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7/CSE7302c/Day05/"/>
    </mc:Choice>
  </mc:AlternateContent>
  <bookViews>
    <workbookView xWindow="400" yWindow="780" windowWidth="27200" windowHeight="15440" tabRatio="500" activeTab="1" xr2:uid="{00000000-000D-0000-FFFF-FFFF00000000}"/>
  </bookViews>
  <sheets>
    <sheet name="Microsoft-5year" sheetId="1" r:id="rId1"/>
    <sheet name="Microsoft-5year R-Calculations" sheetId="3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B2" i="3"/>
  <c r="M4" i="3" s="1"/>
  <c r="C5" i="3"/>
  <c r="M5" i="3"/>
  <c r="K5" i="3"/>
  <c r="C6" i="3"/>
  <c r="M6" i="3" s="1"/>
  <c r="C7" i="3"/>
  <c r="M7" i="3" s="1"/>
  <c r="N7" i="3" s="1"/>
  <c r="K7" i="3"/>
  <c r="C8" i="3"/>
  <c r="M8" i="3" s="1"/>
  <c r="C9" i="3"/>
  <c r="M9" i="3"/>
  <c r="K9" i="3"/>
  <c r="C10" i="3"/>
  <c r="M10" i="3" s="1"/>
  <c r="C11" i="3"/>
  <c r="M11" i="3"/>
  <c r="K11" i="3"/>
  <c r="C12" i="3"/>
  <c r="M12" i="3" s="1"/>
  <c r="C13" i="3"/>
  <c r="M13" i="3"/>
  <c r="N13" i="3" s="1"/>
  <c r="K13" i="3"/>
  <c r="C14" i="3"/>
  <c r="M14" i="3" s="1"/>
  <c r="C15" i="3"/>
  <c r="M15" i="3"/>
  <c r="K15" i="3"/>
  <c r="C16" i="3"/>
  <c r="M16" i="3" s="1"/>
  <c r="C17" i="3"/>
  <c r="M17" i="3"/>
  <c r="K17" i="3"/>
  <c r="C18" i="3"/>
  <c r="M18" i="3" s="1"/>
  <c r="C19" i="3"/>
  <c r="M19" i="3"/>
  <c r="K19" i="3"/>
  <c r="C20" i="3"/>
  <c r="M20" i="3" s="1"/>
  <c r="C21" i="3"/>
  <c r="M21" i="3"/>
  <c r="K21" i="3"/>
  <c r="C22" i="3"/>
  <c r="M22" i="3" s="1"/>
  <c r="C23" i="3"/>
  <c r="M23" i="3" s="1"/>
  <c r="N23" i="3" s="1"/>
  <c r="K23" i="3"/>
  <c r="C24" i="3"/>
  <c r="M24" i="3" s="1"/>
  <c r="C25" i="3"/>
  <c r="M25" i="3"/>
  <c r="K25" i="3"/>
  <c r="C26" i="3"/>
  <c r="M26" i="3" s="1"/>
  <c r="C27" i="3"/>
  <c r="M27" i="3"/>
  <c r="K27" i="3"/>
  <c r="C28" i="3"/>
  <c r="M28" i="3" s="1"/>
  <c r="C29" i="3"/>
  <c r="M29" i="3"/>
  <c r="N29" i="3" s="1"/>
  <c r="K29" i="3"/>
  <c r="C30" i="3"/>
  <c r="M30" i="3" s="1"/>
  <c r="C31" i="3"/>
  <c r="M31" i="3"/>
  <c r="K31" i="3"/>
  <c r="C32" i="3"/>
  <c r="M32" i="3" s="1"/>
  <c r="C33" i="3"/>
  <c r="M33" i="3"/>
  <c r="K33" i="3"/>
  <c r="C34" i="3"/>
  <c r="M34" i="3" s="1"/>
  <c r="C35" i="3"/>
  <c r="M35" i="3"/>
  <c r="K35" i="3"/>
  <c r="C36" i="3"/>
  <c r="M36" i="3" s="1"/>
  <c r="C37" i="3"/>
  <c r="M37" i="3"/>
  <c r="K37" i="3"/>
  <c r="C38" i="3"/>
  <c r="M38" i="3" s="1"/>
  <c r="C39" i="3"/>
  <c r="M39" i="3" s="1"/>
  <c r="N39" i="3" s="1"/>
  <c r="K39" i="3"/>
  <c r="C40" i="3"/>
  <c r="M40" i="3" s="1"/>
  <c r="C41" i="3"/>
  <c r="M41" i="3"/>
  <c r="K41" i="3"/>
  <c r="C42" i="3"/>
  <c r="M42" i="3" s="1"/>
  <c r="C43" i="3"/>
  <c r="M43" i="3"/>
  <c r="K43" i="3"/>
  <c r="C44" i="3"/>
  <c r="M44" i="3" s="1"/>
  <c r="C45" i="3"/>
  <c r="M45" i="3"/>
  <c r="N45" i="3" s="1"/>
  <c r="K45" i="3"/>
  <c r="C46" i="3"/>
  <c r="M46" i="3" s="1"/>
  <c r="C47" i="3"/>
  <c r="M47" i="3"/>
  <c r="K47" i="3"/>
  <c r="C48" i="3"/>
  <c r="M48" i="3" s="1"/>
  <c r="C49" i="3"/>
  <c r="M49" i="3"/>
  <c r="K49" i="3"/>
  <c r="C50" i="3"/>
  <c r="M50" i="3" s="1"/>
  <c r="C51" i="3"/>
  <c r="M51" i="3"/>
  <c r="K51" i="3"/>
  <c r="C52" i="3"/>
  <c r="M52" i="3" s="1"/>
  <c r="C53" i="3"/>
  <c r="M53" i="3"/>
  <c r="K53" i="3"/>
  <c r="C54" i="3"/>
  <c r="M54" i="3" s="1"/>
  <c r="C55" i="3"/>
  <c r="M55" i="3" s="1"/>
  <c r="N55" i="3" s="1"/>
  <c r="K55" i="3"/>
  <c r="C56" i="3"/>
  <c r="M56" i="3" s="1"/>
  <c r="C57" i="3"/>
  <c r="M57" i="3"/>
  <c r="K57" i="3"/>
  <c r="C58" i="3"/>
  <c r="M58" i="3" s="1"/>
  <c r="C59" i="3"/>
  <c r="M59" i="3"/>
  <c r="K59" i="3"/>
  <c r="C60" i="3"/>
  <c r="M60" i="3" s="1"/>
  <c r="C61" i="3"/>
  <c r="M61" i="3"/>
  <c r="N61" i="3" s="1"/>
  <c r="K61" i="3"/>
  <c r="C62" i="3"/>
  <c r="M62" i="3" s="1"/>
  <c r="C63" i="3"/>
  <c r="M63" i="3"/>
  <c r="K63" i="3"/>
  <c r="C64" i="3"/>
  <c r="M64" i="3" s="1"/>
  <c r="C65" i="3"/>
  <c r="M65" i="3"/>
  <c r="K65" i="3"/>
  <c r="C66" i="3"/>
  <c r="M66" i="3" s="1"/>
  <c r="C67" i="3"/>
  <c r="M67" i="3"/>
  <c r="K67" i="3"/>
  <c r="C68" i="3"/>
  <c r="M68" i="3" s="1"/>
  <c r="C69" i="3"/>
  <c r="M69" i="3"/>
  <c r="K69" i="3"/>
  <c r="C70" i="3"/>
  <c r="M70" i="3" s="1"/>
  <c r="C71" i="3"/>
  <c r="M71" i="3" s="1"/>
  <c r="N71" i="3" s="1"/>
  <c r="K71" i="3"/>
  <c r="C72" i="3"/>
  <c r="M72" i="3" s="1"/>
  <c r="C73" i="3"/>
  <c r="M73" i="3"/>
  <c r="K73" i="3"/>
  <c r="C74" i="3"/>
  <c r="M74" i="3" s="1"/>
  <c r="C75" i="3"/>
  <c r="M75" i="3"/>
  <c r="K75" i="3"/>
  <c r="C76" i="3"/>
  <c r="M76" i="3" s="1"/>
  <c r="C77" i="3"/>
  <c r="M77" i="3"/>
  <c r="N77" i="3" s="1"/>
  <c r="K77" i="3"/>
  <c r="C78" i="3"/>
  <c r="M78" i="3" s="1"/>
  <c r="C79" i="3"/>
  <c r="M79" i="3"/>
  <c r="K79" i="3"/>
  <c r="C80" i="3"/>
  <c r="M80" i="3" s="1"/>
  <c r="C81" i="3"/>
  <c r="M81" i="3"/>
  <c r="K81" i="3"/>
  <c r="C82" i="3"/>
  <c r="M82" i="3" s="1"/>
  <c r="C83" i="3"/>
  <c r="M83" i="3"/>
  <c r="K83" i="3"/>
  <c r="C84" i="3"/>
  <c r="M84" i="3" s="1"/>
  <c r="C85" i="3"/>
  <c r="M85" i="3"/>
  <c r="K85" i="3"/>
  <c r="C86" i="3"/>
  <c r="M86" i="3" s="1"/>
  <c r="C87" i="3"/>
  <c r="M87" i="3" s="1"/>
  <c r="N87" i="3" s="1"/>
  <c r="K87" i="3"/>
  <c r="C88" i="3"/>
  <c r="M88" i="3" s="1"/>
  <c r="C89" i="3"/>
  <c r="M89" i="3"/>
  <c r="K89" i="3"/>
  <c r="C90" i="3"/>
  <c r="M90" i="3" s="1"/>
  <c r="C91" i="3"/>
  <c r="M91" i="3"/>
  <c r="K91" i="3"/>
  <c r="C92" i="3"/>
  <c r="M92" i="3" s="1"/>
  <c r="C93" i="3"/>
  <c r="M93" i="3" s="1"/>
  <c r="N93" i="3" s="1"/>
  <c r="K93" i="3"/>
  <c r="C94" i="3"/>
  <c r="M94" i="3" s="1"/>
  <c r="C95" i="3"/>
  <c r="M95" i="3"/>
  <c r="K95" i="3"/>
  <c r="C96" i="3"/>
  <c r="M96" i="3" s="1"/>
  <c r="C97" i="3"/>
  <c r="M97" i="3"/>
  <c r="K97" i="3"/>
  <c r="C98" i="3"/>
  <c r="M98" i="3" s="1"/>
  <c r="C99" i="3"/>
  <c r="M99" i="3"/>
  <c r="K99" i="3"/>
  <c r="C100" i="3"/>
  <c r="M100" i="3" s="1"/>
  <c r="C101" i="3"/>
  <c r="M101" i="3"/>
  <c r="K101" i="3"/>
  <c r="C102" i="3"/>
  <c r="M102" i="3" s="1"/>
  <c r="C103" i="3"/>
  <c r="M103" i="3" s="1"/>
  <c r="N103" i="3" s="1"/>
  <c r="K103" i="3"/>
  <c r="C104" i="3"/>
  <c r="M104" i="3" s="1"/>
  <c r="C105" i="3"/>
  <c r="M105" i="3"/>
  <c r="K105" i="3"/>
  <c r="C106" i="3"/>
  <c r="M106" i="3" s="1"/>
  <c r="C107" i="3"/>
  <c r="M107" i="3"/>
  <c r="K107" i="3"/>
  <c r="C108" i="3"/>
  <c r="M108" i="3" s="1"/>
  <c r="C109" i="3"/>
  <c r="M109" i="3"/>
  <c r="N109" i="3" s="1"/>
  <c r="K109" i="3"/>
  <c r="C110" i="3"/>
  <c r="M110" i="3" s="1"/>
  <c r="C111" i="3"/>
  <c r="M111" i="3"/>
  <c r="K111" i="3"/>
  <c r="C112" i="3"/>
  <c r="M112" i="3" s="1"/>
  <c r="C113" i="3"/>
  <c r="M113" i="3"/>
  <c r="K113" i="3"/>
  <c r="C114" i="3"/>
  <c r="M114" i="3" s="1"/>
  <c r="C115" i="3"/>
  <c r="M115" i="3"/>
  <c r="K115" i="3"/>
  <c r="C116" i="3"/>
  <c r="M116" i="3" s="1"/>
  <c r="C117" i="3"/>
  <c r="M117" i="3"/>
  <c r="K117" i="3"/>
  <c r="C118" i="3"/>
  <c r="M118" i="3" s="1"/>
  <c r="C119" i="3"/>
  <c r="M119" i="3" s="1"/>
  <c r="N119" i="3" s="1"/>
  <c r="K119" i="3"/>
  <c r="C120" i="3"/>
  <c r="M120" i="3" s="1"/>
  <c r="C121" i="3"/>
  <c r="M121" i="3"/>
  <c r="K121" i="3"/>
  <c r="C122" i="3"/>
  <c r="M122" i="3" s="1"/>
  <c r="C123" i="3"/>
  <c r="M123" i="3"/>
  <c r="K123" i="3"/>
  <c r="C124" i="3"/>
  <c r="M124" i="3" s="1"/>
  <c r="C125" i="3"/>
  <c r="M125" i="3"/>
  <c r="N125" i="3" s="1"/>
  <c r="K125" i="3"/>
  <c r="C126" i="3"/>
  <c r="M126" i="3" s="1"/>
  <c r="C127" i="3"/>
  <c r="M127" i="3"/>
  <c r="K127" i="3"/>
  <c r="C128" i="3"/>
  <c r="M128" i="3" s="1"/>
  <c r="C129" i="3"/>
  <c r="M129" i="3"/>
  <c r="K129" i="3"/>
  <c r="C130" i="3"/>
  <c r="M130" i="3" s="1"/>
  <c r="C131" i="3"/>
  <c r="M131" i="3"/>
  <c r="N131" i="3" s="1"/>
  <c r="K131" i="3"/>
  <c r="C132" i="3"/>
  <c r="M132" i="3" s="1"/>
  <c r="C133" i="3"/>
  <c r="M133" i="3"/>
  <c r="K133" i="3"/>
  <c r="C134" i="3"/>
  <c r="M134" i="3" s="1"/>
  <c r="C135" i="3"/>
  <c r="M135" i="3" s="1"/>
  <c r="N135" i="3" s="1"/>
  <c r="K135" i="3"/>
  <c r="C136" i="3"/>
  <c r="M136" i="3" s="1"/>
  <c r="C137" i="3"/>
  <c r="M137" i="3"/>
  <c r="K137" i="3"/>
  <c r="C138" i="3"/>
  <c r="M138" i="3" s="1"/>
  <c r="C139" i="3"/>
  <c r="M139" i="3"/>
  <c r="K139" i="3"/>
  <c r="C140" i="3"/>
  <c r="M140" i="3" s="1"/>
  <c r="C141" i="3"/>
  <c r="M141" i="3"/>
  <c r="N141" i="3" s="1"/>
  <c r="K141" i="3"/>
  <c r="C142" i="3"/>
  <c r="M142" i="3" s="1"/>
  <c r="K142" i="3"/>
  <c r="N142" i="3"/>
  <c r="C143" i="3"/>
  <c r="M143" i="3"/>
  <c r="K143" i="3"/>
  <c r="C144" i="3"/>
  <c r="M144" i="3" s="1"/>
  <c r="N144" i="3" s="1"/>
  <c r="K144" i="3"/>
  <c r="C145" i="3"/>
  <c r="M145" i="3"/>
  <c r="K145" i="3"/>
  <c r="C146" i="3"/>
  <c r="M146" i="3" s="1"/>
  <c r="K146" i="3"/>
  <c r="N146" i="3"/>
  <c r="C147" i="3"/>
  <c r="M147" i="3"/>
  <c r="N147" i="3" s="1"/>
  <c r="K147" i="3"/>
  <c r="C148" i="3"/>
  <c r="M148" i="3" s="1"/>
  <c r="K148" i="3"/>
  <c r="N148" i="3"/>
  <c r="C149" i="3"/>
  <c r="M149" i="3"/>
  <c r="N149" i="3" s="1"/>
  <c r="K149" i="3"/>
  <c r="C150" i="3"/>
  <c r="M150" i="3" s="1"/>
  <c r="K150" i="3"/>
  <c r="N150" i="3"/>
  <c r="C151" i="3"/>
  <c r="M151" i="3"/>
  <c r="K151" i="3"/>
  <c r="C152" i="3"/>
  <c r="M152" i="3" s="1"/>
  <c r="N152" i="3" s="1"/>
  <c r="K152" i="3"/>
  <c r="C153" i="3"/>
  <c r="M153" i="3"/>
  <c r="K153" i="3"/>
  <c r="C154" i="3"/>
  <c r="M154" i="3" s="1"/>
  <c r="N154" i="3" s="1"/>
  <c r="K154" i="3"/>
  <c r="C155" i="3"/>
  <c r="M155" i="3"/>
  <c r="K155" i="3"/>
  <c r="C156" i="3"/>
  <c r="M156" i="3"/>
  <c r="K156" i="3"/>
  <c r="C157" i="3"/>
  <c r="M157" i="3" s="1"/>
  <c r="N157" i="3" s="1"/>
  <c r="K157" i="3"/>
  <c r="C158" i="3"/>
  <c r="M158" i="3"/>
  <c r="K158" i="3"/>
  <c r="N158" i="3"/>
  <c r="C159" i="3"/>
  <c r="M159" i="3"/>
  <c r="N159" i="3" s="1"/>
  <c r="K159" i="3"/>
  <c r="C160" i="3"/>
  <c r="M160" i="3"/>
  <c r="K160" i="3"/>
  <c r="N160" i="3"/>
  <c r="C161" i="3"/>
  <c r="M161" i="3" s="1"/>
  <c r="N161" i="3" s="1"/>
  <c r="K161" i="3"/>
  <c r="C162" i="3"/>
  <c r="M162" i="3"/>
  <c r="K162" i="3"/>
  <c r="N162" i="3"/>
  <c r="C163" i="3"/>
  <c r="M163" i="3"/>
  <c r="N163" i="3" s="1"/>
  <c r="K163" i="3"/>
  <c r="C164" i="3"/>
  <c r="M164" i="3" s="1"/>
  <c r="N164" i="3" s="1"/>
  <c r="K164" i="3"/>
  <c r="C165" i="3"/>
  <c r="M165" i="3"/>
  <c r="K165" i="3"/>
  <c r="C166" i="3"/>
  <c r="M166" i="3"/>
  <c r="K166" i="3"/>
  <c r="N166" i="3"/>
  <c r="C167" i="3"/>
  <c r="M167" i="3"/>
  <c r="K167" i="3"/>
  <c r="C168" i="3"/>
  <c r="M168" i="3" s="1"/>
  <c r="N168" i="3" s="1"/>
  <c r="K168" i="3"/>
  <c r="C169" i="3"/>
  <c r="M169" i="3"/>
  <c r="K169" i="3"/>
  <c r="C170" i="3"/>
  <c r="M170" i="3" s="1"/>
  <c r="N170" i="3" s="1"/>
  <c r="K170" i="3"/>
  <c r="C171" i="3"/>
  <c r="M171" i="3"/>
  <c r="K171" i="3"/>
  <c r="C172" i="3"/>
  <c r="M172" i="3"/>
  <c r="K172" i="3"/>
  <c r="C173" i="3"/>
  <c r="M173" i="3" s="1"/>
  <c r="N173" i="3" s="1"/>
  <c r="K173" i="3"/>
  <c r="C174" i="3"/>
  <c r="M174" i="3"/>
  <c r="K174" i="3"/>
  <c r="N174" i="3"/>
  <c r="C175" i="3"/>
  <c r="M175" i="3"/>
  <c r="K175" i="3"/>
  <c r="N175" i="3"/>
  <c r="C176" i="3"/>
  <c r="M176" i="3"/>
  <c r="K176" i="3"/>
  <c r="N176" i="3"/>
  <c r="C177" i="3"/>
  <c r="M177" i="3"/>
  <c r="K177" i="3"/>
  <c r="N177" i="3"/>
  <c r="C178" i="3"/>
  <c r="M178" i="3"/>
  <c r="K178" i="3"/>
  <c r="N178" i="3"/>
  <c r="C179" i="3"/>
  <c r="M179" i="3"/>
  <c r="K179" i="3"/>
  <c r="N179" i="3"/>
  <c r="C180" i="3"/>
  <c r="M180" i="3"/>
  <c r="K180" i="3"/>
  <c r="N180" i="3"/>
  <c r="C181" i="3"/>
  <c r="M181" i="3"/>
  <c r="K181" i="3"/>
  <c r="N181" i="3"/>
  <c r="C182" i="3"/>
  <c r="M182" i="3"/>
  <c r="K182" i="3"/>
  <c r="N182" i="3"/>
  <c r="C183" i="3"/>
  <c r="M183" i="3"/>
  <c r="K183" i="3"/>
  <c r="N183" i="3"/>
  <c r="C184" i="3"/>
  <c r="M184" i="3"/>
  <c r="K184" i="3"/>
  <c r="N184" i="3"/>
  <c r="C185" i="3"/>
  <c r="M185" i="3"/>
  <c r="K185" i="3"/>
  <c r="N185" i="3"/>
  <c r="C186" i="3"/>
  <c r="M186" i="3"/>
  <c r="K186" i="3"/>
  <c r="N186" i="3"/>
  <c r="C187" i="3"/>
  <c r="M187" i="3"/>
  <c r="K187" i="3"/>
  <c r="N187" i="3"/>
  <c r="C188" i="3"/>
  <c r="M188" i="3"/>
  <c r="K188" i="3"/>
  <c r="N188" i="3"/>
  <c r="C189" i="3"/>
  <c r="M189" i="3"/>
  <c r="K189" i="3"/>
  <c r="N189" i="3"/>
  <c r="C190" i="3"/>
  <c r="M190" i="3"/>
  <c r="K190" i="3"/>
  <c r="N190" i="3"/>
  <c r="C191" i="3"/>
  <c r="M191" i="3"/>
  <c r="K191" i="3"/>
  <c r="N191" i="3"/>
  <c r="C192" i="3"/>
  <c r="M192" i="3"/>
  <c r="K192" i="3"/>
  <c r="N192" i="3"/>
  <c r="C193" i="3"/>
  <c r="M193" i="3"/>
  <c r="K193" i="3"/>
  <c r="N193" i="3"/>
  <c r="C194" i="3"/>
  <c r="M194" i="3"/>
  <c r="K194" i="3"/>
  <c r="N194" i="3"/>
  <c r="C195" i="3"/>
  <c r="M195" i="3"/>
  <c r="K195" i="3"/>
  <c r="N195" i="3"/>
  <c r="C196" i="3"/>
  <c r="M196" i="3"/>
  <c r="K196" i="3"/>
  <c r="N196" i="3"/>
  <c r="C197" i="3"/>
  <c r="M197" i="3"/>
  <c r="K197" i="3"/>
  <c r="N197" i="3"/>
  <c r="C198" i="3"/>
  <c r="M198" i="3"/>
  <c r="K198" i="3"/>
  <c r="N198" i="3"/>
  <c r="C199" i="3"/>
  <c r="M199" i="3"/>
  <c r="K199" i="3"/>
  <c r="N199" i="3"/>
  <c r="C200" i="3"/>
  <c r="M200" i="3"/>
  <c r="K200" i="3"/>
  <c r="N200" i="3"/>
  <c r="C201" i="3"/>
  <c r="M201" i="3"/>
  <c r="K201" i="3"/>
  <c r="N201" i="3"/>
  <c r="C202" i="3"/>
  <c r="M202" i="3"/>
  <c r="K202" i="3"/>
  <c r="N202" i="3"/>
  <c r="C203" i="3"/>
  <c r="M203" i="3"/>
  <c r="K203" i="3"/>
  <c r="N203" i="3"/>
  <c r="C204" i="3"/>
  <c r="M204" i="3"/>
  <c r="K204" i="3"/>
  <c r="N204" i="3"/>
  <c r="C205" i="3"/>
  <c r="M205" i="3"/>
  <c r="K205" i="3"/>
  <c r="N205" i="3"/>
  <c r="C206" i="3"/>
  <c r="M206" i="3"/>
  <c r="K206" i="3"/>
  <c r="N206" i="3"/>
  <c r="C207" i="3"/>
  <c r="M207" i="3"/>
  <c r="K207" i="3"/>
  <c r="N207" i="3"/>
  <c r="C208" i="3"/>
  <c r="M208" i="3"/>
  <c r="K208" i="3"/>
  <c r="N208" i="3"/>
  <c r="C209" i="3"/>
  <c r="M209" i="3"/>
  <c r="K209" i="3"/>
  <c r="N209" i="3"/>
  <c r="C210" i="3"/>
  <c r="M210" i="3"/>
  <c r="K210" i="3"/>
  <c r="N210" i="3"/>
  <c r="C211" i="3"/>
  <c r="M211" i="3"/>
  <c r="K211" i="3"/>
  <c r="N211" i="3"/>
  <c r="C212" i="3"/>
  <c r="M212" i="3"/>
  <c r="K212" i="3"/>
  <c r="N212" i="3"/>
  <c r="C213" i="3"/>
  <c r="M213" i="3"/>
  <c r="K213" i="3"/>
  <c r="N213" i="3"/>
  <c r="C214" i="3"/>
  <c r="M214" i="3"/>
  <c r="K214" i="3"/>
  <c r="N214" i="3"/>
  <c r="C215" i="3"/>
  <c r="M215" i="3"/>
  <c r="K215" i="3"/>
  <c r="N215" i="3"/>
  <c r="C216" i="3"/>
  <c r="M216" i="3"/>
  <c r="K216" i="3"/>
  <c r="N216" i="3"/>
  <c r="C217" i="3"/>
  <c r="M217" i="3"/>
  <c r="K217" i="3"/>
  <c r="N217" i="3"/>
  <c r="C218" i="3"/>
  <c r="M218" i="3"/>
  <c r="K218" i="3"/>
  <c r="N218" i="3"/>
  <c r="C219" i="3"/>
  <c r="M219" i="3"/>
  <c r="K219" i="3"/>
  <c r="N219" i="3"/>
  <c r="C220" i="3"/>
  <c r="M220" i="3"/>
  <c r="K220" i="3"/>
  <c r="N220" i="3"/>
  <c r="C221" i="3"/>
  <c r="M221" i="3"/>
  <c r="K221" i="3"/>
  <c r="N221" i="3"/>
  <c r="C222" i="3"/>
  <c r="M222" i="3"/>
  <c r="K222" i="3"/>
  <c r="N222" i="3"/>
  <c r="C223" i="3"/>
  <c r="M223" i="3"/>
  <c r="K223" i="3"/>
  <c r="N223" i="3"/>
  <c r="C224" i="3"/>
  <c r="M224" i="3"/>
  <c r="K224" i="3"/>
  <c r="N224" i="3"/>
  <c r="C225" i="3"/>
  <c r="M225" i="3"/>
  <c r="K225" i="3"/>
  <c r="N225" i="3"/>
  <c r="C226" i="3"/>
  <c r="M226" i="3"/>
  <c r="K226" i="3"/>
  <c r="N226" i="3"/>
  <c r="C227" i="3"/>
  <c r="M227" i="3"/>
  <c r="K227" i="3"/>
  <c r="N227" i="3"/>
  <c r="C228" i="3"/>
  <c r="M228" i="3"/>
  <c r="K228" i="3"/>
  <c r="N228" i="3"/>
  <c r="C229" i="3"/>
  <c r="M229" i="3"/>
  <c r="K229" i="3"/>
  <c r="N229" i="3"/>
  <c r="C230" i="3"/>
  <c r="M230" i="3"/>
  <c r="K230" i="3"/>
  <c r="N230" i="3"/>
  <c r="C231" i="3"/>
  <c r="M231" i="3"/>
  <c r="K231" i="3"/>
  <c r="N231" i="3"/>
  <c r="C232" i="3"/>
  <c r="M232" i="3"/>
  <c r="K232" i="3"/>
  <c r="N232" i="3"/>
  <c r="C233" i="3"/>
  <c r="M233" i="3"/>
  <c r="K233" i="3"/>
  <c r="N233" i="3"/>
  <c r="C234" i="3"/>
  <c r="M234" i="3"/>
  <c r="K234" i="3"/>
  <c r="N234" i="3"/>
  <c r="C235" i="3"/>
  <c r="M235" i="3"/>
  <c r="K235" i="3"/>
  <c r="N235" i="3"/>
  <c r="C236" i="3"/>
  <c r="M236" i="3"/>
  <c r="K236" i="3"/>
  <c r="N236" i="3"/>
  <c r="C237" i="3"/>
  <c r="M237" i="3"/>
  <c r="K237" i="3"/>
  <c r="N237" i="3"/>
  <c r="C238" i="3"/>
  <c r="M238" i="3"/>
  <c r="K238" i="3"/>
  <c r="N238" i="3"/>
  <c r="C239" i="3"/>
  <c r="M239" i="3"/>
  <c r="K239" i="3"/>
  <c r="N239" i="3"/>
  <c r="C240" i="3"/>
  <c r="M240" i="3"/>
  <c r="K240" i="3"/>
  <c r="N240" i="3"/>
  <c r="C241" i="3"/>
  <c r="M241" i="3"/>
  <c r="K241" i="3"/>
  <c r="N241" i="3"/>
  <c r="C242" i="3"/>
  <c r="M242" i="3"/>
  <c r="K242" i="3"/>
  <c r="N242" i="3"/>
  <c r="C243" i="3"/>
  <c r="M243" i="3"/>
  <c r="K243" i="3"/>
  <c r="N243" i="3"/>
  <c r="C244" i="3"/>
  <c r="M244" i="3"/>
  <c r="K244" i="3"/>
  <c r="N244" i="3"/>
  <c r="C245" i="3"/>
  <c r="M245" i="3"/>
  <c r="K245" i="3"/>
  <c r="N245" i="3"/>
  <c r="C246" i="3"/>
  <c r="M246" i="3"/>
  <c r="K246" i="3"/>
  <c r="N246" i="3"/>
  <c r="C247" i="3"/>
  <c r="M247" i="3"/>
  <c r="K247" i="3"/>
  <c r="N247" i="3"/>
  <c r="C248" i="3"/>
  <c r="M248" i="3"/>
  <c r="K248" i="3"/>
  <c r="N248" i="3"/>
  <c r="C249" i="3"/>
  <c r="M249" i="3"/>
  <c r="K249" i="3"/>
  <c r="N249" i="3"/>
  <c r="C250" i="3"/>
  <c r="M250" i="3"/>
  <c r="K250" i="3"/>
  <c r="N250" i="3"/>
  <c r="C251" i="3"/>
  <c r="M251" i="3"/>
  <c r="K251" i="3"/>
  <c r="N251" i="3"/>
  <c r="C252" i="3"/>
  <c r="M252" i="3"/>
  <c r="K252" i="3"/>
  <c r="N252" i="3"/>
  <c r="C253" i="3"/>
  <c r="M253" i="3"/>
  <c r="K253" i="3"/>
  <c r="N253" i="3"/>
  <c r="C254" i="3"/>
  <c r="M254" i="3"/>
  <c r="K254" i="3"/>
  <c r="N254" i="3"/>
  <c r="C255" i="3"/>
  <c r="M255" i="3"/>
  <c r="K255" i="3"/>
  <c r="N255" i="3"/>
  <c r="C256" i="3"/>
  <c r="M256" i="3"/>
  <c r="K256" i="3"/>
  <c r="N256" i="3"/>
  <c r="C257" i="3"/>
  <c r="M257" i="3"/>
  <c r="K257" i="3"/>
  <c r="N257" i="3"/>
  <c r="C258" i="3"/>
  <c r="M258" i="3"/>
  <c r="K258" i="3"/>
  <c r="N258" i="3"/>
  <c r="C259" i="3"/>
  <c r="M259" i="3"/>
  <c r="K259" i="3"/>
  <c r="N259" i="3"/>
  <c r="C260" i="3"/>
  <c r="M260" i="3"/>
  <c r="K260" i="3"/>
  <c r="N260" i="3"/>
  <c r="C261" i="3"/>
  <c r="M261" i="3"/>
  <c r="K261" i="3"/>
  <c r="N261" i="3"/>
  <c r="C262" i="3"/>
  <c r="M262" i="3"/>
  <c r="K262" i="3"/>
  <c r="N262" i="3"/>
  <c r="C263" i="3"/>
  <c r="M263" i="3"/>
  <c r="K263" i="3"/>
  <c r="N263" i="3"/>
  <c r="C264" i="3"/>
  <c r="M264" i="3"/>
  <c r="K264" i="3"/>
  <c r="N264" i="3"/>
  <c r="C265" i="3"/>
  <c r="M265" i="3"/>
  <c r="K265" i="3"/>
  <c r="N265" i="3"/>
  <c r="C266" i="3"/>
  <c r="M266" i="3"/>
  <c r="K266" i="3"/>
  <c r="N266" i="3"/>
  <c r="C267" i="3"/>
  <c r="M267" i="3"/>
  <c r="K267" i="3"/>
  <c r="N267" i="3"/>
  <c r="C268" i="3"/>
  <c r="M268" i="3"/>
  <c r="K268" i="3"/>
  <c r="N268" i="3"/>
  <c r="C269" i="3"/>
  <c r="M269" i="3"/>
  <c r="K269" i="3"/>
  <c r="N269" i="3"/>
  <c r="C270" i="3"/>
  <c r="M270" i="3"/>
  <c r="K270" i="3"/>
  <c r="N270" i="3"/>
  <c r="C271" i="3"/>
  <c r="M271" i="3"/>
  <c r="K271" i="3"/>
  <c r="N271" i="3"/>
  <c r="C272" i="3"/>
  <c r="M272" i="3"/>
  <c r="K272" i="3"/>
  <c r="N272" i="3"/>
  <c r="C273" i="3"/>
  <c r="M273" i="3"/>
  <c r="K273" i="3"/>
  <c r="N273" i="3"/>
  <c r="C274" i="3"/>
  <c r="M274" i="3"/>
  <c r="K274" i="3"/>
  <c r="N274" i="3"/>
  <c r="C275" i="3"/>
  <c r="M275" i="3"/>
  <c r="K275" i="3"/>
  <c r="N275" i="3"/>
  <c r="C276" i="3"/>
  <c r="M276" i="3"/>
  <c r="K276" i="3"/>
  <c r="N276" i="3"/>
  <c r="C277" i="3"/>
  <c r="M277" i="3"/>
  <c r="K277" i="3"/>
  <c r="N277" i="3"/>
  <c r="C278" i="3"/>
  <c r="M278" i="3"/>
  <c r="K278" i="3"/>
  <c r="N278" i="3"/>
  <c r="C279" i="3"/>
  <c r="M279" i="3"/>
  <c r="K279" i="3"/>
  <c r="N279" i="3"/>
  <c r="C280" i="3"/>
  <c r="M280" i="3"/>
  <c r="K280" i="3"/>
  <c r="N280" i="3"/>
  <c r="C281" i="3"/>
  <c r="M281" i="3"/>
  <c r="K281" i="3"/>
  <c r="N281" i="3"/>
  <c r="C282" i="3"/>
  <c r="M282" i="3"/>
  <c r="K282" i="3"/>
  <c r="N282" i="3"/>
  <c r="C283" i="3"/>
  <c r="M283" i="3"/>
  <c r="K283" i="3"/>
  <c r="N283" i="3"/>
  <c r="C284" i="3"/>
  <c r="M284" i="3"/>
  <c r="K284" i="3"/>
  <c r="N284" i="3"/>
  <c r="C285" i="3"/>
  <c r="M285" i="3"/>
  <c r="K285" i="3"/>
  <c r="N285" i="3"/>
  <c r="C286" i="3"/>
  <c r="M286" i="3"/>
  <c r="K286" i="3"/>
  <c r="N286" i="3"/>
  <c r="C287" i="3"/>
  <c r="M287" i="3"/>
  <c r="K287" i="3"/>
  <c r="N287" i="3"/>
  <c r="C288" i="3"/>
  <c r="M288" i="3"/>
  <c r="K288" i="3"/>
  <c r="N288" i="3"/>
  <c r="C289" i="3"/>
  <c r="M289" i="3" s="1"/>
  <c r="N289" i="3" s="1"/>
  <c r="K289" i="3"/>
  <c r="C290" i="3"/>
  <c r="M290" i="3"/>
  <c r="K290" i="3"/>
  <c r="N290" i="3"/>
  <c r="C291" i="3"/>
  <c r="M291" i="3" s="1"/>
  <c r="N291" i="3" s="1"/>
  <c r="K291" i="3"/>
  <c r="C292" i="3"/>
  <c r="M292" i="3"/>
  <c r="N292" i="3" s="1"/>
  <c r="K292" i="3"/>
  <c r="C293" i="3"/>
  <c r="M293" i="3"/>
  <c r="K293" i="3"/>
  <c r="N293" i="3"/>
  <c r="C294" i="3"/>
  <c r="M294" i="3"/>
  <c r="N294" i="3" s="1"/>
  <c r="K294" i="3"/>
  <c r="C295" i="3"/>
  <c r="M295" i="3"/>
  <c r="K295" i="3"/>
  <c r="N295" i="3"/>
  <c r="C296" i="3"/>
  <c r="M296" i="3"/>
  <c r="N296" i="3" s="1"/>
  <c r="K296" i="3"/>
  <c r="C297" i="3"/>
  <c r="M297" i="3"/>
  <c r="K297" i="3"/>
  <c r="N297" i="3"/>
  <c r="C298" i="3"/>
  <c r="M298" i="3"/>
  <c r="N298" i="3" s="1"/>
  <c r="K298" i="3"/>
  <c r="C299" i="3"/>
  <c r="M299" i="3"/>
  <c r="K299" i="3"/>
  <c r="N299" i="3"/>
  <c r="C300" i="3"/>
  <c r="M300" i="3"/>
  <c r="N300" i="3" s="1"/>
  <c r="K300" i="3"/>
  <c r="C301" i="3"/>
  <c r="M301" i="3" s="1"/>
  <c r="N301" i="3" s="1"/>
  <c r="K301" i="3"/>
  <c r="C302" i="3"/>
  <c r="M302" i="3"/>
  <c r="K302" i="3"/>
  <c r="N302" i="3"/>
  <c r="C303" i="3"/>
  <c r="M303" i="3" s="1"/>
  <c r="N303" i="3" s="1"/>
  <c r="K303" i="3"/>
  <c r="C304" i="3"/>
  <c r="M304" i="3"/>
  <c r="K304" i="3"/>
  <c r="N304" i="3"/>
  <c r="C305" i="3"/>
  <c r="M305" i="3" s="1"/>
  <c r="N305" i="3" s="1"/>
  <c r="K305" i="3"/>
  <c r="C306" i="3"/>
  <c r="M306" i="3"/>
  <c r="K306" i="3"/>
  <c r="N306" i="3"/>
  <c r="C307" i="3"/>
  <c r="M307" i="3"/>
  <c r="K307" i="3"/>
  <c r="N307" i="3"/>
  <c r="C308" i="3"/>
  <c r="M308" i="3"/>
  <c r="K308" i="3"/>
  <c r="N308" i="3"/>
  <c r="C309" i="3"/>
  <c r="M309" i="3" s="1"/>
  <c r="N309" i="3" s="1"/>
  <c r="K309" i="3"/>
  <c r="C310" i="3"/>
  <c r="M310" i="3"/>
  <c r="N310" i="3" s="1"/>
  <c r="K310" i="3"/>
  <c r="C311" i="3"/>
  <c r="M311" i="3" s="1"/>
  <c r="N311" i="3" s="1"/>
  <c r="K311" i="3"/>
  <c r="C312" i="3"/>
  <c r="M312" i="3"/>
  <c r="K312" i="3"/>
  <c r="N312" i="3"/>
  <c r="C313" i="3"/>
  <c r="M313" i="3" s="1"/>
  <c r="N313" i="3" s="1"/>
  <c r="K313" i="3"/>
  <c r="C314" i="3"/>
  <c r="M314" i="3"/>
  <c r="K314" i="3"/>
  <c r="N314" i="3"/>
  <c r="C315" i="3"/>
  <c r="M315" i="3"/>
  <c r="K315" i="3"/>
  <c r="N315" i="3"/>
  <c r="C316" i="3"/>
  <c r="M316" i="3"/>
  <c r="K316" i="3"/>
  <c r="N316" i="3"/>
  <c r="C317" i="3"/>
  <c r="M317" i="3"/>
  <c r="K317" i="3"/>
  <c r="N317" i="3"/>
  <c r="C318" i="3"/>
  <c r="M318" i="3"/>
  <c r="K318" i="3"/>
  <c r="N318" i="3"/>
  <c r="C319" i="3"/>
  <c r="M319" i="3" s="1"/>
  <c r="N319" i="3" s="1"/>
  <c r="K319" i="3"/>
  <c r="C320" i="3"/>
  <c r="M320" i="3"/>
  <c r="K320" i="3"/>
  <c r="N320" i="3"/>
  <c r="C321" i="3"/>
  <c r="M321" i="3" s="1"/>
  <c r="N321" i="3" s="1"/>
  <c r="K321" i="3"/>
  <c r="C322" i="3"/>
  <c r="M322" i="3"/>
  <c r="N322" i="3" s="1"/>
  <c r="K322" i="3"/>
  <c r="C323" i="3"/>
  <c r="M323" i="3" s="1"/>
  <c r="N323" i="3" s="1"/>
  <c r="K323" i="3"/>
  <c r="C324" i="3"/>
  <c r="M324" i="3"/>
  <c r="K324" i="3"/>
  <c r="N324" i="3"/>
  <c r="C325" i="3"/>
  <c r="M325" i="3" s="1"/>
  <c r="N325" i="3" s="1"/>
  <c r="K325" i="3"/>
  <c r="C326" i="3"/>
  <c r="M326" i="3"/>
  <c r="K326" i="3"/>
  <c r="N326" i="3"/>
  <c r="C327" i="3"/>
  <c r="M327" i="3" s="1"/>
  <c r="N327" i="3" s="1"/>
  <c r="K327" i="3"/>
  <c r="C328" i="3"/>
  <c r="M328" i="3"/>
  <c r="K328" i="3"/>
  <c r="N328" i="3"/>
  <c r="C329" i="3"/>
  <c r="M329" i="3" s="1"/>
  <c r="N329" i="3" s="1"/>
  <c r="K329" i="3"/>
  <c r="C330" i="3"/>
  <c r="M330" i="3"/>
  <c r="N330" i="3" s="1"/>
  <c r="K330" i="3"/>
  <c r="C331" i="3"/>
  <c r="M331" i="3" s="1"/>
  <c r="N331" i="3" s="1"/>
  <c r="K331" i="3"/>
  <c r="C332" i="3"/>
  <c r="M332" i="3"/>
  <c r="K332" i="3"/>
  <c r="N332" i="3"/>
  <c r="C333" i="3"/>
  <c r="M333" i="3" s="1"/>
  <c r="N333" i="3" s="1"/>
  <c r="K333" i="3"/>
  <c r="C334" i="3"/>
  <c r="M334" i="3"/>
  <c r="K334" i="3"/>
  <c r="N334" i="3"/>
  <c r="C335" i="3"/>
  <c r="M335" i="3" s="1"/>
  <c r="N335" i="3" s="1"/>
  <c r="K335" i="3"/>
  <c r="C336" i="3"/>
  <c r="M336" i="3"/>
  <c r="K336" i="3"/>
  <c r="N336" i="3"/>
  <c r="C337" i="3"/>
  <c r="M337" i="3" s="1"/>
  <c r="N337" i="3" s="1"/>
  <c r="K337" i="3"/>
  <c r="C338" i="3"/>
  <c r="M338" i="3"/>
  <c r="N338" i="3" s="1"/>
  <c r="K338" i="3"/>
  <c r="C339" i="3"/>
  <c r="M339" i="3" s="1"/>
  <c r="N339" i="3" s="1"/>
  <c r="K339" i="3"/>
  <c r="C340" i="3"/>
  <c r="M340" i="3"/>
  <c r="K340" i="3"/>
  <c r="N340" i="3"/>
  <c r="C341" i="3"/>
  <c r="M341" i="3" s="1"/>
  <c r="N341" i="3" s="1"/>
  <c r="K341" i="3"/>
  <c r="C342" i="3"/>
  <c r="M342" i="3"/>
  <c r="K342" i="3"/>
  <c r="N342" i="3"/>
  <c r="C343" i="3"/>
  <c r="M343" i="3" s="1"/>
  <c r="N343" i="3" s="1"/>
  <c r="K343" i="3"/>
  <c r="C344" i="3"/>
  <c r="M344" i="3"/>
  <c r="K344" i="3"/>
  <c r="N344" i="3"/>
  <c r="C345" i="3"/>
  <c r="M345" i="3" s="1"/>
  <c r="N345" i="3" s="1"/>
  <c r="K345" i="3"/>
  <c r="C346" i="3"/>
  <c r="M346" i="3"/>
  <c r="N346" i="3" s="1"/>
  <c r="K346" i="3"/>
  <c r="C347" i="3"/>
  <c r="M347" i="3" s="1"/>
  <c r="N347" i="3" s="1"/>
  <c r="K347" i="3"/>
  <c r="C348" i="3"/>
  <c r="M348" i="3"/>
  <c r="K348" i="3"/>
  <c r="N348" i="3"/>
  <c r="C349" i="3"/>
  <c r="M349" i="3" s="1"/>
  <c r="N349" i="3" s="1"/>
  <c r="K349" i="3"/>
  <c r="C350" i="3"/>
  <c r="M350" i="3"/>
  <c r="K350" i="3"/>
  <c r="N350" i="3"/>
  <c r="C351" i="3"/>
  <c r="M351" i="3" s="1"/>
  <c r="N351" i="3" s="1"/>
  <c r="K351" i="3"/>
  <c r="C352" i="3"/>
  <c r="M352" i="3"/>
  <c r="K352" i="3"/>
  <c r="N352" i="3"/>
  <c r="C353" i="3"/>
  <c r="M353" i="3" s="1"/>
  <c r="N353" i="3" s="1"/>
  <c r="K353" i="3"/>
  <c r="C354" i="3"/>
  <c r="M354" i="3"/>
  <c r="N354" i="3" s="1"/>
  <c r="K354" i="3"/>
  <c r="C355" i="3"/>
  <c r="M355" i="3" s="1"/>
  <c r="N355" i="3" s="1"/>
  <c r="K355" i="3"/>
  <c r="C356" i="3"/>
  <c r="M356" i="3"/>
  <c r="K356" i="3"/>
  <c r="N356" i="3"/>
  <c r="C357" i="3"/>
  <c r="M357" i="3" s="1"/>
  <c r="N357" i="3" s="1"/>
  <c r="K357" i="3"/>
  <c r="C358" i="3"/>
  <c r="M358" i="3"/>
  <c r="K358" i="3"/>
  <c r="N358" i="3"/>
  <c r="C359" i="3"/>
  <c r="M359" i="3" s="1"/>
  <c r="N359" i="3" s="1"/>
  <c r="K359" i="3"/>
  <c r="C360" i="3"/>
  <c r="M360" i="3"/>
  <c r="K360" i="3"/>
  <c r="N360" i="3"/>
  <c r="C361" i="3"/>
  <c r="M361" i="3" s="1"/>
  <c r="N361" i="3" s="1"/>
  <c r="K361" i="3"/>
  <c r="C362" i="3"/>
  <c r="M362" i="3"/>
  <c r="N362" i="3" s="1"/>
  <c r="K362" i="3"/>
  <c r="C363" i="3"/>
  <c r="M363" i="3" s="1"/>
  <c r="N363" i="3" s="1"/>
  <c r="K363" i="3"/>
  <c r="C364" i="3"/>
  <c r="M364" i="3"/>
  <c r="K364" i="3"/>
  <c r="N364" i="3"/>
  <c r="C365" i="3"/>
  <c r="M365" i="3" s="1"/>
  <c r="N365" i="3" s="1"/>
  <c r="K365" i="3"/>
  <c r="C366" i="3"/>
  <c r="M366" i="3"/>
  <c r="K366" i="3"/>
  <c r="N366" i="3"/>
  <c r="C367" i="3"/>
  <c r="M367" i="3" s="1"/>
  <c r="N367" i="3" s="1"/>
  <c r="K367" i="3"/>
  <c r="C368" i="3"/>
  <c r="M368" i="3"/>
  <c r="K368" i="3"/>
  <c r="N368" i="3"/>
  <c r="C369" i="3"/>
  <c r="M369" i="3" s="1"/>
  <c r="N369" i="3" s="1"/>
  <c r="K369" i="3"/>
  <c r="C370" i="3"/>
  <c r="M370" i="3"/>
  <c r="N370" i="3" s="1"/>
  <c r="K370" i="3"/>
  <c r="C371" i="3"/>
  <c r="M371" i="3" s="1"/>
  <c r="N371" i="3" s="1"/>
  <c r="K371" i="3"/>
  <c r="C372" i="3"/>
  <c r="M372" i="3"/>
  <c r="K372" i="3"/>
  <c r="N372" i="3"/>
  <c r="C373" i="3"/>
  <c r="M373" i="3" s="1"/>
  <c r="N373" i="3" s="1"/>
  <c r="K373" i="3"/>
  <c r="C374" i="3"/>
  <c r="M374" i="3"/>
  <c r="K374" i="3"/>
  <c r="N374" i="3"/>
  <c r="C375" i="3"/>
  <c r="M375" i="3" s="1"/>
  <c r="N375" i="3" s="1"/>
  <c r="K375" i="3"/>
  <c r="C376" i="3"/>
  <c r="M376" i="3"/>
  <c r="K376" i="3"/>
  <c r="N376" i="3"/>
  <c r="C377" i="3"/>
  <c r="M377" i="3" s="1"/>
  <c r="N377" i="3" s="1"/>
  <c r="K377" i="3"/>
  <c r="C378" i="3"/>
  <c r="M378" i="3"/>
  <c r="N378" i="3" s="1"/>
  <c r="K378" i="3"/>
  <c r="C379" i="3"/>
  <c r="M379" i="3" s="1"/>
  <c r="N379" i="3" s="1"/>
  <c r="K379" i="3"/>
  <c r="C380" i="3"/>
  <c r="M380" i="3"/>
  <c r="K380" i="3"/>
  <c r="N380" i="3"/>
  <c r="C381" i="3"/>
  <c r="M381" i="3" s="1"/>
  <c r="N381" i="3" s="1"/>
  <c r="K381" i="3"/>
  <c r="C382" i="3"/>
  <c r="M382" i="3"/>
  <c r="K382" i="3"/>
  <c r="N382" i="3"/>
  <c r="C383" i="3"/>
  <c r="M383" i="3" s="1"/>
  <c r="N383" i="3" s="1"/>
  <c r="K383" i="3"/>
  <c r="C384" i="3"/>
  <c r="M384" i="3"/>
  <c r="K384" i="3"/>
  <c r="N384" i="3"/>
  <c r="C385" i="3"/>
  <c r="M385" i="3" s="1"/>
  <c r="N385" i="3" s="1"/>
  <c r="K385" i="3"/>
  <c r="C386" i="3"/>
  <c r="M386" i="3"/>
  <c r="N386" i="3" s="1"/>
  <c r="K386" i="3"/>
  <c r="C387" i="3"/>
  <c r="M387" i="3" s="1"/>
  <c r="N387" i="3" s="1"/>
  <c r="K387" i="3"/>
  <c r="C388" i="3"/>
  <c r="M388" i="3"/>
  <c r="K388" i="3"/>
  <c r="N388" i="3"/>
  <c r="C389" i="3"/>
  <c r="M389" i="3" s="1"/>
  <c r="N389" i="3" s="1"/>
  <c r="K389" i="3"/>
  <c r="C390" i="3"/>
  <c r="M390" i="3"/>
  <c r="K390" i="3"/>
  <c r="N390" i="3"/>
  <c r="C391" i="3"/>
  <c r="M391" i="3" s="1"/>
  <c r="N391" i="3" s="1"/>
  <c r="K391" i="3"/>
  <c r="C392" i="3"/>
  <c r="M392" i="3"/>
  <c r="K392" i="3"/>
  <c r="N392" i="3"/>
  <c r="C393" i="3"/>
  <c r="M393" i="3" s="1"/>
  <c r="N393" i="3" s="1"/>
  <c r="K393" i="3"/>
  <c r="C394" i="3"/>
  <c r="M394" i="3"/>
  <c r="N394" i="3" s="1"/>
  <c r="K394" i="3"/>
  <c r="C395" i="3"/>
  <c r="M395" i="3" s="1"/>
  <c r="N395" i="3" s="1"/>
  <c r="K395" i="3"/>
  <c r="C396" i="3"/>
  <c r="M396" i="3"/>
  <c r="K396" i="3"/>
  <c r="N396" i="3"/>
  <c r="C397" i="3"/>
  <c r="M397" i="3" s="1"/>
  <c r="N397" i="3" s="1"/>
  <c r="K397" i="3"/>
  <c r="C398" i="3"/>
  <c r="M398" i="3"/>
  <c r="K398" i="3"/>
  <c r="N398" i="3"/>
  <c r="C399" i="3"/>
  <c r="M399" i="3" s="1"/>
  <c r="N399" i="3" s="1"/>
  <c r="K399" i="3"/>
  <c r="C400" i="3"/>
  <c r="M400" i="3"/>
  <c r="K400" i="3"/>
  <c r="N400" i="3"/>
  <c r="C401" i="3"/>
  <c r="M401" i="3" s="1"/>
  <c r="N401" i="3" s="1"/>
  <c r="K401" i="3"/>
  <c r="C402" i="3"/>
  <c r="M402" i="3"/>
  <c r="N402" i="3" s="1"/>
  <c r="K402" i="3"/>
  <c r="C403" i="3"/>
  <c r="M403" i="3" s="1"/>
  <c r="N403" i="3" s="1"/>
  <c r="K403" i="3"/>
  <c r="C404" i="3"/>
  <c r="M404" i="3"/>
  <c r="K404" i="3"/>
  <c r="N404" i="3"/>
  <c r="C405" i="3"/>
  <c r="M405" i="3"/>
  <c r="K405" i="3"/>
  <c r="N405" i="3"/>
  <c r="C406" i="3"/>
  <c r="M406" i="3"/>
  <c r="K406" i="3"/>
  <c r="N406" i="3"/>
  <c r="C407" i="3"/>
  <c r="M407" i="3"/>
  <c r="K407" i="3"/>
  <c r="N407" i="3"/>
  <c r="C408" i="3"/>
  <c r="M408" i="3"/>
  <c r="K408" i="3"/>
  <c r="N408" i="3"/>
  <c r="C409" i="3"/>
  <c r="M409" i="3"/>
  <c r="K409" i="3"/>
  <c r="N409" i="3"/>
  <c r="C410" i="3"/>
  <c r="M410" i="3"/>
  <c r="K410" i="3"/>
  <c r="N410" i="3"/>
  <c r="C411" i="3"/>
  <c r="M411" i="3"/>
  <c r="K411" i="3"/>
  <c r="N411" i="3"/>
  <c r="C412" i="3"/>
  <c r="M412" i="3"/>
  <c r="K412" i="3"/>
  <c r="N412" i="3"/>
  <c r="C413" i="3"/>
  <c r="M413" i="3"/>
  <c r="K413" i="3"/>
  <c r="N413" i="3"/>
  <c r="C414" i="3"/>
  <c r="M414" i="3"/>
  <c r="K414" i="3"/>
  <c r="N414" i="3"/>
  <c r="C415" i="3"/>
  <c r="M415" i="3"/>
  <c r="K415" i="3"/>
  <c r="N415" i="3"/>
  <c r="C416" i="3"/>
  <c r="M416" i="3"/>
  <c r="K416" i="3"/>
  <c r="N416" i="3"/>
  <c r="C417" i="3"/>
  <c r="M417" i="3"/>
  <c r="K417" i="3"/>
  <c r="N417" i="3"/>
  <c r="C418" i="3"/>
  <c r="M418" i="3"/>
  <c r="K418" i="3"/>
  <c r="N418" i="3"/>
  <c r="C419" i="3"/>
  <c r="M419" i="3"/>
  <c r="K419" i="3"/>
  <c r="N419" i="3"/>
  <c r="C420" i="3"/>
  <c r="M420" i="3"/>
  <c r="K420" i="3"/>
  <c r="N420" i="3"/>
  <c r="C421" i="3"/>
  <c r="M421" i="3"/>
  <c r="K421" i="3"/>
  <c r="N421" i="3"/>
  <c r="C422" i="3"/>
  <c r="M422" i="3"/>
  <c r="K422" i="3"/>
  <c r="N422" i="3"/>
  <c r="C423" i="3"/>
  <c r="M423" i="3"/>
  <c r="K423" i="3"/>
  <c r="N423" i="3"/>
  <c r="C424" i="3"/>
  <c r="M424" i="3"/>
  <c r="K424" i="3"/>
  <c r="N424" i="3"/>
  <c r="C425" i="3"/>
  <c r="M425" i="3"/>
  <c r="K425" i="3"/>
  <c r="N425" i="3"/>
  <c r="C426" i="3"/>
  <c r="M426" i="3"/>
  <c r="K426" i="3"/>
  <c r="N426" i="3"/>
  <c r="C427" i="3"/>
  <c r="M427" i="3"/>
  <c r="K427" i="3"/>
  <c r="N427" i="3"/>
  <c r="C428" i="3"/>
  <c r="M428" i="3"/>
  <c r="K428" i="3"/>
  <c r="N428" i="3"/>
  <c r="C429" i="3"/>
  <c r="M429" i="3" s="1"/>
  <c r="N429" i="3" s="1"/>
  <c r="K429" i="3"/>
  <c r="C430" i="3"/>
  <c r="M430" i="3"/>
  <c r="K430" i="3"/>
  <c r="N430" i="3"/>
  <c r="C431" i="3"/>
  <c r="M431" i="3"/>
  <c r="K431" i="3"/>
  <c r="N431" i="3"/>
  <c r="C432" i="3"/>
  <c r="M432" i="3"/>
  <c r="K432" i="3"/>
  <c r="N432" i="3"/>
  <c r="C433" i="3"/>
  <c r="M433" i="3"/>
  <c r="K433" i="3"/>
  <c r="N433" i="3"/>
  <c r="C434" i="3"/>
  <c r="M434" i="3"/>
  <c r="K434" i="3"/>
  <c r="N434" i="3"/>
  <c r="C435" i="3"/>
  <c r="M435" i="3"/>
  <c r="K435" i="3"/>
  <c r="N435" i="3"/>
  <c r="C436" i="3"/>
  <c r="M436" i="3"/>
  <c r="K436" i="3"/>
  <c r="N436" i="3"/>
  <c r="C437" i="3"/>
  <c r="M437" i="3"/>
  <c r="K437" i="3"/>
  <c r="N437" i="3"/>
  <c r="C438" i="3"/>
  <c r="M438" i="3"/>
  <c r="K438" i="3"/>
  <c r="N438" i="3"/>
  <c r="C439" i="3"/>
  <c r="M439" i="3"/>
  <c r="K439" i="3"/>
  <c r="N439" i="3"/>
  <c r="C440" i="3"/>
  <c r="M440" i="3"/>
  <c r="K440" i="3"/>
  <c r="N440" i="3"/>
  <c r="C441" i="3"/>
  <c r="M441" i="3"/>
  <c r="K441" i="3"/>
  <c r="N441" i="3"/>
  <c r="C442" i="3"/>
  <c r="M442" i="3"/>
  <c r="K442" i="3"/>
  <c r="N442" i="3"/>
  <c r="C443" i="3"/>
  <c r="M443" i="3"/>
  <c r="K443" i="3"/>
  <c r="N443" i="3"/>
  <c r="C444" i="3"/>
  <c r="M444" i="3"/>
  <c r="K444" i="3"/>
  <c r="N444" i="3"/>
  <c r="C445" i="3"/>
  <c r="M445" i="3"/>
  <c r="K445" i="3"/>
  <c r="N445" i="3"/>
  <c r="C446" i="3"/>
  <c r="M446" i="3"/>
  <c r="K446" i="3"/>
  <c r="N446" i="3"/>
  <c r="C447" i="3"/>
  <c r="M447" i="3"/>
  <c r="K447" i="3"/>
  <c r="N447" i="3"/>
  <c r="C448" i="3"/>
  <c r="M448" i="3"/>
  <c r="K448" i="3"/>
  <c r="N448" i="3"/>
  <c r="C449" i="3"/>
  <c r="M449" i="3"/>
  <c r="K449" i="3"/>
  <c r="N449" i="3"/>
  <c r="C450" i="3"/>
  <c r="M450" i="3"/>
  <c r="K450" i="3"/>
  <c r="N450" i="3"/>
  <c r="C451" i="3"/>
  <c r="M451" i="3"/>
  <c r="K451" i="3"/>
  <c r="N451" i="3"/>
  <c r="C452" i="3"/>
  <c r="M452" i="3"/>
  <c r="K452" i="3"/>
  <c r="N452" i="3"/>
  <c r="C453" i="3"/>
  <c r="M453" i="3" s="1"/>
  <c r="N453" i="3" s="1"/>
  <c r="K453" i="3"/>
  <c r="C454" i="3"/>
  <c r="M454" i="3"/>
  <c r="K454" i="3"/>
  <c r="N454" i="3"/>
  <c r="C455" i="3"/>
  <c r="M455" i="3" s="1"/>
  <c r="K455" i="3"/>
  <c r="N455" i="3"/>
  <c r="C456" i="3"/>
  <c r="M456" i="3"/>
  <c r="K456" i="3"/>
  <c r="N456" i="3"/>
  <c r="C457" i="3"/>
  <c r="M457" i="3" s="1"/>
  <c r="K457" i="3"/>
  <c r="N457" i="3"/>
  <c r="C458" i="3"/>
  <c r="M458" i="3"/>
  <c r="K458" i="3"/>
  <c r="N458" i="3"/>
  <c r="C459" i="3"/>
  <c r="M459" i="3" s="1"/>
  <c r="K459" i="3"/>
  <c r="N459" i="3"/>
  <c r="C460" i="3"/>
  <c r="M460" i="3"/>
  <c r="N460" i="3" s="1"/>
  <c r="K460" i="3"/>
  <c r="C461" i="3"/>
  <c r="M461" i="3" s="1"/>
  <c r="K461" i="3"/>
  <c r="N461" i="3"/>
  <c r="C462" i="3"/>
  <c r="M462" i="3"/>
  <c r="K462" i="3"/>
  <c r="C463" i="3"/>
  <c r="M463" i="3" s="1"/>
  <c r="K463" i="3"/>
  <c r="N463" i="3"/>
  <c r="C464" i="3"/>
  <c r="M464" i="3"/>
  <c r="K464" i="3"/>
  <c r="N464" i="3"/>
  <c r="C465" i="3"/>
  <c r="M465" i="3" s="1"/>
  <c r="K465" i="3"/>
  <c r="N465" i="3"/>
  <c r="C466" i="3"/>
  <c r="M466" i="3"/>
  <c r="K466" i="3"/>
  <c r="N466" i="3" s="1"/>
  <c r="C467" i="3"/>
  <c r="M467" i="3" s="1"/>
  <c r="N467" i="3" s="1"/>
  <c r="K467" i="3"/>
  <c r="C468" i="3"/>
  <c r="M468" i="3"/>
  <c r="K468" i="3"/>
  <c r="N468" i="3"/>
  <c r="C469" i="3"/>
  <c r="M469" i="3" s="1"/>
  <c r="N469" i="3" s="1"/>
  <c r="K469" i="3"/>
  <c r="C470" i="3"/>
  <c r="M470" i="3"/>
  <c r="K470" i="3"/>
  <c r="N470" i="3"/>
  <c r="C471" i="3"/>
  <c r="M471" i="3" s="1"/>
  <c r="K471" i="3"/>
  <c r="N471" i="3"/>
  <c r="C472" i="3"/>
  <c r="M472" i="3"/>
  <c r="K472" i="3"/>
  <c r="N472" i="3"/>
  <c r="C473" i="3"/>
  <c r="M473" i="3" s="1"/>
  <c r="K473" i="3"/>
  <c r="N473" i="3"/>
  <c r="C474" i="3"/>
  <c r="M474" i="3"/>
  <c r="K474" i="3"/>
  <c r="N474" i="3"/>
  <c r="C475" i="3"/>
  <c r="M475" i="3" s="1"/>
  <c r="K475" i="3"/>
  <c r="N475" i="3"/>
  <c r="C476" i="3"/>
  <c r="M476" i="3"/>
  <c r="N476" i="3" s="1"/>
  <c r="K476" i="3"/>
  <c r="C477" i="3"/>
  <c r="M477" i="3" s="1"/>
  <c r="K477" i="3"/>
  <c r="N477" i="3"/>
  <c r="C478" i="3"/>
  <c r="M478" i="3"/>
  <c r="K478" i="3"/>
  <c r="C479" i="3"/>
  <c r="M479" i="3"/>
  <c r="K479" i="3"/>
  <c r="N479" i="3"/>
  <c r="C480" i="3"/>
  <c r="M480" i="3" s="1"/>
  <c r="K480" i="3"/>
  <c r="C481" i="3"/>
  <c r="M481" i="3"/>
  <c r="K481" i="3"/>
  <c r="N481" i="3"/>
  <c r="C482" i="3"/>
  <c r="M482" i="3" s="1"/>
  <c r="K482" i="3"/>
  <c r="C483" i="3"/>
  <c r="M483" i="3"/>
  <c r="K483" i="3"/>
  <c r="N483" i="3"/>
  <c r="C484" i="3"/>
  <c r="M484" i="3" s="1"/>
  <c r="K484" i="3"/>
  <c r="C485" i="3"/>
  <c r="M485" i="3"/>
  <c r="K485" i="3"/>
  <c r="N485" i="3"/>
  <c r="C486" i="3"/>
  <c r="M486" i="3" s="1"/>
  <c r="K486" i="3"/>
  <c r="C487" i="3"/>
  <c r="M487" i="3"/>
  <c r="K487" i="3"/>
  <c r="N487" i="3"/>
  <c r="C488" i="3"/>
  <c r="M488" i="3" s="1"/>
  <c r="K488" i="3"/>
  <c r="C489" i="3"/>
  <c r="M489" i="3"/>
  <c r="K489" i="3"/>
  <c r="N489" i="3"/>
  <c r="C490" i="3"/>
  <c r="M490" i="3" s="1"/>
  <c r="K490" i="3"/>
  <c r="C491" i="3"/>
  <c r="M491" i="3"/>
  <c r="K491" i="3"/>
  <c r="N491" i="3"/>
  <c r="C492" i="3"/>
  <c r="M492" i="3" s="1"/>
  <c r="K492" i="3"/>
  <c r="C493" i="3"/>
  <c r="M493" i="3"/>
  <c r="K493" i="3"/>
  <c r="N493" i="3"/>
  <c r="C494" i="3"/>
  <c r="M494" i="3" s="1"/>
  <c r="K494" i="3"/>
  <c r="C495" i="3"/>
  <c r="M495" i="3"/>
  <c r="K495" i="3"/>
  <c r="N495" i="3"/>
  <c r="C496" i="3"/>
  <c r="M496" i="3" s="1"/>
  <c r="K496" i="3"/>
  <c r="C497" i="3"/>
  <c r="M497" i="3"/>
  <c r="K497" i="3"/>
  <c r="N497" i="3"/>
  <c r="C498" i="3"/>
  <c r="M498" i="3"/>
  <c r="K498" i="3"/>
  <c r="C499" i="3"/>
  <c r="M499" i="3"/>
  <c r="K499" i="3"/>
  <c r="N499" i="3"/>
  <c r="C500" i="3"/>
  <c r="M500" i="3"/>
  <c r="K500" i="3"/>
  <c r="C501" i="3"/>
  <c r="M501" i="3"/>
  <c r="K501" i="3"/>
  <c r="N501" i="3"/>
  <c r="C502" i="3"/>
  <c r="M502" i="3"/>
  <c r="N502" i="3" s="1"/>
  <c r="K502" i="3"/>
  <c r="C503" i="3"/>
  <c r="M503" i="3"/>
  <c r="K503" i="3"/>
  <c r="N503" i="3"/>
  <c r="C504" i="3"/>
  <c r="M504" i="3"/>
  <c r="K504" i="3"/>
  <c r="C505" i="3"/>
  <c r="M505" i="3"/>
  <c r="K505" i="3"/>
  <c r="N505" i="3"/>
  <c r="C506" i="3"/>
  <c r="M506" i="3"/>
  <c r="K506" i="3"/>
  <c r="C507" i="3"/>
  <c r="M507" i="3"/>
  <c r="K507" i="3"/>
  <c r="N507" i="3"/>
  <c r="C508" i="3"/>
  <c r="M508" i="3"/>
  <c r="K508" i="3"/>
  <c r="C509" i="3"/>
  <c r="M509" i="3"/>
  <c r="K509" i="3"/>
  <c r="N509" i="3"/>
  <c r="C510" i="3"/>
  <c r="M510" i="3"/>
  <c r="K510" i="3"/>
  <c r="C511" i="3"/>
  <c r="M511" i="3"/>
  <c r="K511" i="3"/>
  <c r="N511" i="3"/>
  <c r="C512" i="3"/>
  <c r="M512" i="3"/>
  <c r="K512" i="3"/>
  <c r="C513" i="3"/>
  <c r="M513" i="3"/>
  <c r="K513" i="3"/>
  <c r="N513" i="3"/>
  <c r="C514" i="3"/>
  <c r="M514" i="3"/>
  <c r="K514" i="3"/>
  <c r="C515" i="3"/>
  <c r="M515" i="3"/>
  <c r="K515" i="3"/>
  <c r="N515" i="3"/>
  <c r="C516" i="3"/>
  <c r="M516" i="3"/>
  <c r="K516" i="3"/>
  <c r="C517" i="3"/>
  <c r="M517" i="3"/>
  <c r="K517" i="3"/>
  <c r="N517" i="3"/>
  <c r="C518" i="3"/>
  <c r="M518" i="3"/>
  <c r="N518" i="3" s="1"/>
  <c r="K518" i="3"/>
  <c r="C519" i="3"/>
  <c r="M519" i="3"/>
  <c r="K519" i="3"/>
  <c r="N519" i="3"/>
  <c r="C520" i="3"/>
  <c r="M520" i="3"/>
  <c r="K520" i="3"/>
  <c r="C521" i="3"/>
  <c r="M521" i="3"/>
  <c r="K521" i="3"/>
  <c r="N521" i="3"/>
  <c r="C522" i="3"/>
  <c r="M522" i="3"/>
  <c r="K522" i="3"/>
  <c r="C523" i="3"/>
  <c r="M523" i="3"/>
  <c r="K523" i="3"/>
  <c r="N523" i="3"/>
  <c r="C524" i="3"/>
  <c r="M524" i="3"/>
  <c r="K524" i="3"/>
  <c r="C525" i="3"/>
  <c r="M525" i="3"/>
  <c r="K525" i="3"/>
  <c r="N525" i="3"/>
  <c r="C526" i="3"/>
  <c r="M526" i="3"/>
  <c r="K526" i="3"/>
  <c r="C527" i="3"/>
  <c r="M527" i="3"/>
  <c r="K527" i="3"/>
  <c r="N527" i="3"/>
  <c r="C528" i="3"/>
  <c r="M528" i="3"/>
  <c r="K528" i="3"/>
  <c r="C529" i="3"/>
  <c r="M529" i="3"/>
  <c r="K529" i="3"/>
  <c r="N529" i="3"/>
  <c r="C530" i="3"/>
  <c r="M530" i="3"/>
  <c r="K530" i="3"/>
  <c r="C531" i="3"/>
  <c r="M531" i="3"/>
  <c r="K531" i="3"/>
  <c r="N531" i="3"/>
  <c r="C532" i="3"/>
  <c r="M532" i="3"/>
  <c r="K532" i="3"/>
  <c r="C533" i="3"/>
  <c r="M533" i="3"/>
  <c r="K533" i="3"/>
  <c r="N533" i="3"/>
  <c r="C534" i="3"/>
  <c r="M534" i="3"/>
  <c r="N534" i="3" s="1"/>
  <c r="K534" i="3"/>
  <c r="C535" i="3"/>
  <c r="M535" i="3"/>
  <c r="K535" i="3"/>
  <c r="N535" i="3"/>
  <c r="C536" i="3"/>
  <c r="M536" i="3"/>
  <c r="K536" i="3"/>
  <c r="C537" i="3"/>
  <c r="M537" i="3"/>
  <c r="K537" i="3"/>
  <c r="N537" i="3"/>
  <c r="C538" i="3"/>
  <c r="M538" i="3"/>
  <c r="K538" i="3"/>
  <c r="C539" i="3"/>
  <c r="M539" i="3"/>
  <c r="K539" i="3"/>
  <c r="N539" i="3"/>
  <c r="C540" i="3"/>
  <c r="M540" i="3"/>
  <c r="K540" i="3"/>
  <c r="C541" i="3"/>
  <c r="M541" i="3"/>
  <c r="K541" i="3"/>
  <c r="N541" i="3"/>
  <c r="C542" i="3"/>
  <c r="M542" i="3"/>
  <c r="K542" i="3"/>
  <c r="C543" i="3"/>
  <c r="M543" i="3"/>
  <c r="K543" i="3"/>
  <c r="N543" i="3"/>
  <c r="C544" i="3"/>
  <c r="M544" i="3"/>
  <c r="K544" i="3"/>
  <c r="C545" i="3"/>
  <c r="M545" i="3"/>
  <c r="K545" i="3"/>
  <c r="N545" i="3"/>
  <c r="C546" i="3"/>
  <c r="M546" i="3"/>
  <c r="K546" i="3"/>
  <c r="C547" i="3"/>
  <c r="M547" i="3"/>
  <c r="K547" i="3"/>
  <c r="N547" i="3"/>
  <c r="C548" i="3"/>
  <c r="M548" i="3"/>
  <c r="K548" i="3"/>
  <c r="C549" i="3"/>
  <c r="M549" i="3"/>
  <c r="K549" i="3"/>
  <c r="N549" i="3"/>
  <c r="C550" i="3"/>
  <c r="M550" i="3"/>
  <c r="N550" i="3" s="1"/>
  <c r="K550" i="3"/>
  <c r="C551" i="3"/>
  <c r="M551" i="3"/>
  <c r="K551" i="3"/>
  <c r="N551" i="3"/>
  <c r="C552" i="3"/>
  <c r="M552" i="3"/>
  <c r="K552" i="3"/>
  <c r="C553" i="3"/>
  <c r="M553" i="3"/>
  <c r="K553" i="3"/>
  <c r="N553" i="3"/>
  <c r="C554" i="3"/>
  <c r="M554" i="3"/>
  <c r="K554" i="3"/>
  <c r="C555" i="3"/>
  <c r="M555" i="3"/>
  <c r="K555" i="3"/>
  <c r="N555" i="3"/>
  <c r="C556" i="3"/>
  <c r="M556" i="3"/>
  <c r="K556" i="3"/>
  <c r="C557" i="3"/>
  <c r="M557" i="3"/>
  <c r="K557" i="3"/>
  <c r="N557" i="3"/>
  <c r="C558" i="3"/>
  <c r="M558" i="3"/>
  <c r="K558" i="3"/>
  <c r="C559" i="3"/>
  <c r="M559" i="3"/>
  <c r="K559" i="3"/>
  <c r="N559" i="3"/>
  <c r="C560" i="3"/>
  <c r="M560" i="3"/>
  <c r="K560" i="3"/>
  <c r="C561" i="3"/>
  <c r="M561" i="3"/>
  <c r="K561" i="3"/>
  <c r="N561" i="3"/>
  <c r="C562" i="3"/>
  <c r="M562" i="3"/>
  <c r="K562" i="3"/>
  <c r="C563" i="3"/>
  <c r="M563" i="3"/>
  <c r="K563" i="3"/>
  <c r="N563" i="3"/>
  <c r="C564" i="3"/>
  <c r="M564" i="3"/>
  <c r="K564" i="3"/>
  <c r="C565" i="3"/>
  <c r="M565" i="3"/>
  <c r="K565" i="3"/>
  <c r="N565" i="3"/>
  <c r="C566" i="3"/>
  <c r="M566" i="3"/>
  <c r="N566" i="3" s="1"/>
  <c r="K566" i="3"/>
  <c r="C567" i="3"/>
  <c r="M567" i="3"/>
  <c r="K567" i="3"/>
  <c r="N567" i="3"/>
  <c r="C568" i="3"/>
  <c r="M568" i="3"/>
  <c r="K568" i="3"/>
  <c r="C569" i="3"/>
  <c r="M569" i="3"/>
  <c r="K569" i="3"/>
  <c r="N569" i="3"/>
  <c r="C570" i="3"/>
  <c r="M570" i="3"/>
  <c r="K570" i="3"/>
  <c r="C571" i="3"/>
  <c r="M571" i="3"/>
  <c r="K571" i="3"/>
  <c r="N571" i="3"/>
  <c r="C572" i="3"/>
  <c r="M572" i="3"/>
  <c r="K572" i="3"/>
  <c r="C573" i="3"/>
  <c r="M573" i="3"/>
  <c r="K573" i="3"/>
  <c r="N573" i="3"/>
  <c r="C574" i="3"/>
  <c r="M574" i="3"/>
  <c r="K574" i="3"/>
  <c r="C575" i="3"/>
  <c r="M575" i="3"/>
  <c r="K575" i="3"/>
  <c r="N575" i="3"/>
  <c r="C576" i="3"/>
  <c r="M576" i="3"/>
  <c r="K576" i="3"/>
  <c r="C577" i="3"/>
  <c r="M577" i="3"/>
  <c r="K577" i="3"/>
  <c r="N577" i="3"/>
  <c r="C578" i="3"/>
  <c r="M578" i="3"/>
  <c r="K578" i="3"/>
  <c r="C579" i="3"/>
  <c r="M579" i="3"/>
  <c r="K579" i="3"/>
  <c r="N579" i="3"/>
  <c r="C580" i="3"/>
  <c r="M580" i="3"/>
  <c r="K580" i="3"/>
  <c r="C581" i="3"/>
  <c r="M581" i="3"/>
  <c r="K581" i="3"/>
  <c r="N581" i="3"/>
  <c r="C582" i="3"/>
  <c r="M582" i="3"/>
  <c r="N582" i="3" s="1"/>
  <c r="K582" i="3"/>
  <c r="C583" i="3"/>
  <c r="M583" i="3"/>
  <c r="K583" i="3"/>
  <c r="N583" i="3"/>
  <c r="C584" i="3"/>
  <c r="M584" i="3"/>
  <c r="K584" i="3"/>
  <c r="C585" i="3"/>
  <c r="M585" i="3"/>
  <c r="K585" i="3"/>
  <c r="N585" i="3"/>
  <c r="C586" i="3"/>
  <c r="M586" i="3"/>
  <c r="K586" i="3"/>
  <c r="C587" i="3"/>
  <c r="M587" i="3"/>
  <c r="K587" i="3"/>
  <c r="N587" i="3"/>
  <c r="C588" i="3"/>
  <c r="M588" i="3"/>
  <c r="K588" i="3"/>
  <c r="C589" i="3"/>
  <c r="M589" i="3"/>
  <c r="K589" i="3"/>
  <c r="N589" i="3"/>
  <c r="C590" i="3"/>
  <c r="M590" i="3"/>
  <c r="K590" i="3"/>
  <c r="C591" i="3"/>
  <c r="M591" i="3"/>
  <c r="K591" i="3"/>
  <c r="N591" i="3"/>
  <c r="C592" i="3"/>
  <c r="M592" i="3"/>
  <c r="K592" i="3"/>
  <c r="C593" i="3"/>
  <c r="M593" i="3"/>
  <c r="K593" i="3"/>
  <c r="N593" i="3"/>
  <c r="C594" i="3"/>
  <c r="M594" i="3"/>
  <c r="K594" i="3"/>
  <c r="C595" i="3"/>
  <c r="M595" i="3"/>
  <c r="K595" i="3"/>
  <c r="N595" i="3"/>
  <c r="C596" i="3"/>
  <c r="M596" i="3"/>
  <c r="K596" i="3"/>
  <c r="C597" i="3"/>
  <c r="M597" i="3"/>
  <c r="K597" i="3"/>
  <c r="N597" i="3"/>
  <c r="C598" i="3"/>
  <c r="M598" i="3"/>
  <c r="N598" i="3" s="1"/>
  <c r="K598" i="3"/>
  <c r="C599" i="3"/>
  <c r="M599" i="3"/>
  <c r="K599" i="3"/>
  <c r="N599" i="3"/>
  <c r="C600" i="3"/>
  <c r="M600" i="3"/>
  <c r="K600" i="3"/>
  <c r="C601" i="3"/>
  <c r="M601" i="3"/>
  <c r="K601" i="3"/>
  <c r="N601" i="3"/>
  <c r="C602" i="3"/>
  <c r="M602" i="3"/>
  <c r="K602" i="3"/>
  <c r="C603" i="3"/>
  <c r="M603" i="3"/>
  <c r="K603" i="3"/>
  <c r="N603" i="3"/>
  <c r="C604" i="3"/>
  <c r="M604" i="3"/>
  <c r="K604" i="3"/>
  <c r="C605" i="3"/>
  <c r="M605" i="3"/>
  <c r="K605" i="3"/>
  <c r="N605" i="3"/>
  <c r="C606" i="3"/>
  <c r="M606" i="3"/>
  <c r="K606" i="3"/>
  <c r="C607" i="3"/>
  <c r="M607" i="3"/>
  <c r="K607" i="3"/>
  <c r="N607" i="3"/>
  <c r="C608" i="3"/>
  <c r="M608" i="3"/>
  <c r="K608" i="3"/>
  <c r="C609" i="3"/>
  <c r="M609" i="3"/>
  <c r="K609" i="3"/>
  <c r="N609" i="3"/>
  <c r="C610" i="3"/>
  <c r="M610" i="3"/>
  <c r="K610" i="3"/>
  <c r="C611" i="3"/>
  <c r="M611" i="3"/>
  <c r="K611" i="3"/>
  <c r="N611" i="3"/>
  <c r="C612" i="3"/>
  <c r="M612" i="3"/>
  <c r="K612" i="3"/>
  <c r="C613" i="3"/>
  <c r="M613" i="3"/>
  <c r="K613" i="3"/>
  <c r="N613" i="3"/>
  <c r="C614" i="3"/>
  <c r="M614" i="3"/>
  <c r="N614" i="3" s="1"/>
  <c r="K614" i="3"/>
  <c r="C615" i="3"/>
  <c r="M615" i="3"/>
  <c r="K615" i="3"/>
  <c r="N615" i="3"/>
  <c r="C616" i="3"/>
  <c r="M616" i="3"/>
  <c r="K616" i="3"/>
  <c r="C617" i="3"/>
  <c r="M617" i="3"/>
  <c r="K617" i="3"/>
  <c r="N617" i="3"/>
  <c r="C618" i="3"/>
  <c r="M618" i="3"/>
  <c r="K618" i="3"/>
  <c r="C619" i="3"/>
  <c r="M619" i="3"/>
  <c r="K619" i="3"/>
  <c r="N619" i="3"/>
  <c r="C620" i="3"/>
  <c r="M620" i="3"/>
  <c r="K620" i="3"/>
  <c r="C621" i="3"/>
  <c r="M621" i="3"/>
  <c r="K621" i="3"/>
  <c r="N621" i="3"/>
  <c r="C622" i="3"/>
  <c r="M622" i="3"/>
  <c r="K622" i="3"/>
  <c r="C623" i="3"/>
  <c r="M623" i="3"/>
  <c r="K623" i="3"/>
  <c r="N623" i="3"/>
  <c r="C624" i="3"/>
  <c r="M624" i="3"/>
  <c r="K624" i="3"/>
  <c r="C625" i="3"/>
  <c r="M625" i="3"/>
  <c r="K625" i="3"/>
  <c r="N625" i="3"/>
  <c r="C626" i="3"/>
  <c r="M626" i="3"/>
  <c r="K626" i="3"/>
  <c r="C627" i="3"/>
  <c r="M627" i="3"/>
  <c r="K627" i="3"/>
  <c r="N627" i="3"/>
  <c r="C628" i="3"/>
  <c r="M628" i="3"/>
  <c r="K628" i="3"/>
  <c r="C629" i="3"/>
  <c r="M629" i="3"/>
  <c r="K629" i="3"/>
  <c r="N629" i="3"/>
  <c r="C630" i="3"/>
  <c r="M630" i="3"/>
  <c r="N630" i="3" s="1"/>
  <c r="K630" i="3"/>
  <c r="C631" i="3"/>
  <c r="M631" i="3"/>
  <c r="K631" i="3"/>
  <c r="N631" i="3"/>
  <c r="C632" i="3"/>
  <c r="M632" i="3"/>
  <c r="K632" i="3"/>
  <c r="C633" i="3"/>
  <c r="M633" i="3"/>
  <c r="K633" i="3"/>
  <c r="N633" i="3"/>
  <c r="C634" i="3"/>
  <c r="M634" i="3"/>
  <c r="K634" i="3"/>
  <c r="C635" i="3"/>
  <c r="M635" i="3"/>
  <c r="K635" i="3"/>
  <c r="N635" i="3"/>
  <c r="C636" i="3"/>
  <c r="M636" i="3"/>
  <c r="K636" i="3"/>
  <c r="C637" i="3"/>
  <c r="M637" i="3"/>
  <c r="K637" i="3"/>
  <c r="N637" i="3"/>
  <c r="C638" i="3"/>
  <c r="M638" i="3"/>
  <c r="K638" i="3"/>
  <c r="C639" i="3"/>
  <c r="M639" i="3"/>
  <c r="K639" i="3"/>
  <c r="N639" i="3"/>
  <c r="C640" i="3"/>
  <c r="M640" i="3"/>
  <c r="K640" i="3"/>
  <c r="C641" i="3"/>
  <c r="M641" i="3"/>
  <c r="K641" i="3"/>
  <c r="N641" i="3"/>
  <c r="C642" i="3"/>
  <c r="M642" i="3"/>
  <c r="K642" i="3"/>
  <c r="C643" i="3"/>
  <c r="M643" i="3"/>
  <c r="K643" i="3"/>
  <c r="N643" i="3"/>
  <c r="C644" i="3"/>
  <c r="M644" i="3"/>
  <c r="K644" i="3"/>
  <c r="C645" i="3"/>
  <c r="M645" i="3"/>
  <c r="K645" i="3"/>
  <c r="N645" i="3"/>
  <c r="C646" i="3"/>
  <c r="M646" i="3"/>
  <c r="N646" i="3" s="1"/>
  <c r="K646" i="3"/>
  <c r="C647" i="3"/>
  <c r="M647" i="3"/>
  <c r="K647" i="3"/>
  <c r="N647" i="3"/>
  <c r="C648" i="3"/>
  <c r="M648" i="3"/>
  <c r="K648" i="3"/>
  <c r="C649" i="3"/>
  <c r="M649" i="3"/>
  <c r="K649" i="3"/>
  <c r="N649" i="3"/>
  <c r="C650" i="3"/>
  <c r="M650" i="3"/>
  <c r="K650" i="3"/>
  <c r="C651" i="3"/>
  <c r="M651" i="3"/>
  <c r="K651" i="3"/>
  <c r="N651" i="3"/>
  <c r="C652" i="3"/>
  <c r="M652" i="3"/>
  <c r="K652" i="3"/>
  <c r="C653" i="3"/>
  <c r="M653" i="3"/>
  <c r="K653" i="3"/>
  <c r="N653" i="3"/>
  <c r="C654" i="3"/>
  <c r="M654" i="3"/>
  <c r="K654" i="3"/>
  <c r="C655" i="3"/>
  <c r="M655" i="3"/>
  <c r="K655" i="3"/>
  <c r="N655" i="3"/>
  <c r="C656" i="3"/>
  <c r="M656" i="3"/>
  <c r="K656" i="3"/>
  <c r="C657" i="3"/>
  <c r="M657" i="3"/>
  <c r="K657" i="3"/>
  <c r="N657" i="3"/>
  <c r="C658" i="3"/>
  <c r="M658" i="3"/>
  <c r="K658" i="3"/>
  <c r="C659" i="3"/>
  <c r="M659" i="3"/>
  <c r="K659" i="3"/>
  <c r="N659" i="3"/>
  <c r="C660" i="3"/>
  <c r="M660" i="3"/>
  <c r="K660" i="3"/>
  <c r="C661" i="3"/>
  <c r="M661" i="3"/>
  <c r="K661" i="3"/>
  <c r="N661" i="3"/>
  <c r="C662" i="3"/>
  <c r="M662" i="3"/>
  <c r="N662" i="3" s="1"/>
  <c r="K662" i="3"/>
  <c r="C663" i="3"/>
  <c r="M663" i="3"/>
  <c r="K663" i="3"/>
  <c r="N663" i="3"/>
  <c r="C664" i="3"/>
  <c r="M664" i="3"/>
  <c r="K664" i="3"/>
  <c r="C665" i="3"/>
  <c r="M665" i="3"/>
  <c r="K665" i="3"/>
  <c r="N665" i="3"/>
  <c r="C666" i="3"/>
  <c r="M666" i="3"/>
  <c r="K666" i="3"/>
  <c r="C667" i="3"/>
  <c r="M667" i="3"/>
  <c r="K667" i="3"/>
  <c r="N667" i="3"/>
  <c r="C668" i="3"/>
  <c r="M668" i="3"/>
  <c r="K668" i="3"/>
  <c r="C669" i="3"/>
  <c r="M669" i="3"/>
  <c r="K669" i="3"/>
  <c r="N669" i="3"/>
  <c r="C670" i="3"/>
  <c r="M670" i="3"/>
  <c r="K670" i="3"/>
  <c r="C671" i="3"/>
  <c r="M671" i="3"/>
  <c r="K671" i="3"/>
  <c r="N671" i="3"/>
  <c r="C672" i="3"/>
  <c r="M672" i="3"/>
  <c r="K672" i="3"/>
  <c r="C673" i="3"/>
  <c r="M673" i="3"/>
  <c r="K673" i="3"/>
  <c r="N673" i="3"/>
  <c r="C674" i="3"/>
  <c r="M674" i="3"/>
  <c r="K674" i="3"/>
  <c r="C675" i="3"/>
  <c r="M675" i="3"/>
  <c r="K675" i="3"/>
  <c r="N675" i="3"/>
  <c r="C676" i="3"/>
  <c r="M676" i="3"/>
  <c r="K676" i="3"/>
  <c r="C677" i="3"/>
  <c r="M677" i="3"/>
  <c r="K677" i="3"/>
  <c r="N677" i="3"/>
  <c r="C678" i="3"/>
  <c r="M678" i="3"/>
  <c r="N678" i="3" s="1"/>
  <c r="K678" i="3"/>
  <c r="C679" i="3"/>
  <c r="M679" i="3"/>
  <c r="K679" i="3"/>
  <c r="N679" i="3"/>
  <c r="C680" i="3"/>
  <c r="M680" i="3"/>
  <c r="K680" i="3"/>
  <c r="C681" i="3"/>
  <c r="M681" i="3"/>
  <c r="K681" i="3"/>
  <c r="N681" i="3"/>
  <c r="C682" i="3"/>
  <c r="M682" i="3"/>
  <c r="K682" i="3"/>
  <c r="C683" i="3"/>
  <c r="M683" i="3"/>
  <c r="K683" i="3"/>
  <c r="N683" i="3"/>
  <c r="C684" i="3"/>
  <c r="M684" i="3"/>
  <c r="K684" i="3"/>
  <c r="C685" i="3"/>
  <c r="M685" i="3"/>
  <c r="K685" i="3"/>
  <c r="N685" i="3"/>
  <c r="C686" i="3"/>
  <c r="M686" i="3"/>
  <c r="K686" i="3"/>
  <c r="C687" i="3"/>
  <c r="M687" i="3"/>
  <c r="K687" i="3"/>
  <c r="N687" i="3"/>
  <c r="C688" i="3"/>
  <c r="M688" i="3"/>
  <c r="K688" i="3"/>
  <c r="C689" i="3"/>
  <c r="M689" i="3" s="1"/>
  <c r="N689" i="3" s="1"/>
  <c r="K689" i="3"/>
  <c r="C690" i="3"/>
  <c r="M690" i="3"/>
  <c r="N690" i="3" s="1"/>
  <c r="K690" i="3"/>
  <c r="C691" i="3"/>
  <c r="M691" i="3"/>
  <c r="K691" i="3"/>
  <c r="N691" i="3"/>
  <c r="C692" i="3"/>
  <c r="M692" i="3"/>
  <c r="K692" i="3"/>
  <c r="C693" i="3"/>
  <c r="M693" i="3"/>
  <c r="K693" i="3"/>
  <c r="N693" i="3"/>
  <c r="C694" i="3"/>
  <c r="M694" i="3"/>
  <c r="K694" i="3"/>
  <c r="C695" i="3"/>
  <c r="M695" i="3"/>
  <c r="K695" i="3"/>
  <c r="N695" i="3"/>
  <c r="C696" i="3"/>
  <c r="M696" i="3"/>
  <c r="K696" i="3"/>
  <c r="C697" i="3"/>
  <c r="M697" i="3"/>
  <c r="K697" i="3"/>
  <c r="N697" i="3"/>
  <c r="C698" i="3"/>
  <c r="M698" i="3"/>
  <c r="K698" i="3"/>
  <c r="C699" i="3"/>
  <c r="M699" i="3"/>
  <c r="K699" i="3"/>
  <c r="N699" i="3"/>
  <c r="C700" i="3"/>
  <c r="M700" i="3"/>
  <c r="K700" i="3"/>
  <c r="C701" i="3"/>
  <c r="M701" i="3"/>
  <c r="K701" i="3"/>
  <c r="N701" i="3"/>
  <c r="C702" i="3"/>
  <c r="M702" i="3"/>
  <c r="K702" i="3"/>
  <c r="C703" i="3"/>
  <c r="M703" i="3"/>
  <c r="K703" i="3"/>
  <c r="N703" i="3"/>
  <c r="C704" i="3"/>
  <c r="M704" i="3" s="1"/>
  <c r="N704" i="3" s="1"/>
  <c r="K704" i="3"/>
  <c r="C705" i="3"/>
  <c r="M705" i="3" s="1"/>
  <c r="N705" i="3" s="1"/>
  <c r="K705" i="3"/>
  <c r="C706" i="3"/>
  <c r="M706" i="3"/>
  <c r="K706" i="3"/>
  <c r="C707" i="3"/>
  <c r="M707" i="3"/>
  <c r="K707" i="3"/>
  <c r="N707" i="3"/>
  <c r="C708" i="3"/>
  <c r="M708" i="3"/>
  <c r="K708" i="3"/>
  <c r="C709" i="3"/>
  <c r="M709" i="3"/>
  <c r="K709" i="3"/>
  <c r="N709" i="3"/>
  <c r="C710" i="3"/>
  <c r="M710" i="3"/>
  <c r="K710" i="3"/>
  <c r="C711" i="3"/>
  <c r="M711" i="3" s="1"/>
  <c r="N711" i="3" s="1"/>
  <c r="K711" i="3"/>
  <c r="C712" i="3"/>
  <c r="M712" i="3" s="1"/>
  <c r="N712" i="3" s="1"/>
  <c r="K712" i="3"/>
  <c r="C713" i="3"/>
  <c r="M713" i="3" s="1"/>
  <c r="N713" i="3" s="1"/>
  <c r="K713" i="3"/>
  <c r="C714" i="3"/>
  <c r="M714" i="3"/>
  <c r="K714" i="3"/>
  <c r="C715" i="3"/>
  <c r="M715" i="3"/>
  <c r="K715" i="3"/>
  <c r="N715" i="3"/>
  <c r="C716" i="3"/>
  <c r="M716" i="3"/>
  <c r="K716" i="3"/>
  <c r="C717" i="3"/>
  <c r="M717" i="3"/>
  <c r="K717" i="3"/>
  <c r="N717" i="3"/>
  <c r="C718" i="3"/>
  <c r="M718" i="3"/>
  <c r="K718" i="3"/>
  <c r="C719" i="3"/>
  <c r="M719" i="3"/>
  <c r="K719" i="3"/>
  <c r="N719" i="3"/>
  <c r="C720" i="3"/>
  <c r="M720" i="3"/>
  <c r="K720" i="3"/>
  <c r="C721" i="3"/>
  <c r="M721" i="3" s="1"/>
  <c r="N721" i="3" s="1"/>
  <c r="K721" i="3"/>
  <c r="C722" i="3"/>
  <c r="M722" i="3"/>
  <c r="N722" i="3" s="1"/>
  <c r="K722" i="3"/>
  <c r="C723" i="3"/>
  <c r="M723" i="3" s="1"/>
  <c r="N723" i="3" s="1"/>
  <c r="K723" i="3"/>
  <c r="C724" i="3"/>
  <c r="M724" i="3"/>
  <c r="K724" i="3"/>
  <c r="C725" i="3"/>
  <c r="M725" i="3"/>
  <c r="K725" i="3"/>
  <c r="N725" i="3"/>
  <c r="C726" i="3"/>
  <c r="M726" i="3"/>
  <c r="K726" i="3"/>
  <c r="C727" i="3"/>
  <c r="M727" i="3"/>
  <c r="K727" i="3"/>
  <c r="N727" i="3"/>
  <c r="C728" i="3"/>
  <c r="M728" i="3"/>
  <c r="K728" i="3"/>
  <c r="C729" i="3"/>
  <c r="M729" i="3"/>
  <c r="K729" i="3"/>
  <c r="N729" i="3"/>
  <c r="C730" i="3"/>
  <c r="M730" i="3"/>
  <c r="K730" i="3"/>
  <c r="C731" i="3"/>
  <c r="M731" i="3"/>
  <c r="K731" i="3"/>
  <c r="N731" i="3"/>
  <c r="C732" i="3"/>
  <c r="M732" i="3" s="1"/>
  <c r="N732" i="3" s="1"/>
  <c r="K732" i="3"/>
  <c r="C733" i="3"/>
  <c r="M733" i="3"/>
  <c r="K733" i="3"/>
  <c r="N733" i="3"/>
  <c r="C734" i="3"/>
  <c r="M734" i="3"/>
  <c r="N734" i="3" s="1"/>
  <c r="K734" i="3"/>
  <c r="C735" i="3"/>
  <c r="M735" i="3"/>
  <c r="K735" i="3"/>
  <c r="N735" i="3"/>
  <c r="C736" i="3"/>
  <c r="M736" i="3"/>
  <c r="K736" i="3"/>
  <c r="C737" i="3"/>
  <c r="M737" i="3" s="1"/>
  <c r="N737" i="3" s="1"/>
  <c r="K737" i="3"/>
  <c r="C738" i="3"/>
  <c r="M738" i="3"/>
  <c r="K738" i="3"/>
  <c r="C739" i="3"/>
  <c r="M739" i="3"/>
  <c r="K739" i="3"/>
  <c r="N739" i="3"/>
  <c r="C740" i="3"/>
  <c r="M740" i="3"/>
  <c r="K740" i="3"/>
  <c r="C741" i="3"/>
  <c r="M741" i="3"/>
  <c r="K741" i="3"/>
  <c r="N741" i="3"/>
  <c r="C742" i="3"/>
  <c r="M742" i="3"/>
  <c r="K742" i="3"/>
  <c r="C743" i="3"/>
  <c r="M743" i="3"/>
  <c r="K743" i="3"/>
  <c r="N743" i="3"/>
  <c r="C744" i="3"/>
  <c r="M744" i="3" s="1"/>
  <c r="N744" i="3" s="1"/>
  <c r="K744" i="3"/>
  <c r="C745" i="3"/>
  <c r="M745" i="3"/>
  <c r="K745" i="3"/>
  <c r="N745" i="3"/>
  <c r="C746" i="3"/>
  <c r="M746" i="3"/>
  <c r="N746" i="3" s="1"/>
  <c r="K746" i="3"/>
  <c r="C747" i="3"/>
  <c r="M747" i="3"/>
  <c r="K747" i="3"/>
  <c r="N747" i="3"/>
  <c r="C748" i="3"/>
  <c r="M748" i="3"/>
  <c r="K748" i="3"/>
  <c r="C749" i="3"/>
  <c r="M749" i="3"/>
  <c r="K749" i="3"/>
  <c r="N749" i="3"/>
  <c r="C750" i="3"/>
  <c r="M750" i="3"/>
  <c r="K750" i="3"/>
  <c r="C751" i="3"/>
  <c r="M751" i="3"/>
  <c r="K751" i="3"/>
  <c r="N751" i="3"/>
  <c r="C752" i="3"/>
  <c r="M752" i="3"/>
  <c r="K752" i="3"/>
  <c r="C753" i="3"/>
  <c r="M753" i="3"/>
  <c r="K753" i="3"/>
  <c r="N753" i="3"/>
  <c r="C754" i="3"/>
  <c r="M754" i="3"/>
  <c r="K754" i="3"/>
  <c r="C755" i="3"/>
  <c r="M755" i="3"/>
  <c r="K755" i="3"/>
  <c r="N755" i="3"/>
  <c r="C756" i="3"/>
  <c r="M756" i="3"/>
  <c r="K756" i="3"/>
  <c r="C757" i="3"/>
  <c r="M757" i="3"/>
  <c r="K757" i="3"/>
  <c r="N757" i="3"/>
  <c r="C758" i="3"/>
  <c r="M758" i="3"/>
  <c r="K758" i="3"/>
  <c r="C759" i="3"/>
  <c r="M759" i="3"/>
  <c r="K759" i="3"/>
  <c r="N759" i="3"/>
  <c r="C760" i="3"/>
  <c r="M760" i="3" s="1"/>
  <c r="N760" i="3" s="1"/>
  <c r="K760" i="3"/>
  <c r="C761" i="3"/>
  <c r="M761" i="3"/>
  <c r="K761" i="3"/>
  <c r="N761" i="3"/>
  <c r="C762" i="3"/>
  <c r="M762" i="3"/>
  <c r="N762" i="3" s="1"/>
  <c r="K762" i="3"/>
  <c r="C763" i="3"/>
  <c r="M763" i="3"/>
  <c r="K763" i="3"/>
  <c r="N763" i="3"/>
  <c r="C764" i="3"/>
  <c r="M764" i="3"/>
  <c r="K764" i="3"/>
  <c r="C765" i="3"/>
  <c r="M765" i="3"/>
  <c r="K765" i="3"/>
  <c r="N765" i="3"/>
  <c r="C766" i="3"/>
  <c r="M766" i="3"/>
  <c r="K766" i="3"/>
  <c r="C767" i="3"/>
  <c r="M767" i="3"/>
  <c r="K767" i="3"/>
  <c r="N767" i="3"/>
  <c r="C768" i="3"/>
  <c r="M768" i="3"/>
  <c r="K768" i="3"/>
  <c r="C769" i="3"/>
  <c r="M769" i="3"/>
  <c r="K769" i="3"/>
  <c r="N769" i="3"/>
  <c r="C770" i="3"/>
  <c r="M770" i="3"/>
  <c r="K770" i="3"/>
  <c r="C771" i="3"/>
  <c r="M771" i="3"/>
  <c r="K771" i="3"/>
  <c r="N771" i="3"/>
  <c r="C772" i="3"/>
  <c r="M772" i="3"/>
  <c r="K772" i="3"/>
  <c r="C773" i="3"/>
  <c r="M773" i="3"/>
  <c r="K773" i="3"/>
  <c r="N773" i="3"/>
  <c r="C774" i="3"/>
  <c r="M774" i="3"/>
  <c r="K774" i="3"/>
  <c r="C775" i="3"/>
  <c r="M775" i="3"/>
  <c r="K775" i="3"/>
  <c r="N775" i="3"/>
  <c r="C776" i="3"/>
  <c r="M776" i="3" s="1"/>
  <c r="N776" i="3" s="1"/>
  <c r="K776" i="3"/>
  <c r="C777" i="3"/>
  <c r="M777" i="3"/>
  <c r="K777" i="3"/>
  <c r="N777" i="3"/>
  <c r="C778" i="3"/>
  <c r="M778" i="3"/>
  <c r="N778" i="3" s="1"/>
  <c r="K778" i="3"/>
  <c r="C779" i="3"/>
  <c r="M779" i="3"/>
  <c r="K779" i="3"/>
  <c r="N779" i="3"/>
  <c r="C780" i="3"/>
  <c r="M780" i="3"/>
  <c r="K780" i="3"/>
  <c r="C781" i="3"/>
  <c r="M781" i="3"/>
  <c r="K781" i="3"/>
  <c r="N781" i="3"/>
  <c r="C782" i="3"/>
  <c r="M782" i="3"/>
  <c r="K782" i="3"/>
  <c r="C783" i="3"/>
  <c r="M783" i="3"/>
  <c r="K783" i="3"/>
  <c r="N783" i="3"/>
  <c r="C784" i="3"/>
  <c r="M784" i="3"/>
  <c r="K784" i="3"/>
  <c r="C785" i="3"/>
  <c r="M785" i="3"/>
  <c r="K785" i="3"/>
  <c r="N785" i="3"/>
  <c r="C786" i="3"/>
  <c r="M786" i="3"/>
  <c r="K786" i="3"/>
  <c r="C787" i="3"/>
  <c r="M787" i="3"/>
  <c r="K787" i="3"/>
  <c r="N787" i="3"/>
  <c r="C788" i="3"/>
  <c r="M788" i="3"/>
  <c r="K788" i="3"/>
  <c r="C789" i="3"/>
  <c r="M789" i="3"/>
  <c r="K789" i="3"/>
  <c r="N789" i="3"/>
  <c r="C790" i="3"/>
  <c r="M790" i="3"/>
  <c r="K790" i="3"/>
  <c r="C791" i="3"/>
  <c r="M791" i="3"/>
  <c r="K791" i="3"/>
  <c r="N791" i="3"/>
  <c r="C792" i="3"/>
  <c r="M792" i="3" s="1"/>
  <c r="N792" i="3" s="1"/>
  <c r="K792" i="3"/>
  <c r="C793" i="3"/>
  <c r="M793" i="3"/>
  <c r="K793" i="3"/>
  <c r="N793" i="3"/>
  <c r="C794" i="3"/>
  <c r="M794" i="3"/>
  <c r="N794" i="3" s="1"/>
  <c r="K794" i="3"/>
  <c r="C795" i="3"/>
  <c r="M795" i="3"/>
  <c r="K795" i="3"/>
  <c r="N795" i="3"/>
  <c r="C796" i="3"/>
  <c r="M796" i="3"/>
  <c r="K796" i="3"/>
  <c r="C797" i="3"/>
  <c r="M797" i="3"/>
  <c r="K797" i="3"/>
  <c r="N797" i="3"/>
  <c r="C798" i="3"/>
  <c r="M798" i="3"/>
  <c r="K798" i="3"/>
  <c r="N798" i="3"/>
  <c r="C799" i="3"/>
  <c r="M799" i="3"/>
  <c r="K799" i="3"/>
  <c r="N799" i="3"/>
  <c r="C800" i="3"/>
  <c r="M800" i="3"/>
  <c r="K800" i="3"/>
  <c r="N800" i="3"/>
  <c r="C801" i="3"/>
  <c r="M801" i="3"/>
  <c r="K801" i="3"/>
  <c r="N801" i="3"/>
  <c r="C802" i="3"/>
  <c r="M802" i="3"/>
  <c r="K802" i="3"/>
  <c r="N802" i="3"/>
  <c r="C803" i="3"/>
  <c r="M803" i="3"/>
  <c r="K803" i="3"/>
  <c r="N803" i="3"/>
  <c r="C804" i="3"/>
  <c r="M804" i="3"/>
  <c r="K804" i="3"/>
  <c r="N804" i="3"/>
  <c r="C805" i="3"/>
  <c r="M805" i="3"/>
  <c r="K805" i="3"/>
  <c r="N805" i="3"/>
  <c r="C806" i="3"/>
  <c r="M806" i="3"/>
  <c r="K806" i="3"/>
  <c r="N806" i="3"/>
  <c r="C807" i="3"/>
  <c r="M807" i="3"/>
  <c r="K807" i="3"/>
  <c r="N807" i="3"/>
  <c r="C808" i="3"/>
  <c r="M808" i="3"/>
  <c r="K808" i="3"/>
  <c r="N808" i="3"/>
  <c r="C809" i="3"/>
  <c r="M809" i="3"/>
  <c r="K809" i="3"/>
  <c r="N809" i="3"/>
  <c r="C810" i="3"/>
  <c r="M810" i="3"/>
  <c r="K810" i="3"/>
  <c r="N810" i="3"/>
  <c r="C811" i="3"/>
  <c r="M811" i="3"/>
  <c r="K811" i="3"/>
  <c r="N811" i="3"/>
  <c r="C812" i="3"/>
  <c r="M812" i="3"/>
  <c r="K812" i="3"/>
  <c r="N812" i="3"/>
  <c r="C813" i="3"/>
  <c r="M813" i="3"/>
  <c r="K813" i="3"/>
  <c r="N813" i="3"/>
  <c r="C814" i="3"/>
  <c r="M814" i="3"/>
  <c r="K814" i="3"/>
  <c r="N814" i="3"/>
  <c r="C815" i="3"/>
  <c r="M815" i="3"/>
  <c r="K815" i="3"/>
  <c r="N815" i="3"/>
  <c r="C816" i="3"/>
  <c r="M816" i="3"/>
  <c r="K816" i="3"/>
  <c r="N816" i="3"/>
  <c r="C817" i="3"/>
  <c r="M817" i="3"/>
  <c r="K817" i="3"/>
  <c r="N817" i="3"/>
  <c r="C818" i="3"/>
  <c r="M818" i="3"/>
  <c r="K818" i="3"/>
  <c r="N818" i="3"/>
  <c r="C819" i="3"/>
  <c r="M819" i="3"/>
  <c r="K819" i="3"/>
  <c r="N819" i="3"/>
  <c r="C820" i="3"/>
  <c r="M820" i="3"/>
  <c r="K820" i="3"/>
  <c r="N820" i="3"/>
  <c r="C821" i="3"/>
  <c r="M821" i="3"/>
  <c r="K821" i="3"/>
  <c r="N821" i="3"/>
  <c r="C822" i="3"/>
  <c r="M822" i="3"/>
  <c r="K822" i="3"/>
  <c r="N822" i="3"/>
  <c r="C823" i="3"/>
  <c r="M823" i="3"/>
  <c r="K823" i="3"/>
  <c r="N823" i="3"/>
  <c r="C824" i="3"/>
  <c r="M824" i="3"/>
  <c r="K824" i="3"/>
  <c r="N824" i="3"/>
  <c r="C825" i="3"/>
  <c r="M825" i="3"/>
  <c r="K825" i="3"/>
  <c r="N825" i="3"/>
  <c r="C826" i="3"/>
  <c r="M826" i="3"/>
  <c r="K826" i="3"/>
  <c r="N826" i="3"/>
  <c r="C827" i="3"/>
  <c r="M827" i="3"/>
  <c r="K827" i="3"/>
  <c r="N827" i="3"/>
  <c r="C828" i="3"/>
  <c r="M828" i="3"/>
  <c r="K828" i="3"/>
  <c r="N828" i="3"/>
  <c r="C829" i="3"/>
  <c r="M829" i="3"/>
  <c r="K829" i="3"/>
  <c r="N829" i="3"/>
  <c r="C830" i="3"/>
  <c r="M830" i="3"/>
  <c r="K830" i="3"/>
  <c r="N830" i="3"/>
  <c r="C831" i="3"/>
  <c r="M831" i="3"/>
  <c r="K831" i="3"/>
  <c r="N831" i="3"/>
  <c r="C832" i="3"/>
  <c r="M832" i="3"/>
  <c r="K832" i="3"/>
  <c r="N832" i="3"/>
  <c r="C833" i="3"/>
  <c r="M833" i="3"/>
  <c r="K833" i="3"/>
  <c r="N833" i="3"/>
  <c r="C834" i="3"/>
  <c r="M834" i="3"/>
  <c r="K834" i="3"/>
  <c r="N834" i="3"/>
  <c r="C835" i="3"/>
  <c r="M835" i="3"/>
  <c r="K835" i="3"/>
  <c r="N835" i="3"/>
  <c r="C836" i="3"/>
  <c r="M836" i="3"/>
  <c r="K836" i="3"/>
  <c r="N836" i="3"/>
  <c r="C837" i="3"/>
  <c r="M837" i="3"/>
  <c r="K837" i="3"/>
  <c r="N837" i="3"/>
  <c r="C838" i="3"/>
  <c r="M838" i="3"/>
  <c r="K838" i="3"/>
  <c r="N838" i="3"/>
  <c r="C839" i="3"/>
  <c r="M839" i="3"/>
  <c r="K839" i="3"/>
  <c r="N839" i="3"/>
  <c r="C840" i="3"/>
  <c r="M840" i="3"/>
  <c r="K840" i="3"/>
  <c r="N840" i="3"/>
  <c r="C841" i="3"/>
  <c r="M841" i="3"/>
  <c r="K841" i="3"/>
  <c r="N841" i="3"/>
  <c r="C842" i="3"/>
  <c r="M842" i="3"/>
  <c r="K842" i="3"/>
  <c r="N842" i="3"/>
  <c r="C843" i="3"/>
  <c r="M843" i="3"/>
  <c r="K843" i="3"/>
  <c r="N843" i="3"/>
  <c r="C844" i="3"/>
  <c r="M844" i="3"/>
  <c r="K844" i="3"/>
  <c r="N844" i="3"/>
  <c r="C845" i="3"/>
  <c r="M845" i="3"/>
  <c r="K845" i="3"/>
  <c r="N845" i="3"/>
  <c r="C846" i="3"/>
  <c r="M846" i="3"/>
  <c r="K846" i="3"/>
  <c r="N846" i="3"/>
  <c r="C847" i="3"/>
  <c r="M847" i="3"/>
  <c r="K847" i="3"/>
  <c r="N847" i="3"/>
  <c r="C848" i="3"/>
  <c r="M848" i="3"/>
  <c r="K848" i="3"/>
  <c r="N848" i="3"/>
  <c r="C849" i="3"/>
  <c r="M849" i="3"/>
  <c r="K849" i="3"/>
  <c r="N849" i="3"/>
  <c r="C850" i="3"/>
  <c r="M850" i="3"/>
  <c r="K850" i="3"/>
  <c r="N850" i="3"/>
  <c r="C851" i="3"/>
  <c r="M851" i="3"/>
  <c r="K851" i="3"/>
  <c r="N851" i="3"/>
  <c r="C852" i="3"/>
  <c r="M852" i="3"/>
  <c r="K852" i="3"/>
  <c r="N852" i="3"/>
  <c r="C853" i="3"/>
  <c r="M853" i="3"/>
  <c r="K853" i="3"/>
  <c r="N853" i="3"/>
  <c r="C854" i="3"/>
  <c r="M854" i="3"/>
  <c r="K854" i="3"/>
  <c r="N854" i="3"/>
  <c r="C855" i="3"/>
  <c r="M855" i="3"/>
  <c r="K855" i="3"/>
  <c r="N855" i="3"/>
  <c r="C856" i="3"/>
  <c r="M856" i="3"/>
  <c r="K856" i="3"/>
  <c r="N856" i="3"/>
  <c r="C857" i="3"/>
  <c r="M857" i="3"/>
  <c r="K857" i="3"/>
  <c r="N857" i="3"/>
  <c r="C858" i="3"/>
  <c r="M858" i="3"/>
  <c r="K858" i="3"/>
  <c r="N858" i="3"/>
  <c r="C859" i="3"/>
  <c r="M859" i="3"/>
  <c r="K859" i="3"/>
  <c r="N859" i="3"/>
  <c r="C860" i="3"/>
  <c r="M860" i="3"/>
  <c r="K860" i="3"/>
  <c r="N860" i="3"/>
  <c r="C861" i="3"/>
  <c r="M861" i="3"/>
  <c r="K861" i="3"/>
  <c r="N861" i="3"/>
  <c r="C862" i="3"/>
  <c r="M862" i="3"/>
  <c r="K862" i="3"/>
  <c r="N862" i="3"/>
  <c r="C863" i="3"/>
  <c r="M863" i="3"/>
  <c r="K863" i="3"/>
  <c r="N863" i="3"/>
  <c r="C864" i="3"/>
  <c r="M864" i="3"/>
  <c r="K864" i="3"/>
  <c r="N864" i="3"/>
  <c r="C865" i="3"/>
  <c r="M865" i="3"/>
  <c r="K865" i="3"/>
  <c r="N865" i="3"/>
  <c r="C866" i="3"/>
  <c r="M866" i="3"/>
  <c r="K866" i="3"/>
  <c r="N866" i="3"/>
  <c r="C867" i="3"/>
  <c r="M867" i="3"/>
  <c r="K867" i="3"/>
  <c r="N867" i="3"/>
  <c r="C868" i="3"/>
  <c r="M868" i="3"/>
  <c r="K868" i="3"/>
  <c r="N868" i="3"/>
  <c r="C869" i="3"/>
  <c r="M869" i="3"/>
  <c r="K869" i="3"/>
  <c r="N869" i="3"/>
  <c r="C870" i="3"/>
  <c r="M870" i="3"/>
  <c r="K870" i="3"/>
  <c r="N870" i="3"/>
  <c r="C871" i="3"/>
  <c r="M871" i="3"/>
  <c r="K871" i="3"/>
  <c r="N871" i="3"/>
  <c r="C872" i="3"/>
  <c r="M872" i="3"/>
  <c r="K872" i="3"/>
  <c r="N872" i="3"/>
  <c r="C873" i="3"/>
  <c r="M873" i="3"/>
  <c r="K873" i="3"/>
  <c r="N873" i="3"/>
  <c r="C874" i="3"/>
  <c r="M874" i="3"/>
  <c r="K874" i="3"/>
  <c r="N874" i="3"/>
  <c r="C875" i="3"/>
  <c r="M875" i="3"/>
  <c r="K875" i="3"/>
  <c r="N875" i="3"/>
  <c r="C876" i="3"/>
  <c r="M876" i="3"/>
  <c r="K876" i="3"/>
  <c r="N876" i="3"/>
  <c r="C877" i="3"/>
  <c r="M877" i="3"/>
  <c r="K877" i="3"/>
  <c r="N877" i="3"/>
  <c r="C878" i="3"/>
  <c r="M878" i="3"/>
  <c r="K878" i="3"/>
  <c r="N878" i="3"/>
  <c r="C879" i="3"/>
  <c r="M879" i="3"/>
  <c r="K879" i="3"/>
  <c r="N879" i="3"/>
  <c r="C880" i="3"/>
  <c r="M880" i="3"/>
  <c r="K880" i="3"/>
  <c r="N880" i="3"/>
  <c r="C881" i="3"/>
  <c r="M881" i="3"/>
  <c r="K881" i="3"/>
  <c r="N881" i="3"/>
  <c r="C882" i="3"/>
  <c r="M882" i="3"/>
  <c r="K882" i="3"/>
  <c r="N882" i="3"/>
  <c r="C883" i="3"/>
  <c r="M883" i="3"/>
  <c r="K883" i="3"/>
  <c r="N883" i="3"/>
  <c r="C884" i="3"/>
  <c r="M884" i="3"/>
  <c r="K884" i="3"/>
  <c r="N884" i="3"/>
  <c r="C885" i="3"/>
  <c r="M885" i="3"/>
  <c r="K885" i="3"/>
  <c r="N885" i="3"/>
  <c r="C886" i="3"/>
  <c r="M886" i="3"/>
  <c r="K886" i="3"/>
  <c r="N886" i="3"/>
  <c r="C887" i="3"/>
  <c r="M887" i="3"/>
  <c r="K887" i="3"/>
  <c r="N887" i="3"/>
  <c r="C888" i="3"/>
  <c r="M888" i="3"/>
  <c r="K888" i="3"/>
  <c r="N888" i="3"/>
  <c r="C889" i="3"/>
  <c r="M889" i="3"/>
  <c r="K889" i="3"/>
  <c r="N889" i="3"/>
  <c r="C890" i="3"/>
  <c r="M890" i="3"/>
  <c r="K890" i="3"/>
  <c r="N890" i="3"/>
  <c r="C891" i="3"/>
  <c r="M891" i="3"/>
  <c r="K891" i="3"/>
  <c r="N891" i="3"/>
  <c r="C892" i="3"/>
  <c r="M892" i="3"/>
  <c r="K892" i="3"/>
  <c r="N892" i="3"/>
  <c r="C893" i="3"/>
  <c r="M893" i="3"/>
  <c r="K893" i="3"/>
  <c r="N893" i="3"/>
  <c r="C894" i="3"/>
  <c r="M894" i="3"/>
  <c r="K894" i="3"/>
  <c r="N894" i="3"/>
  <c r="C895" i="3"/>
  <c r="M895" i="3"/>
  <c r="K895" i="3"/>
  <c r="N895" i="3"/>
  <c r="C896" i="3"/>
  <c r="M896" i="3"/>
  <c r="K896" i="3"/>
  <c r="N896" i="3"/>
  <c r="C897" i="3"/>
  <c r="M897" i="3"/>
  <c r="K897" i="3"/>
  <c r="N897" i="3"/>
  <c r="C898" i="3"/>
  <c r="M898" i="3"/>
  <c r="K898" i="3"/>
  <c r="N898" i="3"/>
  <c r="C899" i="3"/>
  <c r="M899" i="3"/>
  <c r="K899" i="3"/>
  <c r="N899" i="3"/>
  <c r="C900" i="3"/>
  <c r="M900" i="3"/>
  <c r="K900" i="3"/>
  <c r="N900" i="3"/>
  <c r="C901" i="3"/>
  <c r="M901" i="3"/>
  <c r="K901" i="3"/>
  <c r="N901" i="3"/>
  <c r="C902" i="3"/>
  <c r="M902" i="3"/>
  <c r="K902" i="3"/>
  <c r="N902" i="3"/>
  <c r="C903" i="3"/>
  <c r="M903" i="3"/>
  <c r="K903" i="3"/>
  <c r="N903" i="3"/>
  <c r="C904" i="3"/>
  <c r="M904" i="3"/>
  <c r="K904" i="3"/>
  <c r="N904" i="3"/>
  <c r="C905" i="3"/>
  <c r="M905" i="3"/>
  <c r="K905" i="3"/>
  <c r="N905" i="3"/>
  <c r="C906" i="3"/>
  <c r="M906" i="3"/>
  <c r="K906" i="3"/>
  <c r="N906" i="3"/>
  <c r="C907" i="3"/>
  <c r="M907" i="3"/>
  <c r="K907" i="3"/>
  <c r="N907" i="3"/>
  <c r="C908" i="3"/>
  <c r="M908" i="3"/>
  <c r="K908" i="3"/>
  <c r="N908" i="3"/>
  <c r="C909" i="3"/>
  <c r="M909" i="3"/>
  <c r="K909" i="3"/>
  <c r="N909" i="3"/>
  <c r="C910" i="3"/>
  <c r="M910" i="3"/>
  <c r="K910" i="3"/>
  <c r="N910" i="3"/>
  <c r="C911" i="3"/>
  <c r="M911" i="3"/>
  <c r="K911" i="3"/>
  <c r="N911" i="3"/>
  <c r="C912" i="3"/>
  <c r="M912" i="3"/>
  <c r="K912" i="3"/>
  <c r="N912" i="3"/>
  <c r="C913" i="3"/>
  <c r="M913" i="3"/>
  <c r="K913" i="3"/>
  <c r="N913" i="3"/>
  <c r="C914" i="3"/>
  <c r="M914" i="3"/>
  <c r="K914" i="3"/>
  <c r="N914" i="3"/>
  <c r="C915" i="3"/>
  <c r="M915" i="3"/>
  <c r="K915" i="3"/>
  <c r="N915" i="3"/>
  <c r="C916" i="3"/>
  <c r="M916" i="3"/>
  <c r="K916" i="3"/>
  <c r="N916" i="3"/>
  <c r="C917" i="3"/>
  <c r="M917" i="3"/>
  <c r="K917" i="3"/>
  <c r="N917" i="3"/>
  <c r="C918" i="3"/>
  <c r="M918" i="3"/>
  <c r="K918" i="3"/>
  <c r="N918" i="3"/>
  <c r="C919" i="3"/>
  <c r="M919" i="3"/>
  <c r="K919" i="3"/>
  <c r="N919" i="3"/>
  <c r="C920" i="3"/>
  <c r="M920" i="3"/>
  <c r="K920" i="3"/>
  <c r="N920" i="3"/>
  <c r="C921" i="3"/>
  <c r="M921" i="3"/>
  <c r="K921" i="3"/>
  <c r="N921" i="3"/>
  <c r="C922" i="3"/>
  <c r="M922" i="3"/>
  <c r="K922" i="3"/>
  <c r="N922" i="3"/>
  <c r="C923" i="3"/>
  <c r="M923" i="3"/>
  <c r="K923" i="3"/>
  <c r="N923" i="3"/>
  <c r="C924" i="3"/>
  <c r="M924" i="3"/>
  <c r="K924" i="3"/>
  <c r="N924" i="3"/>
  <c r="C925" i="3"/>
  <c r="M925" i="3"/>
  <c r="K925" i="3"/>
  <c r="N925" i="3"/>
  <c r="C926" i="3"/>
  <c r="M926" i="3"/>
  <c r="K926" i="3"/>
  <c r="N926" i="3"/>
  <c r="C927" i="3"/>
  <c r="M927" i="3"/>
  <c r="K927" i="3"/>
  <c r="N927" i="3"/>
  <c r="C928" i="3"/>
  <c r="M928" i="3"/>
  <c r="K928" i="3"/>
  <c r="N928" i="3"/>
  <c r="C929" i="3"/>
  <c r="M929" i="3"/>
  <c r="K929" i="3"/>
  <c r="N929" i="3"/>
  <c r="C930" i="3"/>
  <c r="M930" i="3"/>
  <c r="K930" i="3"/>
  <c r="N930" i="3"/>
  <c r="C931" i="3"/>
  <c r="M931" i="3"/>
  <c r="K931" i="3"/>
  <c r="N931" i="3"/>
  <c r="C932" i="3"/>
  <c r="M932" i="3"/>
  <c r="K932" i="3"/>
  <c r="N932" i="3"/>
  <c r="C933" i="3"/>
  <c r="M933" i="3"/>
  <c r="K933" i="3"/>
  <c r="N933" i="3"/>
  <c r="C934" i="3"/>
  <c r="M934" i="3"/>
  <c r="K934" i="3"/>
  <c r="N934" i="3"/>
  <c r="C935" i="3"/>
  <c r="M935" i="3"/>
  <c r="K935" i="3"/>
  <c r="N935" i="3"/>
  <c r="C936" i="3"/>
  <c r="M936" i="3"/>
  <c r="K936" i="3"/>
  <c r="N936" i="3"/>
  <c r="C937" i="3"/>
  <c r="M937" i="3"/>
  <c r="K937" i="3"/>
  <c r="N937" i="3"/>
  <c r="C938" i="3"/>
  <c r="M938" i="3"/>
  <c r="K938" i="3"/>
  <c r="N938" i="3"/>
  <c r="C939" i="3"/>
  <c r="M939" i="3"/>
  <c r="K939" i="3"/>
  <c r="N939" i="3"/>
  <c r="C940" i="3"/>
  <c r="M940" i="3"/>
  <c r="K940" i="3"/>
  <c r="N940" i="3"/>
  <c r="C941" i="3"/>
  <c r="M941" i="3"/>
  <c r="K941" i="3"/>
  <c r="N941" i="3"/>
  <c r="C942" i="3"/>
  <c r="M942" i="3"/>
  <c r="K942" i="3"/>
  <c r="N942" i="3"/>
  <c r="C943" i="3"/>
  <c r="M943" i="3"/>
  <c r="K943" i="3"/>
  <c r="N943" i="3"/>
  <c r="C944" i="3"/>
  <c r="M944" i="3"/>
  <c r="K944" i="3"/>
  <c r="N944" i="3"/>
  <c r="C945" i="3"/>
  <c r="M945" i="3"/>
  <c r="K945" i="3"/>
  <c r="N945" i="3"/>
  <c r="C946" i="3"/>
  <c r="M946" i="3"/>
  <c r="K946" i="3"/>
  <c r="N946" i="3"/>
  <c r="C947" i="3"/>
  <c r="M947" i="3"/>
  <c r="K947" i="3"/>
  <c r="N947" i="3"/>
  <c r="C948" i="3"/>
  <c r="M948" i="3"/>
  <c r="K948" i="3"/>
  <c r="N948" i="3"/>
  <c r="C949" i="3"/>
  <c r="M949" i="3"/>
  <c r="K949" i="3"/>
  <c r="N949" i="3"/>
  <c r="C950" i="3"/>
  <c r="M950" i="3"/>
  <c r="K950" i="3"/>
  <c r="N950" i="3"/>
  <c r="C951" i="3"/>
  <c r="M951" i="3"/>
  <c r="K951" i="3"/>
  <c r="N951" i="3"/>
  <c r="C952" i="3"/>
  <c r="M952" i="3"/>
  <c r="K952" i="3"/>
  <c r="N952" i="3"/>
  <c r="C953" i="3"/>
  <c r="M953" i="3"/>
  <c r="K953" i="3"/>
  <c r="N953" i="3"/>
  <c r="C954" i="3"/>
  <c r="M954" i="3"/>
  <c r="K954" i="3"/>
  <c r="N954" i="3"/>
  <c r="C955" i="3"/>
  <c r="M955" i="3"/>
  <c r="K955" i="3"/>
  <c r="N955" i="3"/>
  <c r="C956" i="3"/>
  <c r="M956" i="3"/>
  <c r="K956" i="3"/>
  <c r="N956" i="3"/>
  <c r="C957" i="3"/>
  <c r="M957" i="3"/>
  <c r="K957" i="3"/>
  <c r="N957" i="3"/>
  <c r="C958" i="3"/>
  <c r="M958" i="3"/>
  <c r="K958" i="3"/>
  <c r="N958" i="3"/>
  <c r="C959" i="3"/>
  <c r="M959" i="3"/>
  <c r="K959" i="3"/>
  <c r="N959" i="3"/>
  <c r="C960" i="3"/>
  <c r="M960" i="3"/>
  <c r="K960" i="3"/>
  <c r="N960" i="3"/>
  <c r="C961" i="3"/>
  <c r="M961" i="3"/>
  <c r="K961" i="3"/>
  <c r="N961" i="3"/>
  <c r="C962" i="3"/>
  <c r="M962" i="3"/>
  <c r="K962" i="3"/>
  <c r="N962" i="3"/>
  <c r="C963" i="3"/>
  <c r="M963" i="3"/>
  <c r="K963" i="3"/>
  <c r="N963" i="3"/>
  <c r="C964" i="3"/>
  <c r="M964" i="3"/>
  <c r="K964" i="3"/>
  <c r="N964" i="3"/>
  <c r="C965" i="3"/>
  <c r="M965" i="3"/>
  <c r="K965" i="3"/>
  <c r="N965" i="3"/>
  <c r="C966" i="3"/>
  <c r="M966" i="3"/>
  <c r="K966" i="3"/>
  <c r="N966" i="3"/>
  <c r="C967" i="3"/>
  <c r="M967" i="3"/>
  <c r="K967" i="3"/>
  <c r="N967" i="3"/>
  <c r="C968" i="3"/>
  <c r="M968" i="3"/>
  <c r="K968" i="3"/>
  <c r="N968" i="3"/>
  <c r="C969" i="3"/>
  <c r="M969" i="3"/>
  <c r="K969" i="3"/>
  <c r="N969" i="3"/>
  <c r="C970" i="3"/>
  <c r="M970" i="3"/>
  <c r="K970" i="3"/>
  <c r="N970" i="3"/>
  <c r="C971" i="3"/>
  <c r="M971" i="3"/>
  <c r="K971" i="3"/>
  <c r="N971" i="3"/>
  <c r="C972" i="3"/>
  <c r="M972" i="3"/>
  <c r="K972" i="3"/>
  <c r="N972" i="3"/>
  <c r="C973" i="3"/>
  <c r="M973" i="3"/>
  <c r="K973" i="3"/>
  <c r="N973" i="3"/>
  <c r="C974" i="3"/>
  <c r="M974" i="3"/>
  <c r="K974" i="3"/>
  <c r="N974" i="3"/>
  <c r="C975" i="3"/>
  <c r="M975" i="3"/>
  <c r="K975" i="3"/>
  <c r="N975" i="3"/>
  <c r="C976" i="3"/>
  <c r="M976" i="3"/>
  <c r="K976" i="3"/>
  <c r="N976" i="3"/>
  <c r="C977" i="3"/>
  <c r="M977" i="3"/>
  <c r="K977" i="3"/>
  <c r="N977" i="3"/>
  <c r="C978" i="3"/>
  <c r="M978" i="3"/>
  <c r="K978" i="3"/>
  <c r="N978" i="3"/>
  <c r="C979" i="3"/>
  <c r="M979" i="3"/>
  <c r="K979" i="3"/>
  <c r="N979" i="3"/>
  <c r="C980" i="3"/>
  <c r="M980" i="3"/>
  <c r="K980" i="3"/>
  <c r="N980" i="3"/>
  <c r="C981" i="3"/>
  <c r="M981" i="3"/>
  <c r="K981" i="3"/>
  <c r="N981" i="3"/>
  <c r="C982" i="3"/>
  <c r="M982" i="3"/>
  <c r="K982" i="3"/>
  <c r="N982" i="3"/>
  <c r="C983" i="3"/>
  <c r="M983" i="3"/>
  <c r="K983" i="3"/>
  <c r="N983" i="3"/>
  <c r="C984" i="3"/>
  <c r="M984" i="3"/>
  <c r="K984" i="3"/>
  <c r="N984" i="3"/>
  <c r="C985" i="3"/>
  <c r="M985" i="3"/>
  <c r="K985" i="3"/>
  <c r="N985" i="3"/>
  <c r="C986" i="3"/>
  <c r="M986" i="3"/>
  <c r="K986" i="3"/>
  <c r="N986" i="3"/>
  <c r="C987" i="3"/>
  <c r="M987" i="3"/>
  <c r="K987" i="3"/>
  <c r="N987" i="3"/>
  <c r="C988" i="3"/>
  <c r="M988" i="3"/>
  <c r="K988" i="3"/>
  <c r="N988" i="3"/>
  <c r="C989" i="3"/>
  <c r="M989" i="3"/>
  <c r="K989" i="3"/>
  <c r="N989" i="3"/>
  <c r="C990" i="3"/>
  <c r="M990" i="3"/>
  <c r="K990" i="3"/>
  <c r="N990" i="3"/>
  <c r="C991" i="3"/>
  <c r="M991" i="3"/>
  <c r="K991" i="3"/>
  <c r="N991" i="3"/>
  <c r="C992" i="3"/>
  <c r="M992" i="3"/>
  <c r="K992" i="3"/>
  <c r="N992" i="3"/>
  <c r="C993" i="3"/>
  <c r="M993" i="3"/>
  <c r="N993" i="3" s="1"/>
  <c r="K993" i="3"/>
  <c r="C994" i="3"/>
  <c r="M994" i="3"/>
  <c r="K994" i="3"/>
  <c r="N994" i="3"/>
  <c r="C995" i="3"/>
  <c r="M995" i="3"/>
  <c r="N995" i="3" s="1"/>
  <c r="K995" i="3"/>
  <c r="C996" i="3"/>
  <c r="M996" i="3"/>
  <c r="K996" i="3"/>
  <c r="N996" i="3"/>
  <c r="C997" i="3"/>
  <c r="M997" i="3"/>
  <c r="N997" i="3" s="1"/>
  <c r="K997" i="3"/>
  <c r="C998" i="3"/>
  <c r="M998" i="3"/>
  <c r="K998" i="3"/>
  <c r="N998" i="3"/>
  <c r="C999" i="3"/>
  <c r="M999" i="3"/>
  <c r="N999" i="3" s="1"/>
  <c r="K999" i="3"/>
  <c r="C1000" i="3"/>
  <c r="M1000" i="3"/>
  <c r="K1000" i="3"/>
  <c r="N1000" i="3"/>
  <c r="C1001" i="3"/>
  <c r="M1001" i="3"/>
  <c r="N1001" i="3" s="1"/>
  <c r="K1001" i="3"/>
  <c r="C1002" i="3"/>
  <c r="M1002" i="3"/>
  <c r="N1002" i="3" s="1"/>
  <c r="K1002" i="3"/>
  <c r="C1003" i="3"/>
  <c r="M1003" i="3"/>
  <c r="N1003" i="3" s="1"/>
  <c r="K1003" i="3"/>
  <c r="C1004" i="3"/>
  <c r="M1004" i="3"/>
  <c r="N1004" i="3" s="1"/>
  <c r="K1004" i="3"/>
  <c r="C1005" i="3"/>
  <c r="M1005" i="3"/>
  <c r="N1005" i="3" s="1"/>
  <c r="K1005" i="3"/>
  <c r="C1006" i="3"/>
  <c r="M1006" i="3"/>
  <c r="K1006" i="3"/>
  <c r="N1006" i="3" s="1"/>
  <c r="C1007" i="3"/>
  <c r="M1007" i="3"/>
  <c r="N1007" i="3" s="1"/>
  <c r="K1007" i="3"/>
  <c r="C1008" i="3"/>
  <c r="M1008" i="3"/>
  <c r="K1008" i="3"/>
  <c r="N1008" i="3"/>
  <c r="C1009" i="3"/>
  <c r="M1009" i="3"/>
  <c r="N1009" i="3" s="1"/>
  <c r="K1009" i="3"/>
  <c r="C1010" i="3"/>
  <c r="M1010" i="3"/>
  <c r="K1010" i="3"/>
  <c r="N1010" i="3"/>
  <c r="C1011" i="3"/>
  <c r="M1011" i="3"/>
  <c r="N1011" i="3" s="1"/>
  <c r="K1011" i="3"/>
  <c r="C1012" i="3"/>
  <c r="M1012" i="3"/>
  <c r="K1012" i="3"/>
  <c r="N1012" i="3"/>
  <c r="C1013" i="3"/>
  <c r="M1013" i="3"/>
  <c r="N1013" i="3" s="1"/>
  <c r="K1013" i="3"/>
  <c r="C1014" i="3"/>
  <c r="M1014" i="3"/>
  <c r="K1014" i="3"/>
  <c r="N1014" i="3"/>
  <c r="C1015" i="3"/>
  <c r="M1015" i="3"/>
  <c r="N1015" i="3" s="1"/>
  <c r="K1015" i="3"/>
  <c r="C1016" i="3"/>
  <c r="M1016" i="3"/>
  <c r="K1016" i="3"/>
  <c r="N1016" i="3"/>
  <c r="C1017" i="3"/>
  <c r="M1017" i="3"/>
  <c r="N1017" i="3" s="1"/>
  <c r="K1017" i="3"/>
  <c r="C1018" i="3"/>
  <c r="M1018" i="3"/>
  <c r="N1018" i="3" s="1"/>
  <c r="K1018" i="3"/>
  <c r="C1019" i="3"/>
  <c r="M1019" i="3"/>
  <c r="N1019" i="3" s="1"/>
  <c r="K1019" i="3"/>
  <c r="C1020" i="3"/>
  <c r="M1020" i="3"/>
  <c r="N1020" i="3" s="1"/>
  <c r="K1020" i="3"/>
  <c r="C1021" i="3"/>
  <c r="M1021" i="3"/>
  <c r="N1021" i="3" s="1"/>
  <c r="K1021" i="3"/>
  <c r="C1022" i="3"/>
  <c r="M1022" i="3"/>
  <c r="K1022" i="3"/>
  <c r="N1022" i="3" s="1"/>
  <c r="C1023" i="3"/>
  <c r="M1023" i="3"/>
  <c r="N1023" i="3" s="1"/>
  <c r="K1023" i="3"/>
  <c r="C1024" i="3"/>
  <c r="M1024" i="3"/>
  <c r="K1024" i="3"/>
  <c r="N1024" i="3"/>
  <c r="C1025" i="3"/>
  <c r="M1025" i="3"/>
  <c r="N1025" i="3" s="1"/>
  <c r="K1025" i="3"/>
  <c r="C1026" i="3"/>
  <c r="M1026" i="3"/>
  <c r="K1026" i="3"/>
  <c r="N1026" i="3"/>
  <c r="C1027" i="3"/>
  <c r="M1027" i="3"/>
  <c r="N1027" i="3" s="1"/>
  <c r="K1027" i="3"/>
  <c r="C1028" i="3"/>
  <c r="M1028" i="3"/>
  <c r="K1028" i="3"/>
  <c r="N1028" i="3"/>
  <c r="C1029" i="3"/>
  <c r="M1029" i="3"/>
  <c r="N1029" i="3" s="1"/>
  <c r="K1029" i="3"/>
  <c r="C1030" i="3"/>
  <c r="M1030" i="3"/>
  <c r="K1030" i="3"/>
  <c r="N1030" i="3"/>
  <c r="C1031" i="3"/>
  <c r="M1031" i="3"/>
  <c r="N1031" i="3" s="1"/>
  <c r="K1031" i="3"/>
  <c r="C1032" i="3"/>
  <c r="M1032" i="3"/>
  <c r="K1032" i="3"/>
  <c r="N1032" i="3"/>
  <c r="C1033" i="3"/>
  <c r="M1033" i="3"/>
  <c r="N1033" i="3" s="1"/>
  <c r="K1033" i="3"/>
  <c r="C1034" i="3"/>
  <c r="M1034" i="3"/>
  <c r="N1034" i="3" s="1"/>
  <c r="K1034" i="3"/>
  <c r="C1035" i="3"/>
  <c r="M1035" i="3"/>
  <c r="N1035" i="3" s="1"/>
  <c r="K1035" i="3"/>
  <c r="C1036" i="3"/>
  <c r="M1036" i="3"/>
  <c r="N1036" i="3" s="1"/>
  <c r="K1036" i="3"/>
  <c r="C1037" i="3"/>
  <c r="M1037" i="3"/>
  <c r="N1037" i="3" s="1"/>
  <c r="K1037" i="3"/>
  <c r="C1038" i="3"/>
  <c r="M1038" i="3"/>
  <c r="K1038" i="3"/>
  <c r="N1038" i="3" s="1"/>
  <c r="C1039" i="3"/>
  <c r="M1039" i="3"/>
  <c r="N1039" i="3" s="1"/>
  <c r="K1039" i="3"/>
  <c r="C1040" i="3"/>
  <c r="M1040" i="3"/>
  <c r="K1040" i="3"/>
  <c r="N1040" i="3"/>
  <c r="C1041" i="3"/>
  <c r="M1041" i="3"/>
  <c r="N1041" i="3" s="1"/>
  <c r="K1041" i="3"/>
  <c r="C1042" i="3"/>
  <c r="M1042" i="3"/>
  <c r="K1042" i="3"/>
  <c r="N1042" i="3"/>
  <c r="C1043" i="3"/>
  <c r="M1043" i="3"/>
  <c r="N1043" i="3" s="1"/>
  <c r="K1043" i="3"/>
  <c r="C1044" i="3"/>
  <c r="M1044" i="3"/>
  <c r="K1044" i="3"/>
  <c r="N1044" i="3"/>
  <c r="C1045" i="3"/>
  <c r="M1045" i="3"/>
  <c r="N1045" i="3" s="1"/>
  <c r="K1045" i="3"/>
  <c r="C1046" i="3"/>
  <c r="M1046" i="3"/>
  <c r="K1046" i="3"/>
  <c r="N1046" i="3"/>
  <c r="C1047" i="3"/>
  <c r="M1047" i="3"/>
  <c r="N1047" i="3" s="1"/>
  <c r="K1047" i="3"/>
  <c r="C1048" i="3"/>
  <c r="M1048" i="3"/>
  <c r="K1048" i="3"/>
  <c r="N1048" i="3"/>
  <c r="C1049" i="3"/>
  <c r="M1049" i="3"/>
  <c r="N1049" i="3" s="1"/>
  <c r="K1049" i="3"/>
  <c r="C1050" i="3"/>
  <c r="M1050" i="3"/>
  <c r="N1050" i="3" s="1"/>
  <c r="K1050" i="3"/>
  <c r="C1051" i="3"/>
  <c r="M1051" i="3"/>
  <c r="N1051" i="3" s="1"/>
  <c r="K1051" i="3"/>
  <c r="C1052" i="3"/>
  <c r="M1052" i="3"/>
  <c r="N1052" i="3" s="1"/>
  <c r="K1052" i="3"/>
  <c r="C1053" i="3"/>
  <c r="M1053" i="3"/>
  <c r="N1053" i="3" s="1"/>
  <c r="K1053" i="3"/>
  <c r="C1054" i="3"/>
  <c r="M1054" i="3"/>
  <c r="K1054" i="3"/>
  <c r="N1054" i="3" s="1"/>
  <c r="C1055" i="3"/>
  <c r="M1055" i="3"/>
  <c r="N1055" i="3" s="1"/>
  <c r="K1055" i="3"/>
  <c r="C1056" i="3"/>
  <c r="M1056" i="3"/>
  <c r="K1056" i="3"/>
  <c r="N1056" i="3"/>
  <c r="C1057" i="3"/>
  <c r="M1057" i="3"/>
  <c r="N1057" i="3" s="1"/>
  <c r="K1057" i="3"/>
  <c r="C1058" i="3"/>
  <c r="M1058" i="3"/>
  <c r="K1058" i="3"/>
  <c r="N1058" i="3"/>
  <c r="C1059" i="3"/>
  <c r="M1059" i="3"/>
  <c r="N1059" i="3" s="1"/>
  <c r="K1059" i="3"/>
  <c r="C1060" i="3"/>
  <c r="M1060" i="3"/>
  <c r="K1060" i="3"/>
  <c r="N1060" i="3"/>
  <c r="C1061" i="3"/>
  <c r="M1061" i="3"/>
  <c r="N1061" i="3" s="1"/>
  <c r="K1061" i="3"/>
  <c r="C1062" i="3"/>
  <c r="M1062" i="3"/>
  <c r="K1062" i="3"/>
  <c r="N1062" i="3"/>
  <c r="C1063" i="3"/>
  <c r="M1063" i="3"/>
  <c r="N1063" i="3" s="1"/>
  <c r="K1063" i="3"/>
  <c r="C1064" i="3"/>
  <c r="M1064" i="3"/>
  <c r="K1064" i="3"/>
  <c r="N1064" i="3"/>
  <c r="C1065" i="3"/>
  <c r="M1065" i="3"/>
  <c r="N1065" i="3" s="1"/>
  <c r="K1065" i="3"/>
  <c r="C1066" i="3"/>
  <c r="M1066" i="3"/>
  <c r="N1066" i="3" s="1"/>
  <c r="K1066" i="3"/>
  <c r="C1067" i="3"/>
  <c r="M1067" i="3"/>
  <c r="N1067" i="3" s="1"/>
  <c r="K1067" i="3"/>
  <c r="C1068" i="3"/>
  <c r="M1068" i="3"/>
  <c r="N1068" i="3" s="1"/>
  <c r="K1068" i="3"/>
  <c r="C1069" i="3"/>
  <c r="M1069" i="3"/>
  <c r="K1069" i="3"/>
  <c r="N1069" i="3" s="1"/>
  <c r="C1070" i="3"/>
  <c r="M1070" i="3"/>
  <c r="K1070" i="3"/>
  <c r="N1070" i="3" s="1"/>
  <c r="C1071" i="3"/>
  <c r="M1071" i="3"/>
  <c r="N1071" i="3" s="1"/>
  <c r="K1071" i="3"/>
  <c r="C1072" i="3"/>
  <c r="M1072" i="3"/>
  <c r="K1072" i="3"/>
  <c r="N1072" i="3"/>
  <c r="C1073" i="3"/>
  <c r="M1073" i="3" s="1"/>
  <c r="N1073" i="3" s="1"/>
  <c r="K1073" i="3"/>
  <c r="C1074" i="3"/>
  <c r="M1074" i="3"/>
  <c r="K1074" i="3"/>
  <c r="N1074" i="3"/>
  <c r="C1075" i="3"/>
  <c r="M1075" i="3" s="1"/>
  <c r="N1075" i="3" s="1"/>
  <c r="K1075" i="3"/>
  <c r="C1076" i="3"/>
  <c r="M1076" i="3" s="1"/>
  <c r="N1076" i="3" s="1"/>
  <c r="K1076" i="3"/>
  <c r="C1077" i="3"/>
  <c r="M1077" i="3" s="1"/>
  <c r="N1077" i="3" s="1"/>
  <c r="K1077" i="3"/>
  <c r="C1078" i="3"/>
  <c r="M1078" i="3"/>
  <c r="N1078" i="3" s="1"/>
  <c r="K1078" i="3"/>
  <c r="C1079" i="3"/>
  <c r="M1079" i="3" s="1"/>
  <c r="N1079" i="3" s="1"/>
  <c r="K1079" i="3"/>
  <c r="C1080" i="3"/>
  <c r="M1080" i="3"/>
  <c r="K1080" i="3"/>
  <c r="N1080" i="3"/>
  <c r="C1081" i="3"/>
  <c r="M1081" i="3" s="1"/>
  <c r="N1081" i="3" s="1"/>
  <c r="K1081" i="3"/>
  <c r="C1082" i="3"/>
  <c r="M1082" i="3"/>
  <c r="K1082" i="3"/>
  <c r="N1082" i="3"/>
  <c r="C1083" i="3"/>
  <c r="M1083" i="3" s="1"/>
  <c r="N1083" i="3" s="1"/>
  <c r="K1083" i="3"/>
  <c r="C1084" i="3"/>
  <c r="M1084" i="3" s="1"/>
  <c r="N1084" i="3" s="1"/>
  <c r="K1084" i="3"/>
  <c r="C1085" i="3"/>
  <c r="M1085" i="3"/>
  <c r="N1085" i="3" s="1"/>
  <c r="K1085" i="3"/>
  <c r="C1086" i="3"/>
  <c r="M1086" i="3" s="1"/>
  <c r="N1086" i="3" s="1"/>
  <c r="K1086" i="3"/>
  <c r="C1087" i="3"/>
  <c r="M1087" i="3" s="1"/>
  <c r="N1087" i="3" s="1"/>
  <c r="K1087" i="3"/>
  <c r="C1088" i="3"/>
  <c r="M1088" i="3"/>
  <c r="K1088" i="3"/>
  <c r="N1088" i="3" s="1"/>
  <c r="C1089" i="3"/>
  <c r="M1089" i="3" s="1"/>
  <c r="N1089" i="3" s="1"/>
  <c r="K1089" i="3"/>
  <c r="C1090" i="3"/>
  <c r="M1090" i="3" s="1"/>
  <c r="N1090" i="3" s="1"/>
  <c r="K1090" i="3"/>
  <c r="C1091" i="3"/>
  <c r="M1091" i="3" s="1"/>
  <c r="N1091" i="3" s="1"/>
  <c r="K1091" i="3"/>
  <c r="C1092" i="3"/>
  <c r="M1092" i="3"/>
  <c r="K1092" i="3"/>
  <c r="N1092" i="3"/>
  <c r="C1093" i="3"/>
  <c r="M1093" i="3" s="1"/>
  <c r="N1093" i="3" s="1"/>
  <c r="K1093" i="3"/>
  <c r="C1094" i="3"/>
  <c r="M1094" i="3" s="1"/>
  <c r="N1094" i="3" s="1"/>
  <c r="K1094" i="3"/>
  <c r="C1095" i="3"/>
  <c r="M1095" i="3"/>
  <c r="N1095" i="3" s="1"/>
  <c r="K1095" i="3"/>
  <c r="C1096" i="3"/>
  <c r="M1096" i="3"/>
  <c r="N1096" i="3" s="1"/>
  <c r="K1096" i="3"/>
  <c r="C1097" i="3"/>
  <c r="M1097" i="3"/>
  <c r="N1097" i="3" s="1"/>
  <c r="K1097" i="3"/>
  <c r="C1098" i="3"/>
  <c r="M1098" i="3"/>
  <c r="K1098" i="3"/>
  <c r="N1098" i="3" s="1"/>
  <c r="C1099" i="3"/>
  <c r="M1099" i="3" s="1"/>
  <c r="N1099" i="3" s="1"/>
  <c r="K1099" i="3"/>
  <c r="C1100" i="3"/>
  <c r="M1100" i="3"/>
  <c r="K1100" i="3"/>
  <c r="N1100" i="3"/>
  <c r="C1101" i="3"/>
  <c r="M1101" i="3" s="1"/>
  <c r="N1101" i="3" s="1"/>
  <c r="K1101" i="3"/>
  <c r="C1102" i="3"/>
  <c r="M1102" i="3"/>
  <c r="K1102" i="3"/>
  <c r="N1102" i="3"/>
  <c r="C1103" i="3"/>
  <c r="M1103" i="3" s="1"/>
  <c r="N1103" i="3" s="1"/>
  <c r="K1103" i="3"/>
  <c r="C1104" i="3"/>
  <c r="M1104" i="3" s="1"/>
  <c r="N1104" i="3" s="1"/>
  <c r="K1104" i="3"/>
  <c r="C1105" i="3"/>
  <c r="M1105" i="3" s="1"/>
  <c r="N1105" i="3" s="1"/>
  <c r="K1105" i="3"/>
  <c r="C1106" i="3"/>
  <c r="M1106" i="3"/>
  <c r="K1106" i="3"/>
  <c r="N1106" i="3" s="1"/>
  <c r="C1107" i="3"/>
  <c r="M1107" i="3" s="1"/>
  <c r="N1107" i="3" s="1"/>
  <c r="K1107" i="3"/>
  <c r="C1108" i="3"/>
  <c r="M1108" i="3" s="1"/>
  <c r="N1108" i="3" s="1"/>
  <c r="K1108" i="3"/>
  <c r="C1109" i="3"/>
  <c r="M1109" i="3" s="1"/>
  <c r="N1109" i="3" s="1"/>
  <c r="K1109" i="3"/>
  <c r="C1110" i="3"/>
  <c r="M1110" i="3"/>
  <c r="K1110" i="3"/>
  <c r="N1110" i="3" s="1"/>
  <c r="C1111" i="3"/>
  <c r="M1111" i="3" s="1"/>
  <c r="N1111" i="3" s="1"/>
  <c r="K1111" i="3"/>
  <c r="C1112" i="3"/>
  <c r="M1112" i="3" s="1"/>
  <c r="N1112" i="3" s="1"/>
  <c r="K1112" i="3"/>
  <c r="C1113" i="3"/>
  <c r="M1113" i="3" s="1"/>
  <c r="N1113" i="3" s="1"/>
  <c r="K1113" i="3"/>
  <c r="C1114" i="3"/>
  <c r="M1114" i="3"/>
  <c r="K1114" i="3"/>
  <c r="N1114" i="3" s="1"/>
  <c r="C1115" i="3"/>
  <c r="M1115" i="3" s="1"/>
  <c r="N1115" i="3" s="1"/>
  <c r="K1115" i="3"/>
  <c r="C1116" i="3"/>
  <c r="M1116" i="3" s="1"/>
  <c r="N1116" i="3" s="1"/>
  <c r="K1116" i="3"/>
  <c r="C1117" i="3"/>
  <c r="M1117" i="3" s="1"/>
  <c r="N1117" i="3" s="1"/>
  <c r="K1117" i="3"/>
  <c r="C1118" i="3"/>
  <c r="M1118" i="3"/>
  <c r="K1118" i="3"/>
  <c r="N1118" i="3" s="1"/>
  <c r="C1119" i="3"/>
  <c r="M1119" i="3" s="1"/>
  <c r="K1119" i="3"/>
  <c r="N1119" i="3"/>
  <c r="C1120" i="3"/>
  <c r="M1120" i="3" s="1"/>
  <c r="N1120" i="3" s="1"/>
  <c r="K1120" i="3"/>
  <c r="C1121" i="3"/>
  <c r="M1121" i="3"/>
  <c r="K1121" i="3"/>
  <c r="N1121" i="3"/>
  <c r="C1122" i="3"/>
  <c r="M1122" i="3" s="1"/>
  <c r="N1122" i="3" s="1"/>
  <c r="K1122" i="3"/>
  <c r="C1123" i="3"/>
  <c r="M1123" i="3"/>
  <c r="K1123" i="3"/>
  <c r="N1123" i="3"/>
  <c r="C1124" i="3"/>
  <c r="M1124" i="3" s="1"/>
  <c r="N1124" i="3" s="1"/>
  <c r="K1124" i="3"/>
  <c r="C1125" i="3"/>
  <c r="M1125" i="3"/>
  <c r="K1125" i="3"/>
  <c r="N1125" i="3"/>
  <c r="C1126" i="3"/>
  <c r="M1126" i="3" s="1"/>
  <c r="N1126" i="3" s="1"/>
  <c r="K1126" i="3"/>
  <c r="C1127" i="3"/>
  <c r="M1127" i="3"/>
  <c r="K1127" i="3"/>
  <c r="N1127" i="3"/>
  <c r="C1128" i="3"/>
  <c r="M1128" i="3" s="1"/>
  <c r="N1128" i="3" s="1"/>
  <c r="K1128" i="3"/>
  <c r="C1129" i="3"/>
  <c r="M1129" i="3"/>
  <c r="K1129" i="3"/>
  <c r="N1129" i="3"/>
  <c r="C1130" i="3"/>
  <c r="M1130" i="3" s="1"/>
  <c r="N1130" i="3" s="1"/>
  <c r="K1130" i="3"/>
  <c r="C1131" i="3"/>
  <c r="M1131" i="3"/>
  <c r="K1131" i="3"/>
  <c r="N1131" i="3"/>
  <c r="C1132" i="3"/>
  <c r="M1132" i="3" s="1"/>
  <c r="N1132" i="3" s="1"/>
  <c r="K1132" i="3"/>
  <c r="C1133" i="3"/>
  <c r="M1133" i="3"/>
  <c r="K1133" i="3"/>
  <c r="N1133" i="3"/>
  <c r="C1134" i="3"/>
  <c r="M1134" i="3" s="1"/>
  <c r="N1134" i="3" s="1"/>
  <c r="K1134" i="3"/>
  <c r="C1135" i="3"/>
  <c r="M1135" i="3"/>
  <c r="K1135" i="3"/>
  <c r="N1135" i="3"/>
  <c r="C1136" i="3"/>
  <c r="M1136" i="3" s="1"/>
  <c r="N1136" i="3" s="1"/>
  <c r="K1136" i="3"/>
  <c r="C1137" i="3"/>
  <c r="M1137" i="3"/>
  <c r="K1137" i="3"/>
  <c r="N1137" i="3"/>
  <c r="C1138" i="3"/>
  <c r="M1138" i="3" s="1"/>
  <c r="N1138" i="3" s="1"/>
  <c r="K1138" i="3"/>
  <c r="C1139" i="3"/>
  <c r="M1139" i="3"/>
  <c r="K1139" i="3"/>
  <c r="N1139" i="3"/>
  <c r="C1140" i="3"/>
  <c r="M1140" i="3" s="1"/>
  <c r="N1140" i="3" s="1"/>
  <c r="K1140" i="3"/>
  <c r="C1141" i="3"/>
  <c r="M1141" i="3"/>
  <c r="K1141" i="3"/>
  <c r="N1141" i="3"/>
  <c r="C1142" i="3"/>
  <c r="M1142" i="3" s="1"/>
  <c r="N1142" i="3" s="1"/>
  <c r="K1142" i="3"/>
  <c r="C1143" i="3"/>
  <c r="M1143" i="3"/>
  <c r="K1143" i="3"/>
  <c r="N1143" i="3"/>
  <c r="C1144" i="3"/>
  <c r="M1144" i="3" s="1"/>
  <c r="N1144" i="3" s="1"/>
  <c r="K1144" i="3"/>
  <c r="C1145" i="3"/>
  <c r="M1145" i="3"/>
  <c r="K1145" i="3"/>
  <c r="N1145" i="3"/>
  <c r="C1146" i="3"/>
  <c r="M1146" i="3" s="1"/>
  <c r="N1146" i="3" s="1"/>
  <c r="K1146" i="3"/>
  <c r="C1147" i="3"/>
  <c r="M1147" i="3"/>
  <c r="K1147" i="3"/>
  <c r="N1147" i="3"/>
  <c r="C1148" i="3"/>
  <c r="M1148" i="3" s="1"/>
  <c r="N1148" i="3" s="1"/>
  <c r="K1148" i="3"/>
  <c r="C1149" i="3"/>
  <c r="M1149" i="3"/>
  <c r="K1149" i="3"/>
  <c r="N1149" i="3"/>
  <c r="C1150" i="3"/>
  <c r="M1150" i="3" s="1"/>
  <c r="N1150" i="3" s="1"/>
  <c r="K1150" i="3"/>
  <c r="C1151" i="3"/>
  <c r="M1151" i="3"/>
  <c r="K1151" i="3"/>
  <c r="N1151" i="3"/>
  <c r="C1152" i="3"/>
  <c r="M1152" i="3" s="1"/>
  <c r="N1152" i="3" s="1"/>
  <c r="K1152" i="3"/>
  <c r="C1153" i="3"/>
  <c r="M1153" i="3"/>
  <c r="K1153" i="3"/>
  <c r="N1153" i="3"/>
  <c r="C1154" i="3"/>
  <c r="M1154" i="3" s="1"/>
  <c r="N1154" i="3" s="1"/>
  <c r="K1154" i="3"/>
  <c r="C1155" i="3"/>
  <c r="M1155" i="3"/>
  <c r="K1155" i="3"/>
  <c r="N1155" i="3"/>
  <c r="C1156" i="3"/>
  <c r="M1156" i="3" s="1"/>
  <c r="N1156" i="3" s="1"/>
  <c r="K1156" i="3"/>
  <c r="C1157" i="3"/>
  <c r="M1157" i="3"/>
  <c r="K1157" i="3"/>
  <c r="N1157" i="3"/>
  <c r="C1158" i="3"/>
  <c r="M1158" i="3" s="1"/>
  <c r="N1158" i="3" s="1"/>
  <c r="K1158" i="3"/>
  <c r="C1159" i="3"/>
  <c r="M1159" i="3"/>
  <c r="K1159" i="3"/>
  <c r="N1159" i="3"/>
  <c r="C1160" i="3"/>
  <c r="M1160" i="3" s="1"/>
  <c r="N1160" i="3" s="1"/>
  <c r="K1160" i="3"/>
  <c r="C1161" i="3"/>
  <c r="M1161" i="3"/>
  <c r="K1161" i="3"/>
  <c r="N1161" i="3"/>
  <c r="C1162" i="3"/>
  <c r="M1162" i="3" s="1"/>
  <c r="N1162" i="3" s="1"/>
  <c r="K1162" i="3"/>
  <c r="C1163" i="3"/>
  <c r="M1163" i="3"/>
  <c r="K1163" i="3"/>
  <c r="N1163" i="3"/>
  <c r="C1164" i="3"/>
  <c r="M1164" i="3" s="1"/>
  <c r="N1164" i="3" s="1"/>
  <c r="K1164" i="3"/>
  <c r="C1165" i="3"/>
  <c r="M1165" i="3"/>
  <c r="K1165" i="3"/>
  <c r="N1165" i="3"/>
  <c r="C1166" i="3"/>
  <c r="M1166" i="3" s="1"/>
  <c r="N1166" i="3" s="1"/>
  <c r="K1166" i="3"/>
  <c r="C1167" i="3"/>
  <c r="M1167" i="3"/>
  <c r="K1167" i="3"/>
  <c r="N1167" i="3"/>
  <c r="C1168" i="3"/>
  <c r="M1168" i="3" s="1"/>
  <c r="N1168" i="3" s="1"/>
  <c r="K1168" i="3"/>
  <c r="C1169" i="3"/>
  <c r="M1169" i="3"/>
  <c r="K1169" i="3"/>
  <c r="N1169" i="3"/>
  <c r="C1170" i="3"/>
  <c r="M1170" i="3" s="1"/>
  <c r="N1170" i="3" s="1"/>
  <c r="K1170" i="3"/>
  <c r="C1171" i="3"/>
  <c r="M1171" i="3"/>
  <c r="K1171" i="3"/>
  <c r="N1171" i="3"/>
  <c r="C1172" i="3"/>
  <c r="M1172" i="3" s="1"/>
  <c r="N1172" i="3" s="1"/>
  <c r="K1172" i="3"/>
  <c r="C1173" i="3"/>
  <c r="M1173" i="3"/>
  <c r="K1173" i="3"/>
  <c r="N1173" i="3"/>
  <c r="C1174" i="3"/>
  <c r="M1174" i="3" s="1"/>
  <c r="N1174" i="3" s="1"/>
  <c r="K1174" i="3"/>
  <c r="C1175" i="3"/>
  <c r="M1175" i="3"/>
  <c r="K1175" i="3"/>
  <c r="N1175" i="3"/>
  <c r="C1176" i="3"/>
  <c r="M1176" i="3" s="1"/>
  <c r="N1176" i="3" s="1"/>
  <c r="K1176" i="3"/>
  <c r="C1177" i="3"/>
  <c r="M1177" i="3"/>
  <c r="K1177" i="3"/>
  <c r="N1177" i="3"/>
  <c r="C1178" i="3"/>
  <c r="M1178" i="3" s="1"/>
  <c r="N1178" i="3" s="1"/>
  <c r="K1178" i="3"/>
  <c r="C1179" i="3"/>
  <c r="M1179" i="3"/>
  <c r="K1179" i="3"/>
  <c r="N1179" i="3"/>
  <c r="C1180" i="3"/>
  <c r="M1180" i="3" s="1"/>
  <c r="N1180" i="3" s="1"/>
  <c r="K1180" i="3"/>
  <c r="C1181" i="3"/>
  <c r="M1181" i="3"/>
  <c r="K1181" i="3"/>
  <c r="N1181" i="3"/>
  <c r="C1182" i="3"/>
  <c r="M1182" i="3" s="1"/>
  <c r="N1182" i="3" s="1"/>
  <c r="K1182" i="3"/>
  <c r="C1183" i="3"/>
  <c r="M1183" i="3"/>
  <c r="K1183" i="3"/>
  <c r="N1183" i="3"/>
  <c r="C1184" i="3"/>
  <c r="M1184" i="3" s="1"/>
  <c r="N1184" i="3" s="1"/>
  <c r="K1184" i="3"/>
  <c r="C1185" i="3"/>
  <c r="M1185" i="3"/>
  <c r="K1185" i="3"/>
  <c r="N1185" i="3"/>
  <c r="C1186" i="3"/>
  <c r="M1186" i="3" s="1"/>
  <c r="N1186" i="3" s="1"/>
  <c r="K1186" i="3"/>
  <c r="C1187" i="3"/>
  <c r="M1187" i="3"/>
  <c r="K1187" i="3"/>
  <c r="N1187" i="3"/>
  <c r="C1188" i="3"/>
  <c r="M1188" i="3" s="1"/>
  <c r="N1188" i="3" s="1"/>
  <c r="K1188" i="3"/>
  <c r="C1189" i="3"/>
  <c r="M1189" i="3"/>
  <c r="K1189" i="3"/>
  <c r="N1189" i="3"/>
  <c r="C1190" i="3"/>
  <c r="M1190" i="3" s="1"/>
  <c r="N1190" i="3" s="1"/>
  <c r="K1190" i="3"/>
  <c r="C1191" i="3"/>
  <c r="M1191" i="3"/>
  <c r="K1191" i="3"/>
  <c r="N1191" i="3"/>
  <c r="C1192" i="3"/>
  <c r="M1192" i="3" s="1"/>
  <c r="N1192" i="3" s="1"/>
  <c r="K1192" i="3"/>
  <c r="C1193" i="3"/>
  <c r="M1193" i="3"/>
  <c r="K1193" i="3"/>
  <c r="N1193" i="3"/>
  <c r="C1194" i="3"/>
  <c r="M1194" i="3" s="1"/>
  <c r="N1194" i="3" s="1"/>
  <c r="K1194" i="3"/>
  <c r="C1195" i="3"/>
  <c r="M1195" i="3"/>
  <c r="K1195" i="3"/>
  <c r="N1195" i="3"/>
  <c r="C1196" i="3"/>
  <c r="M1196" i="3" s="1"/>
  <c r="N1196" i="3" s="1"/>
  <c r="K1196" i="3"/>
  <c r="C1197" i="3"/>
  <c r="M1197" i="3"/>
  <c r="K1197" i="3"/>
  <c r="N1197" i="3"/>
  <c r="C1198" i="3"/>
  <c r="M1198" i="3" s="1"/>
  <c r="N1198" i="3" s="1"/>
  <c r="K1198" i="3"/>
  <c r="C1199" i="3"/>
  <c r="M1199" i="3"/>
  <c r="K1199" i="3"/>
  <c r="N1199" i="3"/>
  <c r="C1200" i="3"/>
  <c r="M1200" i="3" s="1"/>
  <c r="N1200" i="3" s="1"/>
  <c r="K1200" i="3"/>
  <c r="C1201" i="3"/>
  <c r="M1201" i="3"/>
  <c r="K1201" i="3"/>
  <c r="N1201" i="3"/>
  <c r="C1202" i="3"/>
  <c r="M1202" i="3" s="1"/>
  <c r="N1202" i="3" s="1"/>
  <c r="K1202" i="3"/>
  <c r="C1203" i="3"/>
  <c r="M1203" i="3"/>
  <c r="K1203" i="3"/>
  <c r="N1203" i="3"/>
  <c r="C1204" i="3"/>
  <c r="M1204" i="3" s="1"/>
  <c r="N1204" i="3" s="1"/>
  <c r="K1204" i="3"/>
  <c r="C1205" i="3"/>
  <c r="M1205" i="3"/>
  <c r="K1205" i="3"/>
  <c r="N1205" i="3"/>
  <c r="C1206" i="3"/>
  <c r="M1206" i="3" s="1"/>
  <c r="N1206" i="3" s="1"/>
  <c r="K1206" i="3"/>
  <c r="C1207" i="3"/>
  <c r="M1207" i="3"/>
  <c r="K1207" i="3"/>
  <c r="N1207" i="3"/>
  <c r="C1208" i="3"/>
  <c r="M1208" i="3" s="1"/>
  <c r="N1208" i="3" s="1"/>
  <c r="K1208" i="3"/>
  <c r="C1209" i="3"/>
  <c r="M1209" i="3"/>
  <c r="K1209" i="3"/>
  <c r="N1209" i="3"/>
  <c r="C1210" i="3"/>
  <c r="M1210" i="3" s="1"/>
  <c r="N1210" i="3" s="1"/>
  <c r="K1210" i="3"/>
  <c r="C1211" i="3"/>
  <c r="M1211" i="3"/>
  <c r="K1211" i="3"/>
  <c r="N1211" i="3"/>
  <c r="C1212" i="3"/>
  <c r="M1212" i="3" s="1"/>
  <c r="N1212" i="3" s="1"/>
  <c r="K1212" i="3"/>
  <c r="C1213" i="3"/>
  <c r="M1213" i="3"/>
  <c r="K1213" i="3"/>
  <c r="N1213" i="3"/>
  <c r="C1214" i="3"/>
  <c r="M1214" i="3" s="1"/>
  <c r="N1214" i="3" s="1"/>
  <c r="K1214" i="3"/>
  <c r="C1215" i="3"/>
  <c r="M1215" i="3"/>
  <c r="K1215" i="3"/>
  <c r="N1215" i="3"/>
  <c r="C1216" i="3"/>
  <c r="M1216" i="3" s="1"/>
  <c r="N1216" i="3" s="1"/>
  <c r="K1216" i="3"/>
  <c r="C1217" i="3"/>
  <c r="M1217" i="3"/>
  <c r="K1217" i="3"/>
  <c r="N1217" i="3"/>
  <c r="C1218" i="3"/>
  <c r="M1218" i="3" s="1"/>
  <c r="N1218" i="3" s="1"/>
  <c r="K1218" i="3"/>
  <c r="C1219" i="3"/>
  <c r="M1219" i="3"/>
  <c r="K1219" i="3"/>
  <c r="N1219" i="3"/>
  <c r="C1220" i="3"/>
  <c r="M1220" i="3" s="1"/>
  <c r="N1220" i="3" s="1"/>
  <c r="K1220" i="3"/>
  <c r="C1221" i="3"/>
  <c r="M1221" i="3"/>
  <c r="K1221" i="3"/>
  <c r="N1221" i="3"/>
  <c r="C1222" i="3"/>
  <c r="M1222" i="3" s="1"/>
  <c r="N1222" i="3" s="1"/>
  <c r="K1222" i="3"/>
  <c r="C1223" i="3"/>
  <c r="M1223" i="3"/>
  <c r="K1223" i="3"/>
  <c r="N1223" i="3"/>
  <c r="C1224" i="3"/>
  <c r="M1224" i="3" s="1"/>
  <c r="N1224" i="3" s="1"/>
  <c r="K1224" i="3"/>
  <c r="C1225" i="3"/>
  <c r="M1225" i="3"/>
  <c r="K1225" i="3"/>
  <c r="N1225" i="3"/>
  <c r="C1226" i="3"/>
  <c r="M1226" i="3" s="1"/>
  <c r="N1226" i="3" s="1"/>
  <c r="K1226" i="3"/>
  <c r="C1227" i="3"/>
  <c r="M1227" i="3"/>
  <c r="K1227" i="3"/>
  <c r="N1227" i="3"/>
  <c r="C1228" i="3"/>
  <c r="M1228" i="3" s="1"/>
  <c r="N1228" i="3" s="1"/>
  <c r="K1228" i="3"/>
  <c r="C1229" i="3"/>
  <c r="M1229" i="3"/>
  <c r="K1229" i="3"/>
  <c r="N1229" i="3"/>
  <c r="C1230" i="3"/>
  <c r="M1230" i="3" s="1"/>
  <c r="N1230" i="3" s="1"/>
  <c r="K1230" i="3"/>
  <c r="C1231" i="3"/>
  <c r="M1231" i="3"/>
  <c r="K1231" i="3"/>
  <c r="N1231" i="3"/>
  <c r="C1232" i="3"/>
  <c r="M1232" i="3" s="1"/>
  <c r="N1232" i="3" s="1"/>
  <c r="K1232" i="3"/>
  <c r="C1233" i="3"/>
  <c r="M1233" i="3"/>
  <c r="K1233" i="3"/>
  <c r="N1233" i="3"/>
  <c r="C1234" i="3"/>
  <c r="M1234" i="3" s="1"/>
  <c r="N1234" i="3" s="1"/>
  <c r="K1234" i="3"/>
  <c r="C1235" i="3"/>
  <c r="M1235" i="3"/>
  <c r="K1235" i="3"/>
  <c r="N1235" i="3"/>
  <c r="C1236" i="3"/>
  <c r="M1236" i="3" s="1"/>
  <c r="N1236" i="3" s="1"/>
  <c r="K1236" i="3"/>
  <c r="C1237" i="3"/>
  <c r="M1237" i="3"/>
  <c r="K1237" i="3"/>
  <c r="N1237" i="3"/>
  <c r="C1238" i="3"/>
  <c r="M1238" i="3" s="1"/>
  <c r="N1238" i="3" s="1"/>
  <c r="K1238" i="3"/>
  <c r="C1239" i="3"/>
  <c r="M1239" i="3"/>
  <c r="K1239" i="3"/>
  <c r="N1239" i="3"/>
  <c r="C1240" i="3"/>
  <c r="M1240" i="3" s="1"/>
  <c r="N1240" i="3" s="1"/>
  <c r="K1240" i="3"/>
  <c r="C1241" i="3"/>
  <c r="M1241" i="3"/>
  <c r="K1241" i="3"/>
  <c r="N1241" i="3"/>
  <c r="C1242" i="3"/>
  <c r="M1242" i="3" s="1"/>
  <c r="N1242" i="3" s="1"/>
  <c r="K1242" i="3"/>
  <c r="C1243" i="3"/>
  <c r="M1243" i="3"/>
  <c r="K1243" i="3"/>
  <c r="N1243" i="3"/>
  <c r="C1244" i="3"/>
  <c r="M1244" i="3" s="1"/>
  <c r="N1244" i="3" s="1"/>
  <c r="K1244" i="3"/>
  <c r="C1245" i="3"/>
  <c r="M1245" i="3"/>
  <c r="K1245" i="3"/>
  <c r="N1245" i="3"/>
  <c r="C1246" i="3"/>
  <c r="M1246" i="3" s="1"/>
  <c r="N1246" i="3" s="1"/>
  <c r="K1246" i="3"/>
  <c r="C1247" i="3"/>
  <c r="M1247" i="3"/>
  <c r="K1247" i="3"/>
  <c r="N1247" i="3"/>
  <c r="C1248" i="3"/>
  <c r="M1248" i="3" s="1"/>
  <c r="N1248" i="3" s="1"/>
  <c r="K1248" i="3"/>
  <c r="C1249" i="3"/>
  <c r="M1249" i="3"/>
  <c r="K1249" i="3"/>
  <c r="N1249" i="3"/>
  <c r="C1250" i="3"/>
  <c r="M1250" i="3" s="1"/>
  <c r="N1250" i="3" s="1"/>
  <c r="K1250" i="3"/>
  <c r="C1251" i="3"/>
  <c r="M1251" i="3"/>
  <c r="K1251" i="3"/>
  <c r="N1251" i="3"/>
  <c r="C1252" i="3"/>
  <c r="M1252" i="3" s="1"/>
  <c r="N1252" i="3" s="1"/>
  <c r="K1252" i="3"/>
  <c r="C1253" i="3"/>
  <c r="M1253" i="3"/>
  <c r="K1253" i="3"/>
  <c r="N1253" i="3"/>
  <c r="C1254" i="3"/>
  <c r="M1254" i="3" s="1"/>
  <c r="N1254" i="3" s="1"/>
  <c r="K1254" i="3"/>
  <c r="C1255" i="3"/>
  <c r="M1255" i="3"/>
  <c r="K1255" i="3"/>
  <c r="N1255" i="3"/>
  <c r="C1256" i="3"/>
  <c r="M1256" i="3" s="1"/>
  <c r="N1256" i="3" s="1"/>
  <c r="K1256" i="3"/>
  <c r="C1257" i="3"/>
  <c r="M1257" i="3"/>
  <c r="K1257" i="3"/>
  <c r="N1257" i="3"/>
  <c r="C1258" i="3"/>
  <c r="M1258" i="3" s="1"/>
  <c r="N1258" i="3" s="1"/>
  <c r="K1258" i="3"/>
  <c r="C1259" i="3"/>
  <c r="M1259" i="3"/>
  <c r="K1259" i="3"/>
  <c r="N1259" i="3"/>
  <c r="C1260" i="3"/>
  <c r="M1260" i="3" s="1"/>
  <c r="N1260" i="3" s="1"/>
  <c r="K126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2" i="3"/>
  <c r="D4" i="3"/>
  <c r="E4" i="3"/>
  <c r="D5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G4" i="3"/>
  <c r="U4" i="3" s="1"/>
  <c r="G5" i="3"/>
  <c r="G6" i="3"/>
  <c r="G7" i="3"/>
  <c r="G8" i="3"/>
  <c r="G9" i="3"/>
  <c r="G10" i="3"/>
  <c r="G11" i="3"/>
  <c r="G12" i="3"/>
  <c r="U12" i="3" s="1"/>
  <c r="G13" i="3"/>
  <c r="G14" i="3"/>
  <c r="G15" i="3"/>
  <c r="G16" i="3"/>
  <c r="G17" i="3"/>
  <c r="G18" i="3"/>
  <c r="G19" i="3"/>
  <c r="G20" i="3"/>
  <c r="U20" i="3" s="1"/>
  <c r="G21" i="3"/>
  <c r="G22" i="3"/>
  <c r="G23" i="3"/>
  <c r="G24" i="3"/>
  <c r="G25" i="3"/>
  <c r="G26" i="3"/>
  <c r="G27" i="3"/>
  <c r="G28" i="3"/>
  <c r="U28" i="3" s="1"/>
  <c r="G29" i="3"/>
  <c r="G30" i="3"/>
  <c r="G31" i="3"/>
  <c r="G32" i="3"/>
  <c r="G33" i="3"/>
  <c r="G34" i="3"/>
  <c r="G35" i="3"/>
  <c r="G36" i="3"/>
  <c r="U36" i="3" s="1"/>
  <c r="G37" i="3"/>
  <c r="G38" i="3"/>
  <c r="G39" i="3"/>
  <c r="G40" i="3"/>
  <c r="G41" i="3"/>
  <c r="G42" i="3"/>
  <c r="G43" i="3"/>
  <c r="G44" i="3"/>
  <c r="U44" i="3" s="1"/>
  <c r="G45" i="3"/>
  <c r="G46" i="3"/>
  <c r="G47" i="3"/>
  <c r="G48" i="3"/>
  <c r="G49" i="3"/>
  <c r="G50" i="3"/>
  <c r="G51" i="3"/>
  <c r="G52" i="3"/>
  <c r="U52" i="3" s="1"/>
  <c r="G53" i="3"/>
  <c r="G54" i="3"/>
  <c r="G55" i="3"/>
  <c r="G56" i="3"/>
  <c r="G57" i="3"/>
  <c r="G58" i="3"/>
  <c r="G59" i="3"/>
  <c r="G60" i="3"/>
  <c r="U60" i="3" s="1"/>
  <c r="G61" i="3"/>
  <c r="G62" i="3"/>
  <c r="G63" i="3"/>
  <c r="G64" i="3"/>
  <c r="G65" i="3"/>
  <c r="G66" i="3"/>
  <c r="G67" i="3"/>
  <c r="G68" i="3"/>
  <c r="U68" i="3" s="1"/>
  <c r="G69" i="3"/>
  <c r="G70" i="3"/>
  <c r="G71" i="3"/>
  <c r="G72" i="3"/>
  <c r="G73" i="3"/>
  <c r="G74" i="3"/>
  <c r="G75" i="3"/>
  <c r="G76" i="3"/>
  <c r="U76" i="3" s="1"/>
  <c r="G77" i="3"/>
  <c r="G78" i="3"/>
  <c r="G79" i="3"/>
  <c r="G80" i="3"/>
  <c r="G81" i="3"/>
  <c r="G82" i="3"/>
  <c r="G83" i="3"/>
  <c r="G84" i="3"/>
  <c r="U84" i="3" s="1"/>
  <c r="G85" i="3"/>
  <c r="G86" i="3"/>
  <c r="G87" i="3"/>
  <c r="G88" i="3"/>
  <c r="G89" i="3"/>
  <c r="G90" i="3"/>
  <c r="G91" i="3"/>
  <c r="G92" i="3"/>
  <c r="U92" i="3" s="1"/>
  <c r="G93" i="3"/>
  <c r="G94" i="3"/>
  <c r="G95" i="3"/>
  <c r="G96" i="3"/>
  <c r="G97" i="3"/>
  <c r="G98" i="3"/>
  <c r="G99" i="3"/>
  <c r="G100" i="3"/>
  <c r="U100" i="3" s="1"/>
  <c r="G101" i="3"/>
  <c r="G102" i="3"/>
  <c r="G103" i="3"/>
  <c r="G104" i="3"/>
  <c r="G105" i="3"/>
  <c r="G106" i="3"/>
  <c r="G107" i="3"/>
  <c r="G108" i="3"/>
  <c r="U108" i="3" s="1"/>
  <c r="G109" i="3"/>
  <c r="G110" i="3"/>
  <c r="G111" i="3"/>
  <c r="G112" i="3"/>
  <c r="G113" i="3"/>
  <c r="G114" i="3"/>
  <c r="G115" i="3"/>
  <c r="G116" i="3"/>
  <c r="U116" i="3" s="1"/>
  <c r="G117" i="3"/>
  <c r="G118" i="3"/>
  <c r="G119" i="3"/>
  <c r="G120" i="3"/>
  <c r="G121" i="3"/>
  <c r="G122" i="3"/>
  <c r="G123" i="3"/>
  <c r="G124" i="3"/>
  <c r="U124" i="3" s="1"/>
  <c r="G125" i="3"/>
  <c r="G126" i="3"/>
  <c r="G127" i="3"/>
  <c r="G128" i="3"/>
  <c r="G129" i="3"/>
  <c r="G130" i="3"/>
  <c r="G131" i="3"/>
  <c r="G132" i="3"/>
  <c r="U132" i="3" s="1"/>
  <c r="G133" i="3"/>
  <c r="G134" i="3"/>
  <c r="G135" i="3"/>
  <c r="G136" i="3"/>
  <c r="G137" i="3"/>
  <c r="G138" i="3"/>
  <c r="G139" i="3"/>
  <c r="G140" i="3"/>
  <c r="U140" i="3" s="1"/>
  <c r="G141" i="3"/>
  <c r="G142" i="3"/>
  <c r="G143" i="3"/>
  <c r="G144" i="3"/>
  <c r="G145" i="3"/>
  <c r="G146" i="3"/>
  <c r="G147" i="3"/>
  <c r="G148" i="3"/>
  <c r="U148" i="3" s="1"/>
  <c r="V148" i="3" s="1"/>
  <c r="G149" i="3"/>
  <c r="G150" i="3"/>
  <c r="G151" i="3"/>
  <c r="G152" i="3"/>
  <c r="G153" i="3"/>
  <c r="G154" i="3"/>
  <c r="G155" i="3"/>
  <c r="G156" i="3"/>
  <c r="U156" i="3" s="1"/>
  <c r="V156" i="3" s="1"/>
  <c r="G157" i="3"/>
  <c r="G158" i="3"/>
  <c r="G159" i="3"/>
  <c r="G160" i="3"/>
  <c r="G161" i="3"/>
  <c r="G162" i="3"/>
  <c r="G163" i="3"/>
  <c r="G164" i="3"/>
  <c r="U164" i="3" s="1"/>
  <c r="V164" i="3" s="1"/>
  <c r="G165" i="3"/>
  <c r="G166" i="3"/>
  <c r="G167" i="3"/>
  <c r="G168" i="3"/>
  <c r="G169" i="3"/>
  <c r="G170" i="3"/>
  <c r="G171" i="3"/>
  <c r="G172" i="3"/>
  <c r="U172" i="3" s="1"/>
  <c r="V172" i="3" s="1"/>
  <c r="G173" i="3"/>
  <c r="G174" i="3"/>
  <c r="G175" i="3"/>
  <c r="G176" i="3"/>
  <c r="G177" i="3"/>
  <c r="G178" i="3"/>
  <c r="G179" i="3"/>
  <c r="G180" i="3"/>
  <c r="U180" i="3" s="1"/>
  <c r="V180" i="3" s="1"/>
  <c r="G181" i="3"/>
  <c r="G182" i="3"/>
  <c r="G183" i="3"/>
  <c r="G184" i="3"/>
  <c r="G185" i="3"/>
  <c r="G186" i="3"/>
  <c r="G187" i="3"/>
  <c r="G188" i="3"/>
  <c r="U188" i="3" s="1"/>
  <c r="V188" i="3" s="1"/>
  <c r="G189" i="3"/>
  <c r="G190" i="3"/>
  <c r="G191" i="3"/>
  <c r="G192" i="3"/>
  <c r="G193" i="3"/>
  <c r="G194" i="3"/>
  <c r="G195" i="3"/>
  <c r="G196" i="3"/>
  <c r="U196" i="3" s="1"/>
  <c r="V196" i="3" s="1"/>
  <c r="G197" i="3"/>
  <c r="G198" i="3"/>
  <c r="G199" i="3"/>
  <c r="G200" i="3"/>
  <c r="G201" i="3"/>
  <c r="G202" i="3"/>
  <c r="G203" i="3"/>
  <c r="G204" i="3"/>
  <c r="U204" i="3" s="1"/>
  <c r="V204" i="3" s="1"/>
  <c r="G205" i="3"/>
  <c r="G206" i="3"/>
  <c r="G207" i="3"/>
  <c r="G208" i="3"/>
  <c r="G209" i="3"/>
  <c r="G210" i="3"/>
  <c r="G211" i="3"/>
  <c r="G212" i="3"/>
  <c r="U212" i="3" s="1"/>
  <c r="V212" i="3" s="1"/>
  <c r="G213" i="3"/>
  <c r="G214" i="3"/>
  <c r="G215" i="3"/>
  <c r="G216" i="3"/>
  <c r="G217" i="3"/>
  <c r="G218" i="3"/>
  <c r="G219" i="3"/>
  <c r="G220" i="3"/>
  <c r="U220" i="3" s="1"/>
  <c r="V220" i="3" s="1"/>
  <c r="G221" i="3"/>
  <c r="G222" i="3"/>
  <c r="G223" i="3"/>
  <c r="G224" i="3"/>
  <c r="G225" i="3"/>
  <c r="G226" i="3"/>
  <c r="G227" i="3"/>
  <c r="G228" i="3"/>
  <c r="U228" i="3" s="1"/>
  <c r="V228" i="3" s="1"/>
  <c r="G229" i="3"/>
  <c r="G230" i="3"/>
  <c r="G231" i="3"/>
  <c r="G232" i="3"/>
  <c r="G233" i="3"/>
  <c r="G234" i="3"/>
  <c r="G235" i="3"/>
  <c r="G236" i="3"/>
  <c r="U236" i="3" s="1"/>
  <c r="V236" i="3" s="1"/>
  <c r="G237" i="3"/>
  <c r="G238" i="3"/>
  <c r="G239" i="3"/>
  <c r="G240" i="3"/>
  <c r="G241" i="3"/>
  <c r="G242" i="3"/>
  <c r="G243" i="3"/>
  <c r="G244" i="3"/>
  <c r="U244" i="3" s="1"/>
  <c r="V244" i="3" s="1"/>
  <c r="G245" i="3"/>
  <c r="G246" i="3"/>
  <c r="G247" i="3"/>
  <c r="G248" i="3"/>
  <c r="G249" i="3"/>
  <c r="G250" i="3"/>
  <c r="G251" i="3"/>
  <c r="G252" i="3"/>
  <c r="U252" i="3" s="1"/>
  <c r="V252" i="3" s="1"/>
  <c r="G253" i="3"/>
  <c r="G254" i="3"/>
  <c r="G255" i="3"/>
  <c r="G256" i="3"/>
  <c r="G257" i="3"/>
  <c r="G258" i="3"/>
  <c r="G259" i="3"/>
  <c r="G260" i="3"/>
  <c r="U260" i="3" s="1"/>
  <c r="V260" i="3" s="1"/>
  <c r="G261" i="3"/>
  <c r="G262" i="3"/>
  <c r="G263" i="3"/>
  <c r="G264" i="3"/>
  <c r="G265" i="3"/>
  <c r="G266" i="3"/>
  <c r="G267" i="3"/>
  <c r="G268" i="3"/>
  <c r="U268" i="3" s="1"/>
  <c r="V268" i="3" s="1"/>
  <c r="G269" i="3"/>
  <c r="G270" i="3"/>
  <c r="G271" i="3"/>
  <c r="G272" i="3"/>
  <c r="G273" i="3"/>
  <c r="G274" i="3"/>
  <c r="G275" i="3"/>
  <c r="G276" i="3"/>
  <c r="U276" i="3" s="1"/>
  <c r="V276" i="3" s="1"/>
  <c r="G277" i="3"/>
  <c r="G278" i="3"/>
  <c r="G279" i="3"/>
  <c r="G280" i="3"/>
  <c r="G281" i="3"/>
  <c r="G282" i="3"/>
  <c r="G283" i="3"/>
  <c r="G284" i="3"/>
  <c r="U284" i="3" s="1"/>
  <c r="V284" i="3" s="1"/>
  <c r="G285" i="3"/>
  <c r="G286" i="3"/>
  <c r="G287" i="3"/>
  <c r="G288" i="3"/>
  <c r="G289" i="3"/>
  <c r="G290" i="3"/>
  <c r="G291" i="3"/>
  <c r="G292" i="3"/>
  <c r="U292" i="3" s="1"/>
  <c r="V292" i="3" s="1"/>
  <c r="G293" i="3"/>
  <c r="G294" i="3"/>
  <c r="G295" i="3"/>
  <c r="G296" i="3"/>
  <c r="G297" i="3"/>
  <c r="G298" i="3"/>
  <c r="G299" i="3"/>
  <c r="G300" i="3"/>
  <c r="U300" i="3" s="1"/>
  <c r="V300" i="3" s="1"/>
  <c r="G301" i="3"/>
  <c r="G302" i="3"/>
  <c r="G303" i="3"/>
  <c r="G304" i="3"/>
  <c r="G305" i="3"/>
  <c r="G306" i="3"/>
  <c r="G307" i="3"/>
  <c r="G308" i="3"/>
  <c r="U308" i="3" s="1"/>
  <c r="V308" i="3" s="1"/>
  <c r="G309" i="3"/>
  <c r="G310" i="3"/>
  <c r="G311" i="3"/>
  <c r="G312" i="3"/>
  <c r="G313" i="3"/>
  <c r="G314" i="3"/>
  <c r="G315" i="3"/>
  <c r="G316" i="3"/>
  <c r="U316" i="3" s="1"/>
  <c r="V316" i="3" s="1"/>
  <c r="G317" i="3"/>
  <c r="G318" i="3"/>
  <c r="G319" i="3"/>
  <c r="G320" i="3"/>
  <c r="G321" i="3"/>
  <c r="G322" i="3"/>
  <c r="G323" i="3"/>
  <c r="G324" i="3"/>
  <c r="U324" i="3" s="1"/>
  <c r="V324" i="3" s="1"/>
  <c r="G325" i="3"/>
  <c r="G326" i="3"/>
  <c r="G327" i="3"/>
  <c r="G328" i="3"/>
  <c r="G329" i="3"/>
  <c r="G330" i="3"/>
  <c r="G331" i="3"/>
  <c r="G332" i="3"/>
  <c r="U332" i="3" s="1"/>
  <c r="V332" i="3" s="1"/>
  <c r="G333" i="3"/>
  <c r="G334" i="3"/>
  <c r="G335" i="3"/>
  <c r="G336" i="3"/>
  <c r="G337" i="3"/>
  <c r="G338" i="3"/>
  <c r="G339" i="3"/>
  <c r="G340" i="3"/>
  <c r="U340" i="3" s="1"/>
  <c r="V340" i="3" s="1"/>
  <c r="G341" i="3"/>
  <c r="G342" i="3"/>
  <c r="G343" i="3"/>
  <c r="G344" i="3"/>
  <c r="G345" i="3"/>
  <c r="G346" i="3"/>
  <c r="G347" i="3"/>
  <c r="G348" i="3"/>
  <c r="U348" i="3" s="1"/>
  <c r="V348" i="3" s="1"/>
  <c r="G349" i="3"/>
  <c r="G350" i="3"/>
  <c r="G351" i="3"/>
  <c r="G352" i="3"/>
  <c r="G353" i="3"/>
  <c r="G354" i="3"/>
  <c r="G355" i="3"/>
  <c r="G356" i="3"/>
  <c r="U356" i="3" s="1"/>
  <c r="V356" i="3" s="1"/>
  <c r="G357" i="3"/>
  <c r="G358" i="3"/>
  <c r="G359" i="3"/>
  <c r="G360" i="3"/>
  <c r="G361" i="3"/>
  <c r="G362" i="3"/>
  <c r="G363" i="3"/>
  <c r="G364" i="3"/>
  <c r="U364" i="3" s="1"/>
  <c r="V364" i="3" s="1"/>
  <c r="G365" i="3"/>
  <c r="G366" i="3"/>
  <c r="G367" i="3"/>
  <c r="G368" i="3"/>
  <c r="G369" i="3"/>
  <c r="G370" i="3"/>
  <c r="G371" i="3"/>
  <c r="G372" i="3"/>
  <c r="U372" i="3" s="1"/>
  <c r="V372" i="3" s="1"/>
  <c r="G373" i="3"/>
  <c r="G374" i="3"/>
  <c r="G375" i="3"/>
  <c r="G376" i="3"/>
  <c r="G377" i="3"/>
  <c r="G378" i="3"/>
  <c r="G379" i="3"/>
  <c r="G380" i="3"/>
  <c r="U380" i="3" s="1"/>
  <c r="V380" i="3" s="1"/>
  <c r="G381" i="3"/>
  <c r="G382" i="3"/>
  <c r="G383" i="3"/>
  <c r="G384" i="3"/>
  <c r="G385" i="3"/>
  <c r="G386" i="3"/>
  <c r="G387" i="3"/>
  <c r="G388" i="3"/>
  <c r="U388" i="3" s="1"/>
  <c r="V388" i="3" s="1"/>
  <c r="G389" i="3"/>
  <c r="G390" i="3"/>
  <c r="G391" i="3"/>
  <c r="G392" i="3"/>
  <c r="G393" i="3"/>
  <c r="G394" i="3"/>
  <c r="G395" i="3"/>
  <c r="G396" i="3"/>
  <c r="U396" i="3" s="1"/>
  <c r="V396" i="3" s="1"/>
  <c r="G397" i="3"/>
  <c r="G398" i="3"/>
  <c r="G399" i="3"/>
  <c r="G400" i="3"/>
  <c r="G401" i="3"/>
  <c r="G402" i="3"/>
  <c r="G403" i="3"/>
  <c r="G404" i="3"/>
  <c r="U404" i="3" s="1"/>
  <c r="V404" i="3" s="1"/>
  <c r="G405" i="3"/>
  <c r="G406" i="3"/>
  <c r="G407" i="3"/>
  <c r="G408" i="3"/>
  <c r="G409" i="3"/>
  <c r="G410" i="3"/>
  <c r="G411" i="3"/>
  <c r="G412" i="3"/>
  <c r="U412" i="3" s="1"/>
  <c r="V412" i="3" s="1"/>
  <c r="G413" i="3"/>
  <c r="G414" i="3"/>
  <c r="G415" i="3"/>
  <c r="G416" i="3"/>
  <c r="G417" i="3"/>
  <c r="G418" i="3"/>
  <c r="G419" i="3"/>
  <c r="G420" i="3"/>
  <c r="U420" i="3" s="1"/>
  <c r="V420" i="3" s="1"/>
  <c r="G421" i="3"/>
  <c r="G422" i="3"/>
  <c r="G423" i="3"/>
  <c r="G424" i="3"/>
  <c r="G425" i="3"/>
  <c r="G426" i="3"/>
  <c r="G427" i="3"/>
  <c r="G428" i="3"/>
  <c r="U428" i="3" s="1"/>
  <c r="V428" i="3" s="1"/>
  <c r="G429" i="3"/>
  <c r="G430" i="3"/>
  <c r="G431" i="3"/>
  <c r="G432" i="3"/>
  <c r="G433" i="3"/>
  <c r="G434" i="3"/>
  <c r="G435" i="3"/>
  <c r="G436" i="3"/>
  <c r="U436" i="3" s="1"/>
  <c r="V436" i="3" s="1"/>
  <c r="G437" i="3"/>
  <c r="G438" i="3"/>
  <c r="G439" i="3"/>
  <c r="G440" i="3"/>
  <c r="G441" i="3"/>
  <c r="G442" i="3"/>
  <c r="G443" i="3"/>
  <c r="G444" i="3"/>
  <c r="U444" i="3" s="1"/>
  <c r="V444" i="3" s="1"/>
  <c r="G445" i="3"/>
  <c r="G446" i="3"/>
  <c r="G447" i="3"/>
  <c r="G448" i="3"/>
  <c r="G449" i="3"/>
  <c r="G450" i="3"/>
  <c r="G451" i="3"/>
  <c r="G452" i="3"/>
  <c r="U452" i="3" s="1"/>
  <c r="V452" i="3" s="1"/>
  <c r="G453" i="3"/>
  <c r="G454" i="3"/>
  <c r="G455" i="3"/>
  <c r="G456" i="3"/>
  <c r="G457" i="3"/>
  <c r="G458" i="3"/>
  <c r="G459" i="3"/>
  <c r="G460" i="3"/>
  <c r="U460" i="3" s="1"/>
  <c r="V460" i="3" s="1"/>
  <c r="G461" i="3"/>
  <c r="G462" i="3"/>
  <c r="G463" i="3"/>
  <c r="G464" i="3"/>
  <c r="G465" i="3"/>
  <c r="G466" i="3"/>
  <c r="G467" i="3"/>
  <c r="G468" i="3"/>
  <c r="U468" i="3" s="1"/>
  <c r="V468" i="3" s="1"/>
  <c r="G469" i="3"/>
  <c r="G470" i="3"/>
  <c r="G471" i="3"/>
  <c r="G472" i="3"/>
  <c r="G473" i="3"/>
  <c r="G474" i="3"/>
  <c r="G475" i="3"/>
  <c r="G476" i="3"/>
  <c r="U476" i="3" s="1"/>
  <c r="V476" i="3" s="1"/>
  <c r="G477" i="3"/>
  <c r="G478" i="3"/>
  <c r="G479" i="3"/>
  <c r="G480" i="3"/>
  <c r="G481" i="3"/>
  <c r="G482" i="3"/>
  <c r="G483" i="3"/>
  <c r="G484" i="3"/>
  <c r="U484" i="3" s="1"/>
  <c r="V484" i="3" s="1"/>
  <c r="G485" i="3"/>
  <c r="G486" i="3"/>
  <c r="G487" i="3"/>
  <c r="G488" i="3"/>
  <c r="G489" i="3"/>
  <c r="G490" i="3"/>
  <c r="G491" i="3"/>
  <c r="G492" i="3"/>
  <c r="U492" i="3" s="1"/>
  <c r="V492" i="3" s="1"/>
  <c r="G493" i="3"/>
  <c r="G494" i="3"/>
  <c r="G495" i="3"/>
  <c r="G496" i="3"/>
  <c r="G497" i="3"/>
  <c r="G498" i="3"/>
  <c r="G499" i="3"/>
  <c r="G500" i="3"/>
  <c r="U500" i="3" s="1"/>
  <c r="V500" i="3" s="1"/>
  <c r="G501" i="3"/>
  <c r="G502" i="3"/>
  <c r="G503" i="3"/>
  <c r="G504" i="3"/>
  <c r="G505" i="3"/>
  <c r="G506" i="3"/>
  <c r="G507" i="3"/>
  <c r="G508" i="3"/>
  <c r="U508" i="3" s="1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U524" i="3" s="1"/>
  <c r="V524" i="3" s="1"/>
  <c r="G525" i="3"/>
  <c r="G526" i="3"/>
  <c r="G527" i="3"/>
  <c r="G528" i="3"/>
  <c r="G529" i="3"/>
  <c r="G530" i="3"/>
  <c r="G531" i="3"/>
  <c r="G532" i="3"/>
  <c r="U532" i="3" s="1"/>
  <c r="V532" i="3" s="1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U5" i="3"/>
  <c r="V5" i="3"/>
  <c r="U6" i="3"/>
  <c r="U7" i="3"/>
  <c r="V7" i="3"/>
  <c r="U8" i="3"/>
  <c r="U9" i="3"/>
  <c r="V9" i="3"/>
  <c r="U10" i="3"/>
  <c r="U11" i="3"/>
  <c r="V11" i="3"/>
  <c r="U13" i="3"/>
  <c r="V13" i="3"/>
  <c r="U14" i="3"/>
  <c r="U15" i="3"/>
  <c r="V15" i="3"/>
  <c r="U16" i="3"/>
  <c r="U17" i="3"/>
  <c r="V17" i="3"/>
  <c r="U18" i="3"/>
  <c r="U19" i="3"/>
  <c r="V19" i="3"/>
  <c r="U21" i="3"/>
  <c r="V21" i="3"/>
  <c r="U22" i="3"/>
  <c r="U23" i="3"/>
  <c r="V23" i="3"/>
  <c r="U24" i="3"/>
  <c r="U25" i="3"/>
  <c r="V25" i="3"/>
  <c r="U26" i="3"/>
  <c r="U27" i="3"/>
  <c r="V27" i="3"/>
  <c r="U29" i="3"/>
  <c r="V29" i="3"/>
  <c r="U30" i="3"/>
  <c r="U31" i="3"/>
  <c r="V31" i="3"/>
  <c r="U32" i="3"/>
  <c r="U33" i="3"/>
  <c r="V33" i="3"/>
  <c r="U34" i="3"/>
  <c r="U35" i="3"/>
  <c r="V35" i="3"/>
  <c r="U37" i="3"/>
  <c r="V37" i="3"/>
  <c r="U38" i="3"/>
  <c r="U39" i="3"/>
  <c r="V39" i="3"/>
  <c r="U40" i="3"/>
  <c r="U41" i="3"/>
  <c r="V41" i="3"/>
  <c r="U42" i="3"/>
  <c r="U43" i="3"/>
  <c r="V43" i="3"/>
  <c r="U45" i="3"/>
  <c r="V45" i="3"/>
  <c r="U46" i="3"/>
  <c r="U47" i="3"/>
  <c r="V47" i="3"/>
  <c r="U48" i="3"/>
  <c r="U49" i="3"/>
  <c r="V49" i="3"/>
  <c r="U50" i="3"/>
  <c r="U51" i="3"/>
  <c r="V51" i="3"/>
  <c r="U53" i="3"/>
  <c r="V53" i="3"/>
  <c r="U54" i="3"/>
  <c r="U55" i="3"/>
  <c r="V55" i="3"/>
  <c r="U56" i="3"/>
  <c r="U57" i="3"/>
  <c r="V57" i="3"/>
  <c r="U58" i="3"/>
  <c r="U59" i="3"/>
  <c r="V59" i="3"/>
  <c r="U61" i="3"/>
  <c r="V61" i="3"/>
  <c r="U62" i="3"/>
  <c r="U63" i="3"/>
  <c r="V63" i="3"/>
  <c r="U64" i="3"/>
  <c r="U65" i="3"/>
  <c r="V65" i="3"/>
  <c r="U66" i="3"/>
  <c r="U67" i="3"/>
  <c r="V67" i="3"/>
  <c r="U69" i="3"/>
  <c r="V69" i="3"/>
  <c r="U70" i="3"/>
  <c r="U71" i="3"/>
  <c r="V71" i="3"/>
  <c r="U72" i="3"/>
  <c r="U73" i="3"/>
  <c r="V73" i="3"/>
  <c r="U74" i="3"/>
  <c r="U75" i="3"/>
  <c r="V75" i="3"/>
  <c r="U77" i="3"/>
  <c r="V77" i="3"/>
  <c r="U78" i="3"/>
  <c r="U79" i="3"/>
  <c r="V79" i="3"/>
  <c r="U80" i="3"/>
  <c r="U81" i="3"/>
  <c r="V81" i="3"/>
  <c r="U82" i="3"/>
  <c r="U83" i="3"/>
  <c r="V83" i="3"/>
  <c r="U85" i="3"/>
  <c r="V85" i="3"/>
  <c r="U86" i="3"/>
  <c r="U87" i="3"/>
  <c r="V87" i="3"/>
  <c r="U88" i="3"/>
  <c r="U89" i="3"/>
  <c r="V89" i="3"/>
  <c r="U90" i="3"/>
  <c r="U91" i="3"/>
  <c r="V91" i="3"/>
  <c r="U93" i="3"/>
  <c r="V93" i="3"/>
  <c r="U94" i="3"/>
  <c r="U95" i="3"/>
  <c r="V95" i="3"/>
  <c r="U96" i="3"/>
  <c r="U97" i="3"/>
  <c r="V97" i="3"/>
  <c r="U98" i="3"/>
  <c r="U99" i="3"/>
  <c r="V99" i="3"/>
  <c r="U101" i="3"/>
  <c r="V101" i="3"/>
  <c r="U102" i="3"/>
  <c r="U103" i="3"/>
  <c r="V103" i="3"/>
  <c r="U104" i="3"/>
  <c r="U105" i="3"/>
  <c r="V105" i="3"/>
  <c r="U106" i="3"/>
  <c r="U107" i="3"/>
  <c r="V107" i="3"/>
  <c r="U109" i="3"/>
  <c r="V109" i="3"/>
  <c r="U110" i="3"/>
  <c r="U111" i="3"/>
  <c r="V111" i="3"/>
  <c r="U112" i="3"/>
  <c r="U113" i="3"/>
  <c r="V113" i="3"/>
  <c r="U114" i="3"/>
  <c r="U115" i="3"/>
  <c r="V115" i="3"/>
  <c r="U117" i="3"/>
  <c r="V117" i="3"/>
  <c r="U118" i="3"/>
  <c r="U119" i="3"/>
  <c r="V119" i="3"/>
  <c r="U120" i="3"/>
  <c r="U121" i="3"/>
  <c r="V121" i="3"/>
  <c r="U122" i="3"/>
  <c r="U123" i="3"/>
  <c r="V123" i="3"/>
  <c r="U125" i="3"/>
  <c r="V125" i="3"/>
  <c r="U126" i="3"/>
  <c r="U127" i="3"/>
  <c r="V127" i="3"/>
  <c r="U128" i="3"/>
  <c r="U129" i="3"/>
  <c r="V129" i="3"/>
  <c r="U130" i="3"/>
  <c r="U131" i="3"/>
  <c r="V131" i="3"/>
  <c r="U133" i="3"/>
  <c r="V133" i="3"/>
  <c r="U134" i="3"/>
  <c r="U135" i="3"/>
  <c r="V135" i="3"/>
  <c r="U136" i="3"/>
  <c r="U137" i="3"/>
  <c r="V137" i="3"/>
  <c r="U138" i="3"/>
  <c r="U139" i="3"/>
  <c r="V139" i="3"/>
  <c r="U141" i="3"/>
  <c r="V141" i="3"/>
  <c r="U142" i="3"/>
  <c r="V142" i="3" s="1"/>
  <c r="U143" i="3"/>
  <c r="V143" i="3"/>
  <c r="U144" i="3"/>
  <c r="V144" i="3" s="1"/>
  <c r="U145" i="3"/>
  <c r="V145" i="3"/>
  <c r="U146" i="3"/>
  <c r="V146" i="3" s="1"/>
  <c r="U147" i="3"/>
  <c r="V147" i="3"/>
  <c r="U149" i="3"/>
  <c r="V149" i="3"/>
  <c r="U150" i="3"/>
  <c r="V150" i="3" s="1"/>
  <c r="U151" i="3"/>
  <c r="V151" i="3"/>
  <c r="U152" i="3"/>
  <c r="V152" i="3" s="1"/>
  <c r="U153" i="3"/>
  <c r="V153" i="3"/>
  <c r="U154" i="3"/>
  <c r="V154" i="3" s="1"/>
  <c r="U155" i="3"/>
  <c r="V155" i="3"/>
  <c r="U157" i="3"/>
  <c r="V157" i="3"/>
  <c r="U158" i="3"/>
  <c r="V158" i="3" s="1"/>
  <c r="U159" i="3"/>
  <c r="V159" i="3"/>
  <c r="U160" i="3"/>
  <c r="V160" i="3" s="1"/>
  <c r="U161" i="3"/>
  <c r="V161" i="3"/>
  <c r="U162" i="3"/>
  <c r="V162" i="3" s="1"/>
  <c r="U163" i="3"/>
  <c r="V163" i="3"/>
  <c r="U165" i="3"/>
  <c r="V165" i="3"/>
  <c r="U166" i="3"/>
  <c r="V166" i="3" s="1"/>
  <c r="U167" i="3"/>
  <c r="V167" i="3"/>
  <c r="U168" i="3"/>
  <c r="V168" i="3" s="1"/>
  <c r="U169" i="3"/>
  <c r="V169" i="3"/>
  <c r="U170" i="3"/>
  <c r="V170" i="3" s="1"/>
  <c r="U171" i="3"/>
  <c r="V171" i="3"/>
  <c r="U173" i="3"/>
  <c r="V173" i="3"/>
  <c r="U174" i="3"/>
  <c r="V174" i="3" s="1"/>
  <c r="U175" i="3"/>
  <c r="V175" i="3"/>
  <c r="U176" i="3"/>
  <c r="V176" i="3"/>
  <c r="U177" i="3"/>
  <c r="V177" i="3"/>
  <c r="U178" i="3"/>
  <c r="V178" i="3" s="1"/>
  <c r="U179" i="3"/>
  <c r="V179" i="3"/>
  <c r="U181" i="3"/>
  <c r="V181" i="3"/>
  <c r="U182" i="3"/>
  <c r="V182" i="3" s="1"/>
  <c r="U183" i="3"/>
  <c r="V183" i="3"/>
  <c r="U184" i="3"/>
  <c r="V184" i="3"/>
  <c r="U185" i="3"/>
  <c r="V185" i="3"/>
  <c r="U186" i="3"/>
  <c r="V186" i="3" s="1"/>
  <c r="U187" i="3"/>
  <c r="V187" i="3"/>
  <c r="U189" i="3"/>
  <c r="V189" i="3"/>
  <c r="U190" i="3"/>
  <c r="V190" i="3" s="1"/>
  <c r="U191" i="3"/>
  <c r="V191" i="3"/>
  <c r="U192" i="3"/>
  <c r="V192" i="3"/>
  <c r="U193" i="3"/>
  <c r="V193" i="3"/>
  <c r="U194" i="3"/>
  <c r="V194" i="3" s="1"/>
  <c r="U195" i="3"/>
  <c r="V195" i="3"/>
  <c r="U197" i="3"/>
  <c r="V197" i="3"/>
  <c r="U198" i="3"/>
  <c r="V198" i="3" s="1"/>
  <c r="U199" i="3"/>
  <c r="V199" i="3"/>
  <c r="U200" i="3"/>
  <c r="V200" i="3"/>
  <c r="U201" i="3"/>
  <c r="V201" i="3"/>
  <c r="U202" i="3"/>
  <c r="V202" i="3" s="1"/>
  <c r="U203" i="3"/>
  <c r="V203" i="3"/>
  <c r="U205" i="3"/>
  <c r="V205" i="3"/>
  <c r="U206" i="3"/>
  <c r="V206" i="3" s="1"/>
  <c r="U207" i="3"/>
  <c r="V207" i="3"/>
  <c r="U208" i="3"/>
  <c r="V208" i="3"/>
  <c r="U209" i="3"/>
  <c r="V209" i="3"/>
  <c r="U210" i="3"/>
  <c r="V210" i="3" s="1"/>
  <c r="U211" i="3"/>
  <c r="V211" i="3"/>
  <c r="U213" i="3"/>
  <c r="V213" i="3"/>
  <c r="U214" i="3"/>
  <c r="V214" i="3" s="1"/>
  <c r="U215" i="3"/>
  <c r="V215" i="3"/>
  <c r="U216" i="3"/>
  <c r="V216" i="3"/>
  <c r="U217" i="3"/>
  <c r="V217" i="3"/>
  <c r="U218" i="3"/>
  <c r="V218" i="3" s="1"/>
  <c r="U219" i="3"/>
  <c r="V219" i="3"/>
  <c r="U221" i="3"/>
  <c r="V221" i="3"/>
  <c r="U222" i="3"/>
  <c r="V222" i="3" s="1"/>
  <c r="U223" i="3"/>
  <c r="V223" i="3"/>
  <c r="U224" i="3"/>
  <c r="V224" i="3"/>
  <c r="U225" i="3"/>
  <c r="V225" i="3"/>
  <c r="U226" i="3"/>
  <c r="V226" i="3" s="1"/>
  <c r="U227" i="3"/>
  <c r="V227" i="3"/>
  <c r="U229" i="3"/>
  <c r="V229" i="3"/>
  <c r="U230" i="3"/>
  <c r="V230" i="3" s="1"/>
  <c r="U231" i="3"/>
  <c r="V231" i="3"/>
  <c r="U232" i="3"/>
  <c r="V232" i="3"/>
  <c r="U233" i="3"/>
  <c r="V233" i="3"/>
  <c r="U234" i="3"/>
  <c r="V234" i="3" s="1"/>
  <c r="U235" i="3"/>
  <c r="V235" i="3"/>
  <c r="U237" i="3"/>
  <c r="V237" i="3"/>
  <c r="U238" i="3"/>
  <c r="V238" i="3" s="1"/>
  <c r="U239" i="3"/>
  <c r="V239" i="3"/>
  <c r="U240" i="3"/>
  <c r="V240" i="3"/>
  <c r="U241" i="3"/>
  <c r="V241" i="3"/>
  <c r="U242" i="3"/>
  <c r="V242" i="3" s="1"/>
  <c r="U243" i="3"/>
  <c r="V243" i="3"/>
  <c r="U245" i="3"/>
  <c r="V245" i="3"/>
  <c r="U246" i="3"/>
  <c r="V246" i="3" s="1"/>
  <c r="U247" i="3"/>
  <c r="V247" i="3"/>
  <c r="U248" i="3"/>
  <c r="V248" i="3"/>
  <c r="U249" i="3"/>
  <c r="V249" i="3"/>
  <c r="U250" i="3"/>
  <c r="V250" i="3" s="1"/>
  <c r="U251" i="3"/>
  <c r="V251" i="3"/>
  <c r="U253" i="3"/>
  <c r="V253" i="3"/>
  <c r="U254" i="3"/>
  <c r="V254" i="3" s="1"/>
  <c r="U255" i="3"/>
  <c r="V255" i="3"/>
  <c r="U256" i="3"/>
  <c r="V256" i="3"/>
  <c r="U257" i="3"/>
  <c r="V257" i="3"/>
  <c r="U258" i="3"/>
  <c r="V258" i="3" s="1"/>
  <c r="U259" i="3"/>
  <c r="V259" i="3"/>
  <c r="U261" i="3"/>
  <c r="V261" i="3"/>
  <c r="U262" i="3"/>
  <c r="V262" i="3" s="1"/>
  <c r="U263" i="3"/>
  <c r="V263" i="3"/>
  <c r="U264" i="3"/>
  <c r="V264" i="3"/>
  <c r="U265" i="3"/>
  <c r="V265" i="3"/>
  <c r="U266" i="3"/>
  <c r="V266" i="3" s="1"/>
  <c r="U267" i="3"/>
  <c r="V267" i="3"/>
  <c r="U269" i="3"/>
  <c r="V269" i="3"/>
  <c r="U270" i="3"/>
  <c r="V270" i="3" s="1"/>
  <c r="U271" i="3"/>
  <c r="V271" i="3"/>
  <c r="U272" i="3"/>
  <c r="V272" i="3"/>
  <c r="U273" i="3"/>
  <c r="V273" i="3"/>
  <c r="U274" i="3"/>
  <c r="V274" i="3" s="1"/>
  <c r="U275" i="3"/>
  <c r="V275" i="3"/>
  <c r="U277" i="3"/>
  <c r="V277" i="3"/>
  <c r="U278" i="3"/>
  <c r="V278" i="3" s="1"/>
  <c r="U279" i="3"/>
  <c r="V279" i="3"/>
  <c r="U280" i="3"/>
  <c r="V280" i="3"/>
  <c r="U281" i="3"/>
  <c r="V281" i="3"/>
  <c r="U282" i="3"/>
  <c r="V282" i="3" s="1"/>
  <c r="U283" i="3"/>
  <c r="V283" i="3"/>
  <c r="U285" i="3"/>
  <c r="V285" i="3"/>
  <c r="U286" i="3"/>
  <c r="V286" i="3" s="1"/>
  <c r="U287" i="3"/>
  <c r="V287" i="3"/>
  <c r="U288" i="3"/>
  <c r="V288" i="3"/>
  <c r="U289" i="3"/>
  <c r="V289" i="3"/>
  <c r="U290" i="3"/>
  <c r="V290" i="3" s="1"/>
  <c r="U291" i="3"/>
  <c r="V291" i="3"/>
  <c r="U293" i="3"/>
  <c r="V293" i="3"/>
  <c r="U294" i="3"/>
  <c r="V294" i="3" s="1"/>
  <c r="U295" i="3"/>
  <c r="V295" i="3"/>
  <c r="U296" i="3"/>
  <c r="V296" i="3"/>
  <c r="U297" i="3"/>
  <c r="V297" i="3"/>
  <c r="U298" i="3"/>
  <c r="V298" i="3" s="1"/>
  <c r="U299" i="3"/>
  <c r="V299" i="3"/>
  <c r="U301" i="3"/>
  <c r="V301" i="3"/>
  <c r="U302" i="3"/>
  <c r="V302" i="3" s="1"/>
  <c r="U303" i="3"/>
  <c r="V303" i="3"/>
  <c r="U304" i="3"/>
  <c r="V304" i="3"/>
  <c r="U305" i="3"/>
  <c r="V305" i="3"/>
  <c r="U306" i="3"/>
  <c r="V306" i="3" s="1"/>
  <c r="U307" i="3"/>
  <c r="V307" i="3"/>
  <c r="U309" i="3"/>
  <c r="V309" i="3"/>
  <c r="U310" i="3"/>
  <c r="V310" i="3" s="1"/>
  <c r="U311" i="3"/>
  <c r="V311" i="3"/>
  <c r="U312" i="3"/>
  <c r="V312" i="3"/>
  <c r="U313" i="3"/>
  <c r="V313" i="3"/>
  <c r="U314" i="3"/>
  <c r="V314" i="3" s="1"/>
  <c r="U315" i="3"/>
  <c r="V315" i="3"/>
  <c r="U317" i="3"/>
  <c r="V317" i="3"/>
  <c r="U318" i="3"/>
  <c r="V318" i="3" s="1"/>
  <c r="U319" i="3"/>
  <c r="V319" i="3"/>
  <c r="U320" i="3"/>
  <c r="V320" i="3"/>
  <c r="U321" i="3"/>
  <c r="V321" i="3"/>
  <c r="U322" i="3"/>
  <c r="V322" i="3" s="1"/>
  <c r="U323" i="3"/>
  <c r="V323" i="3"/>
  <c r="U325" i="3"/>
  <c r="V325" i="3"/>
  <c r="U326" i="3"/>
  <c r="V326" i="3" s="1"/>
  <c r="U327" i="3"/>
  <c r="V327" i="3"/>
  <c r="U328" i="3"/>
  <c r="V328" i="3"/>
  <c r="U329" i="3"/>
  <c r="V329" i="3"/>
  <c r="U330" i="3"/>
  <c r="V330" i="3" s="1"/>
  <c r="U331" i="3"/>
  <c r="V331" i="3"/>
  <c r="U333" i="3"/>
  <c r="V333" i="3"/>
  <c r="U334" i="3"/>
  <c r="V334" i="3" s="1"/>
  <c r="U335" i="3"/>
  <c r="V335" i="3"/>
  <c r="U336" i="3"/>
  <c r="V336" i="3"/>
  <c r="U337" i="3"/>
  <c r="V337" i="3"/>
  <c r="U338" i="3"/>
  <c r="V338" i="3" s="1"/>
  <c r="U339" i="3"/>
  <c r="V339" i="3"/>
  <c r="U341" i="3"/>
  <c r="V341" i="3"/>
  <c r="U342" i="3"/>
  <c r="V342" i="3" s="1"/>
  <c r="U343" i="3"/>
  <c r="V343" i="3"/>
  <c r="U344" i="3"/>
  <c r="V344" i="3"/>
  <c r="U345" i="3"/>
  <c r="V345" i="3"/>
  <c r="U346" i="3"/>
  <c r="V346" i="3" s="1"/>
  <c r="U347" i="3"/>
  <c r="V347" i="3"/>
  <c r="U349" i="3"/>
  <c r="V349" i="3"/>
  <c r="U350" i="3"/>
  <c r="V350" i="3" s="1"/>
  <c r="U351" i="3"/>
  <c r="V351" i="3"/>
  <c r="U352" i="3"/>
  <c r="V352" i="3"/>
  <c r="U353" i="3"/>
  <c r="V353" i="3"/>
  <c r="U354" i="3"/>
  <c r="V354" i="3" s="1"/>
  <c r="U355" i="3"/>
  <c r="V355" i="3"/>
  <c r="U357" i="3"/>
  <c r="V357" i="3"/>
  <c r="U358" i="3"/>
  <c r="V358" i="3" s="1"/>
  <c r="U359" i="3"/>
  <c r="V359" i="3"/>
  <c r="U360" i="3"/>
  <c r="V360" i="3"/>
  <c r="U361" i="3"/>
  <c r="V361" i="3"/>
  <c r="U362" i="3"/>
  <c r="V362" i="3" s="1"/>
  <c r="U363" i="3"/>
  <c r="V363" i="3"/>
  <c r="U365" i="3"/>
  <c r="V365" i="3"/>
  <c r="U366" i="3"/>
  <c r="V366" i="3" s="1"/>
  <c r="U367" i="3"/>
  <c r="V367" i="3"/>
  <c r="U368" i="3"/>
  <c r="V368" i="3"/>
  <c r="U369" i="3"/>
  <c r="V369" i="3"/>
  <c r="U370" i="3"/>
  <c r="V370" i="3" s="1"/>
  <c r="U371" i="3"/>
  <c r="V371" i="3"/>
  <c r="U373" i="3"/>
  <c r="V373" i="3"/>
  <c r="U374" i="3"/>
  <c r="V374" i="3" s="1"/>
  <c r="U375" i="3"/>
  <c r="V375" i="3"/>
  <c r="U376" i="3"/>
  <c r="V376" i="3"/>
  <c r="U377" i="3"/>
  <c r="V377" i="3"/>
  <c r="U378" i="3"/>
  <c r="V378" i="3" s="1"/>
  <c r="U379" i="3"/>
  <c r="V379" i="3"/>
  <c r="U381" i="3"/>
  <c r="V381" i="3"/>
  <c r="U382" i="3"/>
  <c r="V382" i="3" s="1"/>
  <c r="U383" i="3"/>
  <c r="V383" i="3"/>
  <c r="U384" i="3"/>
  <c r="V384" i="3"/>
  <c r="U385" i="3"/>
  <c r="V385" i="3"/>
  <c r="U386" i="3"/>
  <c r="V386" i="3" s="1"/>
  <c r="U387" i="3"/>
  <c r="V387" i="3"/>
  <c r="U389" i="3"/>
  <c r="V389" i="3"/>
  <c r="U390" i="3"/>
  <c r="V390" i="3" s="1"/>
  <c r="U391" i="3"/>
  <c r="V391" i="3"/>
  <c r="U392" i="3"/>
  <c r="V392" i="3"/>
  <c r="U393" i="3"/>
  <c r="V393" i="3"/>
  <c r="U394" i="3"/>
  <c r="V394" i="3" s="1"/>
  <c r="U395" i="3"/>
  <c r="V395" i="3"/>
  <c r="U397" i="3"/>
  <c r="V397" i="3"/>
  <c r="U398" i="3"/>
  <c r="V398" i="3" s="1"/>
  <c r="U399" i="3"/>
  <c r="V399" i="3"/>
  <c r="U400" i="3"/>
  <c r="V400" i="3"/>
  <c r="U401" i="3"/>
  <c r="V401" i="3"/>
  <c r="U402" i="3"/>
  <c r="V402" i="3" s="1"/>
  <c r="U403" i="3"/>
  <c r="V403" i="3"/>
  <c r="U405" i="3"/>
  <c r="V405" i="3"/>
  <c r="U406" i="3"/>
  <c r="V406" i="3" s="1"/>
  <c r="U407" i="3"/>
  <c r="V407" i="3"/>
  <c r="U408" i="3"/>
  <c r="V408" i="3"/>
  <c r="U409" i="3"/>
  <c r="V409" i="3"/>
  <c r="U410" i="3"/>
  <c r="V410" i="3" s="1"/>
  <c r="U411" i="3"/>
  <c r="V411" i="3"/>
  <c r="U413" i="3"/>
  <c r="V413" i="3"/>
  <c r="U414" i="3"/>
  <c r="V414" i="3" s="1"/>
  <c r="U415" i="3"/>
  <c r="V415" i="3"/>
  <c r="U416" i="3"/>
  <c r="V416" i="3"/>
  <c r="U417" i="3"/>
  <c r="V417" i="3"/>
  <c r="U418" i="3"/>
  <c r="V418" i="3" s="1"/>
  <c r="U419" i="3"/>
  <c r="V419" i="3"/>
  <c r="U421" i="3"/>
  <c r="V421" i="3"/>
  <c r="U422" i="3"/>
  <c r="V422" i="3" s="1"/>
  <c r="U423" i="3"/>
  <c r="V423" i="3"/>
  <c r="U424" i="3"/>
  <c r="V424" i="3"/>
  <c r="U425" i="3"/>
  <c r="V425" i="3"/>
  <c r="U426" i="3"/>
  <c r="V426" i="3" s="1"/>
  <c r="U427" i="3"/>
  <c r="V427" i="3"/>
  <c r="U429" i="3"/>
  <c r="V429" i="3"/>
  <c r="U430" i="3"/>
  <c r="V430" i="3" s="1"/>
  <c r="U431" i="3"/>
  <c r="V431" i="3"/>
  <c r="U432" i="3"/>
  <c r="V432" i="3"/>
  <c r="U433" i="3"/>
  <c r="V433" i="3"/>
  <c r="U434" i="3"/>
  <c r="V434" i="3" s="1"/>
  <c r="U435" i="3"/>
  <c r="V435" i="3"/>
  <c r="U437" i="3"/>
  <c r="V437" i="3"/>
  <c r="U438" i="3"/>
  <c r="V438" i="3" s="1"/>
  <c r="U439" i="3"/>
  <c r="V439" i="3"/>
  <c r="U440" i="3"/>
  <c r="V440" i="3"/>
  <c r="U441" i="3"/>
  <c r="V441" i="3"/>
  <c r="U442" i="3"/>
  <c r="V442" i="3" s="1"/>
  <c r="U443" i="3"/>
  <c r="V443" i="3"/>
  <c r="U445" i="3"/>
  <c r="V445" i="3"/>
  <c r="U446" i="3"/>
  <c r="V446" i="3" s="1"/>
  <c r="U447" i="3"/>
  <c r="V447" i="3"/>
  <c r="U448" i="3"/>
  <c r="V448" i="3"/>
  <c r="U449" i="3"/>
  <c r="V449" i="3"/>
  <c r="U450" i="3"/>
  <c r="V450" i="3" s="1"/>
  <c r="U451" i="3"/>
  <c r="V451" i="3"/>
  <c r="U453" i="3"/>
  <c r="V453" i="3"/>
  <c r="U454" i="3"/>
  <c r="V454" i="3" s="1"/>
  <c r="U455" i="3"/>
  <c r="V455" i="3"/>
  <c r="U456" i="3"/>
  <c r="V456" i="3"/>
  <c r="U457" i="3"/>
  <c r="V457" i="3"/>
  <c r="U458" i="3"/>
  <c r="V458" i="3" s="1"/>
  <c r="U459" i="3"/>
  <c r="V459" i="3"/>
  <c r="U461" i="3"/>
  <c r="V461" i="3"/>
  <c r="U462" i="3"/>
  <c r="V462" i="3" s="1"/>
  <c r="U463" i="3"/>
  <c r="V463" i="3"/>
  <c r="U464" i="3"/>
  <c r="V464" i="3"/>
  <c r="U465" i="3"/>
  <c r="V465" i="3"/>
  <c r="U466" i="3"/>
  <c r="V466" i="3" s="1"/>
  <c r="U467" i="3"/>
  <c r="V467" i="3"/>
  <c r="U469" i="3"/>
  <c r="V469" i="3"/>
  <c r="U470" i="3"/>
  <c r="V470" i="3" s="1"/>
  <c r="U471" i="3"/>
  <c r="V471" i="3"/>
  <c r="U472" i="3"/>
  <c r="V472" i="3"/>
  <c r="U473" i="3"/>
  <c r="V473" i="3"/>
  <c r="U474" i="3"/>
  <c r="V474" i="3" s="1"/>
  <c r="U475" i="3"/>
  <c r="V475" i="3"/>
  <c r="U477" i="3"/>
  <c r="V477" i="3"/>
  <c r="U478" i="3"/>
  <c r="V478" i="3" s="1"/>
  <c r="U479" i="3"/>
  <c r="V479" i="3"/>
  <c r="U480" i="3"/>
  <c r="V480" i="3"/>
  <c r="U481" i="3"/>
  <c r="V481" i="3"/>
  <c r="U482" i="3"/>
  <c r="V482" i="3" s="1"/>
  <c r="U483" i="3"/>
  <c r="V483" i="3"/>
  <c r="U485" i="3"/>
  <c r="V485" i="3"/>
  <c r="U486" i="3"/>
  <c r="V486" i="3" s="1"/>
  <c r="U487" i="3"/>
  <c r="V487" i="3"/>
  <c r="U488" i="3"/>
  <c r="V488" i="3"/>
  <c r="U489" i="3"/>
  <c r="V489" i="3"/>
  <c r="U490" i="3"/>
  <c r="V490" i="3" s="1"/>
  <c r="U491" i="3"/>
  <c r="V491" i="3"/>
  <c r="U493" i="3"/>
  <c r="V493" i="3"/>
  <c r="U494" i="3"/>
  <c r="V494" i="3" s="1"/>
  <c r="U495" i="3"/>
  <c r="V495" i="3"/>
  <c r="U496" i="3"/>
  <c r="V496" i="3"/>
  <c r="U497" i="3"/>
  <c r="V497" i="3"/>
  <c r="U498" i="3"/>
  <c r="V498" i="3" s="1"/>
  <c r="U499" i="3"/>
  <c r="V499" i="3"/>
  <c r="U501" i="3"/>
  <c r="V501" i="3"/>
  <c r="U502" i="3"/>
  <c r="V502" i="3" s="1"/>
  <c r="U503" i="3"/>
  <c r="V503" i="3"/>
  <c r="U504" i="3"/>
  <c r="V504" i="3" s="1"/>
  <c r="U505" i="3"/>
  <c r="V505" i="3"/>
  <c r="U506" i="3"/>
  <c r="V506" i="3" s="1"/>
  <c r="U507" i="3"/>
  <c r="V507" i="3"/>
  <c r="V508" i="3"/>
  <c r="U509" i="3"/>
  <c r="V509" i="3"/>
  <c r="U510" i="3"/>
  <c r="V510" i="3" s="1"/>
  <c r="U511" i="3"/>
  <c r="V511" i="3"/>
  <c r="U512" i="3"/>
  <c r="V512" i="3" s="1"/>
  <c r="U513" i="3"/>
  <c r="V513" i="3" s="1"/>
  <c r="U514" i="3"/>
  <c r="V514" i="3" s="1"/>
  <c r="U515" i="3"/>
  <c r="V515" i="3"/>
  <c r="U516" i="3"/>
  <c r="V516" i="3"/>
  <c r="U517" i="3"/>
  <c r="V517" i="3" s="1"/>
  <c r="U518" i="3"/>
  <c r="V518" i="3" s="1"/>
  <c r="U519" i="3"/>
  <c r="V519" i="3"/>
  <c r="U520" i="3"/>
  <c r="V520" i="3"/>
  <c r="U521" i="3"/>
  <c r="V521" i="3"/>
  <c r="U522" i="3"/>
  <c r="V522" i="3" s="1"/>
  <c r="U523" i="3"/>
  <c r="V523" i="3"/>
  <c r="U525" i="3"/>
  <c r="V525" i="3"/>
  <c r="U526" i="3"/>
  <c r="V526" i="3" s="1"/>
  <c r="U527" i="3"/>
  <c r="V527" i="3"/>
  <c r="U528" i="3"/>
  <c r="V528" i="3" s="1"/>
  <c r="U529" i="3"/>
  <c r="V529" i="3"/>
  <c r="U530" i="3"/>
  <c r="V530" i="3" s="1"/>
  <c r="U531" i="3"/>
  <c r="V531" i="3"/>
  <c r="U533" i="3"/>
  <c r="V533" i="3" s="1"/>
  <c r="U534" i="3"/>
  <c r="V534" i="3" s="1"/>
  <c r="U535" i="3"/>
  <c r="V535" i="3"/>
  <c r="U536" i="3"/>
  <c r="V536" i="3" s="1"/>
  <c r="U537" i="3"/>
  <c r="V537" i="3" s="1"/>
  <c r="U538" i="3"/>
  <c r="V538" i="3"/>
  <c r="U539" i="3"/>
  <c r="V539" i="3"/>
  <c r="U540" i="3"/>
  <c r="V540" i="3" s="1"/>
  <c r="U541" i="3"/>
  <c r="V541" i="3" s="1"/>
  <c r="U542" i="3"/>
  <c r="V542" i="3"/>
  <c r="U543" i="3"/>
  <c r="V543" i="3"/>
  <c r="U544" i="3"/>
  <c r="V544" i="3" s="1"/>
  <c r="U545" i="3"/>
  <c r="V545" i="3" s="1"/>
  <c r="U546" i="3"/>
  <c r="V546" i="3"/>
  <c r="U547" i="3"/>
  <c r="V547" i="3"/>
  <c r="U548" i="3"/>
  <c r="V548" i="3" s="1"/>
  <c r="U549" i="3"/>
  <c r="V549" i="3" s="1"/>
  <c r="U550" i="3"/>
  <c r="V550" i="3"/>
  <c r="U551" i="3"/>
  <c r="V551" i="3" s="1"/>
  <c r="U552" i="3"/>
  <c r="V552" i="3" s="1"/>
  <c r="U553" i="3"/>
  <c r="V553" i="3" s="1"/>
  <c r="U554" i="3"/>
  <c r="V554" i="3"/>
  <c r="U555" i="3"/>
  <c r="V555" i="3"/>
  <c r="U556" i="3"/>
  <c r="V556" i="3" s="1"/>
  <c r="U557" i="3"/>
  <c r="V557" i="3" s="1"/>
  <c r="U558" i="3"/>
  <c r="V558" i="3"/>
  <c r="U559" i="3"/>
  <c r="V559" i="3"/>
  <c r="U560" i="3"/>
  <c r="V560" i="3" s="1"/>
  <c r="U561" i="3"/>
  <c r="V561" i="3" s="1"/>
  <c r="U562" i="3"/>
  <c r="V562" i="3"/>
  <c r="U563" i="3"/>
  <c r="V563" i="3"/>
  <c r="U564" i="3"/>
  <c r="V564" i="3" s="1"/>
  <c r="U565" i="3"/>
  <c r="V565" i="3" s="1"/>
  <c r="U566" i="3"/>
  <c r="V566" i="3"/>
  <c r="U567" i="3"/>
  <c r="V567" i="3" s="1"/>
  <c r="U568" i="3"/>
  <c r="V568" i="3" s="1"/>
  <c r="U569" i="3"/>
  <c r="V569" i="3" s="1"/>
  <c r="U570" i="3"/>
  <c r="V570" i="3"/>
  <c r="U571" i="3"/>
  <c r="V571" i="3"/>
  <c r="U572" i="3"/>
  <c r="V572" i="3" s="1"/>
  <c r="U573" i="3"/>
  <c r="V573" i="3" s="1"/>
  <c r="U574" i="3"/>
  <c r="V574" i="3"/>
  <c r="U575" i="3"/>
  <c r="V575" i="3"/>
  <c r="U576" i="3"/>
  <c r="V576" i="3" s="1"/>
  <c r="U577" i="3"/>
  <c r="V577" i="3" s="1"/>
  <c r="U578" i="3"/>
  <c r="V578" i="3"/>
  <c r="U579" i="3"/>
  <c r="V579" i="3"/>
  <c r="U580" i="3"/>
  <c r="V580" i="3" s="1"/>
  <c r="U581" i="3"/>
  <c r="V581" i="3" s="1"/>
  <c r="U582" i="3"/>
  <c r="V582" i="3"/>
  <c r="U583" i="3"/>
  <c r="V583" i="3"/>
  <c r="U584" i="3"/>
  <c r="V584" i="3" s="1"/>
  <c r="U585" i="3"/>
  <c r="V585" i="3" s="1"/>
  <c r="U586" i="3"/>
  <c r="V586" i="3"/>
  <c r="U587" i="3"/>
  <c r="V587" i="3"/>
  <c r="U588" i="3"/>
  <c r="V588" i="3" s="1"/>
  <c r="U589" i="3"/>
  <c r="V589" i="3" s="1"/>
  <c r="U590" i="3"/>
  <c r="V590" i="3"/>
  <c r="U591" i="3"/>
  <c r="V591" i="3"/>
  <c r="U592" i="3"/>
  <c r="V592" i="3" s="1"/>
  <c r="U593" i="3"/>
  <c r="V593" i="3" s="1"/>
  <c r="U594" i="3"/>
  <c r="V594" i="3"/>
  <c r="U595" i="3"/>
  <c r="V595" i="3"/>
  <c r="U596" i="3"/>
  <c r="V596" i="3" s="1"/>
  <c r="U597" i="3"/>
  <c r="V597" i="3" s="1"/>
  <c r="U598" i="3"/>
  <c r="V598" i="3"/>
  <c r="U599" i="3"/>
  <c r="V599" i="3"/>
  <c r="U600" i="3"/>
  <c r="V600" i="3" s="1"/>
  <c r="U601" i="3"/>
  <c r="V601" i="3" s="1"/>
  <c r="U602" i="3"/>
  <c r="V602" i="3"/>
  <c r="U603" i="3"/>
  <c r="V603" i="3"/>
  <c r="U604" i="3"/>
  <c r="V604" i="3" s="1"/>
  <c r="U605" i="3"/>
  <c r="V605" i="3" s="1"/>
  <c r="U606" i="3"/>
  <c r="V606" i="3"/>
  <c r="U607" i="3"/>
  <c r="V607" i="3"/>
  <c r="U608" i="3"/>
  <c r="V608" i="3" s="1"/>
  <c r="U609" i="3"/>
  <c r="V609" i="3" s="1"/>
  <c r="U610" i="3"/>
  <c r="V610" i="3"/>
  <c r="U611" i="3"/>
  <c r="V611" i="3"/>
  <c r="U612" i="3"/>
  <c r="V612" i="3" s="1"/>
  <c r="U613" i="3"/>
  <c r="V613" i="3" s="1"/>
  <c r="U614" i="3"/>
  <c r="V614" i="3"/>
  <c r="U615" i="3"/>
  <c r="V615" i="3"/>
  <c r="U616" i="3"/>
  <c r="V616" i="3" s="1"/>
  <c r="U617" i="3"/>
  <c r="V617" i="3" s="1"/>
  <c r="U618" i="3"/>
  <c r="V618" i="3"/>
  <c r="U619" i="3"/>
  <c r="V619" i="3"/>
  <c r="U620" i="3"/>
  <c r="V620" i="3" s="1"/>
  <c r="U621" i="3"/>
  <c r="V621" i="3" s="1"/>
  <c r="U622" i="3"/>
  <c r="V622" i="3"/>
  <c r="U623" i="3"/>
  <c r="V623" i="3" s="1"/>
  <c r="U624" i="3"/>
  <c r="V624" i="3" s="1"/>
  <c r="U625" i="3"/>
  <c r="V625" i="3" s="1"/>
  <c r="U626" i="3"/>
  <c r="V626" i="3"/>
  <c r="U627" i="3"/>
  <c r="V627" i="3"/>
  <c r="U628" i="3"/>
  <c r="V628" i="3" s="1"/>
  <c r="U629" i="3"/>
  <c r="V629" i="3" s="1"/>
  <c r="U630" i="3"/>
  <c r="V630" i="3"/>
  <c r="U631" i="3"/>
  <c r="V631" i="3" s="1"/>
  <c r="U632" i="3"/>
  <c r="V632" i="3" s="1"/>
  <c r="U633" i="3"/>
  <c r="V633" i="3" s="1"/>
  <c r="U634" i="3"/>
  <c r="V634" i="3"/>
  <c r="U635" i="3"/>
  <c r="V635" i="3"/>
  <c r="U636" i="3"/>
  <c r="V636" i="3" s="1"/>
  <c r="U637" i="3"/>
  <c r="V637" i="3" s="1"/>
  <c r="U638" i="3"/>
  <c r="V638" i="3"/>
  <c r="U639" i="3"/>
  <c r="V639" i="3"/>
  <c r="U640" i="3"/>
  <c r="V640" i="3" s="1"/>
  <c r="U641" i="3"/>
  <c r="V641" i="3" s="1"/>
  <c r="U642" i="3"/>
  <c r="V642" i="3"/>
  <c r="U643" i="3"/>
  <c r="V643" i="3"/>
  <c r="U644" i="3"/>
  <c r="V644" i="3" s="1"/>
  <c r="U645" i="3"/>
  <c r="V645" i="3" s="1"/>
  <c r="U646" i="3"/>
  <c r="V646" i="3"/>
  <c r="U647" i="3"/>
  <c r="V647" i="3" s="1"/>
  <c r="U648" i="3"/>
  <c r="V648" i="3" s="1"/>
  <c r="U649" i="3"/>
  <c r="V649" i="3" s="1"/>
  <c r="U650" i="3"/>
  <c r="V650" i="3"/>
  <c r="U651" i="3"/>
  <c r="V651" i="3"/>
  <c r="U652" i="3"/>
  <c r="V652" i="3" s="1"/>
  <c r="U653" i="3"/>
  <c r="V653" i="3" s="1"/>
  <c r="U654" i="3"/>
  <c r="V654" i="3"/>
  <c r="U655" i="3"/>
  <c r="V655" i="3" s="1"/>
  <c r="U656" i="3"/>
  <c r="V656" i="3" s="1"/>
  <c r="U657" i="3"/>
  <c r="V657" i="3" s="1"/>
  <c r="U658" i="3"/>
  <c r="V658" i="3"/>
  <c r="U659" i="3"/>
  <c r="V659" i="3"/>
  <c r="U660" i="3"/>
  <c r="V660" i="3" s="1"/>
  <c r="U661" i="3"/>
  <c r="V661" i="3" s="1"/>
  <c r="U662" i="3"/>
  <c r="V662" i="3"/>
  <c r="U663" i="3"/>
  <c r="V663" i="3" s="1"/>
  <c r="U664" i="3"/>
  <c r="V664" i="3" s="1"/>
  <c r="U665" i="3"/>
  <c r="V665" i="3" s="1"/>
  <c r="U666" i="3"/>
  <c r="V666" i="3"/>
  <c r="U667" i="3"/>
  <c r="V667" i="3"/>
  <c r="U668" i="3"/>
  <c r="V668" i="3" s="1"/>
  <c r="U669" i="3"/>
  <c r="V669" i="3" s="1"/>
  <c r="U670" i="3"/>
  <c r="V670" i="3"/>
  <c r="U671" i="3"/>
  <c r="V671" i="3" s="1"/>
  <c r="U672" i="3"/>
  <c r="V672" i="3" s="1"/>
  <c r="U673" i="3"/>
  <c r="V673" i="3" s="1"/>
  <c r="U674" i="3"/>
  <c r="V674" i="3"/>
  <c r="U675" i="3"/>
  <c r="V675" i="3"/>
  <c r="U676" i="3"/>
  <c r="V676" i="3" s="1"/>
  <c r="U677" i="3"/>
  <c r="V677" i="3" s="1"/>
  <c r="U678" i="3"/>
  <c r="V678" i="3"/>
  <c r="U679" i="3"/>
  <c r="V679" i="3"/>
  <c r="U680" i="3"/>
  <c r="V680" i="3" s="1"/>
  <c r="U681" i="3"/>
  <c r="V681" i="3" s="1"/>
  <c r="U682" i="3"/>
  <c r="V682" i="3"/>
  <c r="U683" i="3"/>
  <c r="V683" i="3"/>
  <c r="U684" i="3"/>
  <c r="V684" i="3" s="1"/>
  <c r="U685" i="3"/>
  <c r="V685" i="3" s="1"/>
  <c r="U686" i="3"/>
  <c r="V686" i="3"/>
  <c r="U687" i="3"/>
  <c r="V687" i="3" s="1"/>
  <c r="U688" i="3"/>
  <c r="V688" i="3" s="1"/>
  <c r="U689" i="3"/>
  <c r="V689" i="3" s="1"/>
  <c r="U690" i="3"/>
  <c r="V690" i="3"/>
  <c r="U691" i="3"/>
  <c r="V691" i="3"/>
  <c r="U692" i="3"/>
  <c r="V692" i="3" s="1"/>
  <c r="U693" i="3"/>
  <c r="V693" i="3" s="1"/>
  <c r="U694" i="3"/>
  <c r="V694" i="3"/>
  <c r="U695" i="3"/>
  <c r="V695" i="3"/>
  <c r="U696" i="3"/>
  <c r="V696" i="3" s="1"/>
  <c r="U697" i="3"/>
  <c r="V697" i="3" s="1"/>
  <c r="U698" i="3"/>
  <c r="V698" i="3"/>
  <c r="U699" i="3"/>
  <c r="V699" i="3"/>
  <c r="U700" i="3"/>
  <c r="V700" i="3" s="1"/>
  <c r="U701" i="3"/>
  <c r="V701" i="3" s="1"/>
  <c r="U702" i="3"/>
  <c r="V702" i="3"/>
  <c r="U703" i="3"/>
  <c r="V703" i="3" s="1"/>
  <c r="U704" i="3"/>
  <c r="V704" i="3" s="1"/>
  <c r="U705" i="3"/>
  <c r="V705" i="3" s="1"/>
  <c r="U706" i="3"/>
  <c r="V706" i="3"/>
  <c r="U707" i="3"/>
  <c r="V707" i="3"/>
  <c r="U708" i="3"/>
  <c r="V708" i="3" s="1"/>
  <c r="U709" i="3"/>
  <c r="V709" i="3" s="1"/>
  <c r="U710" i="3"/>
  <c r="V710" i="3"/>
  <c r="U711" i="3"/>
  <c r="V711" i="3"/>
  <c r="U712" i="3"/>
  <c r="V712" i="3" s="1"/>
  <c r="U713" i="3"/>
  <c r="V713" i="3" s="1"/>
  <c r="U714" i="3"/>
  <c r="V714" i="3"/>
  <c r="U715" i="3"/>
  <c r="V715" i="3"/>
  <c r="U716" i="3"/>
  <c r="V716" i="3" s="1"/>
  <c r="U717" i="3"/>
  <c r="V717" i="3" s="1"/>
  <c r="U718" i="3"/>
  <c r="V718" i="3"/>
  <c r="U719" i="3"/>
  <c r="V719" i="3" s="1"/>
  <c r="U720" i="3"/>
  <c r="V720" i="3" s="1"/>
  <c r="U721" i="3"/>
  <c r="V721" i="3" s="1"/>
  <c r="U722" i="3"/>
  <c r="V722" i="3"/>
  <c r="U723" i="3"/>
  <c r="V723" i="3"/>
  <c r="U724" i="3"/>
  <c r="V724" i="3" s="1"/>
  <c r="U725" i="3"/>
  <c r="V725" i="3" s="1"/>
  <c r="U726" i="3"/>
  <c r="V726" i="3"/>
  <c r="U727" i="3"/>
  <c r="V727" i="3"/>
  <c r="U728" i="3"/>
  <c r="V728" i="3" s="1"/>
  <c r="U729" i="3"/>
  <c r="V729" i="3" s="1"/>
  <c r="U730" i="3"/>
  <c r="V730" i="3"/>
  <c r="U731" i="3"/>
  <c r="V731" i="3"/>
  <c r="U732" i="3"/>
  <c r="V732" i="3" s="1"/>
  <c r="U733" i="3"/>
  <c r="V733" i="3" s="1"/>
  <c r="U734" i="3"/>
  <c r="V734" i="3"/>
  <c r="U735" i="3"/>
  <c r="V735" i="3" s="1"/>
  <c r="U736" i="3"/>
  <c r="V736" i="3" s="1"/>
  <c r="U737" i="3"/>
  <c r="V737" i="3" s="1"/>
  <c r="U738" i="3"/>
  <c r="V738" i="3"/>
  <c r="U739" i="3"/>
  <c r="V739" i="3"/>
  <c r="U740" i="3"/>
  <c r="V740" i="3" s="1"/>
  <c r="U741" i="3"/>
  <c r="V741" i="3" s="1"/>
  <c r="U742" i="3"/>
  <c r="V742" i="3"/>
  <c r="U743" i="3"/>
  <c r="V743" i="3"/>
  <c r="U744" i="3"/>
  <c r="V744" i="3" s="1"/>
  <c r="U745" i="3"/>
  <c r="V745" i="3" s="1"/>
  <c r="U746" i="3"/>
  <c r="V746" i="3"/>
  <c r="U747" i="3"/>
  <c r="V747" i="3"/>
  <c r="U748" i="3"/>
  <c r="V748" i="3" s="1"/>
  <c r="U749" i="3"/>
  <c r="V749" i="3" s="1"/>
  <c r="U750" i="3"/>
  <c r="V750" i="3"/>
  <c r="U751" i="3"/>
  <c r="V751" i="3" s="1"/>
  <c r="U752" i="3"/>
  <c r="V752" i="3" s="1"/>
  <c r="U753" i="3"/>
  <c r="V753" i="3" s="1"/>
  <c r="U754" i="3"/>
  <c r="V754" i="3"/>
  <c r="U755" i="3"/>
  <c r="V755" i="3"/>
  <c r="U756" i="3"/>
  <c r="V756" i="3" s="1"/>
  <c r="U757" i="3"/>
  <c r="V757" i="3" s="1"/>
  <c r="U758" i="3"/>
  <c r="V758" i="3"/>
  <c r="U759" i="3"/>
  <c r="V759" i="3"/>
  <c r="U760" i="3"/>
  <c r="V760" i="3" s="1"/>
  <c r="U761" i="3"/>
  <c r="V761" i="3" s="1"/>
  <c r="U762" i="3"/>
  <c r="V762" i="3"/>
  <c r="U763" i="3"/>
  <c r="V763" i="3"/>
  <c r="U764" i="3"/>
  <c r="V764" i="3" s="1"/>
  <c r="U765" i="3"/>
  <c r="V765" i="3" s="1"/>
  <c r="U766" i="3"/>
  <c r="V766" i="3"/>
  <c r="U767" i="3"/>
  <c r="V767" i="3" s="1"/>
  <c r="U768" i="3"/>
  <c r="V768" i="3" s="1"/>
  <c r="U769" i="3"/>
  <c r="V769" i="3" s="1"/>
  <c r="U770" i="3"/>
  <c r="V770" i="3"/>
  <c r="U771" i="3"/>
  <c r="V771" i="3"/>
  <c r="U772" i="3"/>
  <c r="V772" i="3" s="1"/>
  <c r="U773" i="3"/>
  <c r="V773" i="3" s="1"/>
  <c r="U774" i="3"/>
  <c r="V774" i="3"/>
  <c r="U775" i="3"/>
  <c r="V775" i="3"/>
  <c r="U776" i="3"/>
  <c r="V776" i="3" s="1"/>
  <c r="U777" i="3"/>
  <c r="V777" i="3" s="1"/>
  <c r="U778" i="3"/>
  <c r="V778" i="3"/>
  <c r="U779" i="3"/>
  <c r="V779" i="3"/>
  <c r="U780" i="3"/>
  <c r="V780" i="3" s="1"/>
  <c r="U781" i="3"/>
  <c r="V781" i="3" s="1"/>
  <c r="U782" i="3"/>
  <c r="V782" i="3"/>
  <c r="U783" i="3"/>
  <c r="V783" i="3" s="1"/>
  <c r="U784" i="3"/>
  <c r="V784" i="3" s="1"/>
  <c r="U785" i="3"/>
  <c r="V785" i="3" s="1"/>
  <c r="U786" i="3"/>
  <c r="V786" i="3"/>
  <c r="U787" i="3"/>
  <c r="V787" i="3"/>
  <c r="U788" i="3"/>
  <c r="V788" i="3" s="1"/>
  <c r="U789" i="3"/>
  <c r="V789" i="3" s="1"/>
  <c r="U790" i="3"/>
  <c r="V790" i="3"/>
  <c r="U791" i="3"/>
  <c r="V791" i="3"/>
  <c r="U792" i="3"/>
  <c r="V792" i="3" s="1"/>
  <c r="U793" i="3"/>
  <c r="V793" i="3" s="1"/>
  <c r="U794" i="3"/>
  <c r="V794" i="3"/>
  <c r="U795" i="3"/>
  <c r="V795" i="3"/>
  <c r="U796" i="3"/>
  <c r="V796" i="3" s="1"/>
  <c r="U797" i="3"/>
  <c r="V797" i="3" s="1"/>
  <c r="U798" i="3"/>
  <c r="V798" i="3"/>
  <c r="U799" i="3"/>
  <c r="V799" i="3"/>
  <c r="U800" i="3"/>
  <c r="V800" i="3" s="1"/>
  <c r="U801" i="3"/>
  <c r="V801" i="3" s="1"/>
  <c r="U802" i="3"/>
  <c r="V802" i="3"/>
  <c r="U803" i="3"/>
  <c r="V803" i="3"/>
  <c r="U804" i="3"/>
  <c r="V804" i="3" s="1"/>
  <c r="U805" i="3"/>
  <c r="V805" i="3" s="1"/>
  <c r="U806" i="3"/>
  <c r="V806" i="3"/>
  <c r="U807" i="3"/>
  <c r="V807" i="3" s="1"/>
  <c r="U808" i="3"/>
  <c r="V808" i="3" s="1"/>
  <c r="U809" i="3"/>
  <c r="V809" i="3" s="1"/>
  <c r="U810" i="3"/>
  <c r="V810" i="3"/>
  <c r="U811" i="3"/>
  <c r="V811" i="3"/>
  <c r="U812" i="3"/>
  <c r="V812" i="3" s="1"/>
  <c r="U813" i="3"/>
  <c r="V813" i="3" s="1"/>
  <c r="U814" i="3"/>
  <c r="V814" i="3"/>
  <c r="U815" i="3"/>
  <c r="V815" i="3" s="1"/>
  <c r="U816" i="3"/>
  <c r="V816" i="3" s="1"/>
  <c r="U817" i="3"/>
  <c r="V817" i="3" s="1"/>
  <c r="U818" i="3"/>
  <c r="V818" i="3"/>
  <c r="U819" i="3"/>
  <c r="V819" i="3"/>
  <c r="U820" i="3"/>
  <c r="V820" i="3" s="1"/>
  <c r="U821" i="3"/>
  <c r="V821" i="3" s="1"/>
  <c r="U822" i="3"/>
  <c r="V822" i="3"/>
  <c r="U823" i="3"/>
  <c r="V823" i="3" s="1"/>
  <c r="U824" i="3"/>
  <c r="V824" i="3" s="1"/>
  <c r="U825" i="3"/>
  <c r="V825" i="3" s="1"/>
  <c r="U826" i="3"/>
  <c r="V826" i="3"/>
  <c r="U827" i="3"/>
  <c r="V827" i="3"/>
  <c r="U828" i="3"/>
  <c r="V828" i="3" s="1"/>
  <c r="U829" i="3"/>
  <c r="V829" i="3" s="1"/>
  <c r="U830" i="3"/>
  <c r="V830" i="3"/>
  <c r="U831" i="3"/>
  <c r="V831" i="3" s="1"/>
  <c r="U832" i="3"/>
  <c r="V832" i="3" s="1"/>
  <c r="U833" i="3"/>
  <c r="V833" i="3" s="1"/>
  <c r="U834" i="3"/>
  <c r="V834" i="3"/>
  <c r="U835" i="3"/>
  <c r="V835" i="3"/>
  <c r="U836" i="3"/>
  <c r="V836" i="3" s="1"/>
  <c r="U837" i="3"/>
  <c r="V837" i="3" s="1"/>
  <c r="U838" i="3"/>
  <c r="V838" i="3"/>
  <c r="U839" i="3"/>
  <c r="V839" i="3"/>
  <c r="U840" i="3"/>
  <c r="V840" i="3" s="1"/>
  <c r="U841" i="3"/>
  <c r="V841" i="3" s="1"/>
  <c r="U842" i="3"/>
  <c r="V842" i="3"/>
  <c r="U843" i="3"/>
  <c r="V843" i="3"/>
  <c r="U844" i="3"/>
  <c r="V844" i="3" s="1"/>
  <c r="U845" i="3"/>
  <c r="V845" i="3" s="1"/>
  <c r="U846" i="3"/>
  <c r="V846" i="3"/>
  <c r="U847" i="3"/>
  <c r="V847" i="3" s="1"/>
  <c r="U848" i="3"/>
  <c r="V848" i="3" s="1"/>
  <c r="U849" i="3"/>
  <c r="V849" i="3" s="1"/>
  <c r="U850" i="3"/>
  <c r="V850" i="3"/>
  <c r="U851" i="3"/>
  <c r="V851" i="3"/>
  <c r="U852" i="3"/>
  <c r="V852" i="3" s="1"/>
  <c r="U853" i="3"/>
  <c r="V853" i="3" s="1"/>
  <c r="U854" i="3"/>
  <c r="V854" i="3"/>
  <c r="U855" i="3"/>
  <c r="V855" i="3" s="1"/>
  <c r="U856" i="3"/>
  <c r="V856" i="3" s="1"/>
  <c r="U857" i="3"/>
  <c r="V857" i="3" s="1"/>
  <c r="U858" i="3"/>
  <c r="V858" i="3"/>
  <c r="U859" i="3"/>
  <c r="V859" i="3"/>
  <c r="U860" i="3"/>
  <c r="V860" i="3" s="1"/>
  <c r="U861" i="3"/>
  <c r="V861" i="3" s="1"/>
  <c r="U862" i="3"/>
  <c r="V862" i="3"/>
  <c r="U863" i="3"/>
  <c r="V863" i="3" s="1"/>
  <c r="U864" i="3"/>
  <c r="V864" i="3" s="1"/>
  <c r="U865" i="3"/>
  <c r="V865" i="3" s="1"/>
  <c r="U866" i="3"/>
  <c r="V866" i="3"/>
  <c r="U867" i="3"/>
  <c r="V867" i="3"/>
  <c r="U868" i="3"/>
  <c r="V868" i="3" s="1"/>
  <c r="U869" i="3"/>
  <c r="V869" i="3"/>
  <c r="U870" i="3"/>
  <c r="V870" i="3" s="1"/>
  <c r="U871" i="3"/>
  <c r="V871" i="3" s="1"/>
  <c r="U872" i="3"/>
  <c r="V872" i="3"/>
  <c r="U873" i="3"/>
  <c r="V873" i="3"/>
  <c r="U874" i="3"/>
  <c r="V874" i="3" s="1"/>
  <c r="U875" i="3"/>
  <c r="V875" i="3" s="1"/>
  <c r="U876" i="3"/>
  <c r="V876" i="3"/>
  <c r="U877" i="3"/>
  <c r="V877" i="3"/>
  <c r="U878" i="3"/>
  <c r="V878" i="3" s="1"/>
  <c r="U879" i="3"/>
  <c r="V879" i="3" s="1"/>
  <c r="U880" i="3"/>
  <c r="V880" i="3"/>
  <c r="U881" i="3"/>
  <c r="V881" i="3"/>
  <c r="U882" i="3"/>
  <c r="V882" i="3" s="1"/>
  <c r="U883" i="3"/>
  <c r="V883" i="3" s="1"/>
  <c r="U884" i="3"/>
  <c r="V884" i="3"/>
  <c r="U885" i="3"/>
  <c r="V885" i="3"/>
  <c r="U886" i="3"/>
  <c r="V886" i="3" s="1"/>
  <c r="U887" i="3"/>
  <c r="V887" i="3" s="1"/>
  <c r="U888" i="3"/>
  <c r="V888" i="3"/>
  <c r="U889" i="3"/>
  <c r="V889" i="3"/>
  <c r="U890" i="3"/>
  <c r="V890" i="3" s="1"/>
  <c r="U891" i="3"/>
  <c r="V891" i="3" s="1"/>
  <c r="U892" i="3"/>
  <c r="V892" i="3"/>
  <c r="U893" i="3"/>
  <c r="V893" i="3"/>
  <c r="U894" i="3"/>
  <c r="V894" i="3" s="1"/>
  <c r="U895" i="3"/>
  <c r="V895" i="3" s="1"/>
  <c r="U896" i="3"/>
  <c r="V896" i="3"/>
  <c r="U897" i="3"/>
  <c r="V897" i="3"/>
  <c r="U898" i="3"/>
  <c r="V898" i="3" s="1"/>
  <c r="U899" i="3"/>
  <c r="V899" i="3" s="1"/>
  <c r="U900" i="3"/>
  <c r="V900" i="3"/>
  <c r="U901" i="3"/>
  <c r="V901" i="3"/>
  <c r="U902" i="3"/>
  <c r="V902" i="3" s="1"/>
  <c r="U903" i="3"/>
  <c r="V903" i="3" s="1"/>
  <c r="U904" i="3"/>
  <c r="V904" i="3"/>
  <c r="U905" i="3"/>
  <c r="V905" i="3"/>
  <c r="U906" i="3"/>
  <c r="V906" i="3" s="1"/>
  <c r="U907" i="3"/>
  <c r="V907" i="3" s="1"/>
  <c r="U908" i="3"/>
  <c r="V908" i="3"/>
  <c r="U909" i="3"/>
  <c r="V909" i="3"/>
  <c r="U910" i="3"/>
  <c r="V910" i="3" s="1"/>
  <c r="U911" i="3"/>
  <c r="V911" i="3" s="1"/>
  <c r="U912" i="3"/>
  <c r="V912" i="3"/>
  <c r="U913" i="3"/>
  <c r="V913" i="3"/>
  <c r="U914" i="3"/>
  <c r="V914" i="3" s="1"/>
  <c r="U915" i="3"/>
  <c r="V915" i="3" s="1"/>
  <c r="U916" i="3"/>
  <c r="V916" i="3"/>
  <c r="U917" i="3"/>
  <c r="V917" i="3"/>
  <c r="U918" i="3"/>
  <c r="V918" i="3" s="1"/>
  <c r="U919" i="3"/>
  <c r="V919" i="3" s="1"/>
  <c r="U920" i="3"/>
  <c r="V920" i="3"/>
  <c r="U921" i="3"/>
  <c r="V921" i="3"/>
  <c r="U922" i="3"/>
  <c r="V922" i="3" s="1"/>
  <c r="U923" i="3"/>
  <c r="V923" i="3" s="1"/>
  <c r="U924" i="3"/>
  <c r="V924" i="3"/>
  <c r="U925" i="3"/>
  <c r="V925" i="3"/>
  <c r="U926" i="3"/>
  <c r="V926" i="3" s="1"/>
  <c r="U927" i="3"/>
  <c r="V927" i="3" s="1"/>
  <c r="U928" i="3"/>
  <c r="V928" i="3"/>
  <c r="U929" i="3"/>
  <c r="V929" i="3"/>
  <c r="U930" i="3"/>
  <c r="V930" i="3" s="1"/>
  <c r="U931" i="3"/>
  <c r="V931" i="3" s="1"/>
  <c r="U932" i="3"/>
  <c r="V932" i="3"/>
  <c r="U933" i="3"/>
  <c r="V933" i="3"/>
  <c r="U934" i="3"/>
  <c r="V934" i="3" s="1"/>
  <c r="U935" i="3"/>
  <c r="V935" i="3" s="1"/>
  <c r="U936" i="3"/>
  <c r="V936" i="3"/>
  <c r="U937" i="3"/>
  <c r="V937" i="3"/>
  <c r="U938" i="3"/>
  <c r="V938" i="3" s="1"/>
  <c r="U939" i="3"/>
  <c r="V939" i="3" s="1"/>
  <c r="U940" i="3"/>
  <c r="V940" i="3"/>
  <c r="U941" i="3"/>
  <c r="V941" i="3"/>
  <c r="U942" i="3"/>
  <c r="V942" i="3" s="1"/>
  <c r="U943" i="3"/>
  <c r="V943" i="3" s="1"/>
  <c r="U944" i="3"/>
  <c r="V944" i="3"/>
  <c r="U945" i="3"/>
  <c r="V945" i="3"/>
  <c r="U946" i="3"/>
  <c r="V946" i="3" s="1"/>
  <c r="U947" i="3"/>
  <c r="V947" i="3" s="1"/>
  <c r="U948" i="3"/>
  <c r="V948" i="3"/>
  <c r="U949" i="3"/>
  <c r="V949" i="3"/>
  <c r="U950" i="3"/>
  <c r="V950" i="3" s="1"/>
  <c r="U951" i="3"/>
  <c r="V951" i="3" s="1"/>
  <c r="U952" i="3"/>
  <c r="V952" i="3"/>
  <c r="U953" i="3"/>
  <c r="V953" i="3"/>
  <c r="U954" i="3"/>
  <c r="V954" i="3" s="1"/>
  <c r="U955" i="3"/>
  <c r="V955" i="3" s="1"/>
  <c r="U956" i="3"/>
  <c r="V956" i="3"/>
  <c r="U957" i="3"/>
  <c r="V957" i="3"/>
  <c r="U958" i="3"/>
  <c r="V958" i="3" s="1"/>
  <c r="U959" i="3"/>
  <c r="V959" i="3" s="1"/>
  <c r="U960" i="3"/>
  <c r="V960" i="3"/>
  <c r="U961" i="3"/>
  <c r="V961" i="3"/>
  <c r="U962" i="3"/>
  <c r="V962" i="3" s="1"/>
  <c r="U963" i="3"/>
  <c r="V963" i="3" s="1"/>
  <c r="U964" i="3"/>
  <c r="V964" i="3"/>
  <c r="U965" i="3"/>
  <c r="V965" i="3"/>
  <c r="U966" i="3"/>
  <c r="V966" i="3" s="1"/>
  <c r="U967" i="3"/>
  <c r="V967" i="3" s="1"/>
  <c r="U968" i="3"/>
  <c r="V968" i="3"/>
  <c r="U969" i="3"/>
  <c r="V969" i="3"/>
  <c r="U970" i="3"/>
  <c r="V970" i="3" s="1"/>
  <c r="U971" i="3"/>
  <c r="V971" i="3" s="1"/>
  <c r="U972" i="3"/>
  <c r="V972" i="3"/>
  <c r="U973" i="3"/>
  <c r="V973" i="3"/>
  <c r="U974" i="3"/>
  <c r="V974" i="3" s="1"/>
  <c r="U975" i="3"/>
  <c r="V975" i="3" s="1"/>
  <c r="U976" i="3"/>
  <c r="V976" i="3"/>
  <c r="U977" i="3"/>
  <c r="V977" i="3"/>
  <c r="U978" i="3"/>
  <c r="V978" i="3" s="1"/>
  <c r="U979" i="3"/>
  <c r="V979" i="3" s="1"/>
  <c r="U980" i="3"/>
  <c r="V980" i="3"/>
  <c r="U981" i="3"/>
  <c r="V981" i="3"/>
  <c r="U982" i="3"/>
  <c r="V982" i="3" s="1"/>
  <c r="U983" i="3"/>
  <c r="V983" i="3" s="1"/>
  <c r="U984" i="3"/>
  <c r="V984" i="3"/>
  <c r="U985" i="3"/>
  <c r="V985" i="3"/>
  <c r="U986" i="3"/>
  <c r="V986" i="3" s="1"/>
  <c r="U987" i="3"/>
  <c r="V987" i="3" s="1"/>
  <c r="U988" i="3"/>
  <c r="V988" i="3"/>
  <c r="U989" i="3"/>
  <c r="V989" i="3"/>
  <c r="U990" i="3"/>
  <c r="V990" i="3" s="1"/>
  <c r="U991" i="3"/>
  <c r="V991" i="3" s="1"/>
  <c r="U992" i="3"/>
  <c r="V992" i="3"/>
  <c r="U993" i="3"/>
  <c r="V993" i="3"/>
  <c r="U994" i="3"/>
  <c r="V994" i="3" s="1"/>
  <c r="U995" i="3"/>
  <c r="V995" i="3" s="1"/>
  <c r="U996" i="3"/>
  <c r="V996" i="3"/>
  <c r="U997" i="3"/>
  <c r="V997" i="3"/>
  <c r="U998" i="3"/>
  <c r="V998" i="3" s="1"/>
  <c r="U999" i="3"/>
  <c r="V999" i="3" s="1"/>
  <c r="U1000" i="3"/>
  <c r="V1000" i="3"/>
  <c r="U1001" i="3"/>
  <c r="V1001" i="3"/>
  <c r="U1002" i="3"/>
  <c r="V1002" i="3" s="1"/>
  <c r="U1003" i="3"/>
  <c r="V1003" i="3" s="1"/>
  <c r="U1004" i="3"/>
  <c r="V1004" i="3"/>
  <c r="U1005" i="3"/>
  <c r="V1005" i="3"/>
  <c r="U1006" i="3"/>
  <c r="V1006" i="3" s="1"/>
  <c r="U1007" i="3"/>
  <c r="V1007" i="3" s="1"/>
  <c r="U1008" i="3"/>
  <c r="V1008" i="3"/>
  <c r="U1009" i="3"/>
  <c r="V1009" i="3"/>
  <c r="U1010" i="3"/>
  <c r="V1010" i="3" s="1"/>
  <c r="U1011" i="3"/>
  <c r="V1011" i="3" s="1"/>
  <c r="U1012" i="3"/>
  <c r="V1012" i="3"/>
  <c r="U1013" i="3"/>
  <c r="V1013" i="3"/>
  <c r="U1014" i="3"/>
  <c r="V1014" i="3" s="1"/>
  <c r="U1015" i="3"/>
  <c r="V1015" i="3" s="1"/>
  <c r="U1016" i="3"/>
  <c r="V1016" i="3"/>
  <c r="U1017" i="3"/>
  <c r="V1017" i="3"/>
  <c r="U1018" i="3"/>
  <c r="V1018" i="3" s="1"/>
  <c r="U1019" i="3"/>
  <c r="V1019" i="3" s="1"/>
  <c r="U1020" i="3"/>
  <c r="V1020" i="3"/>
  <c r="U1021" i="3"/>
  <c r="V1021" i="3"/>
  <c r="U1022" i="3"/>
  <c r="V1022" i="3" s="1"/>
  <c r="U1023" i="3"/>
  <c r="V1023" i="3" s="1"/>
  <c r="U1024" i="3"/>
  <c r="V1024" i="3"/>
  <c r="U1025" i="3"/>
  <c r="V1025" i="3"/>
  <c r="U1026" i="3"/>
  <c r="V1026" i="3" s="1"/>
  <c r="U1027" i="3"/>
  <c r="V1027" i="3" s="1"/>
  <c r="U1028" i="3"/>
  <c r="V1028" i="3"/>
  <c r="U1029" i="3"/>
  <c r="V1029" i="3"/>
  <c r="U1030" i="3"/>
  <c r="V1030" i="3" s="1"/>
  <c r="U1031" i="3"/>
  <c r="V1031" i="3" s="1"/>
  <c r="U1032" i="3"/>
  <c r="V1032" i="3"/>
  <c r="U1033" i="3"/>
  <c r="V1033" i="3"/>
  <c r="U1034" i="3"/>
  <c r="V1034" i="3" s="1"/>
  <c r="U1035" i="3"/>
  <c r="V1035" i="3" s="1"/>
  <c r="U1036" i="3"/>
  <c r="V1036" i="3"/>
  <c r="U1037" i="3"/>
  <c r="V1037" i="3"/>
  <c r="U1038" i="3"/>
  <c r="V1038" i="3" s="1"/>
  <c r="U1039" i="3"/>
  <c r="V1039" i="3" s="1"/>
  <c r="U1040" i="3"/>
  <c r="V1040" i="3"/>
  <c r="U1041" i="3"/>
  <c r="V1041" i="3"/>
  <c r="U1042" i="3"/>
  <c r="V1042" i="3" s="1"/>
  <c r="U1043" i="3"/>
  <c r="V1043" i="3" s="1"/>
  <c r="U1044" i="3"/>
  <c r="V1044" i="3"/>
  <c r="U1045" i="3"/>
  <c r="V1045" i="3"/>
  <c r="U1046" i="3"/>
  <c r="V1046" i="3" s="1"/>
  <c r="U1047" i="3"/>
  <c r="V1047" i="3" s="1"/>
  <c r="U1048" i="3"/>
  <c r="V1048" i="3"/>
  <c r="U1049" i="3"/>
  <c r="V1049" i="3"/>
  <c r="U1050" i="3"/>
  <c r="V1050" i="3" s="1"/>
  <c r="U1051" i="3"/>
  <c r="V1051" i="3" s="1"/>
  <c r="U1052" i="3"/>
  <c r="V1052" i="3"/>
  <c r="U1053" i="3"/>
  <c r="V1053" i="3"/>
  <c r="U1054" i="3"/>
  <c r="V1054" i="3" s="1"/>
  <c r="U1055" i="3"/>
  <c r="V1055" i="3" s="1"/>
  <c r="U1056" i="3"/>
  <c r="V1056" i="3"/>
  <c r="U1057" i="3"/>
  <c r="V1057" i="3"/>
  <c r="U1058" i="3"/>
  <c r="V1058" i="3" s="1"/>
  <c r="U1059" i="3"/>
  <c r="V1059" i="3" s="1"/>
  <c r="U1060" i="3"/>
  <c r="V1060" i="3"/>
  <c r="U1061" i="3"/>
  <c r="V1061" i="3"/>
  <c r="U1062" i="3"/>
  <c r="V1062" i="3" s="1"/>
  <c r="U1063" i="3"/>
  <c r="V1063" i="3" s="1"/>
  <c r="U1064" i="3"/>
  <c r="V1064" i="3"/>
  <c r="U1065" i="3"/>
  <c r="V1065" i="3"/>
  <c r="U1066" i="3"/>
  <c r="V1066" i="3" s="1"/>
  <c r="U1067" i="3"/>
  <c r="V1067" i="3" s="1"/>
  <c r="U1068" i="3"/>
  <c r="V1068" i="3"/>
  <c r="U1069" i="3"/>
  <c r="V1069" i="3"/>
  <c r="U1070" i="3"/>
  <c r="V1070" i="3" s="1"/>
  <c r="U1071" i="3"/>
  <c r="V1071" i="3" s="1"/>
  <c r="U1072" i="3"/>
  <c r="V1072" i="3"/>
  <c r="U1073" i="3"/>
  <c r="V1073" i="3"/>
  <c r="U1074" i="3"/>
  <c r="V1074" i="3" s="1"/>
  <c r="U1075" i="3"/>
  <c r="V1075" i="3" s="1"/>
  <c r="U1076" i="3"/>
  <c r="V1076" i="3"/>
  <c r="U1077" i="3"/>
  <c r="V1077" i="3"/>
  <c r="U1078" i="3"/>
  <c r="V1078" i="3" s="1"/>
  <c r="U1079" i="3"/>
  <c r="V1079" i="3" s="1"/>
  <c r="U1080" i="3"/>
  <c r="V1080" i="3"/>
  <c r="U1081" i="3"/>
  <c r="V1081" i="3"/>
  <c r="U1082" i="3"/>
  <c r="V1082" i="3" s="1"/>
  <c r="U1083" i="3"/>
  <c r="V1083" i="3"/>
  <c r="U1084" i="3"/>
  <c r="V1084" i="3"/>
  <c r="U1085" i="3"/>
  <c r="V1085" i="3"/>
  <c r="U1086" i="3"/>
  <c r="V1086" i="3" s="1"/>
  <c r="U1087" i="3"/>
  <c r="V1087" i="3"/>
  <c r="U1088" i="3"/>
  <c r="V1088" i="3"/>
  <c r="U1089" i="3"/>
  <c r="V1089" i="3"/>
  <c r="U1090" i="3"/>
  <c r="V1090" i="3" s="1"/>
  <c r="U1091" i="3"/>
  <c r="V1091" i="3"/>
  <c r="U1092" i="3"/>
  <c r="V1092" i="3"/>
  <c r="U1093" i="3"/>
  <c r="V1093" i="3"/>
  <c r="U1094" i="3"/>
  <c r="V1094" i="3" s="1"/>
  <c r="U1095" i="3"/>
  <c r="V1095" i="3"/>
  <c r="U1096" i="3"/>
  <c r="V1096" i="3"/>
  <c r="U1097" i="3"/>
  <c r="V1097" i="3"/>
  <c r="U1098" i="3"/>
  <c r="V1098" i="3" s="1"/>
  <c r="U1099" i="3"/>
  <c r="V1099" i="3"/>
  <c r="U1100" i="3"/>
  <c r="V1100" i="3"/>
  <c r="U1101" i="3"/>
  <c r="V1101" i="3"/>
  <c r="U1102" i="3"/>
  <c r="V1102" i="3" s="1"/>
  <c r="U1103" i="3"/>
  <c r="V1103" i="3"/>
  <c r="U1104" i="3"/>
  <c r="V1104" i="3"/>
  <c r="U1105" i="3"/>
  <c r="V1105" i="3"/>
  <c r="U1106" i="3"/>
  <c r="V1106" i="3" s="1"/>
  <c r="U1107" i="3"/>
  <c r="V1107" i="3"/>
  <c r="U1108" i="3"/>
  <c r="V1108" i="3"/>
  <c r="U1109" i="3"/>
  <c r="V1109" i="3"/>
  <c r="U1110" i="3"/>
  <c r="V1110" i="3" s="1"/>
  <c r="U1111" i="3"/>
  <c r="V1111" i="3"/>
  <c r="U1112" i="3"/>
  <c r="V1112" i="3"/>
  <c r="U1113" i="3"/>
  <c r="V1113" i="3"/>
  <c r="U1114" i="3"/>
  <c r="V1114" i="3" s="1"/>
  <c r="U1115" i="3"/>
  <c r="V1115" i="3"/>
  <c r="U1116" i="3"/>
  <c r="V1116" i="3"/>
  <c r="U1117" i="3"/>
  <c r="V1117" i="3"/>
  <c r="U1118" i="3"/>
  <c r="V1118" i="3" s="1"/>
  <c r="U1119" i="3"/>
  <c r="V1119" i="3"/>
  <c r="U1120" i="3"/>
  <c r="V1120" i="3"/>
  <c r="U1121" i="3"/>
  <c r="V1121" i="3"/>
  <c r="U1122" i="3"/>
  <c r="V1122" i="3" s="1"/>
  <c r="U1123" i="3"/>
  <c r="V1123" i="3"/>
  <c r="U1124" i="3"/>
  <c r="V1124" i="3"/>
  <c r="U1125" i="3"/>
  <c r="V1125" i="3"/>
  <c r="U1126" i="3"/>
  <c r="V1126" i="3" s="1"/>
  <c r="U1127" i="3"/>
  <c r="V1127" i="3"/>
  <c r="U1128" i="3"/>
  <c r="V1128" i="3"/>
  <c r="U1129" i="3"/>
  <c r="V1129" i="3"/>
  <c r="U1130" i="3"/>
  <c r="V1130" i="3" s="1"/>
  <c r="U1131" i="3"/>
  <c r="V1131" i="3"/>
  <c r="U1132" i="3"/>
  <c r="V1132" i="3"/>
  <c r="U1133" i="3"/>
  <c r="V1133" i="3"/>
  <c r="U1134" i="3"/>
  <c r="V1134" i="3" s="1"/>
  <c r="U1135" i="3"/>
  <c r="V1135" i="3"/>
  <c r="U1136" i="3"/>
  <c r="V1136" i="3"/>
  <c r="U1137" i="3"/>
  <c r="V1137" i="3"/>
  <c r="U1138" i="3"/>
  <c r="V1138" i="3" s="1"/>
  <c r="U1139" i="3"/>
  <c r="V1139" i="3"/>
  <c r="U1140" i="3"/>
  <c r="V1140" i="3"/>
  <c r="U1141" i="3"/>
  <c r="V1141" i="3"/>
  <c r="U1142" i="3"/>
  <c r="V1142" i="3" s="1"/>
  <c r="U1143" i="3"/>
  <c r="V1143" i="3"/>
  <c r="U1144" i="3"/>
  <c r="V1144" i="3"/>
  <c r="U1145" i="3"/>
  <c r="V1145" i="3"/>
  <c r="U1146" i="3"/>
  <c r="V1146" i="3" s="1"/>
  <c r="U1147" i="3"/>
  <c r="V1147" i="3"/>
  <c r="U1148" i="3"/>
  <c r="V1148" i="3"/>
  <c r="U1149" i="3"/>
  <c r="V1149" i="3"/>
  <c r="U1150" i="3"/>
  <c r="V1150" i="3" s="1"/>
  <c r="U1151" i="3"/>
  <c r="V1151" i="3"/>
  <c r="U1152" i="3"/>
  <c r="V1152" i="3"/>
  <c r="U1153" i="3"/>
  <c r="V1153" i="3"/>
  <c r="U1154" i="3"/>
  <c r="V1154" i="3" s="1"/>
  <c r="U1155" i="3"/>
  <c r="V1155" i="3"/>
  <c r="U1156" i="3"/>
  <c r="V1156" i="3"/>
  <c r="U1157" i="3"/>
  <c r="V1157" i="3"/>
  <c r="U1158" i="3"/>
  <c r="V1158" i="3" s="1"/>
  <c r="U1159" i="3"/>
  <c r="V1159" i="3"/>
  <c r="U1160" i="3"/>
  <c r="V1160" i="3"/>
  <c r="U1161" i="3"/>
  <c r="V1161" i="3"/>
  <c r="U1162" i="3"/>
  <c r="V1162" i="3" s="1"/>
  <c r="U1163" i="3"/>
  <c r="V1163" i="3"/>
  <c r="U1164" i="3"/>
  <c r="V1164" i="3"/>
  <c r="U1165" i="3"/>
  <c r="V1165" i="3"/>
  <c r="U1166" i="3"/>
  <c r="V1166" i="3" s="1"/>
  <c r="U1167" i="3"/>
  <c r="V1167" i="3"/>
  <c r="U1168" i="3"/>
  <c r="V1168" i="3"/>
  <c r="U1169" i="3"/>
  <c r="V1169" i="3"/>
  <c r="U1170" i="3"/>
  <c r="V1170" i="3" s="1"/>
  <c r="U1171" i="3"/>
  <c r="V1171" i="3"/>
  <c r="U1172" i="3"/>
  <c r="V1172" i="3"/>
  <c r="U1173" i="3"/>
  <c r="V1173" i="3"/>
  <c r="U1174" i="3"/>
  <c r="V1174" i="3" s="1"/>
  <c r="U1175" i="3"/>
  <c r="V1175" i="3"/>
  <c r="U1176" i="3"/>
  <c r="V1176" i="3"/>
  <c r="U1177" i="3"/>
  <c r="V1177" i="3"/>
  <c r="U1178" i="3"/>
  <c r="V1178" i="3" s="1"/>
  <c r="U1179" i="3"/>
  <c r="V1179" i="3"/>
  <c r="U1180" i="3"/>
  <c r="V1180" i="3"/>
  <c r="U1181" i="3"/>
  <c r="V1181" i="3"/>
  <c r="U1182" i="3"/>
  <c r="V1182" i="3" s="1"/>
  <c r="U1183" i="3"/>
  <c r="V1183" i="3"/>
  <c r="U1184" i="3"/>
  <c r="V1184" i="3"/>
  <c r="U1185" i="3"/>
  <c r="V1185" i="3"/>
  <c r="U1186" i="3"/>
  <c r="V1186" i="3" s="1"/>
  <c r="U1187" i="3"/>
  <c r="V1187" i="3"/>
  <c r="U1188" i="3"/>
  <c r="V1188" i="3"/>
  <c r="U1189" i="3"/>
  <c r="V1189" i="3"/>
  <c r="U1190" i="3"/>
  <c r="V1190" i="3" s="1"/>
  <c r="U1191" i="3"/>
  <c r="V1191" i="3"/>
  <c r="U1192" i="3"/>
  <c r="V1192" i="3"/>
  <c r="U1193" i="3"/>
  <c r="V1193" i="3"/>
  <c r="U1194" i="3"/>
  <c r="V1194" i="3" s="1"/>
  <c r="U1195" i="3"/>
  <c r="V1195" i="3"/>
  <c r="U1196" i="3"/>
  <c r="V1196" i="3"/>
  <c r="U1197" i="3"/>
  <c r="V1197" i="3"/>
  <c r="U1198" i="3"/>
  <c r="V1198" i="3" s="1"/>
  <c r="U1199" i="3"/>
  <c r="V1199" i="3"/>
  <c r="U1200" i="3"/>
  <c r="V1200" i="3"/>
  <c r="U1201" i="3"/>
  <c r="V1201" i="3"/>
  <c r="U1202" i="3"/>
  <c r="V1202" i="3"/>
  <c r="U1203" i="3"/>
  <c r="V1203" i="3" s="1"/>
  <c r="U1204" i="3"/>
  <c r="V1204" i="3"/>
  <c r="U1205" i="3"/>
  <c r="V1205" i="3"/>
  <c r="U1206" i="3"/>
  <c r="V1206" i="3"/>
  <c r="U1207" i="3"/>
  <c r="V1207" i="3" s="1"/>
  <c r="U1208" i="3"/>
  <c r="V1208" i="3"/>
  <c r="U1209" i="3"/>
  <c r="V1209" i="3"/>
  <c r="U1210" i="3"/>
  <c r="V1210" i="3"/>
  <c r="U1211" i="3"/>
  <c r="V1211" i="3" s="1"/>
  <c r="U1212" i="3"/>
  <c r="V1212" i="3"/>
  <c r="U1213" i="3"/>
  <c r="V1213" i="3"/>
  <c r="U1214" i="3"/>
  <c r="V1214" i="3"/>
  <c r="U1215" i="3"/>
  <c r="V1215" i="3" s="1"/>
  <c r="U1216" i="3"/>
  <c r="V1216" i="3"/>
  <c r="U1217" i="3"/>
  <c r="V1217" i="3"/>
  <c r="U1218" i="3"/>
  <c r="V1218" i="3"/>
  <c r="U1219" i="3"/>
  <c r="V1219" i="3" s="1"/>
  <c r="U1220" i="3"/>
  <c r="V1220" i="3" s="1"/>
  <c r="U1221" i="3"/>
  <c r="V1221" i="3"/>
  <c r="U1222" i="3"/>
  <c r="V1222" i="3"/>
  <c r="U1223" i="3"/>
  <c r="V1223" i="3"/>
  <c r="U1224" i="3"/>
  <c r="V1224" i="3"/>
  <c r="U1225" i="3"/>
  <c r="V1225" i="3"/>
  <c r="U1226" i="3"/>
  <c r="V1226" i="3"/>
  <c r="U1227" i="3"/>
  <c r="V1227" i="3"/>
  <c r="U1228" i="3"/>
  <c r="V1228" i="3" s="1"/>
  <c r="U1229" i="3"/>
  <c r="V1229" i="3"/>
  <c r="U1230" i="3"/>
  <c r="V1230" i="3"/>
  <c r="U1231" i="3"/>
  <c r="V1231" i="3"/>
  <c r="U1232" i="3"/>
  <c r="V1232" i="3" s="1"/>
  <c r="U1233" i="3"/>
  <c r="V1233" i="3"/>
  <c r="U1234" i="3"/>
  <c r="V1234" i="3"/>
  <c r="U1235" i="3"/>
  <c r="V1235" i="3"/>
  <c r="U1236" i="3"/>
  <c r="V1236" i="3" s="1"/>
  <c r="U1237" i="3"/>
  <c r="V1237" i="3"/>
  <c r="U1238" i="3"/>
  <c r="V1238" i="3"/>
  <c r="U1239" i="3"/>
  <c r="V1239" i="3"/>
  <c r="U1240" i="3"/>
  <c r="V1240" i="3" s="1"/>
  <c r="U1241" i="3"/>
  <c r="V1241" i="3"/>
  <c r="U1242" i="3"/>
  <c r="V1242" i="3" s="1"/>
  <c r="U1243" i="3"/>
  <c r="V1243" i="3"/>
  <c r="U1244" i="3"/>
  <c r="V1244" i="3" s="1"/>
  <c r="U1245" i="3"/>
  <c r="V1245" i="3"/>
  <c r="U1246" i="3"/>
  <c r="V1246" i="3" s="1"/>
  <c r="U1247" i="3"/>
  <c r="V1247" i="3" s="1"/>
  <c r="U1248" i="3"/>
  <c r="V1248" i="3" s="1"/>
  <c r="U1249" i="3"/>
  <c r="V1249" i="3"/>
  <c r="U1250" i="3"/>
  <c r="V1250" i="3"/>
  <c r="U1251" i="3"/>
  <c r="V1251" i="3" s="1"/>
  <c r="U1252" i="3"/>
  <c r="V1252" i="3" s="1"/>
  <c r="U1253" i="3"/>
  <c r="V1253" i="3"/>
  <c r="U1254" i="3"/>
  <c r="V1254" i="3"/>
  <c r="U1255" i="3"/>
  <c r="V1255" i="3" s="1"/>
  <c r="U1256" i="3"/>
  <c r="V1256" i="3" s="1"/>
  <c r="S4" i="3"/>
  <c r="S5" i="3"/>
  <c r="T5" i="3"/>
  <c r="S6" i="3"/>
  <c r="S7" i="3"/>
  <c r="T7" i="3"/>
  <c r="S8" i="3"/>
  <c r="S9" i="3"/>
  <c r="T9" i="3" s="1"/>
  <c r="S10" i="3"/>
  <c r="S11" i="3"/>
  <c r="T11" i="3"/>
  <c r="S12" i="3"/>
  <c r="S13" i="3"/>
  <c r="T13" i="3"/>
  <c r="S14" i="3"/>
  <c r="S15" i="3"/>
  <c r="T15" i="3" s="1"/>
  <c r="S16" i="3"/>
  <c r="S17" i="3"/>
  <c r="T17" i="3" s="1"/>
  <c r="S18" i="3"/>
  <c r="S19" i="3"/>
  <c r="T19" i="3" s="1"/>
  <c r="S20" i="3"/>
  <c r="S21" i="3"/>
  <c r="T21" i="3"/>
  <c r="S22" i="3"/>
  <c r="S23" i="3"/>
  <c r="T23" i="3" s="1"/>
  <c r="S24" i="3"/>
  <c r="S25" i="3"/>
  <c r="T25" i="3"/>
  <c r="S26" i="3"/>
  <c r="S27" i="3"/>
  <c r="T27" i="3" s="1"/>
  <c r="S28" i="3"/>
  <c r="S29" i="3"/>
  <c r="T29" i="3"/>
  <c r="S30" i="3"/>
  <c r="S31" i="3"/>
  <c r="T31" i="3" s="1"/>
  <c r="S32" i="3"/>
  <c r="S33" i="3"/>
  <c r="T33" i="3" s="1"/>
  <c r="S34" i="3"/>
  <c r="S35" i="3"/>
  <c r="T35" i="3"/>
  <c r="S36" i="3"/>
  <c r="S37" i="3"/>
  <c r="T37" i="3" s="1"/>
  <c r="S38" i="3"/>
  <c r="S39" i="3"/>
  <c r="T39" i="3" s="1"/>
  <c r="S40" i="3"/>
  <c r="S41" i="3"/>
  <c r="T41" i="3"/>
  <c r="S42" i="3"/>
  <c r="S43" i="3"/>
  <c r="T43" i="3" s="1"/>
  <c r="S44" i="3"/>
  <c r="S45" i="3"/>
  <c r="T45" i="3" s="1"/>
  <c r="S46" i="3"/>
  <c r="S47" i="3"/>
  <c r="T47" i="3" s="1"/>
  <c r="S48" i="3"/>
  <c r="S49" i="3"/>
  <c r="T49" i="3" s="1"/>
  <c r="S50" i="3"/>
  <c r="S51" i="3"/>
  <c r="T51" i="3"/>
  <c r="S52" i="3"/>
  <c r="S53" i="3"/>
  <c r="T53" i="3" s="1"/>
  <c r="S54" i="3"/>
  <c r="S55" i="3"/>
  <c r="T55" i="3" s="1"/>
  <c r="S56" i="3"/>
  <c r="S57" i="3"/>
  <c r="T57" i="3"/>
  <c r="S58" i="3"/>
  <c r="S59" i="3"/>
  <c r="T59" i="3" s="1"/>
  <c r="S60" i="3"/>
  <c r="S61" i="3"/>
  <c r="T61" i="3"/>
  <c r="S62" i="3"/>
  <c r="S63" i="3"/>
  <c r="T63" i="3" s="1"/>
  <c r="S64" i="3"/>
  <c r="S65" i="3"/>
  <c r="T65" i="3"/>
  <c r="S66" i="3"/>
  <c r="S67" i="3"/>
  <c r="T67" i="3" s="1"/>
  <c r="S68" i="3"/>
  <c r="S69" i="3"/>
  <c r="T69" i="3" s="1"/>
  <c r="S70" i="3"/>
  <c r="S71" i="3"/>
  <c r="T71" i="3" s="1"/>
  <c r="S72" i="3"/>
  <c r="S73" i="3"/>
  <c r="T73" i="3" s="1"/>
  <c r="S74" i="3"/>
  <c r="S75" i="3"/>
  <c r="T75" i="3" s="1"/>
  <c r="S76" i="3"/>
  <c r="S77" i="3"/>
  <c r="T77" i="3"/>
  <c r="S78" i="3"/>
  <c r="S79" i="3"/>
  <c r="T79" i="3" s="1"/>
  <c r="S80" i="3"/>
  <c r="S81" i="3"/>
  <c r="T81" i="3"/>
  <c r="S82" i="3"/>
  <c r="S83" i="3"/>
  <c r="T83" i="3" s="1"/>
  <c r="S84" i="3"/>
  <c r="S85" i="3"/>
  <c r="T85" i="3" s="1"/>
  <c r="S86" i="3"/>
  <c r="S87" i="3"/>
  <c r="T87" i="3"/>
  <c r="S88" i="3"/>
  <c r="S89" i="3"/>
  <c r="T89" i="3" s="1"/>
  <c r="S90" i="3"/>
  <c r="S91" i="3"/>
  <c r="T91" i="3" s="1"/>
  <c r="S92" i="3"/>
  <c r="S93" i="3"/>
  <c r="T93" i="3"/>
  <c r="S94" i="3"/>
  <c r="S95" i="3"/>
  <c r="T95" i="3" s="1"/>
  <c r="S96" i="3"/>
  <c r="S97" i="3"/>
  <c r="T97" i="3" s="1"/>
  <c r="S98" i="3"/>
  <c r="S99" i="3"/>
  <c r="T99" i="3" s="1"/>
  <c r="S100" i="3"/>
  <c r="S101" i="3"/>
  <c r="T101" i="3" s="1"/>
  <c r="S102" i="3"/>
  <c r="S103" i="3"/>
  <c r="T103" i="3"/>
  <c r="S104" i="3"/>
  <c r="S105" i="3"/>
  <c r="T105" i="3" s="1"/>
  <c r="S106" i="3"/>
  <c r="S107" i="3"/>
  <c r="T107" i="3" s="1"/>
  <c r="S108" i="3"/>
  <c r="S109" i="3"/>
  <c r="T109" i="3"/>
  <c r="S110" i="3"/>
  <c r="S111" i="3"/>
  <c r="T111" i="3" s="1"/>
  <c r="S112" i="3"/>
  <c r="S113" i="3"/>
  <c r="T113" i="3"/>
  <c r="S114" i="3"/>
  <c r="S115" i="3"/>
  <c r="T115" i="3" s="1"/>
  <c r="S116" i="3"/>
  <c r="S117" i="3"/>
  <c r="T117" i="3" s="1"/>
  <c r="S118" i="3"/>
  <c r="S119" i="3"/>
  <c r="T119" i="3" s="1"/>
  <c r="S120" i="3"/>
  <c r="S121" i="3"/>
  <c r="T121" i="3" s="1"/>
  <c r="S122" i="3"/>
  <c r="S123" i="3"/>
  <c r="T123" i="3" s="1"/>
  <c r="S124" i="3"/>
  <c r="S125" i="3"/>
  <c r="T125" i="3" s="1"/>
  <c r="S126" i="3"/>
  <c r="S127" i="3"/>
  <c r="T127" i="3" s="1"/>
  <c r="S128" i="3"/>
  <c r="S129" i="3"/>
  <c r="T129" i="3" s="1"/>
  <c r="S130" i="3"/>
  <c r="S131" i="3"/>
  <c r="T131" i="3" s="1"/>
  <c r="S132" i="3"/>
  <c r="S133" i="3"/>
  <c r="T133" i="3" s="1"/>
  <c r="S134" i="3"/>
  <c r="S135" i="3"/>
  <c r="T135" i="3" s="1"/>
  <c r="S136" i="3"/>
  <c r="S137" i="3"/>
  <c r="T137" i="3" s="1"/>
  <c r="S138" i="3"/>
  <c r="S139" i="3"/>
  <c r="T139" i="3" s="1"/>
  <c r="S140" i="3"/>
  <c r="S141" i="3"/>
  <c r="T141" i="3" s="1"/>
  <c r="S142" i="3"/>
  <c r="T142" i="3"/>
  <c r="S143" i="3"/>
  <c r="T143" i="3" s="1"/>
  <c r="S144" i="3"/>
  <c r="T144" i="3" s="1"/>
  <c r="S145" i="3"/>
  <c r="T145" i="3" s="1"/>
  <c r="S146" i="3"/>
  <c r="T146" i="3"/>
  <c r="S147" i="3"/>
  <c r="T147" i="3" s="1"/>
  <c r="S148" i="3"/>
  <c r="T148" i="3" s="1"/>
  <c r="S149" i="3"/>
  <c r="T149" i="3" s="1"/>
  <c r="S150" i="3"/>
  <c r="T150" i="3"/>
  <c r="S151" i="3"/>
  <c r="T151" i="3" s="1"/>
  <c r="S152" i="3"/>
  <c r="T152" i="3" s="1"/>
  <c r="S153" i="3"/>
  <c r="T153" i="3" s="1"/>
  <c r="S154" i="3"/>
  <c r="T154" i="3"/>
  <c r="S155" i="3"/>
  <c r="T155" i="3" s="1"/>
  <c r="S156" i="3"/>
  <c r="T156" i="3" s="1"/>
  <c r="S157" i="3"/>
  <c r="T157" i="3" s="1"/>
  <c r="S158" i="3"/>
  <c r="T158" i="3"/>
  <c r="S159" i="3"/>
  <c r="T159" i="3" s="1"/>
  <c r="S160" i="3"/>
  <c r="T160" i="3" s="1"/>
  <c r="S161" i="3"/>
  <c r="T161" i="3" s="1"/>
  <c r="S162" i="3"/>
  <c r="T162" i="3"/>
  <c r="S163" i="3"/>
  <c r="T163" i="3" s="1"/>
  <c r="S164" i="3"/>
  <c r="T164" i="3" s="1"/>
  <c r="S165" i="3"/>
  <c r="T165" i="3" s="1"/>
  <c r="S166" i="3"/>
  <c r="T166" i="3"/>
  <c r="S167" i="3"/>
  <c r="T167" i="3" s="1"/>
  <c r="S168" i="3"/>
  <c r="T168" i="3" s="1"/>
  <c r="S169" i="3"/>
  <c r="T169" i="3" s="1"/>
  <c r="S170" i="3"/>
  <c r="T170" i="3"/>
  <c r="S171" i="3"/>
  <c r="T171" i="3" s="1"/>
  <c r="S172" i="3"/>
  <c r="T172" i="3" s="1"/>
  <c r="S173" i="3"/>
  <c r="T173" i="3" s="1"/>
  <c r="S174" i="3"/>
  <c r="T174" i="3"/>
  <c r="S175" i="3"/>
  <c r="T175" i="3" s="1"/>
  <c r="S176" i="3"/>
  <c r="T176" i="3" s="1"/>
  <c r="S177" i="3"/>
  <c r="T177" i="3" s="1"/>
  <c r="S178" i="3"/>
  <c r="T178" i="3"/>
  <c r="S179" i="3"/>
  <c r="T179" i="3" s="1"/>
  <c r="S180" i="3"/>
  <c r="T180" i="3" s="1"/>
  <c r="S181" i="3"/>
  <c r="T181" i="3" s="1"/>
  <c r="S182" i="3"/>
  <c r="T182" i="3"/>
  <c r="S183" i="3"/>
  <c r="T183" i="3" s="1"/>
  <c r="S184" i="3"/>
  <c r="T184" i="3" s="1"/>
  <c r="S185" i="3"/>
  <c r="T185" i="3" s="1"/>
  <c r="S186" i="3"/>
  <c r="T186" i="3"/>
  <c r="S187" i="3"/>
  <c r="T187" i="3" s="1"/>
  <c r="S188" i="3"/>
  <c r="T188" i="3" s="1"/>
  <c r="S189" i="3"/>
  <c r="T189" i="3" s="1"/>
  <c r="S190" i="3"/>
  <c r="T190" i="3"/>
  <c r="S191" i="3"/>
  <c r="T191" i="3" s="1"/>
  <c r="S192" i="3"/>
  <c r="T192" i="3" s="1"/>
  <c r="S193" i="3"/>
  <c r="T193" i="3" s="1"/>
  <c r="S194" i="3"/>
  <c r="T194" i="3"/>
  <c r="S195" i="3"/>
  <c r="T195" i="3" s="1"/>
  <c r="S196" i="3"/>
  <c r="T196" i="3" s="1"/>
  <c r="S197" i="3"/>
  <c r="T197" i="3" s="1"/>
  <c r="S198" i="3"/>
  <c r="T198" i="3"/>
  <c r="S199" i="3"/>
  <c r="T199" i="3" s="1"/>
  <c r="S200" i="3"/>
  <c r="T200" i="3"/>
  <c r="S201" i="3"/>
  <c r="T201" i="3" s="1"/>
  <c r="S202" i="3"/>
  <c r="T202" i="3"/>
  <c r="S203" i="3"/>
  <c r="T203" i="3" s="1"/>
  <c r="S204" i="3"/>
  <c r="T204" i="3" s="1"/>
  <c r="S205" i="3"/>
  <c r="T205" i="3" s="1"/>
  <c r="S206" i="3"/>
  <c r="T206" i="3"/>
  <c r="S207" i="3"/>
  <c r="T207" i="3" s="1"/>
  <c r="S208" i="3"/>
  <c r="T208" i="3" s="1"/>
  <c r="S209" i="3"/>
  <c r="T209" i="3" s="1"/>
  <c r="S210" i="3"/>
  <c r="T210" i="3"/>
  <c r="S211" i="3"/>
  <c r="T211" i="3" s="1"/>
  <c r="S212" i="3"/>
  <c r="T212" i="3" s="1"/>
  <c r="S213" i="3"/>
  <c r="T213" i="3" s="1"/>
  <c r="S214" i="3"/>
  <c r="T214" i="3"/>
  <c r="S215" i="3"/>
  <c r="T215" i="3" s="1"/>
  <c r="S216" i="3"/>
  <c r="T216" i="3" s="1"/>
  <c r="S217" i="3"/>
  <c r="T217" i="3" s="1"/>
  <c r="S218" i="3"/>
  <c r="T218" i="3"/>
  <c r="S219" i="3"/>
  <c r="T219" i="3" s="1"/>
  <c r="S220" i="3"/>
  <c r="T220" i="3" s="1"/>
  <c r="S221" i="3"/>
  <c r="T221" i="3" s="1"/>
  <c r="S222" i="3"/>
  <c r="T222" i="3"/>
  <c r="S223" i="3"/>
  <c r="T223" i="3" s="1"/>
  <c r="S224" i="3"/>
  <c r="T224" i="3" s="1"/>
  <c r="S225" i="3"/>
  <c r="T225" i="3" s="1"/>
  <c r="S226" i="3"/>
  <c r="T226" i="3"/>
  <c r="S227" i="3"/>
  <c r="T227" i="3" s="1"/>
  <c r="S228" i="3"/>
  <c r="T228" i="3" s="1"/>
  <c r="S229" i="3"/>
  <c r="T229" i="3" s="1"/>
  <c r="S230" i="3"/>
  <c r="T230" i="3"/>
  <c r="S231" i="3"/>
  <c r="T231" i="3" s="1"/>
  <c r="S232" i="3"/>
  <c r="T232" i="3" s="1"/>
  <c r="S233" i="3"/>
  <c r="T233" i="3" s="1"/>
  <c r="S234" i="3"/>
  <c r="T234" i="3"/>
  <c r="S235" i="3"/>
  <c r="T235" i="3" s="1"/>
  <c r="S236" i="3"/>
  <c r="T236" i="3" s="1"/>
  <c r="S237" i="3"/>
  <c r="T237" i="3" s="1"/>
  <c r="S238" i="3"/>
  <c r="T238" i="3"/>
  <c r="S239" i="3"/>
  <c r="T239" i="3" s="1"/>
  <c r="S240" i="3"/>
  <c r="T240" i="3" s="1"/>
  <c r="S241" i="3"/>
  <c r="T241" i="3" s="1"/>
  <c r="S242" i="3"/>
  <c r="T242" i="3"/>
  <c r="S243" i="3"/>
  <c r="T243" i="3" s="1"/>
  <c r="S244" i="3"/>
  <c r="T244" i="3" s="1"/>
  <c r="S245" i="3"/>
  <c r="T245" i="3" s="1"/>
  <c r="S246" i="3"/>
  <c r="T246" i="3"/>
  <c r="S247" i="3"/>
  <c r="T247" i="3" s="1"/>
  <c r="S248" i="3"/>
  <c r="T248" i="3" s="1"/>
  <c r="S249" i="3"/>
  <c r="T249" i="3" s="1"/>
  <c r="S250" i="3"/>
  <c r="T250" i="3"/>
  <c r="S251" i="3"/>
  <c r="T251" i="3" s="1"/>
  <c r="S252" i="3"/>
  <c r="T252" i="3" s="1"/>
  <c r="S253" i="3"/>
  <c r="T253" i="3" s="1"/>
  <c r="S254" i="3"/>
  <c r="T254" i="3"/>
  <c r="S255" i="3"/>
  <c r="T255" i="3" s="1"/>
  <c r="S256" i="3"/>
  <c r="T256" i="3" s="1"/>
  <c r="S257" i="3"/>
  <c r="T257" i="3" s="1"/>
  <c r="S258" i="3"/>
  <c r="T258" i="3"/>
  <c r="S259" i="3"/>
  <c r="T259" i="3" s="1"/>
  <c r="S260" i="3"/>
  <c r="T260" i="3" s="1"/>
  <c r="S261" i="3"/>
  <c r="T261" i="3" s="1"/>
  <c r="S262" i="3"/>
  <c r="T262" i="3"/>
  <c r="S263" i="3"/>
  <c r="T263" i="3" s="1"/>
  <c r="S264" i="3"/>
  <c r="T264" i="3" s="1"/>
  <c r="S265" i="3"/>
  <c r="T265" i="3" s="1"/>
  <c r="S266" i="3"/>
  <c r="T266" i="3"/>
  <c r="S267" i="3"/>
  <c r="T267" i="3" s="1"/>
  <c r="S268" i="3"/>
  <c r="T268" i="3" s="1"/>
  <c r="S269" i="3"/>
  <c r="T269" i="3" s="1"/>
  <c r="S270" i="3"/>
  <c r="T270" i="3"/>
  <c r="S271" i="3"/>
  <c r="T271" i="3" s="1"/>
  <c r="S272" i="3"/>
  <c r="T272" i="3" s="1"/>
  <c r="S273" i="3"/>
  <c r="T273" i="3" s="1"/>
  <c r="S274" i="3"/>
  <c r="T274" i="3"/>
  <c r="S275" i="3"/>
  <c r="T275" i="3" s="1"/>
  <c r="S276" i="3"/>
  <c r="T276" i="3" s="1"/>
  <c r="S277" i="3"/>
  <c r="T277" i="3" s="1"/>
  <c r="S278" i="3"/>
  <c r="T278" i="3"/>
  <c r="S279" i="3"/>
  <c r="T279" i="3" s="1"/>
  <c r="S280" i="3"/>
  <c r="T280" i="3" s="1"/>
  <c r="S281" i="3"/>
  <c r="T281" i="3" s="1"/>
  <c r="S282" i="3"/>
  <c r="T282" i="3"/>
  <c r="S283" i="3"/>
  <c r="T283" i="3" s="1"/>
  <c r="S284" i="3"/>
  <c r="T284" i="3" s="1"/>
  <c r="S285" i="3"/>
  <c r="T285" i="3" s="1"/>
  <c r="S286" i="3"/>
  <c r="T286" i="3"/>
  <c r="S287" i="3"/>
  <c r="T287" i="3" s="1"/>
  <c r="S288" i="3"/>
  <c r="T288" i="3" s="1"/>
  <c r="S289" i="3"/>
  <c r="T289" i="3" s="1"/>
  <c r="S290" i="3"/>
  <c r="T290" i="3"/>
  <c r="S291" i="3"/>
  <c r="T291" i="3" s="1"/>
  <c r="S292" i="3"/>
  <c r="T292" i="3" s="1"/>
  <c r="S293" i="3"/>
  <c r="T293" i="3" s="1"/>
  <c r="S294" i="3"/>
  <c r="T294" i="3"/>
  <c r="S295" i="3"/>
  <c r="T295" i="3" s="1"/>
  <c r="S296" i="3"/>
  <c r="T296" i="3" s="1"/>
  <c r="S297" i="3"/>
  <c r="T297" i="3" s="1"/>
  <c r="S298" i="3"/>
  <c r="T298" i="3"/>
  <c r="S299" i="3"/>
  <c r="T299" i="3" s="1"/>
  <c r="S300" i="3"/>
  <c r="T300" i="3" s="1"/>
  <c r="S301" i="3"/>
  <c r="T301" i="3" s="1"/>
  <c r="S302" i="3"/>
  <c r="T302" i="3"/>
  <c r="S303" i="3"/>
  <c r="T303" i="3" s="1"/>
  <c r="S304" i="3"/>
  <c r="T304" i="3" s="1"/>
  <c r="S305" i="3"/>
  <c r="T305" i="3" s="1"/>
  <c r="S306" i="3"/>
  <c r="T306" i="3"/>
  <c r="S307" i="3"/>
  <c r="T307" i="3" s="1"/>
  <c r="S308" i="3"/>
  <c r="T308" i="3" s="1"/>
  <c r="S309" i="3"/>
  <c r="T309" i="3" s="1"/>
  <c r="S310" i="3"/>
  <c r="T310" i="3"/>
  <c r="S311" i="3"/>
  <c r="T311" i="3" s="1"/>
  <c r="S312" i="3"/>
  <c r="T312" i="3" s="1"/>
  <c r="S313" i="3"/>
  <c r="T313" i="3" s="1"/>
  <c r="S314" i="3"/>
  <c r="T314" i="3"/>
  <c r="S315" i="3"/>
  <c r="T315" i="3" s="1"/>
  <c r="S316" i="3"/>
  <c r="T316" i="3" s="1"/>
  <c r="S317" i="3"/>
  <c r="T317" i="3" s="1"/>
  <c r="S318" i="3"/>
  <c r="T318" i="3"/>
  <c r="S319" i="3"/>
  <c r="T319" i="3" s="1"/>
  <c r="S320" i="3"/>
  <c r="T320" i="3" s="1"/>
  <c r="S321" i="3"/>
  <c r="T321" i="3" s="1"/>
  <c r="S322" i="3"/>
  <c r="T322" i="3"/>
  <c r="S323" i="3"/>
  <c r="T323" i="3" s="1"/>
  <c r="S324" i="3"/>
  <c r="T324" i="3" s="1"/>
  <c r="S325" i="3"/>
  <c r="T325" i="3" s="1"/>
  <c r="S326" i="3"/>
  <c r="T326" i="3"/>
  <c r="S327" i="3"/>
  <c r="T327" i="3" s="1"/>
  <c r="S328" i="3"/>
  <c r="T328" i="3"/>
  <c r="S329" i="3"/>
  <c r="T329" i="3" s="1"/>
  <c r="S330" i="3"/>
  <c r="T330" i="3"/>
  <c r="S331" i="3"/>
  <c r="T331" i="3" s="1"/>
  <c r="S332" i="3"/>
  <c r="T332" i="3" s="1"/>
  <c r="S333" i="3"/>
  <c r="T333" i="3" s="1"/>
  <c r="S334" i="3"/>
  <c r="T334" i="3"/>
  <c r="S335" i="3"/>
  <c r="T335" i="3" s="1"/>
  <c r="S336" i="3"/>
  <c r="T336" i="3" s="1"/>
  <c r="S337" i="3"/>
  <c r="T337" i="3" s="1"/>
  <c r="S338" i="3"/>
  <c r="T338" i="3"/>
  <c r="S339" i="3"/>
  <c r="T339" i="3" s="1"/>
  <c r="S340" i="3"/>
  <c r="T340" i="3" s="1"/>
  <c r="S341" i="3"/>
  <c r="T341" i="3" s="1"/>
  <c r="S342" i="3"/>
  <c r="T342" i="3"/>
  <c r="S343" i="3"/>
  <c r="T343" i="3" s="1"/>
  <c r="S344" i="3"/>
  <c r="T344" i="3" s="1"/>
  <c r="S345" i="3"/>
  <c r="T345" i="3" s="1"/>
  <c r="S346" i="3"/>
  <c r="T346" i="3"/>
  <c r="S347" i="3"/>
  <c r="T347" i="3" s="1"/>
  <c r="S348" i="3"/>
  <c r="T348" i="3" s="1"/>
  <c r="S349" i="3"/>
  <c r="T349" i="3" s="1"/>
  <c r="S350" i="3"/>
  <c r="T350" i="3"/>
  <c r="S351" i="3"/>
  <c r="T351" i="3" s="1"/>
  <c r="S352" i="3"/>
  <c r="T352" i="3" s="1"/>
  <c r="S353" i="3"/>
  <c r="T353" i="3" s="1"/>
  <c r="S354" i="3"/>
  <c r="T354" i="3"/>
  <c r="S355" i="3"/>
  <c r="T355" i="3" s="1"/>
  <c r="S356" i="3"/>
  <c r="T356" i="3" s="1"/>
  <c r="S357" i="3"/>
  <c r="T357" i="3" s="1"/>
  <c r="S358" i="3"/>
  <c r="T358" i="3"/>
  <c r="S359" i="3"/>
  <c r="T359" i="3" s="1"/>
  <c r="S360" i="3"/>
  <c r="T360" i="3" s="1"/>
  <c r="S361" i="3"/>
  <c r="T361" i="3" s="1"/>
  <c r="S362" i="3"/>
  <c r="T362" i="3"/>
  <c r="S363" i="3"/>
  <c r="T363" i="3" s="1"/>
  <c r="S364" i="3"/>
  <c r="T364" i="3" s="1"/>
  <c r="S365" i="3"/>
  <c r="T365" i="3" s="1"/>
  <c r="S366" i="3"/>
  <c r="T366" i="3"/>
  <c r="S367" i="3"/>
  <c r="T367" i="3" s="1"/>
  <c r="S368" i="3"/>
  <c r="T368" i="3" s="1"/>
  <c r="S369" i="3"/>
  <c r="T369" i="3" s="1"/>
  <c r="S370" i="3"/>
  <c r="T370" i="3"/>
  <c r="S371" i="3"/>
  <c r="T371" i="3" s="1"/>
  <c r="S372" i="3"/>
  <c r="T372" i="3" s="1"/>
  <c r="S373" i="3"/>
  <c r="T373" i="3" s="1"/>
  <c r="S374" i="3"/>
  <c r="T374" i="3"/>
  <c r="S375" i="3"/>
  <c r="T375" i="3" s="1"/>
  <c r="S376" i="3"/>
  <c r="T376" i="3" s="1"/>
  <c r="S377" i="3"/>
  <c r="T377" i="3" s="1"/>
  <c r="S378" i="3"/>
  <c r="T378" i="3"/>
  <c r="S379" i="3"/>
  <c r="T379" i="3" s="1"/>
  <c r="S380" i="3"/>
  <c r="T380" i="3" s="1"/>
  <c r="S381" i="3"/>
  <c r="T381" i="3" s="1"/>
  <c r="S382" i="3"/>
  <c r="T382" i="3"/>
  <c r="S383" i="3"/>
  <c r="T383" i="3" s="1"/>
  <c r="S384" i="3"/>
  <c r="T384" i="3" s="1"/>
  <c r="S385" i="3"/>
  <c r="T385" i="3" s="1"/>
  <c r="S386" i="3"/>
  <c r="T386" i="3"/>
  <c r="S387" i="3"/>
  <c r="T387" i="3" s="1"/>
  <c r="S388" i="3"/>
  <c r="T388" i="3" s="1"/>
  <c r="S389" i="3"/>
  <c r="T389" i="3" s="1"/>
  <c r="S390" i="3"/>
  <c r="T390" i="3"/>
  <c r="S391" i="3"/>
  <c r="T391" i="3" s="1"/>
  <c r="S392" i="3"/>
  <c r="T392" i="3"/>
  <c r="S393" i="3"/>
  <c r="T393" i="3" s="1"/>
  <c r="S394" i="3"/>
  <c r="T394" i="3"/>
  <c r="S395" i="3"/>
  <c r="T395" i="3" s="1"/>
  <c r="S396" i="3"/>
  <c r="T396" i="3" s="1"/>
  <c r="S397" i="3"/>
  <c r="T397" i="3"/>
  <c r="S398" i="3"/>
  <c r="T398" i="3"/>
  <c r="S399" i="3"/>
  <c r="T399" i="3" s="1"/>
  <c r="S400" i="3"/>
  <c r="T400" i="3" s="1"/>
  <c r="S401" i="3"/>
  <c r="T401" i="3"/>
  <c r="S402" i="3"/>
  <c r="T402" i="3" s="1"/>
  <c r="S403" i="3"/>
  <c r="T403" i="3" s="1"/>
  <c r="S404" i="3"/>
  <c r="T404" i="3" s="1"/>
  <c r="S405" i="3"/>
  <c r="T405" i="3" s="1"/>
  <c r="S406" i="3"/>
  <c r="T406" i="3"/>
  <c r="S407" i="3"/>
  <c r="T407" i="3" s="1"/>
  <c r="S408" i="3"/>
  <c r="T408" i="3" s="1"/>
  <c r="S409" i="3"/>
  <c r="T409" i="3" s="1"/>
  <c r="S410" i="3"/>
  <c r="T410" i="3"/>
  <c r="S411" i="3"/>
  <c r="T411" i="3" s="1"/>
  <c r="S412" i="3"/>
  <c r="T412" i="3" s="1"/>
  <c r="S413" i="3"/>
  <c r="T413" i="3" s="1"/>
  <c r="S414" i="3"/>
  <c r="T414" i="3"/>
  <c r="S415" i="3"/>
  <c r="T415" i="3" s="1"/>
  <c r="S416" i="3"/>
  <c r="T416" i="3" s="1"/>
  <c r="S417" i="3"/>
  <c r="T417" i="3" s="1"/>
  <c r="S418" i="3"/>
  <c r="T418" i="3"/>
  <c r="S419" i="3"/>
  <c r="T419" i="3" s="1"/>
  <c r="S420" i="3"/>
  <c r="T420" i="3"/>
  <c r="S421" i="3"/>
  <c r="T421" i="3" s="1"/>
  <c r="S422" i="3"/>
  <c r="T422" i="3"/>
  <c r="S423" i="3"/>
  <c r="T423" i="3" s="1"/>
  <c r="S424" i="3"/>
  <c r="T424" i="3" s="1"/>
  <c r="S425" i="3"/>
  <c r="T425" i="3" s="1"/>
  <c r="S426" i="3"/>
  <c r="T426" i="3"/>
  <c r="S427" i="3"/>
  <c r="T427" i="3" s="1"/>
  <c r="S428" i="3"/>
  <c r="T428" i="3" s="1"/>
  <c r="S429" i="3"/>
  <c r="T429" i="3" s="1"/>
  <c r="S430" i="3"/>
  <c r="T430" i="3"/>
  <c r="S431" i="3"/>
  <c r="T431" i="3" s="1"/>
  <c r="S432" i="3"/>
  <c r="T432" i="3" s="1"/>
  <c r="S433" i="3"/>
  <c r="T433" i="3" s="1"/>
  <c r="S434" i="3"/>
  <c r="T434" i="3"/>
  <c r="S435" i="3"/>
  <c r="T435" i="3" s="1"/>
  <c r="S436" i="3"/>
  <c r="T436" i="3" s="1"/>
  <c r="S437" i="3"/>
  <c r="T437" i="3" s="1"/>
  <c r="S438" i="3"/>
  <c r="T438" i="3"/>
  <c r="S439" i="3"/>
  <c r="T439" i="3" s="1"/>
  <c r="S440" i="3"/>
  <c r="T440" i="3" s="1"/>
  <c r="S441" i="3"/>
  <c r="T441" i="3" s="1"/>
  <c r="S442" i="3"/>
  <c r="T442" i="3"/>
  <c r="S443" i="3"/>
  <c r="T443" i="3" s="1"/>
  <c r="S444" i="3"/>
  <c r="T444" i="3" s="1"/>
  <c r="S445" i="3"/>
  <c r="T445" i="3" s="1"/>
  <c r="S446" i="3"/>
  <c r="T446" i="3" s="1"/>
  <c r="S447" i="3"/>
  <c r="T447" i="3" s="1"/>
  <c r="S448" i="3"/>
  <c r="T448" i="3" s="1"/>
  <c r="S449" i="3"/>
  <c r="T449" i="3" s="1"/>
  <c r="S450" i="3"/>
  <c r="T450" i="3"/>
  <c r="S451" i="3"/>
  <c r="T451" i="3" s="1"/>
  <c r="S452" i="3"/>
  <c r="T452" i="3" s="1"/>
  <c r="S453" i="3"/>
  <c r="T453" i="3" s="1"/>
  <c r="S454" i="3"/>
  <c r="T454" i="3"/>
  <c r="S455" i="3"/>
  <c r="T455" i="3" s="1"/>
  <c r="S456" i="3"/>
  <c r="T456" i="3"/>
  <c r="S457" i="3"/>
  <c r="T457" i="3" s="1"/>
  <c r="S458" i="3"/>
  <c r="T458" i="3" s="1"/>
  <c r="S459" i="3"/>
  <c r="T459" i="3" s="1"/>
  <c r="S460" i="3"/>
  <c r="T460" i="3" s="1"/>
  <c r="S461" i="3"/>
  <c r="T461" i="3"/>
  <c r="S462" i="3"/>
  <c r="T462" i="3"/>
  <c r="S463" i="3"/>
  <c r="T463" i="3" s="1"/>
  <c r="S464" i="3"/>
  <c r="T464" i="3" s="1"/>
  <c r="S465" i="3"/>
  <c r="T465" i="3" s="1"/>
  <c r="S466" i="3"/>
  <c r="T466" i="3"/>
  <c r="S467" i="3"/>
  <c r="T467" i="3" s="1"/>
  <c r="S468" i="3"/>
  <c r="T468" i="3" s="1"/>
  <c r="S469" i="3"/>
  <c r="T469" i="3" s="1"/>
  <c r="S470" i="3"/>
  <c r="T470" i="3" s="1"/>
  <c r="S471" i="3"/>
  <c r="T471" i="3" s="1"/>
  <c r="S472" i="3"/>
  <c r="T472" i="3" s="1"/>
  <c r="S473" i="3"/>
  <c r="T473" i="3" s="1"/>
  <c r="S474" i="3"/>
  <c r="T474" i="3"/>
  <c r="S475" i="3"/>
  <c r="T475" i="3" s="1"/>
  <c r="S476" i="3"/>
  <c r="T476" i="3" s="1"/>
  <c r="S477" i="3"/>
  <c r="T477" i="3" s="1"/>
  <c r="S478" i="3"/>
  <c r="T478" i="3"/>
  <c r="S479" i="3"/>
  <c r="T479" i="3" s="1"/>
  <c r="S480" i="3"/>
  <c r="T480" i="3" s="1"/>
  <c r="S481" i="3"/>
  <c r="T481" i="3" s="1"/>
  <c r="S482" i="3"/>
  <c r="T482" i="3"/>
  <c r="S483" i="3"/>
  <c r="T483" i="3" s="1"/>
  <c r="S484" i="3"/>
  <c r="T484" i="3"/>
  <c r="S485" i="3"/>
  <c r="T485" i="3" s="1"/>
  <c r="S486" i="3"/>
  <c r="T486" i="3"/>
  <c r="S487" i="3"/>
  <c r="T487" i="3" s="1"/>
  <c r="S488" i="3"/>
  <c r="T488" i="3" s="1"/>
  <c r="S489" i="3"/>
  <c r="T489" i="3" s="1"/>
  <c r="S490" i="3"/>
  <c r="T490" i="3"/>
  <c r="S491" i="3"/>
  <c r="T491" i="3" s="1"/>
  <c r="S492" i="3"/>
  <c r="T492" i="3" s="1"/>
  <c r="S493" i="3"/>
  <c r="T493" i="3" s="1"/>
  <c r="S494" i="3"/>
  <c r="T494" i="3"/>
  <c r="S495" i="3"/>
  <c r="T495" i="3" s="1"/>
  <c r="S496" i="3"/>
  <c r="T496" i="3" s="1"/>
  <c r="S497" i="3"/>
  <c r="T497" i="3" s="1"/>
  <c r="S498" i="3"/>
  <c r="T498" i="3"/>
  <c r="S499" i="3"/>
  <c r="T499" i="3" s="1"/>
  <c r="S500" i="3"/>
  <c r="T500" i="3" s="1"/>
  <c r="S501" i="3"/>
  <c r="T501" i="3" s="1"/>
  <c r="S502" i="3"/>
  <c r="T502" i="3"/>
  <c r="S503" i="3"/>
  <c r="T503" i="3" s="1"/>
  <c r="S504" i="3"/>
  <c r="T504" i="3" s="1"/>
  <c r="S505" i="3"/>
  <c r="T505" i="3" s="1"/>
  <c r="S506" i="3"/>
  <c r="T506" i="3"/>
  <c r="S507" i="3"/>
  <c r="T507" i="3" s="1"/>
  <c r="S508" i="3"/>
  <c r="T508" i="3" s="1"/>
  <c r="S509" i="3"/>
  <c r="T509" i="3" s="1"/>
  <c r="S510" i="3"/>
  <c r="T510" i="3"/>
  <c r="S511" i="3"/>
  <c r="T511" i="3" s="1"/>
  <c r="S512" i="3"/>
  <c r="T512" i="3" s="1"/>
  <c r="S513" i="3"/>
  <c r="T513" i="3" s="1"/>
  <c r="S514" i="3"/>
  <c r="T514" i="3" s="1"/>
  <c r="S515" i="3"/>
  <c r="T515" i="3" s="1"/>
  <c r="S516" i="3"/>
  <c r="T516" i="3" s="1"/>
  <c r="S517" i="3"/>
  <c r="T517" i="3" s="1"/>
  <c r="S518" i="3"/>
  <c r="T518" i="3"/>
  <c r="S519" i="3"/>
  <c r="T519" i="3" s="1"/>
  <c r="S520" i="3"/>
  <c r="T520" i="3" s="1"/>
  <c r="S521" i="3"/>
  <c r="T521" i="3" s="1"/>
  <c r="S522" i="3"/>
  <c r="T522" i="3"/>
  <c r="S523" i="3"/>
  <c r="T523" i="3" s="1"/>
  <c r="S524" i="3"/>
  <c r="T524" i="3" s="1"/>
  <c r="S525" i="3"/>
  <c r="T525" i="3" s="1"/>
  <c r="S526" i="3"/>
  <c r="T526" i="3"/>
  <c r="S527" i="3"/>
  <c r="T527" i="3" s="1"/>
  <c r="S528" i="3"/>
  <c r="T528" i="3" s="1"/>
  <c r="S529" i="3"/>
  <c r="T529" i="3" s="1"/>
  <c r="S530" i="3"/>
  <c r="T530" i="3"/>
  <c r="S531" i="3"/>
  <c r="T531" i="3" s="1"/>
  <c r="S532" i="3"/>
  <c r="T532" i="3" s="1"/>
  <c r="S533" i="3"/>
  <c r="T533" i="3" s="1"/>
  <c r="S534" i="3"/>
  <c r="T534" i="3"/>
  <c r="S535" i="3"/>
  <c r="T535" i="3" s="1"/>
  <c r="S536" i="3"/>
  <c r="T536" i="3" s="1"/>
  <c r="S537" i="3"/>
  <c r="T537" i="3" s="1"/>
  <c r="S538" i="3"/>
  <c r="T538" i="3"/>
  <c r="S539" i="3"/>
  <c r="T539" i="3" s="1"/>
  <c r="S540" i="3"/>
  <c r="T540" i="3" s="1"/>
  <c r="S541" i="3"/>
  <c r="T541" i="3" s="1"/>
  <c r="S542" i="3"/>
  <c r="T542" i="3"/>
  <c r="S543" i="3"/>
  <c r="T543" i="3" s="1"/>
  <c r="S544" i="3"/>
  <c r="T544" i="3" s="1"/>
  <c r="S545" i="3"/>
  <c r="T545" i="3" s="1"/>
  <c r="S546" i="3"/>
  <c r="T546" i="3" s="1"/>
  <c r="S547" i="3"/>
  <c r="T547" i="3" s="1"/>
  <c r="S548" i="3"/>
  <c r="T548" i="3" s="1"/>
  <c r="S549" i="3"/>
  <c r="T549" i="3" s="1"/>
  <c r="S550" i="3"/>
  <c r="T550" i="3"/>
  <c r="S551" i="3"/>
  <c r="T551" i="3" s="1"/>
  <c r="S552" i="3"/>
  <c r="T552" i="3" s="1"/>
  <c r="S553" i="3"/>
  <c r="T553" i="3" s="1"/>
  <c r="S554" i="3"/>
  <c r="T554" i="3"/>
  <c r="S555" i="3"/>
  <c r="T555" i="3" s="1"/>
  <c r="S556" i="3"/>
  <c r="T556" i="3" s="1"/>
  <c r="S557" i="3"/>
  <c r="T557" i="3" s="1"/>
  <c r="S558" i="3"/>
  <c r="T558" i="3"/>
  <c r="S559" i="3"/>
  <c r="T559" i="3" s="1"/>
  <c r="S560" i="3"/>
  <c r="T560" i="3" s="1"/>
  <c r="S561" i="3"/>
  <c r="T561" i="3" s="1"/>
  <c r="S562" i="3"/>
  <c r="T562" i="3"/>
  <c r="S563" i="3"/>
  <c r="T563" i="3" s="1"/>
  <c r="S564" i="3"/>
  <c r="T564" i="3" s="1"/>
  <c r="S565" i="3"/>
  <c r="T565" i="3" s="1"/>
  <c r="S566" i="3"/>
  <c r="T566" i="3"/>
  <c r="S567" i="3"/>
  <c r="T567" i="3" s="1"/>
  <c r="S568" i="3"/>
  <c r="T568" i="3" s="1"/>
  <c r="S569" i="3"/>
  <c r="T569" i="3" s="1"/>
  <c r="S570" i="3"/>
  <c r="T570" i="3"/>
  <c r="S571" i="3"/>
  <c r="T571" i="3" s="1"/>
  <c r="S572" i="3"/>
  <c r="T572" i="3" s="1"/>
  <c r="S573" i="3"/>
  <c r="T573" i="3" s="1"/>
  <c r="S574" i="3"/>
  <c r="T574" i="3"/>
  <c r="S575" i="3"/>
  <c r="T575" i="3" s="1"/>
  <c r="S576" i="3"/>
  <c r="T576" i="3" s="1"/>
  <c r="S577" i="3"/>
  <c r="T577" i="3" s="1"/>
  <c r="S578" i="3"/>
  <c r="T578" i="3" s="1"/>
  <c r="S579" i="3"/>
  <c r="T579" i="3" s="1"/>
  <c r="S580" i="3"/>
  <c r="T580" i="3" s="1"/>
  <c r="S581" i="3"/>
  <c r="T581" i="3"/>
  <c r="S582" i="3"/>
  <c r="T582" i="3"/>
  <c r="S583" i="3"/>
  <c r="T583" i="3" s="1"/>
  <c r="S584" i="3"/>
  <c r="T584" i="3" s="1"/>
  <c r="S585" i="3"/>
  <c r="T585" i="3" s="1"/>
  <c r="S586" i="3"/>
  <c r="T586" i="3"/>
  <c r="S587" i="3"/>
  <c r="T587" i="3" s="1"/>
  <c r="S588" i="3"/>
  <c r="T588" i="3" s="1"/>
  <c r="S589" i="3"/>
  <c r="T589" i="3" s="1"/>
  <c r="S590" i="3"/>
  <c r="T590" i="3" s="1"/>
  <c r="S591" i="3"/>
  <c r="T591" i="3" s="1"/>
  <c r="S592" i="3"/>
  <c r="T592" i="3" s="1"/>
  <c r="S593" i="3"/>
  <c r="T593" i="3" s="1"/>
  <c r="S594" i="3"/>
  <c r="T594" i="3"/>
  <c r="S595" i="3"/>
  <c r="T595" i="3" s="1"/>
  <c r="S596" i="3"/>
  <c r="T596" i="3" s="1"/>
  <c r="S597" i="3"/>
  <c r="T597" i="3" s="1"/>
  <c r="S598" i="3"/>
  <c r="T598" i="3"/>
  <c r="S599" i="3"/>
  <c r="T599" i="3" s="1"/>
  <c r="S600" i="3"/>
  <c r="T600" i="3" s="1"/>
  <c r="S601" i="3"/>
  <c r="T601" i="3" s="1"/>
  <c r="S602" i="3"/>
  <c r="T602" i="3"/>
  <c r="S603" i="3"/>
  <c r="T603" i="3" s="1"/>
  <c r="S604" i="3"/>
  <c r="T604" i="3" s="1"/>
  <c r="S605" i="3"/>
  <c r="T605" i="3" s="1"/>
  <c r="S606" i="3"/>
  <c r="T606" i="3"/>
  <c r="S607" i="3"/>
  <c r="T607" i="3" s="1"/>
  <c r="S608" i="3"/>
  <c r="T608" i="3" s="1"/>
  <c r="S609" i="3"/>
  <c r="T609" i="3"/>
  <c r="S610" i="3"/>
  <c r="T610" i="3"/>
  <c r="S611" i="3"/>
  <c r="T611" i="3" s="1"/>
  <c r="S612" i="3"/>
  <c r="T612" i="3" s="1"/>
  <c r="S613" i="3"/>
  <c r="T613" i="3" s="1"/>
  <c r="S614" i="3"/>
  <c r="T614" i="3"/>
  <c r="S615" i="3"/>
  <c r="T615" i="3" s="1"/>
  <c r="S616" i="3"/>
  <c r="T616" i="3" s="1"/>
  <c r="S617" i="3"/>
  <c r="T617" i="3" s="1"/>
  <c r="S618" i="3"/>
  <c r="T618" i="3"/>
  <c r="S619" i="3"/>
  <c r="T619" i="3" s="1"/>
  <c r="S620" i="3"/>
  <c r="T620" i="3" s="1"/>
  <c r="S621" i="3"/>
  <c r="T621" i="3" s="1"/>
  <c r="S622" i="3"/>
  <c r="T622" i="3"/>
  <c r="S623" i="3"/>
  <c r="T623" i="3" s="1"/>
  <c r="S624" i="3"/>
  <c r="T624" i="3" s="1"/>
  <c r="S625" i="3"/>
  <c r="T625" i="3" s="1"/>
  <c r="S626" i="3"/>
  <c r="T626" i="3"/>
  <c r="S627" i="3"/>
  <c r="T627" i="3" s="1"/>
  <c r="S628" i="3"/>
  <c r="T628" i="3" s="1"/>
  <c r="S629" i="3"/>
  <c r="T629" i="3" s="1"/>
  <c r="S630" i="3"/>
  <c r="T630" i="3"/>
  <c r="S631" i="3"/>
  <c r="T631" i="3" s="1"/>
  <c r="S632" i="3"/>
  <c r="T632" i="3" s="1"/>
  <c r="S633" i="3"/>
  <c r="T633" i="3" s="1"/>
  <c r="S634" i="3"/>
  <c r="T634" i="3" s="1"/>
  <c r="S635" i="3"/>
  <c r="T635" i="3" s="1"/>
  <c r="S636" i="3"/>
  <c r="T636" i="3" s="1"/>
  <c r="S637" i="3"/>
  <c r="T637" i="3" s="1"/>
  <c r="S638" i="3"/>
  <c r="T638" i="3"/>
  <c r="S639" i="3"/>
  <c r="T639" i="3" s="1"/>
  <c r="S640" i="3"/>
  <c r="T640" i="3" s="1"/>
  <c r="S641" i="3"/>
  <c r="T641" i="3" s="1"/>
  <c r="S642" i="3"/>
  <c r="T642" i="3"/>
  <c r="S643" i="3"/>
  <c r="T643" i="3" s="1"/>
  <c r="S644" i="3"/>
  <c r="T644" i="3" s="1"/>
  <c r="S645" i="3"/>
  <c r="T645" i="3"/>
  <c r="S646" i="3"/>
  <c r="T646" i="3" s="1"/>
  <c r="S647" i="3"/>
  <c r="T647" i="3" s="1"/>
  <c r="S648" i="3"/>
  <c r="T648" i="3" s="1"/>
  <c r="S649" i="3"/>
  <c r="T649" i="3" s="1"/>
  <c r="S650" i="3"/>
  <c r="T650" i="3"/>
  <c r="S651" i="3"/>
  <c r="T651" i="3" s="1"/>
  <c r="S652" i="3"/>
  <c r="T652" i="3" s="1"/>
  <c r="S653" i="3"/>
  <c r="T653" i="3"/>
  <c r="S654" i="3"/>
  <c r="T654" i="3"/>
  <c r="S655" i="3"/>
  <c r="T655" i="3" s="1"/>
  <c r="S656" i="3"/>
  <c r="T656" i="3" s="1"/>
  <c r="S657" i="3"/>
  <c r="T657" i="3"/>
  <c r="S658" i="3"/>
  <c r="T658" i="3"/>
  <c r="S659" i="3"/>
  <c r="T659" i="3" s="1"/>
  <c r="S660" i="3"/>
  <c r="T660" i="3" s="1"/>
  <c r="S661" i="3"/>
  <c r="T661" i="3" s="1"/>
  <c r="S662" i="3"/>
  <c r="T662" i="3"/>
  <c r="S663" i="3"/>
  <c r="T663" i="3" s="1"/>
  <c r="S664" i="3"/>
  <c r="T664" i="3" s="1"/>
  <c r="S665" i="3"/>
  <c r="T665" i="3" s="1"/>
  <c r="S666" i="3"/>
  <c r="T666" i="3"/>
  <c r="S667" i="3"/>
  <c r="T667" i="3" s="1"/>
  <c r="S668" i="3"/>
  <c r="T668" i="3" s="1"/>
  <c r="S669" i="3"/>
  <c r="T669" i="3" s="1"/>
  <c r="S670" i="3"/>
  <c r="T670" i="3" s="1"/>
  <c r="S671" i="3"/>
  <c r="T671" i="3" s="1"/>
  <c r="S672" i="3"/>
  <c r="T672" i="3" s="1"/>
  <c r="S673" i="3"/>
  <c r="T673" i="3" s="1"/>
  <c r="S674" i="3"/>
  <c r="T674" i="3"/>
  <c r="S675" i="3"/>
  <c r="T675" i="3" s="1"/>
  <c r="S676" i="3"/>
  <c r="T676" i="3" s="1"/>
  <c r="S677" i="3"/>
  <c r="T677" i="3" s="1"/>
  <c r="S678" i="3"/>
  <c r="T678" i="3"/>
  <c r="S679" i="3"/>
  <c r="T679" i="3" s="1"/>
  <c r="S680" i="3"/>
  <c r="T680" i="3" s="1"/>
  <c r="S681" i="3"/>
  <c r="T681" i="3" s="1"/>
  <c r="S682" i="3"/>
  <c r="T682" i="3"/>
  <c r="S683" i="3"/>
  <c r="T683" i="3" s="1"/>
  <c r="S684" i="3"/>
  <c r="T684" i="3" s="1"/>
  <c r="S685" i="3"/>
  <c r="T685" i="3" s="1"/>
  <c r="S686" i="3"/>
  <c r="T686" i="3"/>
  <c r="S687" i="3"/>
  <c r="T687" i="3" s="1"/>
  <c r="S688" i="3"/>
  <c r="T688" i="3" s="1"/>
  <c r="S689" i="3"/>
  <c r="T689" i="3" s="1"/>
  <c r="S690" i="3"/>
  <c r="T690" i="3"/>
  <c r="S691" i="3"/>
  <c r="T691" i="3" s="1"/>
  <c r="S692" i="3"/>
  <c r="T692" i="3" s="1"/>
  <c r="S693" i="3"/>
  <c r="T693" i="3" s="1"/>
  <c r="S694" i="3"/>
  <c r="T694" i="3"/>
  <c r="S695" i="3"/>
  <c r="T695" i="3" s="1"/>
  <c r="S696" i="3"/>
  <c r="T696" i="3" s="1"/>
  <c r="S697" i="3"/>
  <c r="T697" i="3" s="1"/>
  <c r="S698" i="3"/>
  <c r="T698" i="3"/>
  <c r="S699" i="3"/>
  <c r="T699" i="3" s="1"/>
  <c r="S700" i="3"/>
  <c r="T700" i="3" s="1"/>
  <c r="S701" i="3"/>
  <c r="T701" i="3" s="1"/>
  <c r="S702" i="3"/>
  <c r="T702" i="3" s="1"/>
  <c r="S703" i="3"/>
  <c r="T703" i="3" s="1"/>
  <c r="S704" i="3"/>
  <c r="T704" i="3" s="1"/>
  <c r="S705" i="3"/>
  <c r="T705" i="3" s="1"/>
  <c r="S706" i="3"/>
  <c r="T706" i="3"/>
  <c r="S707" i="3"/>
  <c r="T707" i="3" s="1"/>
  <c r="S708" i="3"/>
  <c r="T708" i="3" s="1"/>
  <c r="S709" i="3"/>
  <c r="T709" i="3"/>
  <c r="S710" i="3"/>
  <c r="T710" i="3"/>
  <c r="S711" i="3"/>
  <c r="T711" i="3" s="1"/>
  <c r="S712" i="3"/>
  <c r="T712" i="3" s="1"/>
  <c r="S713" i="3"/>
  <c r="T713" i="3" s="1"/>
  <c r="S714" i="3"/>
  <c r="T714" i="3" s="1"/>
  <c r="S715" i="3"/>
  <c r="T715" i="3" s="1"/>
  <c r="S716" i="3"/>
  <c r="T716" i="3" s="1"/>
  <c r="S717" i="3"/>
  <c r="T717" i="3" s="1"/>
  <c r="S718" i="3"/>
  <c r="T718" i="3"/>
  <c r="S719" i="3"/>
  <c r="T719" i="3" s="1"/>
  <c r="S720" i="3"/>
  <c r="T720" i="3"/>
  <c r="S721" i="3"/>
  <c r="T721" i="3" s="1"/>
  <c r="S722" i="3"/>
  <c r="T722" i="3"/>
  <c r="S723" i="3"/>
  <c r="T723" i="3" s="1"/>
  <c r="S724" i="3"/>
  <c r="T724" i="3" s="1"/>
  <c r="S725" i="3"/>
  <c r="T725" i="3" s="1"/>
  <c r="S726" i="3"/>
  <c r="T726" i="3" s="1"/>
  <c r="S727" i="3"/>
  <c r="T727" i="3" s="1"/>
  <c r="S728" i="3"/>
  <c r="T728" i="3" s="1"/>
  <c r="S729" i="3"/>
  <c r="T729" i="3" s="1"/>
  <c r="S730" i="3"/>
  <c r="T730" i="3"/>
  <c r="S731" i="3"/>
  <c r="T731" i="3" s="1"/>
  <c r="S732" i="3"/>
  <c r="T732" i="3" s="1"/>
  <c r="S733" i="3"/>
  <c r="T733" i="3" s="1"/>
  <c r="S734" i="3"/>
  <c r="T734" i="3"/>
  <c r="S735" i="3"/>
  <c r="T735" i="3" s="1"/>
  <c r="S736" i="3"/>
  <c r="T736" i="3" s="1"/>
  <c r="S737" i="3"/>
  <c r="T737" i="3" s="1"/>
  <c r="S738" i="3"/>
  <c r="T738" i="3"/>
  <c r="S739" i="3"/>
  <c r="T739" i="3" s="1"/>
  <c r="S740" i="3"/>
  <c r="T740" i="3" s="1"/>
  <c r="S741" i="3"/>
  <c r="T741" i="3" s="1"/>
  <c r="S742" i="3"/>
  <c r="T742" i="3"/>
  <c r="S743" i="3"/>
  <c r="T743" i="3" s="1"/>
  <c r="S744" i="3"/>
  <c r="T744" i="3" s="1"/>
  <c r="S745" i="3"/>
  <c r="T745" i="3" s="1"/>
  <c r="S746" i="3"/>
  <c r="T746" i="3"/>
  <c r="S747" i="3"/>
  <c r="T747" i="3" s="1"/>
  <c r="S748" i="3"/>
  <c r="T748" i="3" s="1"/>
  <c r="S749" i="3"/>
  <c r="T749" i="3" s="1"/>
  <c r="S750" i="3"/>
  <c r="T750" i="3"/>
  <c r="S751" i="3"/>
  <c r="T751" i="3" s="1"/>
  <c r="S752" i="3"/>
  <c r="T752" i="3" s="1"/>
  <c r="S753" i="3"/>
  <c r="T753" i="3" s="1"/>
  <c r="S754" i="3"/>
  <c r="T754" i="3"/>
  <c r="S755" i="3"/>
  <c r="T755" i="3" s="1"/>
  <c r="S756" i="3"/>
  <c r="T756" i="3" s="1"/>
  <c r="S757" i="3"/>
  <c r="T757" i="3" s="1"/>
  <c r="S758" i="3"/>
  <c r="T758" i="3" s="1"/>
  <c r="S759" i="3"/>
  <c r="T759" i="3" s="1"/>
  <c r="S760" i="3"/>
  <c r="T760" i="3" s="1"/>
  <c r="S761" i="3"/>
  <c r="T761" i="3" s="1"/>
  <c r="S762" i="3"/>
  <c r="T762" i="3"/>
  <c r="S763" i="3"/>
  <c r="T763" i="3" s="1"/>
  <c r="S764" i="3"/>
  <c r="T764" i="3" s="1"/>
  <c r="S765" i="3"/>
  <c r="T765" i="3" s="1"/>
  <c r="S766" i="3"/>
  <c r="T766" i="3"/>
  <c r="S767" i="3"/>
  <c r="T767" i="3" s="1"/>
  <c r="S768" i="3"/>
  <c r="T768" i="3" s="1"/>
  <c r="S769" i="3"/>
  <c r="T769" i="3" s="1"/>
  <c r="S770" i="3"/>
  <c r="T770" i="3"/>
  <c r="S771" i="3"/>
  <c r="T771" i="3" s="1"/>
  <c r="S772" i="3"/>
  <c r="T772" i="3" s="1"/>
  <c r="S773" i="3"/>
  <c r="T773" i="3" s="1"/>
  <c r="S774" i="3"/>
  <c r="T774" i="3"/>
  <c r="S775" i="3"/>
  <c r="T775" i="3" s="1"/>
  <c r="S776" i="3"/>
  <c r="T776" i="3" s="1"/>
  <c r="S777" i="3"/>
  <c r="T777" i="3" s="1"/>
  <c r="S778" i="3"/>
  <c r="T778" i="3"/>
  <c r="S779" i="3"/>
  <c r="T779" i="3" s="1"/>
  <c r="S780" i="3"/>
  <c r="T780" i="3" s="1"/>
  <c r="S781" i="3"/>
  <c r="T781" i="3" s="1"/>
  <c r="S782" i="3"/>
  <c r="T782" i="3"/>
  <c r="S783" i="3"/>
  <c r="T783" i="3" s="1"/>
  <c r="S784" i="3"/>
  <c r="T784" i="3" s="1"/>
  <c r="S785" i="3"/>
  <c r="T785" i="3" s="1"/>
  <c r="S786" i="3"/>
  <c r="T786" i="3"/>
  <c r="S787" i="3"/>
  <c r="T787" i="3" s="1"/>
  <c r="S788" i="3"/>
  <c r="T788" i="3" s="1"/>
  <c r="S789" i="3"/>
  <c r="T789" i="3" s="1"/>
  <c r="S790" i="3"/>
  <c r="T790" i="3" s="1"/>
  <c r="S791" i="3"/>
  <c r="T791" i="3" s="1"/>
  <c r="S792" i="3"/>
  <c r="T792" i="3" s="1"/>
  <c r="S793" i="3"/>
  <c r="T793" i="3" s="1"/>
  <c r="S794" i="3"/>
  <c r="T794" i="3"/>
  <c r="S795" i="3"/>
  <c r="T795" i="3" s="1"/>
  <c r="S796" i="3"/>
  <c r="T796" i="3" s="1"/>
  <c r="S797" i="3"/>
  <c r="T797" i="3" s="1"/>
  <c r="S798" i="3"/>
  <c r="T798" i="3"/>
  <c r="S799" i="3"/>
  <c r="T799" i="3" s="1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S1002" i="3"/>
  <c r="T1002" i="3"/>
  <c r="S1003" i="3"/>
  <c r="T1003" i="3"/>
  <c r="S1004" i="3"/>
  <c r="T10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 s="1"/>
  <c r="S1255" i="3"/>
  <c r="T1255" i="3"/>
  <c r="S1256" i="3"/>
  <c r="T1256" i="3"/>
  <c r="S1257" i="3"/>
  <c r="T1257" i="3"/>
  <c r="Q4" i="3"/>
  <c r="Q5" i="3"/>
  <c r="R5" i="3"/>
  <c r="Q6" i="3"/>
  <c r="Q7" i="3"/>
  <c r="R7" i="3" s="1"/>
  <c r="Q8" i="3"/>
  <c r="Q9" i="3"/>
  <c r="R9" i="3"/>
  <c r="Q10" i="3"/>
  <c r="Q11" i="3"/>
  <c r="R11" i="3" s="1"/>
  <c r="Q12" i="3"/>
  <c r="Q13" i="3"/>
  <c r="R13" i="3"/>
  <c r="Q14" i="3"/>
  <c r="Q15" i="3"/>
  <c r="R15" i="3" s="1"/>
  <c r="Q16" i="3"/>
  <c r="Q17" i="3"/>
  <c r="R17" i="3"/>
  <c r="Q18" i="3"/>
  <c r="Q19" i="3"/>
  <c r="R19" i="3" s="1"/>
  <c r="Q20" i="3"/>
  <c r="Q21" i="3"/>
  <c r="R21" i="3"/>
  <c r="Q22" i="3"/>
  <c r="Q23" i="3"/>
  <c r="R23" i="3" s="1"/>
  <c r="Q24" i="3"/>
  <c r="Q25" i="3"/>
  <c r="R25" i="3"/>
  <c r="Q26" i="3"/>
  <c r="Q27" i="3"/>
  <c r="R27" i="3" s="1"/>
  <c r="Q28" i="3"/>
  <c r="Q29" i="3"/>
  <c r="R29" i="3"/>
  <c r="Q30" i="3"/>
  <c r="Q31" i="3"/>
  <c r="R31" i="3" s="1"/>
  <c r="Q32" i="3"/>
  <c r="Q33" i="3"/>
  <c r="R33" i="3"/>
  <c r="Q34" i="3"/>
  <c r="Q35" i="3"/>
  <c r="R35" i="3" s="1"/>
  <c r="Q36" i="3"/>
  <c r="Q37" i="3"/>
  <c r="R37" i="3"/>
  <c r="Q38" i="3"/>
  <c r="Q39" i="3"/>
  <c r="R39" i="3" s="1"/>
  <c r="Q40" i="3"/>
  <c r="Q41" i="3"/>
  <c r="R41" i="3"/>
  <c r="Q42" i="3"/>
  <c r="Q43" i="3"/>
  <c r="R43" i="3" s="1"/>
  <c r="Q44" i="3"/>
  <c r="Q45" i="3"/>
  <c r="R45" i="3"/>
  <c r="Q46" i="3"/>
  <c r="Q47" i="3"/>
  <c r="R47" i="3" s="1"/>
  <c r="Q48" i="3"/>
  <c r="Q49" i="3"/>
  <c r="R49" i="3"/>
  <c r="Q50" i="3"/>
  <c r="Q51" i="3"/>
  <c r="R51" i="3" s="1"/>
  <c r="Q52" i="3"/>
  <c r="Q53" i="3"/>
  <c r="R53" i="3"/>
  <c r="Q54" i="3"/>
  <c r="Q55" i="3"/>
  <c r="R55" i="3" s="1"/>
  <c r="Q56" i="3"/>
  <c r="Q57" i="3"/>
  <c r="R57" i="3"/>
  <c r="Q58" i="3"/>
  <c r="Q59" i="3"/>
  <c r="R59" i="3" s="1"/>
  <c r="Q60" i="3"/>
  <c r="Q61" i="3"/>
  <c r="R61" i="3"/>
  <c r="Q62" i="3"/>
  <c r="Q63" i="3"/>
  <c r="R63" i="3" s="1"/>
  <c r="Q64" i="3"/>
  <c r="Q65" i="3"/>
  <c r="R65" i="3"/>
  <c r="Q66" i="3"/>
  <c r="Q67" i="3"/>
  <c r="R67" i="3" s="1"/>
  <c r="Q68" i="3"/>
  <c r="Q69" i="3"/>
  <c r="R69" i="3"/>
  <c r="Q70" i="3"/>
  <c r="Q71" i="3"/>
  <c r="R71" i="3" s="1"/>
  <c r="Q72" i="3"/>
  <c r="Q73" i="3"/>
  <c r="R73" i="3"/>
  <c r="Q74" i="3"/>
  <c r="Q75" i="3"/>
  <c r="R75" i="3" s="1"/>
  <c r="Q76" i="3"/>
  <c r="Q77" i="3"/>
  <c r="R77" i="3"/>
  <c r="Q78" i="3"/>
  <c r="Q79" i="3"/>
  <c r="R79" i="3" s="1"/>
  <c r="Q80" i="3"/>
  <c r="Q81" i="3"/>
  <c r="R81" i="3"/>
  <c r="Q82" i="3"/>
  <c r="Q83" i="3"/>
  <c r="R83" i="3" s="1"/>
  <c r="Q84" i="3"/>
  <c r="Q85" i="3"/>
  <c r="R85" i="3"/>
  <c r="Q86" i="3"/>
  <c r="Q87" i="3"/>
  <c r="R87" i="3" s="1"/>
  <c r="Q88" i="3"/>
  <c r="Q89" i="3"/>
  <c r="R89" i="3"/>
  <c r="Q90" i="3"/>
  <c r="Q91" i="3"/>
  <c r="R91" i="3" s="1"/>
  <c r="Q92" i="3"/>
  <c r="Q93" i="3"/>
  <c r="R93" i="3"/>
  <c r="Q94" i="3"/>
  <c r="Q95" i="3"/>
  <c r="R95" i="3" s="1"/>
  <c r="Q96" i="3"/>
  <c r="Q97" i="3"/>
  <c r="R97" i="3"/>
  <c r="Q98" i="3"/>
  <c r="Q99" i="3"/>
  <c r="R99" i="3" s="1"/>
  <c r="Q100" i="3"/>
  <c r="Q101" i="3"/>
  <c r="R101" i="3"/>
  <c r="Q102" i="3"/>
  <c r="Q103" i="3"/>
  <c r="R103" i="3" s="1"/>
  <c r="Q104" i="3"/>
  <c r="Q105" i="3"/>
  <c r="R105" i="3"/>
  <c r="Q106" i="3"/>
  <c r="Q107" i="3"/>
  <c r="R107" i="3" s="1"/>
  <c r="Q108" i="3"/>
  <c r="Q109" i="3"/>
  <c r="R109" i="3"/>
  <c r="Q110" i="3"/>
  <c r="Q111" i="3"/>
  <c r="R111" i="3" s="1"/>
  <c r="Q112" i="3"/>
  <c r="Q113" i="3"/>
  <c r="R113" i="3"/>
  <c r="Q114" i="3"/>
  <c r="Q115" i="3"/>
  <c r="R115" i="3" s="1"/>
  <c r="Q116" i="3"/>
  <c r="Q117" i="3"/>
  <c r="R117" i="3"/>
  <c r="Q118" i="3"/>
  <c r="Q119" i="3"/>
  <c r="R119" i="3" s="1"/>
  <c r="Q120" i="3"/>
  <c r="Q121" i="3"/>
  <c r="R121" i="3"/>
  <c r="Q122" i="3"/>
  <c r="Q123" i="3"/>
  <c r="R123" i="3" s="1"/>
  <c r="Q124" i="3"/>
  <c r="Q125" i="3"/>
  <c r="R125" i="3"/>
  <c r="Q126" i="3"/>
  <c r="Q127" i="3"/>
  <c r="R127" i="3" s="1"/>
  <c r="Q128" i="3"/>
  <c r="Q129" i="3"/>
  <c r="R129" i="3"/>
  <c r="Q130" i="3"/>
  <c r="Q131" i="3"/>
  <c r="R131" i="3" s="1"/>
  <c r="Q132" i="3"/>
  <c r="Q133" i="3"/>
  <c r="R133" i="3"/>
  <c r="Q134" i="3"/>
  <c r="Q135" i="3"/>
  <c r="R135" i="3" s="1"/>
  <c r="Q136" i="3"/>
  <c r="Q137" i="3"/>
  <c r="R137" i="3"/>
  <c r="Q138" i="3"/>
  <c r="Q139" i="3"/>
  <c r="R139" i="3" s="1"/>
  <c r="Q140" i="3"/>
  <c r="Q141" i="3"/>
  <c r="R141" i="3"/>
  <c r="Q142" i="3"/>
  <c r="R142" i="3"/>
  <c r="Q143" i="3"/>
  <c r="R143" i="3" s="1"/>
  <c r="Q144" i="3"/>
  <c r="R144" i="3" s="1"/>
  <c r="Q145" i="3"/>
  <c r="R145" i="3"/>
  <c r="Q146" i="3"/>
  <c r="R146" i="3"/>
  <c r="Q147" i="3"/>
  <c r="R147" i="3" s="1"/>
  <c r="Q148" i="3"/>
  <c r="R148" i="3" s="1"/>
  <c r="Q149" i="3"/>
  <c r="R149" i="3"/>
  <c r="Q150" i="3"/>
  <c r="R150" i="3"/>
  <c r="Q151" i="3"/>
  <c r="R151" i="3" s="1"/>
  <c r="Q152" i="3"/>
  <c r="R152" i="3" s="1"/>
  <c r="Q153" i="3"/>
  <c r="R153" i="3"/>
  <c r="Q154" i="3"/>
  <c r="R154" i="3"/>
  <c r="Q155" i="3"/>
  <c r="R155" i="3" s="1"/>
  <c r="Q156" i="3"/>
  <c r="R156" i="3" s="1"/>
  <c r="Q157" i="3"/>
  <c r="R157" i="3"/>
  <c r="Q158" i="3"/>
  <c r="R158" i="3"/>
  <c r="Q159" i="3"/>
  <c r="R159" i="3" s="1"/>
  <c r="Q160" i="3"/>
  <c r="R160" i="3" s="1"/>
  <c r="Q161" i="3"/>
  <c r="R161" i="3"/>
  <c r="Q162" i="3"/>
  <c r="R162" i="3"/>
  <c r="Q163" i="3"/>
  <c r="R163" i="3" s="1"/>
  <c r="Q164" i="3"/>
  <c r="R164" i="3" s="1"/>
  <c r="Q165" i="3"/>
  <c r="R165" i="3"/>
  <c r="Q166" i="3"/>
  <c r="R166" i="3"/>
  <c r="Q167" i="3"/>
  <c r="R167" i="3" s="1"/>
  <c r="Q168" i="3"/>
  <c r="R168" i="3" s="1"/>
  <c r="Q169" i="3"/>
  <c r="R169" i="3"/>
  <c r="Q170" i="3"/>
  <c r="R170" i="3"/>
  <c r="Q171" i="3"/>
  <c r="R171" i="3" s="1"/>
  <c r="Q172" i="3"/>
  <c r="R172" i="3" s="1"/>
  <c r="Q173" i="3"/>
  <c r="R173" i="3"/>
  <c r="Q174" i="3"/>
  <c r="R174" i="3"/>
  <c r="Q175" i="3"/>
  <c r="R175" i="3" s="1"/>
  <c r="Q176" i="3"/>
  <c r="R176" i="3" s="1"/>
  <c r="Q177" i="3"/>
  <c r="R177" i="3"/>
  <c r="Q178" i="3"/>
  <c r="R178" i="3"/>
  <c r="Q179" i="3"/>
  <c r="R179" i="3" s="1"/>
  <c r="Q180" i="3"/>
  <c r="R180" i="3" s="1"/>
  <c r="Q181" i="3"/>
  <c r="R181" i="3"/>
  <c r="Q182" i="3"/>
  <c r="R182" i="3"/>
  <c r="Q183" i="3"/>
  <c r="R183" i="3" s="1"/>
  <c r="Q184" i="3"/>
  <c r="R184" i="3" s="1"/>
  <c r="Q185" i="3"/>
  <c r="R185" i="3"/>
  <c r="Q186" i="3"/>
  <c r="R186" i="3"/>
  <c r="Q187" i="3"/>
  <c r="R187" i="3" s="1"/>
  <c r="Q188" i="3"/>
  <c r="R188" i="3" s="1"/>
  <c r="Q189" i="3"/>
  <c r="R189" i="3"/>
  <c r="Q190" i="3"/>
  <c r="R190" i="3"/>
  <c r="Q191" i="3"/>
  <c r="R191" i="3" s="1"/>
  <c r="Q192" i="3"/>
  <c r="R192" i="3" s="1"/>
  <c r="Q193" i="3"/>
  <c r="R193" i="3"/>
  <c r="Q194" i="3"/>
  <c r="R194" i="3"/>
  <c r="Q195" i="3"/>
  <c r="R195" i="3" s="1"/>
  <c r="Q196" i="3"/>
  <c r="R196" i="3" s="1"/>
  <c r="Q197" i="3"/>
  <c r="R197" i="3"/>
  <c r="Q198" i="3"/>
  <c r="R198" i="3"/>
  <c r="Q199" i="3"/>
  <c r="R199" i="3" s="1"/>
  <c r="Q200" i="3"/>
  <c r="R200" i="3" s="1"/>
  <c r="Q201" i="3"/>
  <c r="R201" i="3"/>
  <c r="Q202" i="3"/>
  <c r="R202" i="3"/>
  <c r="Q203" i="3"/>
  <c r="R203" i="3" s="1"/>
  <c r="Q204" i="3"/>
  <c r="R204" i="3" s="1"/>
  <c r="Q205" i="3"/>
  <c r="R205" i="3"/>
  <c r="Q206" i="3"/>
  <c r="R206" i="3"/>
  <c r="Q207" i="3"/>
  <c r="R207" i="3" s="1"/>
  <c r="Q208" i="3"/>
  <c r="R208" i="3" s="1"/>
  <c r="Q209" i="3"/>
  <c r="R209" i="3"/>
  <c r="Q210" i="3"/>
  <c r="R210" i="3"/>
  <c r="Q211" i="3"/>
  <c r="R211" i="3" s="1"/>
  <c r="Q212" i="3"/>
  <c r="R212" i="3" s="1"/>
  <c r="Q213" i="3"/>
  <c r="R213" i="3"/>
  <c r="Q214" i="3"/>
  <c r="R214" i="3"/>
  <c r="Q215" i="3"/>
  <c r="R215" i="3" s="1"/>
  <c r="Q216" i="3"/>
  <c r="R216" i="3" s="1"/>
  <c r="Q217" i="3"/>
  <c r="R217" i="3"/>
  <c r="Q218" i="3"/>
  <c r="R218" i="3"/>
  <c r="Q219" i="3"/>
  <c r="R219" i="3" s="1"/>
  <c r="Q220" i="3"/>
  <c r="R220" i="3" s="1"/>
  <c r="Q221" i="3"/>
  <c r="R221" i="3"/>
  <c r="Q222" i="3"/>
  <c r="R222" i="3"/>
  <c r="Q223" i="3"/>
  <c r="R223" i="3" s="1"/>
  <c r="Q224" i="3"/>
  <c r="R224" i="3" s="1"/>
  <c r="Q225" i="3"/>
  <c r="R225" i="3"/>
  <c r="Q226" i="3"/>
  <c r="R226" i="3"/>
  <c r="Q227" i="3"/>
  <c r="R227" i="3" s="1"/>
  <c r="Q228" i="3"/>
  <c r="R228" i="3" s="1"/>
  <c r="Q229" i="3"/>
  <c r="R229" i="3"/>
  <c r="Q230" i="3"/>
  <c r="R230" i="3"/>
  <c r="Q231" i="3"/>
  <c r="R231" i="3" s="1"/>
  <c r="Q232" i="3"/>
  <c r="R232" i="3" s="1"/>
  <c r="Q233" i="3"/>
  <c r="R233" i="3"/>
  <c r="Q234" i="3"/>
  <c r="R234" i="3"/>
  <c r="Q235" i="3"/>
  <c r="R235" i="3" s="1"/>
  <c r="Q236" i="3"/>
  <c r="R236" i="3" s="1"/>
  <c r="Q237" i="3"/>
  <c r="R237" i="3"/>
  <c r="Q238" i="3"/>
  <c r="R238" i="3"/>
  <c r="Q239" i="3"/>
  <c r="R239" i="3" s="1"/>
  <c r="Q240" i="3"/>
  <c r="R240" i="3" s="1"/>
  <c r="Q241" i="3"/>
  <c r="R241" i="3"/>
  <c r="Q242" i="3"/>
  <c r="R242" i="3"/>
  <c r="Q243" i="3"/>
  <c r="R243" i="3" s="1"/>
  <c r="Q244" i="3"/>
  <c r="R244" i="3" s="1"/>
  <c r="Q245" i="3"/>
  <c r="R245" i="3"/>
  <c r="Q246" i="3"/>
  <c r="R246" i="3"/>
  <c r="Q247" i="3"/>
  <c r="R247" i="3" s="1"/>
  <c r="Q248" i="3"/>
  <c r="R248" i="3" s="1"/>
  <c r="Q249" i="3"/>
  <c r="R249" i="3"/>
  <c r="Q250" i="3"/>
  <c r="R250" i="3"/>
  <c r="Q251" i="3"/>
  <c r="R251" i="3" s="1"/>
  <c r="Q252" i="3"/>
  <c r="R252" i="3" s="1"/>
  <c r="Q253" i="3"/>
  <c r="R253" i="3"/>
  <c r="Q254" i="3"/>
  <c r="R254" i="3"/>
  <c r="Q255" i="3"/>
  <c r="R255" i="3" s="1"/>
  <c r="Q256" i="3"/>
  <c r="R256" i="3" s="1"/>
  <c r="Q257" i="3"/>
  <c r="R257" i="3"/>
  <c r="Q258" i="3"/>
  <c r="R258" i="3"/>
  <c r="Q259" i="3"/>
  <c r="R259" i="3" s="1"/>
  <c r="Q260" i="3"/>
  <c r="R260" i="3" s="1"/>
  <c r="Q261" i="3"/>
  <c r="R261" i="3"/>
  <c r="Q262" i="3"/>
  <c r="R262" i="3"/>
  <c r="Q263" i="3"/>
  <c r="R263" i="3" s="1"/>
  <c r="Q264" i="3"/>
  <c r="R264" i="3" s="1"/>
  <c r="Q265" i="3"/>
  <c r="R265" i="3"/>
  <c r="Q266" i="3"/>
  <c r="R266" i="3"/>
  <c r="Q267" i="3"/>
  <c r="R267" i="3" s="1"/>
  <c r="Q268" i="3"/>
  <c r="R268" i="3" s="1"/>
  <c r="Q269" i="3"/>
  <c r="R269" i="3"/>
  <c r="Q270" i="3"/>
  <c r="R270" i="3"/>
  <c r="Q271" i="3"/>
  <c r="R271" i="3" s="1"/>
  <c r="Q272" i="3"/>
  <c r="R272" i="3" s="1"/>
  <c r="Q273" i="3"/>
  <c r="R273" i="3"/>
  <c r="Q274" i="3"/>
  <c r="R274" i="3"/>
  <c r="Q275" i="3"/>
  <c r="R275" i="3" s="1"/>
  <c r="Q276" i="3"/>
  <c r="R276" i="3" s="1"/>
  <c r="Q277" i="3"/>
  <c r="R277" i="3"/>
  <c r="Q278" i="3"/>
  <c r="R278" i="3"/>
  <c r="Q279" i="3"/>
  <c r="R279" i="3" s="1"/>
  <c r="Q280" i="3"/>
  <c r="R280" i="3" s="1"/>
  <c r="Q281" i="3"/>
  <c r="R281" i="3"/>
  <c r="Q282" i="3"/>
  <c r="R282" i="3"/>
  <c r="Q283" i="3"/>
  <c r="R283" i="3" s="1"/>
  <c r="Q284" i="3"/>
  <c r="R284" i="3" s="1"/>
  <c r="Q285" i="3"/>
  <c r="R285" i="3"/>
  <c r="Q286" i="3"/>
  <c r="R286" i="3"/>
  <c r="Q287" i="3"/>
  <c r="R287" i="3" s="1"/>
  <c r="Q288" i="3"/>
  <c r="R288" i="3" s="1"/>
  <c r="Q289" i="3"/>
  <c r="R289" i="3"/>
  <c r="Q290" i="3"/>
  <c r="R290" i="3"/>
  <c r="Q291" i="3"/>
  <c r="R291" i="3" s="1"/>
  <c r="Q292" i="3"/>
  <c r="R292" i="3" s="1"/>
  <c r="Q293" i="3"/>
  <c r="R293" i="3"/>
  <c r="Q294" i="3"/>
  <c r="R294" i="3"/>
  <c r="Q295" i="3"/>
  <c r="R295" i="3" s="1"/>
  <c r="Q296" i="3"/>
  <c r="R296" i="3" s="1"/>
  <c r="Q297" i="3"/>
  <c r="R297" i="3"/>
  <c r="Q298" i="3"/>
  <c r="R298" i="3"/>
  <c r="Q299" i="3"/>
  <c r="R299" i="3" s="1"/>
  <c r="Q300" i="3"/>
  <c r="R300" i="3" s="1"/>
  <c r="Q301" i="3"/>
  <c r="R301" i="3"/>
  <c r="Q302" i="3"/>
  <c r="R302" i="3"/>
  <c r="Q303" i="3"/>
  <c r="R303" i="3" s="1"/>
  <c r="Q304" i="3"/>
  <c r="R304" i="3" s="1"/>
  <c r="Q305" i="3"/>
  <c r="R305" i="3"/>
  <c r="Q306" i="3"/>
  <c r="R306" i="3"/>
  <c r="Q307" i="3"/>
  <c r="R307" i="3" s="1"/>
  <c r="Q308" i="3"/>
  <c r="R308" i="3" s="1"/>
  <c r="Q309" i="3"/>
  <c r="R309" i="3"/>
  <c r="Q310" i="3"/>
  <c r="R310" i="3"/>
  <c r="Q311" i="3"/>
  <c r="R311" i="3" s="1"/>
  <c r="Q312" i="3"/>
  <c r="R312" i="3" s="1"/>
  <c r="Q313" i="3"/>
  <c r="R313" i="3"/>
  <c r="Q314" i="3"/>
  <c r="R314" i="3"/>
  <c r="Q315" i="3"/>
  <c r="R315" i="3" s="1"/>
  <c r="Q316" i="3"/>
  <c r="R316" i="3" s="1"/>
  <c r="Q317" i="3"/>
  <c r="R317" i="3"/>
  <c r="Q318" i="3"/>
  <c r="R318" i="3"/>
  <c r="Q319" i="3"/>
  <c r="R319" i="3" s="1"/>
  <c r="Q320" i="3"/>
  <c r="R320" i="3" s="1"/>
  <c r="Q321" i="3"/>
  <c r="R321" i="3"/>
  <c r="Q322" i="3"/>
  <c r="R322" i="3"/>
  <c r="Q323" i="3"/>
  <c r="R323" i="3" s="1"/>
  <c r="Q324" i="3"/>
  <c r="R324" i="3" s="1"/>
  <c r="Q325" i="3"/>
  <c r="R325" i="3"/>
  <c r="Q326" i="3"/>
  <c r="R326" i="3"/>
  <c r="Q327" i="3"/>
  <c r="R327" i="3" s="1"/>
  <c r="Q328" i="3"/>
  <c r="R328" i="3" s="1"/>
  <c r="Q329" i="3"/>
  <c r="R329" i="3"/>
  <c r="Q330" i="3"/>
  <c r="R330" i="3"/>
  <c r="Q331" i="3"/>
  <c r="R331" i="3" s="1"/>
  <c r="Q332" i="3"/>
  <c r="R332" i="3" s="1"/>
  <c r="Q333" i="3"/>
  <c r="R333" i="3"/>
  <c r="Q334" i="3"/>
  <c r="R334" i="3"/>
  <c r="Q335" i="3"/>
  <c r="R335" i="3" s="1"/>
  <c r="Q336" i="3"/>
  <c r="R336" i="3" s="1"/>
  <c r="Q337" i="3"/>
  <c r="R337" i="3"/>
  <c r="Q338" i="3"/>
  <c r="R338" i="3"/>
  <c r="Q339" i="3"/>
  <c r="R339" i="3" s="1"/>
  <c r="Q340" i="3"/>
  <c r="R340" i="3" s="1"/>
  <c r="Q341" i="3"/>
  <c r="R341" i="3"/>
  <c r="Q342" i="3"/>
  <c r="R342" i="3"/>
  <c r="Q343" i="3"/>
  <c r="R343" i="3" s="1"/>
  <c r="Q344" i="3"/>
  <c r="R344" i="3" s="1"/>
  <c r="Q345" i="3"/>
  <c r="R345" i="3"/>
  <c r="Q346" i="3"/>
  <c r="R346" i="3"/>
  <c r="Q347" i="3"/>
  <c r="R347" i="3" s="1"/>
  <c r="Q348" i="3"/>
  <c r="R348" i="3" s="1"/>
  <c r="Q349" i="3"/>
  <c r="R349" i="3"/>
  <c r="Q350" i="3"/>
  <c r="R350" i="3"/>
  <c r="Q351" i="3"/>
  <c r="R351" i="3" s="1"/>
  <c r="Q352" i="3"/>
  <c r="R352" i="3" s="1"/>
  <c r="Q353" i="3"/>
  <c r="R353" i="3"/>
  <c r="Q354" i="3"/>
  <c r="R354" i="3"/>
  <c r="Q355" i="3"/>
  <c r="R355" i="3" s="1"/>
  <c r="Q356" i="3"/>
  <c r="R356" i="3" s="1"/>
  <c r="Q357" i="3"/>
  <c r="R357" i="3"/>
  <c r="Q358" i="3"/>
  <c r="R358" i="3"/>
  <c r="Q359" i="3"/>
  <c r="R359" i="3" s="1"/>
  <c r="Q360" i="3"/>
  <c r="R360" i="3" s="1"/>
  <c r="Q361" i="3"/>
  <c r="R361" i="3"/>
  <c r="Q362" i="3"/>
  <c r="R362" i="3"/>
  <c r="Q363" i="3"/>
  <c r="R363" i="3" s="1"/>
  <c r="Q364" i="3"/>
  <c r="R364" i="3" s="1"/>
  <c r="Q365" i="3"/>
  <c r="R365" i="3"/>
  <c r="Q366" i="3"/>
  <c r="R366" i="3"/>
  <c r="Q367" i="3"/>
  <c r="R367" i="3" s="1"/>
  <c r="Q368" i="3"/>
  <c r="R368" i="3" s="1"/>
  <c r="Q369" i="3"/>
  <c r="R369" i="3"/>
  <c r="Q370" i="3"/>
  <c r="R370" i="3"/>
  <c r="Q371" i="3"/>
  <c r="R371" i="3" s="1"/>
  <c r="Q372" i="3"/>
  <c r="R372" i="3" s="1"/>
  <c r="Q373" i="3"/>
  <c r="R373" i="3"/>
  <c r="Q374" i="3"/>
  <c r="R374" i="3"/>
  <c r="Q375" i="3"/>
  <c r="R375" i="3" s="1"/>
  <c r="Q376" i="3"/>
  <c r="R376" i="3" s="1"/>
  <c r="Q377" i="3"/>
  <c r="R377" i="3"/>
  <c r="Q378" i="3"/>
  <c r="R378" i="3"/>
  <c r="Q379" i="3"/>
  <c r="R379" i="3" s="1"/>
  <c r="Q380" i="3"/>
  <c r="R380" i="3" s="1"/>
  <c r="Q381" i="3"/>
  <c r="R381" i="3"/>
  <c r="Q382" i="3"/>
  <c r="R382" i="3"/>
  <c r="Q383" i="3"/>
  <c r="R383" i="3" s="1"/>
  <c r="Q384" i="3"/>
  <c r="R384" i="3" s="1"/>
  <c r="Q385" i="3"/>
  <c r="R385" i="3"/>
  <c r="Q386" i="3"/>
  <c r="R386" i="3"/>
  <c r="Q387" i="3"/>
  <c r="R387" i="3" s="1"/>
  <c r="Q388" i="3"/>
  <c r="R388" i="3" s="1"/>
  <c r="Q389" i="3"/>
  <c r="R389" i="3"/>
  <c r="Q390" i="3"/>
  <c r="R390" i="3"/>
  <c r="Q391" i="3"/>
  <c r="R391" i="3" s="1"/>
  <c r="Q392" i="3"/>
  <c r="R392" i="3" s="1"/>
  <c r="Q393" i="3"/>
  <c r="R393" i="3"/>
  <c r="Q394" i="3"/>
  <c r="R394" i="3"/>
  <c r="Q395" i="3"/>
  <c r="R395" i="3" s="1"/>
  <c r="Q396" i="3"/>
  <c r="R396" i="3" s="1"/>
  <c r="Q397" i="3"/>
  <c r="R397" i="3"/>
  <c r="Q398" i="3"/>
  <c r="R398" i="3"/>
  <c r="Q399" i="3"/>
  <c r="R399" i="3" s="1"/>
  <c r="Q400" i="3"/>
  <c r="R400" i="3" s="1"/>
  <c r="Q401" i="3"/>
  <c r="R401" i="3"/>
  <c r="Q402" i="3"/>
  <c r="R402" i="3"/>
  <c r="Q403" i="3"/>
  <c r="R403" i="3" s="1"/>
  <c r="Q404" i="3"/>
  <c r="R404" i="3" s="1"/>
  <c r="Q405" i="3"/>
  <c r="R405" i="3"/>
  <c r="Q406" i="3"/>
  <c r="R406" i="3"/>
  <c r="Q407" i="3"/>
  <c r="R407" i="3" s="1"/>
  <c r="Q408" i="3"/>
  <c r="R408" i="3" s="1"/>
  <c r="Q409" i="3"/>
  <c r="R409" i="3"/>
  <c r="Q410" i="3"/>
  <c r="R410" i="3"/>
  <c r="Q411" i="3"/>
  <c r="R411" i="3" s="1"/>
  <c r="Q412" i="3"/>
  <c r="R412" i="3" s="1"/>
  <c r="Q413" i="3"/>
  <c r="R413" i="3"/>
  <c r="Q414" i="3"/>
  <c r="R414" i="3"/>
  <c r="Q415" i="3"/>
  <c r="R415" i="3" s="1"/>
  <c r="Q416" i="3"/>
  <c r="R416" i="3" s="1"/>
  <c r="Q417" i="3"/>
  <c r="R417" i="3"/>
  <c r="Q418" i="3"/>
  <c r="R418" i="3"/>
  <c r="Q419" i="3"/>
  <c r="R419" i="3" s="1"/>
  <c r="Q420" i="3"/>
  <c r="R420" i="3" s="1"/>
  <c r="Q421" i="3"/>
  <c r="R421" i="3"/>
  <c r="Q422" i="3"/>
  <c r="R422" i="3"/>
  <c r="Q423" i="3"/>
  <c r="R423" i="3" s="1"/>
  <c r="Q424" i="3"/>
  <c r="R424" i="3" s="1"/>
  <c r="Q425" i="3"/>
  <c r="R425" i="3"/>
  <c r="Q426" i="3"/>
  <c r="R426" i="3"/>
  <c r="Q427" i="3"/>
  <c r="R427" i="3" s="1"/>
  <c r="Q428" i="3"/>
  <c r="R428" i="3" s="1"/>
  <c r="Q429" i="3"/>
  <c r="R429" i="3"/>
  <c r="Q430" i="3"/>
  <c r="R430" i="3"/>
  <c r="Q431" i="3"/>
  <c r="R431" i="3" s="1"/>
  <c r="Q432" i="3"/>
  <c r="R432" i="3" s="1"/>
  <c r="Q433" i="3"/>
  <c r="R433" i="3"/>
  <c r="Q434" i="3"/>
  <c r="R434" i="3"/>
  <c r="Q435" i="3"/>
  <c r="R435" i="3" s="1"/>
  <c r="Q436" i="3"/>
  <c r="R436" i="3" s="1"/>
  <c r="Q437" i="3"/>
  <c r="R437" i="3"/>
  <c r="Q438" i="3"/>
  <c r="R438" i="3"/>
  <c r="Q439" i="3"/>
  <c r="R439" i="3" s="1"/>
  <c r="Q440" i="3"/>
  <c r="R440" i="3" s="1"/>
  <c r="Q441" i="3"/>
  <c r="R441" i="3"/>
  <c r="Q442" i="3"/>
  <c r="R442" i="3"/>
  <c r="Q443" i="3"/>
  <c r="R443" i="3" s="1"/>
  <c r="Q444" i="3"/>
  <c r="R444" i="3" s="1"/>
  <c r="Q445" i="3"/>
  <c r="R445" i="3"/>
  <c r="Q446" i="3"/>
  <c r="R446" i="3"/>
  <c r="Q447" i="3"/>
  <c r="R447" i="3" s="1"/>
  <c r="Q448" i="3"/>
  <c r="R448" i="3" s="1"/>
  <c r="Q449" i="3"/>
  <c r="R449" i="3"/>
  <c r="Q450" i="3"/>
  <c r="R450" i="3"/>
  <c r="Q451" i="3"/>
  <c r="R451" i="3" s="1"/>
  <c r="Q452" i="3"/>
  <c r="R452" i="3" s="1"/>
  <c r="Q453" i="3"/>
  <c r="R453" i="3"/>
  <c r="Q454" i="3"/>
  <c r="R454" i="3"/>
  <c r="Q455" i="3"/>
  <c r="R455" i="3" s="1"/>
  <c r="Q456" i="3"/>
  <c r="R456" i="3" s="1"/>
  <c r="Q457" i="3"/>
  <c r="R457" i="3"/>
  <c r="Q458" i="3"/>
  <c r="R458" i="3"/>
  <c r="Q459" i="3"/>
  <c r="R459" i="3" s="1"/>
  <c r="Q460" i="3"/>
  <c r="R460" i="3" s="1"/>
  <c r="Q461" i="3"/>
  <c r="R461" i="3"/>
  <c r="Q462" i="3"/>
  <c r="R462" i="3"/>
  <c r="Q463" i="3"/>
  <c r="R463" i="3" s="1"/>
  <c r="Q464" i="3"/>
  <c r="R464" i="3" s="1"/>
  <c r="Q465" i="3"/>
  <c r="R465" i="3"/>
  <c r="Q466" i="3"/>
  <c r="R466" i="3"/>
  <c r="Q467" i="3"/>
  <c r="R467" i="3" s="1"/>
  <c r="Q468" i="3"/>
  <c r="R468" i="3" s="1"/>
  <c r="Q469" i="3"/>
  <c r="R469" i="3"/>
  <c r="Q470" i="3"/>
  <c r="R470" i="3"/>
  <c r="Q471" i="3"/>
  <c r="R471" i="3" s="1"/>
  <c r="Q472" i="3"/>
  <c r="R472" i="3" s="1"/>
  <c r="Q473" i="3"/>
  <c r="R473" i="3"/>
  <c r="Q474" i="3"/>
  <c r="R474" i="3"/>
  <c r="Q475" i="3"/>
  <c r="R475" i="3" s="1"/>
  <c r="Q476" i="3"/>
  <c r="R476" i="3" s="1"/>
  <c r="Q477" i="3"/>
  <c r="R477" i="3"/>
  <c r="Q478" i="3"/>
  <c r="R478" i="3"/>
  <c r="Q479" i="3"/>
  <c r="R479" i="3" s="1"/>
  <c r="Q480" i="3"/>
  <c r="R480" i="3" s="1"/>
  <c r="Q481" i="3"/>
  <c r="R481" i="3"/>
  <c r="Q482" i="3"/>
  <c r="R482" i="3"/>
  <c r="Q483" i="3"/>
  <c r="R483" i="3" s="1"/>
  <c r="Q484" i="3"/>
  <c r="R484" i="3" s="1"/>
  <c r="Q485" i="3"/>
  <c r="R485" i="3"/>
  <c r="Q486" i="3"/>
  <c r="R486" i="3"/>
  <c r="Q487" i="3"/>
  <c r="R487" i="3" s="1"/>
  <c r="Q488" i="3"/>
  <c r="R488" i="3" s="1"/>
  <c r="Q489" i="3"/>
  <c r="R489" i="3"/>
  <c r="Q490" i="3"/>
  <c r="R490" i="3"/>
  <c r="Q491" i="3"/>
  <c r="R491" i="3" s="1"/>
  <c r="Q492" i="3"/>
  <c r="R492" i="3" s="1"/>
  <c r="Q493" i="3"/>
  <c r="R493" i="3"/>
  <c r="Q494" i="3"/>
  <c r="R494" i="3"/>
  <c r="Q495" i="3"/>
  <c r="R495" i="3" s="1"/>
  <c r="Q496" i="3"/>
  <c r="R496" i="3" s="1"/>
  <c r="Q497" i="3"/>
  <c r="R497" i="3"/>
  <c r="Q498" i="3"/>
  <c r="R498" i="3"/>
  <c r="Q499" i="3"/>
  <c r="R499" i="3" s="1"/>
  <c r="Q500" i="3"/>
  <c r="R500" i="3" s="1"/>
  <c r="Q501" i="3"/>
  <c r="R501" i="3"/>
  <c r="Q502" i="3"/>
  <c r="R502" i="3"/>
  <c r="Q503" i="3"/>
  <c r="R503" i="3" s="1"/>
  <c r="Q504" i="3"/>
  <c r="R504" i="3" s="1"/>
  <c r="Q505" i="3"/>
  <c r="R505" i="3"/>
  <c r="Q506" i="3"/>
  <c r="R506" i="3"/>
  <c r="Q507" i="3"/>
  <c r="R507" i="3" s="1"/>
  <c r="Q508" i="3"/>
  <c r="R508" i="3" s="1"/>
  <c r="Q509" i="3"/>
  <c r="R509" i="3"/>
  <c r="Q510" i="3"/>
  <c r="R510" i="3"/>
  <c r="Q511" i="3"/>
  <c r="R511" i="3" s="1"/>
  <c r="Q512" i="3"/>
  <c r="R512" i="3" s="1"/>
  <c r="Q513" i="3"/>
  <c r="R513" i="3"/>
  <c r="Q514" i="3"/>
  <c r="R514" i="3"/>
  <c r="Q515" i="3"/>
  <c r="R515" i="3" s="1"/>
  <c r="Q516" i="3"/>
  <c r="R516" i="3" s="1"/>
  <c r="Q517" i="3"/>
  <c r="R517" i="3"/>
  <c r="Q518" i="3"/>
  <c r="R518" i="3"/>
  <c r="Q519" i="3"/>
  <c r="R519" i="3" s="1"/>
  <c r="Q520" i="3"/>
  <c r="R520" i="3" s="1"/>
  <c r="Q521" i="3"/>
  <c r="R521" i="3"/>
  <c r="Q522" i="3"/>
  <c r="R522" i="3"/>
  <c r="Q523" i="3"/>
  <c r="R523" i="3" s="1"/>
  <c r="Q524" i="3"/>
  <c r="R524" i="3" s="1"/>
  <c r="Q525" i="3"/>
  <c r="R525" i="3"/>
  <c r="Q526" i="3"/>
  <c r="R526" i="3"/>
  <c r="Q527" i="3"/>
  <c r="R527" i="3" s="1"/>
  <c r="Q528" i="3"/>
  <c r="R528" i="3" s="1"/>
  <c r="Q529" i="3"/>
  <c r="R529" i="3"/>
  <c r="Q530" i="3"/>
  <c r="R530" i="3"/>
  <c r="Q531" i="3"/>
  <c r="R531" i="3" s="1"/>
  <c r="Q532" i="3"/>
  <c r="R532" i="3" s="1"/>
  <c r="Q533" i="3"/>
  <c r="R533" i="3"/>
  <c r="Q534" i="3"/>
  <c r="R534" i="3"/>
  <c r="Q535" i="3"/>
  <c r="R535" i="3" s="1"/>
  <c r="Q536" i="3"/>
  <c r="R536" i="3" s="1"/>
  <c r="Q537" i="3"/>
  <c r="R537" i="3"/>
  <c r="Q538" i="3"/>
  <c r="R538" i="3"/>
  <c r="Q539" i="3"/>
  <c r="R539" i="3" s="1"/>
  <c r="Q540" i="3"/>
  <c r="R540" i="3" s="1"/>
  <c r="Q541" i="3"/>
  <c r="R541" i="3"/>
  <c r="Q542" i="3"/>
  <c r="R542" i="3"/>
  <c r="Q543" i="3"/>
  <c r="R543" i="3" s="1"/>
  <c r="Q544" i="3"/>
  <c r="R544" i="3" s="1"/>
  <c r="Q545" i="3"/>
  <c r="R545" i="3"/>
  <c r="Q546" i="3"/>
  <c r="R546" i="3"/>
  <c r="Q547" i="3"/>
  <c r="R547" i="3" s="1"/>
  <c r="Q548" i="3"/>
  <c r="R548" i="3" s="1"/>
  <c r="Q549" i="3"/>
  <c r="R549" i="3"/>
  <c r="Q550" i="3"/>
  <c r="R550" i="3"/>
  <c r="Q551" i="3"/>
  <c r="R551" i="3" s="1"/>
  <c r="Q552" i="3"/>
  <c r="R552" i="3" s="1"/>
  <c r="Q553" i="3"/>
  <c r="R553" i="3"/>
  <c r="Q554" i="3"/>
  <c r="R554" i="3"/>
  <c r="Q555" i="3"/>
  <c r="R555" i="3" s="1"/>
  <c r="Q556" i="3"/>
  <c r="R556" i="3" s="1"/>
  <c r="Q557" i="3"/>
  <c r="R557" i="3"/>
  <c r="Q558" i="3"/>
  <c r="R558" i="3"/>
  <c r="Q559" i="3"/>
  <c r="R559" i="3" s="1"/>
  <c r="Q560" i="3"/>
  <c r="R560" i="3" s="1"/>
  <c r="Q561" i="3"/>
  <c r="R561" i="3"/>
  <c r="Q562" i="3"/>
  <c r="R562" i="3"/>
  <c r="Q563" i="3"/>
  <c r="R563" i="3" s="1"/>
  <c r="Q564" i="3"/>
  <c r="R564" i="3" s="1"/>
  <c r="Q565" i="3"/>
  <c r="R565" i="3"/>
  <c r="Q566" i="3"/>
  <c r="R566" i="3"/>
  <c r="Q567" i="3"/>
  <c r="R567" i="3" s="1"/>
  <c r="Q568" i="3"/>
  <c r="R568" i="3" s="1"/>
  <c r="Q569" i="3"/>
  <c r="R569" i="3"/>
  <c r="Q570" i="3"/>
  <c r="R570" i="3"/>
  <c r="Q571" i="3"/>
  <c r="R571" i="3" s="1"/>
  <c r="Q572" i="3"/>
  <c r="R572" i="3" s="1"/>
  <c r="Q573" i="3"/>
  <c r="R573" i="3"/>
  <c r="Q574" i="3"/>
  <c r="R574" i="3"/>
  <c r="Q575" i="3"/>
  <c r="R575" i="3" s="1"/>
  <c r="Q576" i="3"/>
  <c r="R576" i="3" s="1"/>
  <c r="Q577" i="3"/>
  <c r="R577" i="3"/>
  <c r="Q578" i="3"/>
  <c r="R578" i="3"/>
  <c r="Q579" i="3"/>
  <c r="R579" i="3" s="1"/>
  <c r="Q580" i="3"/>
  <c r="R580" i="3" s="1"/>
  <c r="Q581" i="3"/>
  <c r="R581" i="3"/>
  <c r="Q582" i="3"/>
  <c r="R582" i="3"/>
  <c r="Q583" i="3"/>
  <c r="R583" i="3" s="1"/>
  <c r="Q584" i="3"/>
  <c r="R584" i="3" s="1"/>
  <c r="Q585" i="3"/>
  <c r="R585" i="3"/>
  <c r="Q586" i="3"/>
  <c r="R586" i="3"/>
  <c r="Q587" i="3"/>
  <c r="R587" i="3" s="1"/>
  <c r="Q588" i="3"/>
  <c r="R588" i="3" s="1"/>
  <c r="Q589" i="3"/>
  <c r="R589" i="3"/>
  <c r="Q590" i="3"/>
  <c r="R590" i="3"/>
  <c r="Q591" i="3"/>
  <c r="R591" i="3" s="1"/>
  <c r="Q592" i="3"/>
  <c r="R592" i="3" s="1"/>
  <c r="Q593" i="3"/>
  <c r="R593" i="3"/>
  <c r="Q594" i="3"/>
  <c r="R594" i="3"/>
  <c r="Q595" i="3"/>
  <c r="R595" i="3" s="1"/>
  <c r="Q596" i="3"/>
  <c r="R596" i="3" s="1"/>
  <c r="Q597" i="3"/>
  <c r="R597" i="3"/>
  <c r="Q598" i="3"/>
  <c r="R598" i="3"/>
  <c r="Q599" i="3"/>
  <c r="R599" i="3" s="1"/>
  <c r="Q600" i="3"/>
  <c r="R600" i="3" s="1"/>
  <c r="Q601" i="3"/>
  <c r="R601" i="3"/>
  <c r="Q602" i="3"/>
  <c r="R602" i="3"/>
  <c r="Q603" i="3"/>
  <c r="R603" i="3" s="1"/>
  <c r="Q604" i="3"/>
  <c r="R604" i="3" s="1"/>
  <c r="Q605" i="3"/>
  <c r="R605" i="3"/>
  <c r="Q606" i="3"/>
  <c r="R606" i="3"/>
  <c r="Q607" i="3"/>
  <c r="R607" i="3" s="1"/>
  <c r="Q608" i="3"/>
  <c r="R608" i="3" s="1"/>
  <c r="Q609" i="3"/>
  <c r="R609" i="3"/>
  <c r="Q610" i="3"/>
  <c r="R610" i="3"/>
  <c r="Q611" i="3"/>
  <c r="R611" i="3" s="1"/>
  <c r="Q612" i="3"/>
  <c r="R612" i="3" s="1"/>
  <c r="Q613" i="3"/>
  <c r="R613" i="3"/>
  <c r="Q614" i="3"/>
  <c r="R614" i="3"/>
  <c r="Q615" i="3"/>
  <c r="R615" i="3" s="1"/>
  <c r="Q616" i="3"/>
  <c r="R616" i="3" s="1"/>
  <c r="Q617" i="3"/>
  <c r="R617" i="3"/>
  <c r="Q618" i="3"/>
  <c r="R618" i="3"/>
  <c r="Q619" i="3"/>
  <c r="R619" i="3" s="1"/>
  <c r="Q620" i="3"/>
  <c r="R620" i="3" s="1"/>
  <c r="Q621" i="3"/>
  <c r="R621" i="3"/>
  <c r="Q622" i="3"/>
  <c r="R622" i="3"/>
  <c r="Q623" i="3"/>
  <c r="R623" i="3" s="1"/>
  <c r="Q624" i="3"/>
  <c r="R624" i="3" s="1"/>
  <c r="Q625" i="3"/>
  <c r="R625" i="3"/>
  <c r="Q626" i="3"/>
  <c r="R626" i="3"/>
  <c r="Q627" i="3"/>
  <c r="R627" i="3" s="1"/>
  <c r="Q628" i="3"/>
  <c r="R628" i="3" s="1"/>
  <c r="Q629" i="3"/>
  <c r="R629" i="3"/>
  <c r="Q630" i="3"/>
  <c r="R630" i="3"/>
  <c r="Q631" i="3"/>
  <c r="R631" i="3" s="1"/>
  <c r="Q632" i="3"/>
  <c r="R632" i="3" s="1"/>
  <c r="Q633" i="3"/>
  <c r="R633" i="3"/>
  <c r="Q634" i="3"/>
  <c r="R634" i="3"/>
  <c r="Q635" i="3"/>
  <c r="R635" i="3" s="1"/>
  <c r="Q636" i="3"/>
  <c r="R636" i="3" s="1"/>
  <c r="Q637" i="3"/>
  <c r="R637" i="3"/>
  <c r="Q638" i="3"/>
  <c r="R638" i="3"/>
  <c r="Q639" i="3"/>
  <c r="R639" i="3" s="1"/>
  <c r="Q640" i="3"/>
  <c r="R640" i="3" s="1"/>
  <c r="Q641" i="3"/>
  <c r="R641" i="3"/>
  <c r="Q642" i="3"/>
  <c r="R642" i="3"/>
  <c r="Q643" i="3"/>
  <c r="R643" i="3" s="1"/>
  <c r="Q644" i="3"/>
  <c r="R644" i="3" s="1"/>
  <c r="Q645" i="3"/>
  <c r="R645" i="3"/>
  <c r="Q646" i="3"/>
  <c r="R646" i="3"/>
  <c r="Q647" i="3"/>
  <c r="R647" i="3" s="1"/>
  <c r="Q648" i="3"/>
  <c r="R648" i="3" s="1"/>
  <c r="Q649" i="3"/>
  <c r="R649" i="3"/>
  <c r="Q650" i="3"/>
  <c r="R650" i="3"/>
  <c r="Q651" i="3"/>
  <c r="R651" i="3" s="1"/>
  <c r="Q652" i="3"/>
  <c r="R652" i="3" s="1"/>
  <c r="Q653" i="3"/>
  <c r="R653" i="3"/>
  <c r="Q654" i="3"/>
  <c r="R654" i="3"/>
  <c r="Q655" i="3"/>
  <c r="R655" i="3" s="1"/>
  <c r="Q656" i="3"/>
  <c r="R656" i="3" s="1"/>
  <c r="Q657" i="3"/>
  <c r="R657" i="3"/>
  <c r="Q658" i="3"/>
  <c r="R658" i="3"/>
  <c r="Q659" i="3"/>
  <c r="R659" i="3" s="1"/>
  <c r="Q660" i="3"/>
  <c r="R660" i="3" s="1"/>
  <c r="Q661" i="3"/>
  <c r="R661" i="3"/>
  <c r="Q662" i="3"/>
  <c r="R662" i="3"/>
  <c r="Q663" i="3"/>
  <c r="R663" i="3" s="1"/>
  <c r="Q664" i="3"/>
  <c r="R664" i="3" s="1"/>
  <c r="Q665" i="3"/>
  <c r="R665" i="3"/>
  <c r="Q666" i="3"/>
  <c r="R666" i="3"/>
  <c r="Q667" i="3"/>
  <c r="R667" i="3" s="1"/>
  <c r="Q668" i="3"/>
  <c r="R668" i="3" s="1"/>
  <c r="Q669" i="3"/>
  <c r="R669" i="3"/>
  <c r="Q670" i="3"/>
  <c r="R670" i="3"/>
  <c r="Q671" i="3"/>
  <c r="R671" i="3" s="1"/>
  <c r="Q672" i="3"/>
  <c r="R672" i="3" s="1"/>
  <c r="Q673" i="3"/>
  <c r="R673" i="3"/>
  <c r="Q674" i="3"/>
  <c r="R674" i="3"/>
  <c r="Q675" i="3"/>
  <c r="R675" i="3" s="1"/>
  <c r="Q676" i="3"/>
  <c r="R676" i="3" s="1"/>
  <c r="Q677" i="3"/>
  <c r="R677" i="3"/>
  <c r="Q678" i="3"/>
  <c r="R678" i="3"/>
  <c r="Q679" i="3"/>
  <c r="R679" i="3" s="1"/>
  <c r="Q680" i="3"/>
  <c r="R680" i="3" s="1"/>
  <c r="Q681" i="3"/>
  <c r="R681" i="3"/>
  <c r="Q682" i="3"/>
  <c r="R682" i="3"/>
  <c r="Q683" i="3"/>
  <c r="R683" i="3" s="1"/>
  <c r="Q684" i="3"/>
  <c r="R684" i="3" s="1"/>
  <c r="Q685" i="3"/>
  <c r="R685" i="3"/>
  <c r="Q686" i="3"/>
  <c r="R686" i="3"/>
  <c r="Q687" i="3"/>
  <c r="R687" i="3" s="1"/>
  <c r="Q688" i="3"/>
  <c r="R688" i="3" s="1"/>
  <c r="Q689" i="3"/>
  <c r="R689" i="3"/>
  <c r="Q690" i="3"/>
  <c r="R690" i="3"/>
  <c r="Q691" i="3"/>
  <c r="R691" i="3" s="1"/>
  <c r="Q692" i="3"/>
  <c r="R692" i="3" s="1"/>
  <c r="Q693" i="3"/>
  <c r="R693" i="3"/>
  <c r="Q694" i="3"/>
  <c r="R694" i="3"/>
  <c r="Q695" i="3"/>
  <c r="R695" i="3" s="1"/>
  <c r="Q696" i="3"/>
  <c r="R696" i="3" s="1"/>
  <c r="Q697" i="3"/>
  <c r="R697" i="3"/>
  <c r="Q698" i="3"/>
  <c r="R698" i="3"/>
  <c r="Q699" i="3"/>
  <c r="R699" i="3" s="1"/>
  <c r="Q700" i="3"/>
  <c r="R700" i="3" s="1"/>
  <c r="Q701" i="3"/>
  <c r="R701" i="3"/>
  <c r="Q702" i="3"/>
  <c r="R702" i="3"/>
  <c r="Q703" i="3"/>
  <c r="R703" i="3" s="1"/>
  <c r="Q704" i="3"/>
  <c r="R704" i="3" s="1"/>
  <c r="Q705" i="3"/>
  <c r="R705" i="3"/>
  <c r="Q706" i="3"/>
  <c r="R706" i="3"/>
  <c r="Q707" i="3"/>
  <c r="R707" i="3" s="1"/>
  <c r="Q708" i="3"/>
  <c r="R708" i="3" s="1"/>
  <c r="Q709" i="3"/>
  <c r="R709" i="3"/>
  <c r="Q710" i="3"/>
  <c r="R710" i="3"/>
  <c r="Q711" i="3"/>
  <c r="R711" i="3" s="1"/>
  <c r="Q712" i="3"/>
  <c r="R712" i="3" s="1"/>
  <c r="Q713" i="3"/>
  <c r="R713" i="3"/>
  <c r="Q714" i="3"/>
  <c r="R714" i="3"/>
  <c r="Q715" i="3"/>
  <c r="R715" i="3" s="1"/>
  <c r="Q716" i="3"/>
  <c r="R716" i="3" s="1"/>
  <c r="Q717" i="3"/>
  <c r="R717" i="3"/>
  <c r="Q718" i="3"/>
  <c r="R718" i="3"/>
  <c r="Q719" i="3"/>
  <c r="R719" i="3" s="1"/>
  <c r="Q720" i="3"/>
  <c r="R720" i="3" s="1"/>
  <c r="Q721" i="3"/>
  <c r="R721" i="3"/>
  <c r="Q722" i="3"/>
  <c r="R722" i="3"/>
  <c r="Q723" i="3"/>
  <c r="R723" i="3" s="1"/>
  <c r="Q724" i="3"/>
  <c r="R724" i="3" s="1"/>
  <c r="Q725" i="3"/>
  <c r="R725" i="3"/>
  <c r="Q726" i="3"/>
  <c r="R726" i="3"/>
  <c r="Q727" i="3"/>
  <c r="R727" i="3" s="1"/>
  <c r="Q728" i="3"/>
  <c r="R728" i="3" s="1"/>
  <c r="Q729" i="3"/>
  <c r="R729" i="3"/>
  <c r="Q730" i="3"/>
  <c r="R730" i="3"/>
  <c r="Q731" i="3"/>
  <c r="R731" i="3" s="1"/>
  <c r="Q732" i="3"/>
  <c r="R732" i="3" s="1"/>
  <c r="Q733" i="3"/>
  <c r="R733" i="3"/>
  <c r="Q734" i="3"/>
  <c r="R734" i="3"/>
  <c r="Q735" i="3"/>
  <c r="R735" i="3" s="1"/>
  <c r="Q736" i="3"/>
  <c r="R736" i="3" s="1"/>
  <c r="Q737" i="3"/>
  <c r="R737" i="3"/>
  <c r="Q738" i="3"/>
  <c r="R738" i="3"/>
  <c r="Q739" i="3"/>
  <c r="R739" i="3" s="1"/>
  <c r="Q740" i="3"/>
  <c r="R740" i="3" s="1"/>
  <c r="Q741" i="3"/>
  <c r="R741" i="3"/>
  <c r="Q742" i="3"/>
  <c r="R742" i="3"/>
  <c r="Q743" i="3"/>
  <c r="R743" i="3" s="1"/>
  <c r="Q744" i="3"/>
  <c r="R744" i="3" s="1"/>
  <c r="Q745" i="3"/>
  <c r="R745" i="3"/>
  <c r="Q746" i="3"/>
  <c r="R746" i="3"/>
  <c r="Q747" i="3"/>
  <c r="R747" i="3" s="1"/>
  <c r="Q748" i="3"/>
  <c r="R748" i="3" s="1"/>
  <c r="Q749" i="3"/>
  <c r="R749" i="3"/>
  <c r="Q750" i="3"/>
  <c r="R750" i="3"/>
  <c r="Q751" i="3"/>
  <c r="R751" i="3" s="1"/>
  <c r="Q752" i="3"/>
  <c r="R752" i="3" s="1"/>
  <c r="Q753" i="3"/>
  <c r="R753" i="3"/>
  <c r="Q754" i="3"/>
  <c r="R754" i="3"/>
  <c r="Q755" i="3"/>
  <c r="R755" i="3" s="1"/>
  <c r="Q756" i="3"/>
  <c r="R756" i="3" s="1"/>
  <c r="Q757" i="3"/>
  <c r="R757" i="3"/>
  <c r="Q758" i="3"/>
  <c r="R758" i="3"/>
  <c r="Q759" i="3"/>
  <c r="R759" i="3" s="1"/>
  <c r="Q760" i="3"/>
  <c r="R760" i="3" s="1"/>
  <c r="Q761" i="3"/>
  <c r="R761" i="3"/>
  <c r="Q762" i="3"/>
  <c r="R762" i="3"/>
  <c r="Q763" i="3"/>
  <c r="R763" i="3" s="1"/>
  <c r="Q764" i="3"/>
  <c r="R764" i="3" s="1"/>
  <c r="Q765" i="3"/>
  <c r="R765" i="3"/>
  <c r="Q766" i="3"/>
  <c r="R766" i="3"/>
  <c r="Q767" i="3"/>
  <c r="R767" i="3" s="1"/>
  <c r="Q768" i="3"/>
  <c r="R768" i="3" s="1"/>
  <c r="Q769" i="3"/>
  <c r="R769" i="3"/>
  <c r="Q770" i="3"/>
  <c r="R770" i="3"/>
  <c r="Q771" i="3"/>
  <c r="R771" i="3" s="1"/>
  <c r="Q772" i="3"/>
  <c r="R772" i="3" s="1"/>
  <c r="Q773" i="3"/>
  <c r="R773" i="3"/>
  <c r="Q774" i="3"/>
  <c r="R774" i="3"/>
  <c r="Q775" i="3"/>
  <c r="R775" i="3" s="1"/>
  <c r="Q776" i="3"/>
  <c r="R776" i="3" s="1"/>
  <c r="Q777" i="3"/>
  <c r="R777" i="3"/>
  <c r="Q778" i="3"/>
  <c r="R778" i="3"/>
  <c r="Q779" i="3"/>
  <c r="R779" i="3" s="1"/>
  <c r="Q780" i="3"/>
  <c r="R780" i="3" s="1"/>
  <c r="Q781" i="3"/>
  <c r="R781" i="3"/>
  <c r="Q782" i="3"/>
  <c r="R782" i="3"/>
  <c r="Q783" i="3"/>
  <c r="R783" i="3" s="1"/>
  <c r="Q784" i="3"/>
  <c r="R784" i="3" s="1"/>
  <c r="Q785" i="3"/>
  <c r="R785" i="3"/>
  <c r="Q786" i="3"/>
  <c r="R786" i="3"/>
  <c r="Q787" i="3"/>
  <c r="R787" i="3" s="1"/>
  <c r="Q788" i="3"/>
  <c r="R788" i="3" s="1"/>
  <c r="Q789" i="3"/>
  <c r="R789" i="3"/>
  <c r="Q790" i="3"/>
  <c r="R790" i="3"/>
  <c r="Q791" i="3"/>
  <c r="R791" i="3" s="1"/>
  <c r="Q792" i="3"/>
  <c r="R792" i="3" s="1"/>
  <c r="Q793" i="3"/>
  <c r="R793" i="3"/>
  <c r="Q794" i="3"/>
  <c r="R794" i="3"/>
  <c r="Q795" i="3"/>
  <c r="R795" i="3" s="1"/>
  <c r="Q796" i="3"/>
  <c r="R796" i="3" s="1"/>
  <c r="Q797" i="3"/>
  <c r="R797" i="3"/>
  <c r="Q798" i="3"/>
  <c r="R798" i="3"/>
  <c r="Q799" i="3"/>
  <c r="R799" i="3" s="1"/>
  <c r="Q800" i="3"/>
  <c r="R800" i="3" s="1"/>
  <c r="Q801" i="3"/>
  <c r="R801" i="3"/>
  <c r="Q802" i="3"/>
  <c r="R802" i="3"/>
  <c r="Q803" i="3"/>
  <c r="R803" i="3" s="1"/>
  <c r="Q804" i="3"/>
  <c r="R804" i="3" s="1"/>
  <c r="Q805" i="3"/>
  <c r="R805" i="3"/>
  <c r="Q806" i="3"/>
  <c r="R806" i="3"/>
  <c r="Q807" i="3"/>
  <c r="R807" i="3" s="1"/>
  <c r="Q808" i="3"/>
  <c r="R808" i="3" s="1"/>
  <c r="Q809" i="3"/>
  <c r="R809" i="3"/>
  <c r="Q810" i="3"/>
  <c r="R810" i="3"/>
  <c r="Q811" i="3"/>
  <c r="R811" i="3" s="1"/>
  <c r="Q812" i="3"/>
  <c r="R812" i="3" s="1"/>
  <c r="Q813" i="3"/>
  <c r="R813" i="3"/>
  <c r="Q814" i="3"/>
  <c r="R814" i="3"/>
  <c r="Q815" i="3"/>
  <c r="R815" i="3" s="1"/>
  <c r="Q816" i="3"/>
  <c r="R816" i="3" s="1"/>
  <c r="Q817" i="3"/>
  <c r="R817" i="3"/>
  <c r="Q818" i="3"/>
  <c r="R818" i="3"/>
  <c r="Q819" i="3"/>
  <c r="R819" i="3" s="1"/>
  <c r="Q820" i="3"/>
  <c r="R820" i="3" s="1"/>
  <c r="Q821" i="3"/>
  <c r="R821" i="3"/>
  <c r="Q822" i="3"/>
  <c r="R822" i="3"/>
  <c r="Q823" i="3"/>
  <c r="R823" i="3" s="1"/>
  <c r="Q824" i="3"/>
  <c r="R824" i="3" s="1"/>
  <c r="Q825" i="3"/>
  <c r="R825" i="3"/>
  <c r="Q826" i="3"/>
  <c r="R826" i="3"/>
  <c r="Q827" i="3"/>
  <c r="R827" i="3" s="1"/>
  <c r="Q828" i="3"/>
  <c r="R828" i="3" s="1"/>
  <c r="Q829" i="3"/>
  <c r="R829" i="3"/>
  <c r="Q830" i="3"/>
  <c r="R830" i="3"/>
  <c r="Q831" i="3"/>
  <c r="R831" i="3" s="1"/>
  <c r="Q832" i="3"/>
  <c r="R832" i="3" s="1"/>
  <c r="Q833" i="3"/>
  <c r="R833" i="3"/>
  <c r="Q834" i="3"/>
  <c r="R834" i="3"/>
  <c r="Q835" i="3"/>
  <c r="R835" i="3" s="1"/>
  <c r="Q836" i="3"/>
  <c r="R836" i="3" s="1"/>
  <c r="Q837" i="3"/>
  <c r="R837" i="3"/>
  <c r="Q838" i="3"/>
  <c r="R838" i="3"/>
  <c r="Q839" i="3"/>
  <c r="R839" i="3" s="1"/>
  <c r="Q840" i="3"/>
  <c r="R840" i="3" s="1"/>
  <c r="Q841" i="3"/>
  <c r="R841" i="3"/>
  <c r="Q842" i="3"/>
  <c r="R842" i="3"/>
  <c r="Q843" i="3"/>
  <c r="R843" i="3" s="1"/>
  <c r="Q844" i="3"/>
  <c r="R844" i="3" s="1"/>
  <c r="Q845" i="3"/>
  <c r="R845" i="3"/>
  <c r="Q846" i="3"/>
  <c r="R846" i="3"/>
  <c r="Q847" i="3"/>
  <c r="R847" i="3" s="1"/>
  <c r="Q848" i="3"/>
  <c r="R848" i="3" s="1"/>
  <c r="Q849" i="3"/>
  <c r="R849" i="3"/>
  <c r="Q850" i="3"/>
  <c r="R850" i="3"/>
  <c r="Q851" i="3"/>
  <c r="R851" i="3" s="1"/>
  <c r="Q852" i="3"/>
  <c r="R852" i="3" s="1"/>
  <c r="Q853" i="3"/>
  <c r="R853" i="3"/>
  <c r="Q854" i="3"/>
  <c r="R854" i="3"/>
  <c r="Q855" i="3"/>
  <c r="R855" i="3" s="1"/>
  <c r="Q856" i="3"/>
  <c r="R856" i="3" s="1"/>
  <c r="Q857" i="3"/>
  <c r="R857" i="3"/>
  <c r="Q858" i="3"/>
  <c r="R858" i="3"/>
  <c r="Q859" i="3"/>
  <c r="R859" i="3" s="1"/>
  <c r="Q860" i="3"/>
  <c r="R860" i="3" s="1"/>
  <c r="Q861" i="3"/>
  <c r="R861" i="3"/>
  <c r="Q862" i="3"/>
  <c r="R862" i="3"/>
  <c r="Q863" i="3"/>
  <c r="R863" i="3" s="1"/>
  <c r="Q864" i="3"/>
  <c r="R864" i="3" s="1"/>
  <c r="Q865" i="3"/>
  <c r="R865" i="3"/>
  <c r="Q866" i="3"/>
  <c r="R866" i="3"/>
  <c r="Q867" i="3"/>
  <c r="R867" i="3" s="1"/>
  <c r="Q868" i="3"/>
  <c r="R868" i="3" s="1"/>
  <c r="Q869" i="3"/>
  <c r="R869" i="3"/>
  <c r="Q870" i="3"/>
  <c r="R870" i="3"/>
  <c r="Q871" i="3"/>
  <c r="R871" i="3" s="1"/>
  <c r="Q872" i="3"/>
  <c r="R872" i="3" s="1"/>
  <c r="Q873" i="3"/>
  <c r="R873" i="3"/>
  <c r="Q874" i="3"/>
  <c r="R874" i="3"/>
  <c r="Q875" i="3"/>
  <c r="R875" i="3" s="1"/>
  <c r="Q876" i="3"/>
  <c r="R876" i="3" s="1"/>
  <c r="Q877" i="3"/>
  <c r="R877" i="3"/>
  <c r="Q878" i="3"/>
  <c r="R878" i="3"/>
  <c r="Q879" i="3"/>
  <c r="R879" i="3" s="1"/>
  <c r="Q880" i="3"/>
  <c r="R880" i="3" s="1"/>
  <c r="Q881" i="3"/>
  <c r="R881" i="3"/>
  <c r="Q882" i="3"/>
  <c r="R882" i="3"/>
  <c r="Q883" i="3"/>
  <c r="R883" i="3" s="1"/>
  <c r="Q884" i="3"/>
  <c r="R884" i="3" s="1"/>
  <c r="Q885" i="3"/>
  <c r="R885" i="3"/>
  <c r="Q886" i="3"/>
  <c r="R886" i="3"/>
  <c r="Q887" i="3"/>
  <c r="R887" i="3" s="1"/>
  <c r="Q888" i="3"/>
  <c r="R888" i="3" s="1"/>
  <c r="Q889" i="3"/>
  <c r="R889" i="3"/>
  <c r="Q890" i="3"/>
  <c r="R890" i="3"/>
  <c r="Q891" i="3"/>
  <c r="R891" i="3" s="1"/>
  <c r="Q892" i="3"/>
  <c r="R892" i="3" s="1"/>
  <c r="Q893" i="3"/>
  <c r="R893" i="3"/>
  <c r="Q894" i="3"/>
  <c r="R894" i="3"/>
  <c r="Q895" i="3"/>
  <c r="R895" i="3" s="1"/>
  <c r="Q896" i="3"/>
  <c r="R896" i="3" s="1"/>
  <c r="Q897" i="3"/>
  <c r="R897" i="3"/>
  <c r="Q898" i="3"/>
  <c r="R898" i="3"/>
  <c r="Q899" i="3"/>
  <c r="R899" i="3" s="1"/>
  <c r="Q900" i="3"/>
  <c r="R900" i="3" s="1"/>
  <c r="Q901" i="3"/>
  <c r="R901" i="3"/>
  <c r="Q902" i="3"/>
  <c r="R902" i="3"/>
  <c r="Q903" i="3"/>
  <c r="R903" i="3" s="1"/>
  <c r="Q904" i="3"/>
  <c r="R904" i="3" s="1"/>
  <c r="Q905" i="3"/>
  <c r="R905" i="3"/>
  <c r="Q906" i="3"/>
  <c r="R906" i="3"/>
  <c r="Q907" i="3"/>
  <c r="R907" i="3" s="1"/>
  <c r="Q908" i="3"/>
  <c r="R908" i="3" s="1"/>
  <c r="Q909" i="3"/>
  <c r="R909" i="3"/>
  <c r="Q910" i="3"/>
  <c r="R910" i="3"/>
  <c r="Q911" i="3"/>
  <c r="R911" i="3" s="1"/>
  <c r="Q912" i="3"/>
  <c r="R912" i="3" s="1"/>
  <c r="Q913" i="3"/>
  <c r="R913" i="3"/>
  <c r="Q914" i="3"/>
  <c r="R914" i="3"/>
  <c r="Q915" i="3"/>
  <c r="R915" i="3" s="1"/>
  <c r="Q916" i="3"/>
  <c r="R916" i="3" s="1"/>
  <c r="Q917" i="3"/>
  <c r="R917" i="3"/>
  <c r="Q918" i="3"/>
  <c r="R918" i="3"/>
  <c r="Q919" i="3"/>
  <c r="R919" i="3" s="1"/>
  <c r="Q920" i="3"/>
  <c r="R920" i="3" s="1"/>
  <c r="Q921" i="3"/>
  <c r="R921" i="3"/>
  <c r="Q922" i="3"/>
  <c r="R922" i="3"/>
  <c r="Q923" i="3"/>
  <c r="R923" i="3" s="1"/>
  <c r="Q924" i="3"/>
  <c r="R924" i="3" s="1"/>
  <c r="Q925" i="3"/>
  <c r="R925" i="3"/>
  <c r="Q926" i="3"/>
  <c r="R926" i="3"/>
  <c r="Q927" i="3"/>
  <c r="R927" i="3" s="1"/>
  <c r="Q928" i="3"/>
  <c r="R928" i="3" s="1"/>
  <c r="Q929" i="3"/>
  <c r="R929" i="3"/>
  <c r="Q930" i="3"/>
  <c r="R930" i="3"/>
  <c r="Q931" i="3"/>
  <c r="R931" i="3" s="1"/>
  <c r="Q932" i="3"/>
  <c r="R932" i="3" s="1"/>
  <c r="Q933" i="3"/>
  <c r="R933" i="3"/>
  <c r="Q934" i="3"/>
  <c r="R934" i="3"/>
  <c r="Q935" i="3"/>
  <c r="R935" i="3" s="1"/>
  <c r="Q936" i="3"/>
  <c r="R936" i="3" s="1"/>
  <c r="Q937" i="3"/>
  <c r="R937" i="3"/>
  <c r="Q938" i="3"/>
  <c r="R938" i="3"/>
  <c r="Q939" i="3"/>
  <c r="R939" i="3" s="1"/>
  <c r="Q940" i="3"/>
  <c r="R940" i="3" s="1"/>
  <c r="Q941" i="3"/>
  <c r="R941" i="3"/>
  <c r="Q942" i="3"/>
  <c r="R942" i="3"/>
  <c r="Q943" i="3"/>
  <c r="R943" i="3" s="1"/>
  <c r="Q944" i="3"/>
  <c r="R944" i="3" s="1"/>
  <c r="Q945" i="3"/>
  <c r="R945" i="3"/>
  <c r="Q946" i="3"/>
  <c r="R946" i="3"/>
  <c r="Q947" i="3"/>
  <c r="R947" i="3" s="1"/>
  <c r="Q948" i="3"/>
  <c r="R948" i="3" s="1"/>
  <c r="Q949" i="3"/>
  <c r="R949" i="3"/>
  <c r="Q950" i="3"/>
  <c r="R950" i="3"/>
  <c r="Q951" i="3"/>
  <c r="R951" i="3" s="1"/>
  <c r="Q952" i="3"/>
  <c r="R952" i="3" s="1"/>
  <c r="Q953" i="3"/>
  <c r="R953" i="3"/>
  <c r="Q954" i="3"/>
  <c r="R954" i="3"/>
  <c r="Q955" i="3"/>
  <c r="R955" i="3" s="1"/>
  <c r="Q956" i="3"/>
  <c r="R956" i="3" s="1"/>
  <c r="Q957" i="3"/>
  <c r="R957" i="3"/>
  <c r="Q958" i="3"/>
  <c r="R958" i="3"/>
  <c r="Q959" i="3"/>
  <c r="R959" i="3" s="1"/>
  <c r="Q960" i="3"/>
  <c r="R960" i="3" s="1"/>
  <c r="Q961" i="3"/>
  <c r="R961" i="3"/>
  <c r="Q962" i="3"/>
  <c r="R962" i="3"/>
  <c r="Q963" i="3"/>
  <c r="R963" i="3" s="1"/>
  <c r="Q964" i="3"/>
  <c r="R964" i="3" s="1"/>
  <c r="Q965" i="3"/>
  <c r="R965" i="3"/>
  <c r="Q966" i="3"/>
  <c r="R966" i="3"/>
  <c r="Q967" i="3"/>
  <c r="R967" i="3" s="1"/>
  <c r="Q968" i="3"/>
  <c r="R968" i="3" s="1"/>
  <c r="Q969" i="3"/>
  <c r="R969" i="3"/>
  <c r="Q970" i="3"/>
  <c r="R970" i="3"/>
  <c r="Q971" i="3"/>
  <c r="R971" i="3" s="1"/>
  <c r="Q972" i="3"/>
  <c r="R972" i="3" s="1"/>
  <c r="Q973" i="3"/>
  <c r="R973" i="3"/>
  <c r="Q974" i="3"/>
  <c r="R974" i="3"/>
  <c r="Q975" i="3"/>
  <c r="R975" i="3" s="1"/>
  <c r="Q976" i="3"/>
  <c r="R976" i="3" s="1"/>
  <c r="Q977" i="3"/>
  <c r="R977" i="3"/>
  <c r="Q978" i="3"/>
  <c r="R978" i="3"/>
  <c r="Q979" i="3"/>
  <c r="R979" i="3" s="1"/>
  <c r="Q980" i="3"/>
  <c r="R980" i="3" s="1"/>
  <c r="Q981" i="3"/>
  <c r="R981" i="3"/>
  <c r="Q982" i="3"/>
  <c r="R982" i="3"/>
  <c r="Q983" i="3"/>
  <c r="R983" i="3" s="1"/>
  <c r="Q984" i="3"/>
  <c r="R984" i="3" s="1"/>
  <c r="Q985" i="3"/>
  <c r="R985" i="3"/>
  <c r="Q986" i="3"/>
  <c r="R986" i="3"/>
  <c r="Q987" i="3"/>
  <c r="R987" i="3" s="1"/>
  <c r="Q988" i="3"/>
  <c r="R988" i="3" s="1"/>
  <c r="Q989" i="3"/>
  <c r="R989" i="3"/>
  <c r="Q990" i="3"/>
  <c r="R990" i="3"/>
  <c r="Q991" i="3"/>
  <c r="R991" i="3" s="1"/>
  <c r="Q992" i="3"/>
  <c r="R992" i="3" s="1"/>
  <c r="Q993" i="3"/>
  <c r="R993" i="3"/>
  <c r="Q994" i="3"/>
  <c r="R994" i="3"/>
  <c r="Q995" i="3"/>
  <c r="R995" i="3" s="1"/>
  <c r="Q996" i="3"/>
  <c r="R996" i="3" s="1"/>
  <c r="Q997" i="3"/>
  <c r="R997" i="3"/>
  <c r="Q998" i="3"/>
  <c r="R998" i="3"/>
  <c r="Q999" i="3"/>
  <c r="R999" i="3" s="1"/>
  <c r="Q1000" i="3"/>
  <c r="R1000" i="3" s="1"/>
  <c r="Q1001" i="3"/>
  <c r="R1001" i="3"/>
  <c r="Q1002" i="3"/>
  <c r="R1002" i="3"/>
  <c r="Q1003" i="3"/>
  <c r="R1003" i="3" s="1"/>
  <c r="Q1004" i="3"/>
  <c r="R1004" i="3" s="1"/>
  <c r="Q1005" i="3"/>
  <c r="R1005" i="3"/>
  <c r="Q1006" i="3"/>
  <c r="R1006" i="3"/>
  <c r="Q1007" i="3"/>
  <c r="R1007" i="3" s="1"/>
  <c r="Q1008" i="3"/>
  <c r="R1008" i="3" s="1"/>
  <c r="Q1009" i="3"/>
  <c r="R1009" i="3"/>
  <c r="Q1010" i="3"/>
  <c r="R1010" i="3"/>
  <c r="Q1011" i="3"/>
  <c r="R1011" i="3" s="1"/>
  <c r="Q1012" i="3"/>
  <c r="R1012" i="3" s="1"/>
  <c r="Q1013" i="3"/>
  <c r="R1013" i="3"/>
  <c r="Q1014" i="3"/>
  <c r="R1014" i="3"/>
  <c r="Q1015" i="3"/>
  <c r="R1015" i="3" s="1"/>
  <c r="Q1016" i="3"/>
  <c r="R1016" i="3" s="1"/>
  <c r="Q1017" i="3"/>
  <c r="R1017" i="3"/>
  <c r="Q1018" i="3"/>
  <c r="R1018" i="3"/>
  <c r="Q1019" i="3"/>
  <c r="R1019" i="3" s="1"/>
  <c r="Q1020" i="3"/>
  <c r="R1020" i="3" s="1"/>
  <c r="Q1021" i="3"/>
  <c r="R1021" i="3"/>
  <c r="Q1022" i="3"/>
  <c r="R1022" i="3"/>
  <c r="Q1023" i="3"/>
  <c r="R1023" i="3" s="1"/>
  <c r="Q1024" i="3"/>
  <c r="R1024" i="3" s="1"/>
  <c r="Q1025" i="3"/>
  <c r="R1025" i="3"/>
  <c r="Q1026" i="3"/>
  <c r="R1026" i="3"/>
  <c r="Q1027" i="3"/>
  <c r="R1027" i="3" s="1"/>
  <c r="Q1028" i="3"/>
  <c r="R1028" i="3" s="1"/>
  <c r="Q1029" i="3"/>
  <c r="R1029" i="3"/>
  <c r="Q1030" i="3"/>
  <c r="R1030" i="3"/>
  <c r="Q1031" i="3"/>
  <c r="R1031" i="3" s="1"/>
  <c r="Q1032" i="3"/>
  <c r="R1032" i="3" s="1"/>
  <c r="Q1033" i="3"/>
  <c r="R1033" i="3"/>
  <c r="Q1034" i="3"/>
  <c r="R1034" i="3"/>
  <c r="Q1035" i="3"/>
  <c r="R1035" i="3" s="1"/>
  <c r="Q1036" i="3"/>
  <c r="R1036" i="3" s="1"/>
  <c r="Q1037" i="3"/>
  <c r="R1037" i="3"/>
  <c r="Q1038" i="3"/>
  <c r="R1038" i="3"/>
  <c r="Q1039" i="3"/>
  <c r="R1039" i="3" s="1"/>
  <c r="Q1040" i="3"/>
  <c r="R1040" i="3" s="1"/>
  <c r="Q1041" i="3"/>
  <c r="R1041" i="3"/>
  <c r="Q1042" i="3"/>
  <c r="R1042" i="3"/>
  <c r="Q1043" i="3"/>
  <c r="R1043" i="3" s="1"/>
  <c r="Q1044" i="3"/>
  <c r="R1044" i="3" s="1"/>
  <c r="Q1045" i="3"/>
  <c r="R1045" i="3"/>
  <c r="Q1046" i="3"/>
  <c r="R1046" i="3"/>
  <c r="Q1047" i="3"/>
  <c r="R1047" i="3" s="1"/>
  <c r="Q1048" i="3"/>
  <c r="R1048" i="3" s="1"/>
  <c r="Q1049" i="3"/>
  <c r="R1049" i="3"/>
  <c r="Q1050" i="3"/>
  <c r="R1050" i="3"/>
  <c r="Q1051" i="3"/>
  <c r="R1051" i="3" s="1"/>
  <c r="Q1052" i="3"/>
  <c r="R1052" i="3" s="1"/>
  <c r="Q1053" i="3"/>
  <c r="R1053" i="3"/>
  <c r="Q1054" i="3"/>
  <c r="R1054" i="3"/>
  <c r="Q1055" i="3"/>
  <c r="R1055" i="3" s="1"/>
  <c r="Q1056" i="3"/>
  <c r="R1056" i="3" s="1"/>
  <c r="Q1057" i="3"/>
  <c r="R1057" i="3"/>
  <c r="Q1058" i="3"/>
  <c r="R1058" i="3"/>
  <c r="Q1059" i="3"/>
  <c r="R1059" i="3" s="1"/>
  <c r="Q1060" i="3"/>
  <c r="R1060" i="3" s="1"/>
  <c r="Q1061" i="3"/>
  <c r="R1061" i="3"/>
  <c r="Q1062" i="3"/>
  <c r="R1062" i="3"/>
  <c r="Q1063" i="3"/>
  <c r="R1063" i="3" s="1"/>
  <c r="Q1064" i="3"/>
  <c r="R1064" i="3" s="1"/>
  <c r="Q1065" i="3"/>
  <c r="R1065" i="3"/>
  <c r="Q1066" i="3"/>
  <c r="R1066" i="3"/>
  <c r="Q1067" i="3"/>
  <c r="R1067" i="3" s="1"/>
  <c r="Q1068" i="3"/>
  <c r="R1068" i="3" s="1"/>
  <c r="Q1069" i="3"/>
  <c r="R1069" i="3"/>
  <c r="Q1070" i="3"/>
  <c r="R1070" i="3"/>
  <c r="Q1071" i="3"/>
  <c r="R1071" i="3" s="1"/>
  <c r="Q1072" i="3"/>
  <c r="R1072" i="3" s="1"/>
  <c r="Q1073" i="3"/>
  <c r="R1073" i="3"/>
  <c r="Q1074" i="3"/>
  <c r="R1074" i="3"/>
  <c r="Q1075" i="3"/>
  <c r="R1075" i="3" s="1"/>
  <c r="Q1076" i="3"/>
  <c r="R1076" i="3" s="1"/>
  <c r="Q1077" i="3"/>
  <c r="R1077" i="3"/>
  <c r="Q1078" i="3"/>
  <c r="R1078" i="3"/>
  <c r="Q1079" i="3"/>
  <c r="R1079" i="3" s="1"/>
  <c r="Q1080" i="3"/>
  <c r="R1080" i="3" s="1"/>
  <c r="Q1081" i="3"/>
  <c r="R1081" i="3"/>
  <c r="Q1082" i="3"/>
  <c r="R1082" i="3"/>
  <c r="Q1083" i="3"/>
  <c r="R1083" i="3" s="1"/>
  <c r="Q1084" i="3"/>
  <c r="R1084" i="3" s="1"/>
  <c r="Q1085" i="3"/>
  <c r="R1085" i="3"/>
  <c r="Q1086" i="3"/>
  <c r="R1086" i="3"/>
  <c r="Q1087" i="3"/>
  <c r="R1087" i="3" s="1"/>
  <c r="Q1088" i="3"/>
  <c r="R1088" i="3" s="1"/>
  <c r="Q1089" i="3"/>
  <c r="R1089" i="3"/>
  <c r="Q1090" i="3"/>
  <c r="R1090" i="3"/>
  <c r="Q1091" i="3"/>
  <c r="R1091" i="3" s="1"/>
  <c r="Q1092" i="3"/>
  <c r="R1092" i="3" s="1"/>
  <c r="Q1093" i="3"/>
  <c r="R1093" i="3"/>
  <c r="Q1094" i="3"/>
  <c r="R1094" i="3"/>
  <c r="Q1095" i="3"/>
  <c r="R1095" i="3" s="1"/>
  <c r="Q1096" i="3"/>
  <c r="R1096" i="3" s="1"/>
  <c r="Q1097" i="3"/>
  <c r="R1097" i="3"/>
  <c r="Q1098" i="3"/>
  <c r="R1098" i="3"/>
  <c r="Q1099" i="3"/>
  <c r="R1099" i="3" s="1"/>
  <c r="Q1100" i="3"/>
  <c r="R1100" i="3" s="1"/>
  <c r="Q1101" i="3"/>
  <c r="R1101" i="3"/>
  <c r="Q1102" i="3"/>
  <c r="R1102" i="3"/>
  <c r="Q1103" i="3"/>
  <c r="R1103" i="3" s="1"/>
  <c r="Q1104" i="3"/>
  <c r="R1104" i="3" s="1"/>
  <c r="Q1105" i="3"/>
  <c r="R1105" i="3"/>
  <c r="Q1106" i="3"/>
  <c r="R1106" i="3"/>
  <c r="Q1107" i="3"/>
  <c r="R1107" i="3" s="1"/>
  <c r="Q1108" i="3"/>
  <c r="R1108" i="3" s="1"/>
  <c r="Q1109" i="3"/>
  <c r="R1109" i="3"/>
  <c r="Q1110" i="3"/>
  <c r="R1110" i="3"/>
  <c r="Q1111" i="3"/>
  <c r="R1111" i="3" s="1"/>
  <c r="Q1112" i="3"/>
  <c r="R1112" i="3" s="1"/>
  <c r="Q1113" i="3"/>
  <c r="R1113" i="3"/>
  <c r="Q1114" i="3"/>
  <c r="R1114" i="3"/>
  <c r="Q1115" i="3"/>
  <c r="R1115" i="3" s="1"/>
  <c r="Q1116" i="3"/>
  <c r="R1116" i="3" s="1"/>
  <c r="Q1117" i="3"/>
  <c r="R1117" i="3"/>
  <c r="Q1118" i="3"/>
  <c r="R1118" i="3"/>
  <c r="Q1119" i="3"/>
  <c r="R1119" i="3" s="1"/>
  <c r="Q1120" i="3"/>
  <c r="R1120" i="3" s="1"/>
  <c r="Q1121" i="3"/>
  <c r="R1121" i="3"/>
  <c r="Q1122" i="3"/>
  <c r="R1122" i="3"/>
  <c r="Q1123" i="3"/>
  <c r="R1123" i="3" s="1"/>
  <c r="Q1124" i="3"/>
  <c r="R1124" i="3" s="1"/>
  <c r="Q1125" i="3"/>
  <c r="R1125" i="3"/>
  <c r="Q1126" i="3"/>
  <c r="R1126" i="3"/>
  <c r="Q1127" i="3"/>
  <c r="R1127" i="3" s="1"/>
  <c r="Q1128" i="3"/>
  <c r="R1128" i="3" s="1"/>
  <c r="Q1129" i="3"/>
  <c r="R1129" i="3"/>
  <c r="Q1130" i="3"/>
  <c r="R1130" i="3"/>
  <c r="Q1131" i="3"/>
  <c r="R1131" i="3" s="1"/>
  <c r="Q1132" i="3"/>
  <c r="R1132" i="3" s="1"/>
  <c r="Q1133" i="3"/>
  <c r="R1133" i="3"/>
  <c r="Q1134" i="3"/>
  <c r="R1134" i="3"/>
  <c r="Q1135" i="3"/>
  <c r="R1135" i="3" s="1"/>
  <c r="Q1136" i="3"/>
  <c r="R1136" i="3" s="1"/>
  <c r="Q1137" i="3"/>
  <c r="R1137" i="3"/>
  <c r="Q1138" i="3"/>
  <c r="R1138" i="3"/>
  <c r="Q1139" i="3"/>
  <c r="R1139" i="3" s="1"/>
  <c r="Q1140" i="3"/>
  <c r="R1140" i="3" s="1"/>
  <c r="Q1141" i="3"/>
  <c r="R1141" i="3"/>
  <c r="Q1142" i="3"/>
  <c r="R1142" i="3"/>
  <c r="Q1143" i="3"/>
  <c r="R1143" i="3" s="1"/>
  <c r="Q1144" i="3"/>
  <c r="R1144" i="3" s="1"/>
  <c r="Q1145" i="3"/>
  <c r="R1145" i="3"/>
  <c r="Q1146" i="3"/>
  <c r="R1146" i="3"/>
  <c r="Q1147" i="3"/>
  <c r="R1147" i="3" s="1"/>
  <c r="Q1148" i="3"/>
  <c r="R1148" i="3" s="1"/>
  <c r="Q1149" i="3"/>
  <c r="R1149" i="3"/>
  <c r="Q1150" i="3"/>
  <c r="R1150" i="3"/>
  <c r="Q1151" i="3"/>
  <c r="R1151" i="3" s="1"/>
  <c r="Q1152" i="3"/>
  <c r="R1152" i="3" s="1"/>
  <c r="Q1153" i="3"/>
  <c r="R1153" i="3"/>
  <c r="Q1154" i="3"/>
  <c r="R1154" i="3"/>
  <c r="Q1155" i="3"/>
  <c r="R1155" i="3" s="1"/>
  <c r="Q1156" i="3"/>
  <c r="R1156" i="3" s="1"/>
  <c r="Q1157" i="3"/>
  <c r="R1157" i="3"/>
  <c r="Q1158" i="3"/>
  <c r="R1158" i="3"/>
  <c r="Q1159" i="3"/>
  <c r="R1159" i="3" s="1"/>
  <c r="Q1160" i="3"/>
  <c r="R1160" i="3" s="1"/>
  <c r="Q1161" i="3"/>
  <c r="R1161" i="3"/>
  <c r="Q1162" i="3"/>
  <c r="R1162" i="3"/>
  <c r="Q1163" i="3"/>
  <c r="R1163" i="3" s="1"/>
  <c r="Q1164" i="3"/>
  <c r="R1164" i="3" s="1"/>
  <c r="Q1165" i="3"/>
  <c r="R1165" i="3"/>
  <c r="Q1166" i="3"/>
  <c r="R1166" i="3"/>
  <c r="Q1167" i="3"/>
  <c r="R1167" i="3" s="1"/>
  <c r="Q1168" i="3"/>
  <c r="R1168" i="3" s="1"/>
  <c r="Q1169" i="3"/>
  <c r="R1169" i="3"/>
  <c r="Q1170" i="3"/>
  <c r="R1170" i="3"/>
  <c r="Q1171" i="3"/>
  <c r="R1171" i="3" s="1"/>
  <c r="Q1172" i="3"/>
  <c r="R1172" i="3" s="1"/>
  <c r="Q1173" i="3"/>
  <c r="R1173" i="3"/>
  <c r="Q1174" i="3"/>
  <c r="R1174" i="3"/>
  <c r="Q1175" i="3"/>
  <c r="R1175" i="3" s="1"/>
  <c r="Q1176" i="3"/>
  <c r="R1176" i="3" s="1"/>
  <c r="Q1177" i="3"/>
  <c r="R1177" i="3"/>
  <c r="Q1178" i="3"/>
  <c r="R1178" i="3"/>
  <c r="Q1179" i="3"/>
  <c r="R1179" i="3" s="1"/>
  <c r="Q1180" i="3"/>
  <c r="R1180" i="3" s="1"/>
  <c r="Q1181" i="3"/>
  <c r="R1181" i="3"/>
  <c r="Q1182" i="3"/>
  <c r="R1182" i="3"/>
  <c r="Q1183" i="3"/>
  <c r="R1183" i="3" s="1"/>
  <c r="Q1184" i="3"/>
  <c r="R1184" i="3" s="1"/>
  <c r="Q1185" i="3"/>
  <c r="R1185" i="3"/>
  <c r="Q1186" i="3"/>
  <c r="R1186" i="3"/>
  <c r="Q1187" i="3"/>
  <c r="R1187" i="3" s="1"/>
  <c r="Q1188" i="3"/>
  <c r="R1188" i="3" s="1"/>
  <c r="Q1189" i="3"/>
  <c r="R1189" i="3"/>
  <c r="Q1190" i="3"/>
  <c r="R1190" i="3"/>
  <c r="Q1191" i="3"/>
  <c r="R1191" i="3" s="1"/>
  <c r="Q1192" i="3"/>
  <c r="R1192" i="3" s="1"/>
  <c r="Q1193" i="3"/>
  <c r="R1193" i="3"/>
  <c r="Q1194" i="3"/>
  <c r="R1194" i="3"/>
  <c r="Q1195" i="3"/>
  <c r="R1195" i="3" s="1"/>
  <c r="Q1196" i="3"/>
  <c r="R1196" i="3" s="1"/>
  <c r="Q1197" i="3"/>
  <c r="R1197" i="3"/>
  <c r="Q1198" i="3"/>
  <c r="R1198" i="3"/>
  <c r="Q1199" i="3"/>
  <c r="R1199" i="3" s="1"/>
  <c r="Q1200" i="3"/>
  <c r="R1200" i="3" s="1"/>
  <c r="Q1201" i="3"/>
  <c r="R1201" i="3"/>
  <c r="Q1202" i="3"/>
  <c r="R1202" i="3"/>
  <c r="Q1203" i="3"/>
  <c r="R1203" i="3" s="1"/>
  <c r="Q1204" i="3"/>
  <c r="R1204" i="3" s="1"/>
  <c r="Q1205" i="3"/>
  <c r="R1205" i="3"/>
  <c r="Q1206" i="3"/>
  <c r="R1206" i="3"/>
  <c r="Q1207" i="3"/>
  <c r="R1207" i="3" s="1"/>
  <c r="Q1208" i="3"/>
  <c r="R1208" i="3" s="1"/>
  <c r="Q1209" i="3"/>
  <c r="R1209" i="3"/>
  <c r="Q1210" i="3"/>
  <c r="R1210" i="3"/>
  <c r="Q1211" i="3"/>
  <c r="R1211" i="3" s="1"/>
  <c r="Q1212" i="3"/>
  <c r="R1212" i="3" s="1"/>
  <c r="Q1213" i="3"/>
  <c r="R1213" i="3"/>
  <c r="Q1214" i="3"/>
  <c r="R1214" i="3"/>
  <c r="Q1215" i="3"/>
  <c r="R1215" i="3" s="1"/>
  <c r="Q1216" i="3"/>
  <c r="R1216" i="3" s="1"/>
  <c r="Q1217" i="3"/>
  <c r="R1217" i="3"/>
  <c r="Q1218" i="3"/>
  <c r="R1218" i="3"/>
  <c r="Q1219" i="3"/>
  <c r="R1219" i="3" s="1"/>
  <c r="Q1220" i="3"/>
  <c r="R1220" i="3" s="1"/>
  <c r="Q1221" i="3"/>
  <c r="R1221" i="3"/>
  <c r="Q1222" i="3"/>
  <c r="R1222" i="3"/>
  <c r="Q1223" i="3"/>
  <c r="R1223" i="3" s="1"/>
  <c r="Q1224" i="3"/>
  <c r="R1224" i="3" s="1"/>
  <c r="Q1225" i="3"/>
  <c r="R1225" i="3"/>
  <c r="Q1226" i="3"/>
  <c r="R1226" i="3"/>
  <c r="Q1227" i="3"/>
  <c r="R1227" i="3" s="1"/>
  <c r="Q1228" i="3"/>
  <c r="R1228" i="3" s="1"/>
  <c r="Q1229" i="3"/>
  <c r="R1229" i="3"/>
  <c r="Q1230" i="3"/>
  <c r="R1230" i="3"/>
  <c r="Q1231" i="3"/>
  <c r="R1231" i="3" s="1"/>
  <c r="Q1232" i="3"/>
  <c r="R1232" i="3" s="1"/>
  <c r="Q1233" i="3"/>
  <c r="R1233" i="3"/>
  <c r="Q1234" i="3"/>
  <c r="R1234" i="3"/>
  <c r="Q1235" i="3"/>
  <c r="R1235" i="3" s="1"/>
  <c r="Q1236" i="3"/>
  <c r="R1236" i="3" s="1"/>
  <c r="Q1237" i="3"/>
  <c r="R1237" i="3"/>
  <c r="Q1238" i="3"/>
  <c r="R1238" i="3"/>
  <c r="Q1239" i="3"/>
  <c r="R1239" i="3" s="1"/>
  <c r="Q1240" i="3"/>
  <c r="R1240" i="3" s="1"/>
  <c r="Q1241" i="3"/>
  <c r="R1241" i="3"/>
  <c r="Q1242" i="3"/>
  <c r="R1242" i="3"/>
  <c r="Q1243" i="3"/>
  <c r="R1243" i="3" s="1"/>
  <c r="Q1244" i="3"/>
  <c r="R1244" i="3" s="1"/>
  <c r="Q1245" i="3"/>
  <c r="R1245" i="3"/>
  <c r="Q1246" i="3"/>
  <c r="R1246" i="3"/>
  <c r="Q1247" i="3"/>
  <c r="R1247" i="3" s="1"/>
  <c r="Q1248" i="3"/>
  <c r="R1248" i="3" s="1"/>
  <c r="Q1249" i="3"/>
  <c r="R1249" i="3"/>
  <c r="Q1250" i="3"/>
  <c r="R1250" i="3"/>
  <c r="Q1251" i="3"/>
  <c r="R1251" i="3" s="1"/>
  <c r="Q1252" i="3"/>
  <c r="R1252" i="3" s="1"/>
  <c r="Q1253" i="3"/>
  <c r="R1253" i="3"/>
  <c r="Q1254" i="3"/>
  <c r="R1254" i="3"/>
  <c r="Q1255" i="3"/>
  <c r="R1255" i="3" s="1"/>
  <c r="Q1256" i="3"/>
  <c r="R1256" i="3" s="1"/>
  <c r="Q1257" i="3"/>
  <c r="R1257" i="3"/>
  <c r="Q1258" i="3"/>
  <c r="R1258" i="3"/>
  <c r="O4" i="3"/>
  <c r="O5" i="3"/>
  <c r="P5" i="3" s="1"/>
  <c r="O6" i="3"/>
  <c r="O7" i="3"/>
  <c r="P7" i="3" s="1"/>
  <c r="O8" i="3"/>
  <c r="O9" i="3"/>
  <c r="P9" i="3" s="1"/>
  <c r="O10" i="3"/>
  <c r="O11" i="3"/>
  <c r="P11" i="3"/>
  <c r="O12" i="3"/>
  <c r="O13" i="3"/>
  <c r="P13" i="3" s="1"/>
  <c r="O14" i="3"/>
  <c r="O15" i="3"/>
  <c r="P15" i="3"/>
  <c r="O16" i="3"/>
  <c r="O17" i="3"/>
  <c r="P17" i="3" s="1"/>
  <c r="O18" i="3"/>
  <c r="O19" i="3"/>
  <c r="P19" i="3"/>
  <c r="O20" i="3"/>
  <c r="O21" i="3"/>
  <c r="P21" i="3" s="1"/>
  <c r="O22" i="3"/>
  <c r="O23" i="3"/>
  <c r="P23" i="3" s="1"/>
  <c r="O24" i="3"/>
  <c r="O25" i="3"/>
  <c r="P25" i="3" s="1"/>
  <c r="O26" i="3"/>
  <c r="O27" i="3"/>
  <c r="P27" i="3"/>
  <c r="O28" i="3"/>
  <c r="O29" i="3"/>
  <c r="P29" i="3" s="1"/>
  <c r="O30" i="3"/>
  <c r="O31" i="3"/>
  <c r="P31" i="3" s="1"/>
  <c r="O32" i="3"/>
  <c r="O33" i="3"/>
  <c r="P33" i="3" s="1"/>
  <c r="O34" i="3"/>
  <c r="O35" i="3"/>
  <c r="P35" i="3"/>
  <c r="O36" i="3"/>
  <c r="O37" i="3"/>
  <c r="P37" i="3" s="1"/>
  <c r="O38" i="3"/>
  <c r="O39" i="3"/>
  <c r="P39" i="3" s="1"/>
  <c r="O40" i="3"/>
  <c r="O41" i="3"/>
  <c r="P41" i="3" s="1"/>
  <c r="O42" i="3"/>
  <c r="O43" i="3"/>
  <c r="P43" i="3"/>
  <c r="O44" i="3"/>
  <c r="O45" i="3"/>
  <c r="P45" i="3" s="1"/>
  <c r="O46" i="3"/>
  <c r="O47" i="3"/>
  <c r="P47" i="3"/>
  <c r="O48" i="3"/>
  <c r="O49" i="3"/>
  <c r="P49" i="3" s="1"/>
  <c r="O50" i="3"/>
  <c r="O51" i="3"/>
  <c r="P51" i="3"/>
  <c r="O52" i="3"/>
  <c r="O53" i="3"/>
  <c r="P53" i="3" s="1"/>
  <c r="O54" i="3"/>
  <c r="O55" i="3"/>
  <c r="P55" i="3" s="1"/>
  <c r="O56" i="3"/>
  <c r="O57" i="3"/>
  <c r="P57" i="3" s="1"/>
  <c r="O58" i="3"/>
  <c r="O59" i="3"/>
  <c r="P59" i="3"/>
  <c r="O60" i="3"/>
  <c r="O61" i="3"/>
  <c r="P61" i="3" s="1"/>
  <c r="O62" i="3"/>
  <c r="O63" i="3"/>
  <c r="P63" i="3" s="1"/>
  <c r="O64" i="3"/>
  <c r="O65" i="3"/>
  <c r="P65" i="3" s="1"/>
  <c r="O66" i="3"/>
  <c r="O67" i="3"/>
  <c r="P67" i="3"/>
  <c r="O68" i="3"/>
  <c r="O69" i="3"/>
  <c r="P69" i="3" s="1"/>
  <c r="O70" i="3"/>
  <c r="O71" i="3"/>
  <c r="P71" i="3" s="1"/>
  <c r="O72" i="3"/>
  <c r="O73" i="3"/>
  <c r="P73" i="3" s="1"/>
  <c r="O74" i="3"/>
  <c r="O75" i="3"/>
  <c r="P75" i="3"/>
  <c r="O76" i="3"/>
  <c r="O77" i="3"/>
  <c r="P77" i="3" s="1"/>
  <c r="O78" i="3"/>
  <c r="O79" i="3"/>
  <c r="P79" i="3"/>
  <c r="O80" i="3"/>
  <c r="O81" i="3"/>
  <c r="P81" i="3" s="1"/>
  <c r="O82" i="3"/>
  <c r="O83" i="3"/>
  <c r="P83" i="3"/>
  <c r="O84" i="3"/>
  <c r="O85" i="3"/>
  <c r="P85" i="3" s="1"/>
  <c r="O86" i="3"/>
  <c r="O87" i="3"/>
  <c r="P87" i="3" s="1"/>
  <c r="O88" i="3"/>
  <c r="O89" i="3"/>
  <c r="P89" i="3" s="1"/>
  <c r="O90" i="3"/>
  <c r="O91" i="3"/>
  <c r="P91" i="3"/>
  <c r="O92" i="3"/>
  <c r="O93" i="3"/>
  <c r="P93" i="3" s="1"/>
  <c r="O94" i="3"/>
  <c r="O95" i="3"/>
  <c r="P95" i="3" s="1"/>
  <c r="O96" i="3"/>
  <c r="O97" i="3"/>
  <c r="P97" i="3" s="1"/>
  <c r="O98" i="3"/>
  <c r="O99" i="3"/>
  <c r="P99" i="3"/>
  <c r="O100" i="3"/>
  <c r="O101" i="3"/>
  <c r="P101" i="3" s="1"/>
  <c r="O102" i="3"/>
  <c r="O103" i="3"/>
  <c r="P103" i="3" s="1"/>
  <c r="O104" i="3"/>
  <c r="O105" i="3"/>
  <c r="P105" i="3" s="1"/>
  <c r="O106" i="3"/>
  <c r="O107" i="3"/>
  <c r="P107" i="3"/>
  <c r="O108" i="3"/>
  <c r="O109" i="3"/>
  <c r="P109" i="3" s="1"/>
  <c r="O110" i="3"/>
  <c r="O111" i="3"/>
  <c r="P111" i="3"/>
  <c r="O112" i="3"/>
  <c r="O113" i="3"/>
  <c r="P113" i="3" s="1"/>
  <c r="O114" i="3"/>
  <c r="O115" i="3"/>
  <c r="P115" i="3"/>
  <c r="O116" i="3"/>
  <c r="O117" i="3"/>
  <c r="P117" i="3" s="1"/>
  <c r="O118" i="3"/>
  <c r="O119" i="3"/>
  <c r="P119" i="3" s="1"/>
  <c r="O120" i="3"/>
  <c r="O121" i="3"/>
  <c r="P121" i="3" s="1"/>
  <c r="O122" i="3"/>
  <c r="O123" i="3"/>
  <c r="P123" i="3"/>
  <c r="O124" i="3"/>
  <c r="O125" i="3"/>
  <c r="P125" i="3" s="1"/>
  <c r="O126" i="3"/>
  <c r="O127" i="3"/>
  <c r="P127" i="3" s="1"/>
  <c r="O128" i="3"/>
  <c r="O129" i="3"/>
  <c r="P129" i="3" s="1"/>
  <c r="O130" i="3"/>
  <c r="O131" i="3"/>
  <c r="P131" i="3"/>
  <c r="O132" i="3"/>
  <c r="O133" i="3"/>
  <c r="P133" i="3" s="1"/>
  <c r="O134" i="3"/>
  <c r="O135" i="3"/>
  <c r="P135" i="3" s="1"/>
  <c r="O136" i="3"/>
  <c r="O137" i="3"/>
  <c r="P137" i="3" s="1"/>
  <c r="O138" i="3"/>
  <c r="O139" i="3"/>
  <c r="P139" i="3"/>
  <c r="O140" i="3"/>
  <c r="O141" i="3"/>
  <c r="P141" i="3" s="1"/>
  <c r="O142" i="3"/>
  <c r="P142" i="3"/>
  <c r="O143" i="3"/>
  <c r="P143" i="3"/>
  <c r="O144" i="3"/>
  <c r="P144" i="3"/>
  <c r="O145" i="3"/>
  <c r="P145" i="3" s="1"/>
  <c r="O146" i="3"/>
  <c r="P146" i="3"/>
  <c r="O147" i="3"/>
  <c r="P147" i="3"/>
  <c r="O148" i="3"/>
  <c r="P148" i="3"/>
  <c r="O149" i="3"/>
  <c r="P149" i="3" s="1"/>
  <c r="O150" i="3"/>
  <c r="P150" i="3"/>
  <c r="O151" i="3"/>
  <c r="P151" i="3"/>
  <c r="O152" i="3"/>
  <c r="P152" i="3"/>
  <c r="O153" i="3"/>
  <c r="P153" i="3" s="1"/>
  <c r="O154" i="3"/>
  <c r="P154" i="3"/>
  <c r="O155" i="3"/>
  <c r="P155" i="3" s="1"/>
  <c r="O156" i="3"/>
  <c r="P156" i="3"/>
  <c r="O157" i="3"/>
  <c r="P157" i="3" s="1"/>
  <c r="O158" i="3"/>
  <c r="P158" i="3"/>
  <c r="O159" i="3"/>
  <c r="P159" i="3"/>
  <c r="O160" i="3"/>
  <c r="P160" i="3"/>
  <c r="O161" i="3"/>
  <c r="P161" i="3" s="1"/>
  <c r="O162" i="3"/>
  <c r="P162" i="3"/>
  <c r="O163" i="3"/>
  <c r="P163" i="3" s="1"/>
  <c r="O164" i="3"/>
  <c r="P164" i="3"/>
  <c r="O165" i="3"/>
  <c r="P165" i="3" s="1"/>
  <c r="O166" i="3"/>
  <c r="P166" i="3"/>
  <c r="O167" i="3"/>
  <c r="P167" i="3"/>
  <c r="O168" i="3"/>
  <c r="P168" i="3"/>
  <c r="O169" i="3"/>
  <c r="P169" i="3" s="1"/>
  <c r="O170" i="3"/>
  <c r="P170" i="3"/>
  <c r="O171" i="3"/>
  <c r="P171" i="3" s="1"/>
  <c r="O172" i="3"/>
  <c r="P172" i="3"/>
  <c r="O173" i="3"/>
  <c r="P173" i="3" s="1"/>
  <c r="O174" i="3"/>
  <c r="P174" i="3"/>
  <c r="O175" i="3"/>
  <c r="P175" i="3"/>
  <c r="O176" i="3"/>
  <c r="P176" i="3"/>
  <c r="O177" i="3"/>
  <c r="P177" i="3" s="1"/>
  <c r="O178" i="3"/>
  <c r="P178" i="3"/>
  <c r="O179" i="3"/>
  <c r="P179" i="3"/>
  <c r="O180" i="3"/>
  <c r="P180" i="3"/>
  <c r="O181" i="3"/>
  <c r="P181" i="3" s="1"/>
  <c r="O182" i="3"/>
  <c r="P182" i="3"/>
  <c r="O183" i="3"/>
  <c r="P183" i="3"/>
  <c r="O184" i="3"/>
  <c r="P184" i="3"/>
  <c r="O185" i="3"/>
  <c r="P185" i="3" s="1"/>
  <c r="O186" i="3"/>
  <c r="P186" i="3"/>
  <c r="O187" i="3"/>
  <c r="P187" i="3" s="1"/>
  <c r="O188" i="3"/>
  <c r="P188" i="3"/>
  <c r="O189" i="3"/>
  <c r="P189" i="3" s="1"/>
  <c r="O190" i="3"/>
  <c r="P190" i="3"/>
  <c r="O191" i="3"/>
  <c r="P191" i="3"/>
  <c r="O192" i="3"/>
  <c r="P192" i="3"/>
  <c r="O193" i="3"/>
  <c r="P193" i="3" s="1"/>
  <c r="O194" i="3"/>
  <c r="P194" i="3"/>
  <c r="O195" i="3"/>
  <c r="P195" i="3" s="1"/>
  <c r="O196" i="3"/>
  <c r="P196" i="3"/>
  <c r="O197" i="3"/>
  <c r="P197" i="3" s="1"/>
  <c r="O198" i="3"/>
  <c r="P198" i="3"/>
  <c r="O199" i="3"/>
  <c r="P199" i="3"/>
  <c r="O200" i="3"/>
  <c r="P200" i="3"/>
  <c r="O201" i="3"/>
  <c r="P201" i="3" s="1"/>
  <c r="O202" i="3"/>
  <c r="P202" i="3"/>
  <c r="O203" i="3"/>
  <c r="P203" i="3" s="1"/>
  <c r="O204" i="3"/>
  <c r="P204" i="3"/>
  <c r="O205" i="3"/>
  <c r="P205" i="3" s="1"/>
  <c r="O206" i="3"/>
  <c r="P206" i="3"/>
  <c r="O207" i="3"/>
  <c r="P207" i="3"/>
  <c r="O208" i="3"/>
  <c r="P208" i="3"/>
  <c r="O209" i="3"/>
  <c r="P209" i="3" s="1"/>
  <c r="O210" i="3"/>
  <c r="P210" i="3"/>
  <c r="O211" i="3"/>
  <c r="P211" i="3"/>
  <c r="O212" i="3"/>
  <c r="P212" i="3"/>
  <c r="O213" i="3"/>
  <c r="P213" i="3" s="1"/>
  <c r="O214" i="3"/>
  <c r="P214" i="3"/>
  <c r="O215" i="3"/>
  <c r="P215" i="3"/>
  <c r="O216" i="3"/>
  <c r="P216" i="3"/>
  <c r="O217" i="3"/>
  <c r="P217" i="3" s="1"/>
  <c r="O218" i="3"/>
  <c r="P218" i="3"/>
  <c r="O219" i="3"/>
  <c r="P219" i="3" s="1"/>
  <c r="O220" i="3"/>
  <c r="P220" i="3"/>
  <c r="O221" i="3"/>
  <c r="P221" i="3" s="1"/>
  <c r="O222" i="3"/>
  <c r="P222" i="3"/>
  <c r="O223" i="3"/>
  <c r="P223" i="3"/>
  <c r="O224" i="3"/>
  <c r="P224" i="3"/>
  <c r="O225" i="3"/>
  <c r="P225" i="3" s="1"/>
  <c r="O226" i="3"/>
  <c r="P226" i="3"/>
  <c r="O227" i="3"/>
  <c r="P227" i="3" s="1"/>
  <c r="O228" i="3"/>
  <c r="P228" i="3"/>
  <c r="O229" i="3"/>
  <c r="P229" i="3" s="1"/>
  <c r="O230" i="3"/>
  <c r="P230" i="3"/>
  <c r="O231" i="3"/>
  <c r="P231" i="3"/>
  <c r="O232" i="3"/>
  <c r="P232" i="3"/>
  <c r="O233" i="3"/>
  <c r="P233" i="3" s="1"/>
  <c r="O234" i="3"/>
  <c r="P234" i="3"/>
  <c r="O235" i="3"/>
  <c r="P235" i="3" s="1"/>
  <c r="O236" i="3"/>
  <c r="P236" i="3"/>
  <c r="O237" i="3"/>
  <c r="P237" i="3" s="1"/>
  <c r="O238" i="3"/>
  <c r="P238" i="3"/>
  <c r="O239" i="3"/>
  <c r="P239" i="3"/>
  <c r="O240" i="3"/>
  <c r="P240" i="3"/>
  <c r="O241" i="3"/>
  <c r="P241" i="3" s="1"/>
  <c r="O242" i="3"/>
  <c r="P242" i="3"/>
  <c r="O243" i="3"/>
  <c r="P243" i="3"/>
  <c r="O244" i="3"/>
  <c r="P244" i="3"/>
  <c r="O245" i="3"/>
  <c r="P245" i="3" s="1"/>
  <c r="O246" i="3"/>
  <c r="P246" i="3"/>
  <c r="O247" i="3"/>
  <c r="P247" i="3"/>
  <c r="O248" i="3"/>
  <c r="P248" i="3"/>
  <c r="O249" i="3"/>
  <c r="P249" i="3" s="1"/>
  <c r="O250" i="3"/>
  <c r="P250" i="3"/>
  <c r="O251" i="3"/>
  <c r="P251" i="3" s="1"/>
  <c r="O252" i="3"/>
  <c r="P252" i="3"/>
  <c r="O253" i="3"/>
  <c r="P253" i="3" s="1"/>
  <c r="O254" i="3"/>
  <c r="P254" i="3"/>
  <c r="O255" i="3"/>
  <c r="P255" i="3"/>
  <c r="O256" i="3"/>
  <c r="P256" i="3"/>
  <c r="O257" i="3"/>
  <c r="P257" i="3" s="1"/>
  <c r="O258" i="3"/>
  <c r="P258" i="3"/>
  <c r="O259" i="3"/>
  <c r="P259" i="3" s="1"/>
  <c r="O260" i="3"/>
  <c r="P260" i="3"/>
  <c r="O261" i="3"/>
  <c r="P261" i="3" s="1"/>
  <c r="O262" i="3"/>
  <c r="P262" i="3"/>
  <c r="O263" i="3"/>
  <c r="P263" i="3"/>
  <c r="O264" i="3"/>
  <c r="P264" i="3"/>
  <c r="O265" i="3"/>
  <c r="P265" i="3" s="1"/>
  <c r="O266" i="3"/>
  <c r="P266" i="3"/>
  <c r="O267" i="3"/>
  <c r="P267" i="3" s="1"/>
  <c r="O268" i="3"/>
  <c r="P268" i="3"/>
  <c r="O269" i="3"/>
  <c r="P269" i="3" s="1"/>
  <c r="O270" i="3"/>
  <c r="P270" i="3"/>
  <c r="O271" i="3"/>
  <c r="P271" i="3"/>
  <c r="O272" i="3"/>
  <c r="P272" i="3"/>
  <c r="O273" i="3"/>
  <c r="P273" i="3" s="1"/>
  <c r="O274" i="3"/>
  <c r="P274" i="3"/>
  <c r="O275" i="3"/>
  <c r="P275" i="3"/>
  <c r="O276" i="3"/>
  <c r="P276" i="3"/>
  <c r="O277" i="3"/>
  <c r="P277" i="3" s="1"/>
  <c r="O278" i="3"/>
  <c r="P278" i="3"/>
  <c r="O279" i="3"/>
  <c r="P279" i="3"/>
  <c r="O280" i="3"/>
  <c r="P280" i="3"/>
  <c r="O281" i="3"/>
  <c r="P281" i="3" s="1"/>
  <c r="O282" i="3"/>
  <c r="P282" i="3"/>
  <c r="O283" i="3"/>
  <c r="P283" i="3" s="1"/>
  <c r="O284" i="3"/>
  <c r="P284" i="3"/>
  <c r="O285" i="3"/>
  <c r="P285" i="3" s="1"/>
  <c r="O286" i="3"/>
  <c r="P286" i="3"/>
  <c r="O287" i="3"/>
  <c r="P287" i="3"/>
  <c r="O288" i="3"/>
  <c r="P288" i="3"/>
  <c r="O289" i="3"/>
  <c r="P289" i="3" s="1"/>
  <c r="O290" i="3"/>
  <c r="P290" i="3"/>
  <c r="O291" i="3"/>
  <c r="P291" i="3" s="1"/>
  <c r="O292" i="3"/>
  <c r="P292" i="3"/>
  <c r="O293" i="3"/>
  <c r="P293" i="3" s="1"/>
  <c r="O294" i="3"/>
  <c r="P294" i="3"/>
  <c r="O295" i="3"/>
  <c r="P295" i="3"/>
  <c r="O296" i="3"/>
  <c r="P296" i="3"/>
  <c r="O297" i="3"/>
  <c r="P297" i="3" s="1"/>
  <c r="O298" i="3"/>
  <c r="P298" i="3"/>
  <c r="O299" i="3"/>
  <c r="P299" i="3" s="1"/>
  <c r="O300" i="3"/>
  <c r="P300" i="3"/>
  <c r="O301" i="3"/>
  <c r="P301" i="3" s="1"/>
  <c r="O302" i="3"/>
  <c r="P302" i="3"/>
  <c r="O303" i="3"/>
  <c r="P303" i="3"/>
  <c r="O304" i="3"/>
  <c r="P304" i="3"/>
  <c r="O305" i="3"/>
  <c r="P305" i="3" s="1"/>
  <c r="O306" i="3"/>
  <c r="P306" i="3"/>
  <c r="O307" i="3"/>
  <c r="P307" i="3"/>
  <c r="O308" i="3"/>
  <c r="P308" i="3"/>
  <c r="O309" i="3"/>
  <c r="P309" i="3" s="1"/>
  <c r="O310" i="3"/>
  <c r="P310" i="3"/>
  <c r="O311" i="3"/>
  <c r="P311" i="3"/>
  <c r="O312" i="3"/>
  <c r="P312" i="3"/>
  <c r="O313" i="3"/>
  <c r="P313" i="3" s="1"/>
  <c r="O314" i="3"/>
  <c r="P314" i="3"/>
  <c r="O315" i="3"/>
  <c r="P315" i="3" s="1"/>
  <c r="O316" i="3"/>
  <c r="P316" i="3"/>
  <c r="O317" i="3"/>
  <c r="P317" i="3" s="1"/>
  <c r="O318" i="3"/>
  <c r="P318" i="3"/>
  <c r="O319" i="3"/>
  <c r="P319" i="3"/>
  <c r="O320" i="3"/>
  <c r="P320" i="3"/>
  <c r="O321" i="3"/>
  <c r="P321" i="3" s="1"/>
  <c r="O322" i="3"/>
  <c r="P322" i="3"/>
  <c r="O323" i="3"/>
  <c r="P323" i="3" s="1"/>
  <c r="O324" i="3"/>
  <c r="P324" i="3"/>
  <c r="O325" i="3"/>
  <c r="P325" i="3" s="1"/>
  <c r="O326" i="3"/>
  <c r="P326" i="3"/>
  <c r="O327" i="3"/>
  <c r="P327" i="3"/>
  <c r="O328" i="3"/>
  <c r="P328" i="3"/>
  <c r="O329" i="3"/>
  <c r="P329" i="3" s="1"/>
  <c r="O330" i="3"/>
  <c r="P330" i="3"/>
  <c r="O331" i="3"/>
  <c r="P331" i="3" s="1"/>
  <c r="O332" i="3"/>
  <c r="P332" i="3"/>
  <c r="O333" i="3"/>
  <c r="P333" i="3" s="1"/>
  <c r="O334" i="3"/>
  <c r="P334" i="3"/>
  <c r="O335" i="3"/>
  <c r="P335" i="3"/>
  <c r="O336" i="3"/>
  <c r="P336" i="3"/>
  <c r="O337" i="3"/>
  <c r="P337" i="3" s="1"/>
  <c r="O338" i="3"/>
  <c r="P338" i="3"/>
  <c r="O339" i="3"/>
  <c r="P339" i="3" s="1"/>
  <c r="O340" i="3"/>
  <c r="P340" i="3"/>
  <c r="O341" i="3"/>
  <c r="P341" i="3" s="1"/>
  <c r="O342" i="3"/>
  <c r="P342" i="3"/>
  <c r="O343" i="3"/>
  <c r="P343" i="3"/>
  <c r="O344" i="3"/>
  <c r="P344" i="3"/>
  <c r="O345" i="3"/>
  <c r="P345" i="3" s="1"/>
  <c r="O346" i="3"/>
  <c r="P346" i="3"/>
  <c r="O347" i="3"/>
  <c r="P347" i="3" s="1"/>
  <c r="O348" i="3"/>
  <c r="P348" i="3"/>
  <c r="O349" i="3"/>
  <c r="P349" i="3" s="1"/>
  <c r="O350" i="3"/>
  <c r="P350" i="3"/>
  <c r="O351" i="3"/>
  <c r="P351" i="3"/>
  <c r="O352" i="3"/>
  <c r="P352" i="3"/>
  <c r="O353" i="3"/>
  <c r="P353" i="3" s="1"/>
  <c r="O354" i="3"/>
  <c r="P354" i="3"/>
  <c r="O355" i="3"/>
  <c r="P355" i="3" s="1"/>
  <c r="O356" i="3"/>
  <c r="P356" i="3"/>
  <c r="O357" i="3"/>
  <c r="P357" i="3" s="1"/>
  <c r="O358" i="3"/>
  <c r="P358" i="3"/>
  <c r="O359" i="3"/>
  <c r="P359" i="3"/>
  <c r="O360" i="3"/>
  <c r="P360" i="3"/>
  <c r="O361" i="3"/>
  <c r="P361" i="3" s="1"/>
  <c r="O362" i="3"/>
  <c r="P362" i="3"/>
  <c r="O363" i="3"/>
  <c r="P363" i="3" s="1"/>
  <c r="O364" i="3"/>
  <c r="P364" i="3"/>
  <c r="O365" i="3"/>
  <c r="P365" i="3" s="1"/>
  <c r="O366" i="3"/>
  <c r="P366" i="3"/>
  <c r="O367" i="3"/>
  <c r="P367" i="3"/>
  <c r="O368" i="3"/>
  <c r="P368" i="3"/>
  <c r="O369" i="3"/>
  <c r="P369" i="3" s="1"/>
  <c r="O370" i="3"/>
  <c r="P370" i="3"/>
  <c r="O371" i="3"/>
  <c r="P371" i="3" s="1"/>
  <c r="O372" i="3"/>
  <c r="P372" i="3"/>
  <c r="O373" i="3"/>
  <c r="P373" i="3" s="1"/>
  <c r="O374" i="3"/>
  <c r="P374" i="3"/>
  <c r="O375" i="3"/>
  <c r="P375" i="3"/>
  <c r="O376" i="3"/>
  <c r="P376" i="3"/>
  <c r="O377" i="3"/>
  <c r="P377" i="3" s="1"/>
  <c r="O378" i="3"/>
  <c r="P378" i="3"/>
  <c r="O379" i="3"/>
  <c r="P379" i="3" s="1"/>
  <c r="O380" i="3"/>
  <c r="P380" i="3"/>
  <c r="O381" i="3"/>
  <c r="P381" i="3" s="1"/>
  <c r="O382" i="3"/>
  <c r="P382" i="3"/>
  <c r="O383" i="3"/>
  <c r="P383" i="3"/>
  <c r="O384" i="3"/>
  <c r="P384" i="3"/>
  <c r="O385" i="3"/>
  <c r="P385" i="3" s="1"/>
  <c r="O386" i="3"/>
  <c r="P386" i="3"/>
  <c r="O387" i="3"/>
  <c r="P387" i="3" s="1"/>
  <c r="O388" i="3"/>
  <c r="P388" i="3"/>
  <c r="O389" i="3"/>
  <c r="P389" i="3" s="1"/>
  <c r="O390" i="3"/>
  <c r="P390" i="3"/>
  <c r="O391" i="3"/>
  <c r="P391" i="3"/>
  <c r="O392" i="3"/>
  <c r="P392" i="3"/>
  <c r="O393" i="3"/>
  <c r="P393" i="3" s="1"/>
  <c r="O394" i="3"/>
  <c r="P394" i="3"/>
  <c r="O395" i="3"/>
  <c r="P395" i="3" s="1"/>
  <c r="O396" i="3"/>
  <c r="P396" i="3"/>
  <c r="O397" i="3"/>
  <c r="P397" i="3" s="1"/>
  <c r="O398" i="3"/>
  <c r="P398" i="3"/>
  <c r="O399" i="3"/>
  <c r="P399" i="3"/>
  <c r="O400" i="3"/>
  <c r="P400" i="3"/>
  <c r="O401" i="3"/>
  <c r="P401" i="3" s="1"/>
  <c r="O402" i="3"/>
  <c r="P402" i="3"/>
  <c r="O403" i="3"/>
  <c r="P403" i="3" s="1"/>
  <c r="O404" i="3"/>
  <c r="P404" i="3"/>
  <c r="O405" i="3"/>
  <c r="P405" i="3" s="1"/>
  <c r="O406" i="3"/>
  <c r="P406" i="3"/>
  <c r="O407" i="3"/>
  <c r="P407" i="3"/>
  <c r="O408" i="3"/>
  <c r="P408" i="3"/>
  <c r="O409" i="3"/>
  <c r="P409" i="3" s="1"/>
  <c r="O410" i="3"/>
  <c r="P410" i="3"/>
  <c r="O411" i="3"/>
  <c r="P411" i="3" s="1"/>
  <c r="O412" i="3"/>
  <c r="P412" i="3"/>
  <c r="O413" i="3"/>
  <c r="P413" i="3" s="1"/>
  <c r="O414" i="3"/>
  <c r="P414" i="3"/>
  <c r="O415" i="3"/>
  <c r="P415" i="3"/>
  <c r="O416" i="3"/>
  <c r="P416" i="3"/>
  <c r="O417" i="3"/>
  <c r="P417" i="3" s="1"/>
  <c r="O418" i="3"/>
  <c r="P418" i="3"/>
  <c r="O419" i="3"/>
  <c r="P419" i="3" s="1"/>
  <c r="O420" i="3"/>
  <c r="P420" i="3"/>
  <c r="O421" i="3"/>
  <c r="P421" i="3" s="1"/>
  <c r="O422" i="3"/>
  <c r="P422" i="3"/>
  <c r="O423" i="3"/>
  <c r="P423" i="3"/>
  <c r="O424" i="3"/>
  <c r="P424" i="3"/>
  <c r="O425" i="3"/>
  <c r="P425" i="3" s="1"/>
  <c r="O426" i="3"/>
  <c r="P426" i="3"/>
  <c r="O427" i="3"/>
  <c r="P427" i="3" s="1"/>
  <c r="O428" i="3"/>
  <c r="P428" i="3"/>
  <c r="O429" i="3"/>
  <c r="P429" i="3" s="1"/>
  <c r="O430" i="3"/>
  <c r="P430" i="3"/>
  <c r="O431" i="3"/>
  <c r="P431" i="3"/>
  <c r="O432" i="3"/>
  <c r="P432" i="3"/>
  <c r="O433" i="3"/>
  <c r="P433" i="3" s="1"/>
  <c r="O434" i="3"/>
  <c r="P434" i="3"/>
  <c r="O435" i="3"/>
  <c r="P435" i="3" s="1"/>
  <c r="O436" i="3"/>
  <c r="P436" i="3"/>
  <c r="O437" i="3"/>
  <c r="P437" i="3" s="1"/>
  <c r="O438" i="3"/>
  <c r="P438" i="3"/>
  <c r="O439" i="3"/>
  <c r="P439" i="3"/>
  <c r="O440" i="3"/>
  <c r="P440" i="3"/>
  <c r="O441" i="3"/>
  <c r="P441" i="3" s="1"/>
  <c r="O442" i="3"/>
  <c r="P442" i="3"/>
  <c r="O443" i="3"/>
  <c r="P443" i="3" s="1"/>
  <c r="O444" i="3"/>
  <c r="P444" i="3"/>
  <c r="O445" i="3"/>
  <c r="P445" i="3" s="1"/>
  <c r="O446" i="3"/>
  <c r="P446" i="3"/>
  <c r="O447" i="3"/>
  <c r="P447" i="3"/>
  <c r="O448" i="3"/>
  <c r="P448" i="3"/>
  <c r="O449" i="3"/>
  <c r="P449" i="3" s="1"/>
  <c r="O450" i="3"/>
  <c r="P450" i="3"/>
  <c r="O451" i="3"/>
  <c r="P451" i="3" s="1"/>
  <c r="O452" i="3"/>
  <c r="P452" i="3"/>
  <c r="O453" i="3"/>
  <c r="P453" i="3" s="1"/>
  <c r="O454" i="3"/>
  <c r="P454" i="3"/>
  <c r="O455" i="3"/>
  <c r="P455" i="3"/>
  <c r="O456" i="3"/>
  <c r="P456" i="3"/>
  <c r="O457" i="3"/>
  <c r="P457" i="3" s="1"/>
  <c r="O458" i="3"/>
  <c r="P458" i="3"/>
  <c r="O459" i="3"/>
  <c r="P459" i="3" s="1"/>
  <c r="O460" i="3"/>
  <c r="P460" i="3"/>
  <c r="O461" i="3"/>
  <c r="P461" i="3" s="1"/>
  <c r="O462" i="3"/>
  <c r="P462" i="3"/>
  <c r="O463" i="3"/>
  <c r="P463" i="3"/>
  <c r="O464" i="3"/>
  <c r="P464" i="3"/>
  <c r="O465" i="3"/>
  <c r="P465" i="3" s="1"/>
  <c r="O466" i="3"/>
  <c r="P466" i="3"/>
  <c r="O467" i="3"/>
  <c r="P467" i="3" s="1"/>
  <c r="O468" i="3"/>
  <c r="P468" i="3"/>
  <c r="O469" i="3"/>
  <c r="P469" i="3" s="1"/>
  <c r="O470" i="3"/>
  <c r="P470" i="3"/>
  <c r="O471" i="3"/>
  <c r="P471" i="3"/>
  <c r="O472" i="3"/>
  <c r="P472" i="3"/>
  <c r="O473" i="3"/>
  <c r="P473" i="3" s="1"/>
  <c r="O474" i="3"/>
  <c r="P474" i="3"/>
  <c r="O475" i="3"/>
  <c r="P475" i="3" s="1"/>
  <c r="O476" i="3"/>
  <c r="P476" i="3"/>
  <c r="O477" i="3"/>
  <c r="P477" i="3" s="1"/>
  <c r="O478" i="3"/>
  <c r="P478" i="3"/>
  <c r="O479" i="3"/>
  <c r="P479" i="3"/>
  <c r="O480" i="3"/>
  <c r="P480" i="3"/>
  <c r="O481" i="3"/>
  <c r="P481" i="3" s="1"/>
  <c r="O482" i="3"/>
  <c r="P482" i="3"/>
  <c r="O483" i="3"/>
  <c r="P483" i="3" s="1"/>
  <c r="O484" i="3"/>
  <c r="P484" i="3"/>
  <c r="O485" i="3"/>
  <c r="P485" i="3" s="1"/>
  <c r="O486" i="3"/>
  <c r="P486" i="3"/>
  <c r="O487" i="3"/>
  <c r="P487" i="3"/>
  <c r="O488" i="3"/>
  <c r="P488" i="3"/>
  <c r="O489" i="3"/>
  <c r="P489" i="3" s="1"/>
  <c r="O490" i="3"/>
  <c r="P490" i="3"/>
  <c r="O491" i="3"/>
  <c r="P491" i="3" s="1"/>
  <c r="O492" i="3"/>
  <c r="P492" i="3"/>
  <c r="O493" i="3"/>
  <c r="P493" i="3" s="1"/>
  <c r="O494" i="3"/>
  <c r="P494" i="3"/>
  <c r="O495" i="3"/>
  <c r="P495" i="3"/>
  <c r="O496" i="3"/>
  <c r="P496" i="3"/>
  <c r="O497" i="3"/>
  <c r="P497" i="3" s="1"/>
  <c r="O498" i="3"/>
  <c r="P498" i="3"/>
  <c r="O499" i="3"/>
  <c r="P499" i="3" s="1"/>
  <c r="O500" i="3"/>
  <c r="P500" i="3"/>
  <c r="O501" i="3"/>
  <c r="P501" i="3" s="1"/>
  <c r="O502" i="3"/>
  <c r="P502" i="3"/>
  <c r="O503" i="3"/>
  <c r="P503" i="3"/>
  <c r="O504" i="3"/>
  <c r="P504" i="3"/>
  <c r="O505" i="3"/>
  <c r="P505" i="3" s="1"/>
  <c r="O506" i="3"/>
  <c r="P506" i="3"/>
  <c r="O507" i="3"/>
  <c r="P507" i="3" s="1"/>
  <c r="O508" i="3"/>
  <c r="P508" i="3"/>
  <c r="O509" i="3"/>
  <c r="P509" i="3" s="1"/>
  <c r="O510" i="3"/>
  <c r="P510" i="3"/>
  <c r="O511" i="3"/>
  <c r="P511" i="3"/>
  <c r="O512" i="3"/>
  <c r="P512" i="3"/>
  <c r="O513" i="3"/>
  <c r="P513" i="3" s="1"/>
  <c r="O514" i="3"/>
  <c r="P514" i="3"/>
  <c r="O515" i="3"/>
  <c r="P515" i="3" s="1"/>
  <c r="O516" i="3"/>
  <c r="P516" i="3"/>
  <c r="O517" i="3"/>
  <c r="P517" i="3" s="1"/>
  <c r="O518" i="3"/>
  <c r="P518" i="3"/>
  <c r="O519" i="3"/>
  <c r="P519" i="3"/>
  <c r="O520" i="3"/>
  <c r="P520" i="3"/>
  <c r="O521" i="3"/>
  <c r="P521" i="3" s="1"/>
  <c r="O522" i="3"/>
  <c r="P522" i="3"/>
  <c r="O523" i="3"/>
  <c r="P523" i="3" s="1"/>
  <c r="O524" i="3"/>
  <c r="P524" i="3"/>
  <c r="O525" i="3"/>
  <c r="P525" i="3" s="1"/>
  <c r="O526" i="3"/>
  <c r="P526" i="3"/>
  <c r="O527" i="3"/>
  <c r="P527" i="3"/>
  <c r="O528" i="3"/>
  <c r="P528" i="3"/>
  <c r="O529" i="3"/>
  <c r="P529" i="3" s="1"/>
  <c r="O530" i="3"/>
  <c r="P530" i="3"/>
  <c r="O531" i="3"/>
  <c r="P531" i="3" s="1"/>
  <c r="O532" i="3"/>
  <c r="P532" i="3"/>
  <c r="O533" i="3"/>
  <c r="P533" i="3" s="1"/>
  <c r="O534" i="3"/>
  <c r="P534" i="3"/>
  <c r="O535" i="3"/>
  <c r="P535" i="3"/>
  <c r="O536" i="3"/>
  <c r="P536" i="3"/>
  <c r="O537" i="3"/>
  <c r="P537" i="3" s="1"/>
  <c r="O538" i="3"/>
  <c r="P538" i="3"/>
  <c r="O539" i="3"/>
  <c r="P539" i="3" s="1"/>
  <c r="O540" i="3"/>
  <c r="P540" i="3"/>
  <c r="O541" i="3"/>
  <c r="P541" i="3" s="1"/>
  <c r="O542" i="3"/>
  <c r="P542" i="3"/>
  <c r="O543" i="3"/>
  <c r="P543" i="3"/>
  <c r="O544" i="3"/>
  <c r="P544" i="3"/>
  <c r="O545" i="3"/>
  <c r="P545" i="3" s="1"/>
  <c r="O546" i="3"/>
  <c r="P546" i="3"/>
  <c r="O547" i="3"/>
  <c r="P547" i="3" s="1"/>
  <c r="O548" i="3"/>
  <c r="P548" i="3"/>
  <c r="O549" i="3"/>
  <c r="P549" i="3" s="1"/>
  <c r="O550" i="3"/>
  <c r="P550" i="3"/>
  <c r="O551" i="3"/>
  <c r="P551" i="3"/>
  <c r="O552" i="3"/>
  <c r="P552" i="3"/>
  <c r="O553" i="3"/>
  <c r="P553" i="3" s="1"/>
  <c r="O554" i="3"/>
  <c r="P554" i="3"/>
  <c r="O555" i="3"/>
  <c r="P555" i="3" s="1"/>
  <c r="O556" i="3"/>
  <c r="P556" i="3"/>
  <c r="O557" i="3"/>
  <c r="P557" i="3" s="1"/>
  <c r="O558" i="3"/>
  <c r="P558" i="3"/>
  <c r="O559" i="3"/>
  <c r="P559" i="3"/>
  <c r="O560" i="3"/>
  <c r="P560" i="3"/>
  <c r="O561" i="3"/>
  <c r="P561" i="3" s="1"/>
  <c r="O562" i="3"/>
  <c r="P562" i="3"/>
  <c r="O563" i="3"/>
  <c r="P563" i="3" s="1"/>
  <c r="O564" i="3"/>
  <c r="P564" i="3"/>
  <c r="O565" i="3"/>
  <c r="P565" i="3" s="1"/>
  <c r="O566" i="3"/>
  <c r="P566" i="3"/>
  <c r="O567" i="3"/>
  <c r="P567" i="3"/>
  <c r="O568" i="3"/>
  <c r="P568" i="3"/>
  <c r="O569" i="3"/>
  <c r="P569" i="3" s="1"/>
  <c r="O570" i="3"/>
  <c r="P570" i="3"/>
  <c r="O571" i="3"/>
  <c r="P571" i="3" s="1"/>
  <c r="O572" i="3"/>
  <c r="P572" i="3"/>
  <c r="O573" i="3"/>
  <c r="P573" i="3" s="1"/>
  <c r="O574" i="3"/>
  <c r="P574" i="3"/>
  <c r="O575" i="3"/>
  <c r="P575" i="3"/>
  <c r="O576" i="3"/>
  <c r="P576" i="3"/>
  <c r="O577" i="3"/>
  <c r="P577" i="3" s="1"/>
  <c r="O578" i="3"/>
  <c r="P578" i="3"/>
  <c r="O579" i="3"/>
  <c r="P579" i="3" s="1"/>
  <c r="O580" i="3"/>
  <c r="P580" i="3"/>
  <c r="O581" i="3"/>
  <c r="P581" i="3" s="1"/>
  <c r="O582" i="3"/>
  <c r="P582" i="3"/>
  <c r="O583" i="3"/>
  <c r="P583" i="3"/>
  <c r="O584" i="3"/>
  <c r="P584" i="3"/>
  <c r="O585" i="3"/>
  <c r="P585" i="3" s="1"/>
  <c r="O586" i="3"/>
  <c r="P586" i="3"/>
  <c r="O587" i="3"/>
  <c r="P587" i="3" s="1"/>
  <c r="O588" i="3"/>
  <c r="P588" i="3"/>
  <c r="O589" i="3"/>
  <c r="P589" i="3" s="1"/>
  <c r="O590" i="3"/>
  <c r="P590" i="3"/>
  <c r="O591" i="3"/>
  <c r="P591" i="3"/>
  <c r="O592" i="3"/>
  <c r="P592" i="3"/>
  <c r="O593" i="3"/>
  <c r="P593" i="3" s="1"/>
  <c r="O594" i="3"/>
  <c r="P594" i="3"/>
  <c r="O595" i="3"/>
  <c r="P595" i="3" s="1"/>
  <c r="O596" i="3"/>
  <c r="P596" i="3"/>
  <c r="O597" i="3"/>
  <c r="P597" i="3" s="1"/>
  <c r="O598" i="3"/>
  <c r="P598" i="3"/>
  <c r="O599" i="3"/>
  <c r="P599" i="3"/>
  <c r="O600" i="3"/>
  <c r="P600" i="3"/>
  <c r="O601" i="3"/>
  <c r="P601" i="3" s="1"/>
  <c r="O602" i="3"/>
  <c r="P602" i="3"/>
  <c r="O603" i="3"/>
  <c r="P603" i="3" s="1"/>
  <c r="O604" i="3"/>
  <c r="P604" i="3"/>
  <c r="O605" i="3"/>
  <c r="P605" i="3" s="1"/>
  <c r="O606" i="3"/>
  <c r="P606" i="3"/>
  <c r="O607" i="3"/>
  <c r="P607" i="3"/>
  <c r="O608" i="3"/>
  <c r="P608" i="3"/>
  <c r="O609" i="3"/>
  <c r="P609" i="3" s="1"/>
  <c r="O610" i="3"/>
  <c r="P610" i="3"/>
  <c r="O611" i="3"/>
  <c r="P611" i="3" s="1"/>
  <c r="O612" i="3"/>
  <c r="P612" i="3"/>
  <c r="O613" i="3"/>
  <c r="P613" i="3" s="1"/>
  <c r="O614" i="3"/>
  <c r="P614" i="3"/>
  <c r="O615" i="3"/>
  <c r="P615" i="3"/>
  <c r="O616" i="3"/>
  <c r="P616" i="3"/>
  <c r="O617" i="3"/>
  <c r="P617" i="3" s="1"/>
  <c r="O618" i="3"/>
  <c r="P618" i="3" s="1"/>
  <c r="O619" i="3"/>
  <c r="P619" i="3" s="1"/>
  <c r="O620" i="3"/>
  <c r="P620" i="3"/>
  <c r="O621" i="3"/>
  <c r="P621" i="3" s="1"/>
  <c r="O622" i="3"/>
  <c r="P622" i="3"/>
  <c r="O623" i="3"/>
  <c r="P623" i="3"/>
  <c r="O624" i="3"/>
  <c r="P624" i="3"/>
  <c r="O625" i="3"/>
  <c r="P625" i="3" s="1"/>
  <c r="O626" i="3"/>
  <c r="P626" i="3" s="1"/>
  <c r="O627" i="3"/>
  <c r="P627" i="3" s="1"/>
  <c r="O628" i="3"/>
  <c r="P628" i="3"/>
  <c r="O629" i="3"/>
  <c r="P629" i="3" s="1"/>
  <c r="O630" i="3"/>
  <c r="P630" i="3"/>
  <c r="O631" i="3"/>
  <c r="P631" i="3"/>
  <c r="O632" i="3"/>
  <c r="P632" i="3"/>
  <c r="O633" i="3"/>
  <c r="P633" i="3" s="1"/>
  <c r="O634" i="3"/>
  <c r="P634" i="3" s="1"/>
  <c r="O635" i="3"/>
  <c r="P635" i="3" s="1"/>
  <c r="O636" i="3"/>
  <c r="P636" i="3"/>
  <c r="O637" i="3"/>
  <c r="P637" i="3" s="1"/>
  <c r="O638" i="3"/>
  <c r="P638" i="3"/>
  <c r="O639" i="3"/>
  <c r="P639" i="3"/>
  <c r="O640" i="3"/>
  <c r="P640" i="3"/>
  <c r="O641" i="3"/>
  <c r="P641" i="3" s="1"/>
  <c r="O642" i="3"/>
  <c r="P642" i="3" s="1"/>
  <c r="O643" i="3"/>
  <c r="P643" i="3" s="1"/>
  <c r="O644" i="3"/>
  <c r="P644" i="3"/>
  <c r="O645" i="3"/>
  <c r="P645" i="3" s="1"/>
  <c r="O646" i="3"/>
  <c r="P646" i="3"/>
  <c r="O647" i="3"/>
  <c r="P647" i="3"/>
  <c r="O648" i="3"/>
  <c r="P648" i="3"/>
  <c r="O649" i="3"/>
  <c r="P649" i="3" s="1"/>
  <c r="O650" i="3"/>
  <c r="P650" i="3" s="1"/>
  <c r="O651" i="3"/>
  <c r="P651" i="3" s="1"/>
  <c r="O652" i="3"/>
  <c r="P652" i="3"/>
  <c r="O653" i="3"/>
  <c r="P653" i="3" s="1"/>
  <c r="O654" i="3"/>
  <c r="P654" i="3"/>
  <c r="O655" i="3"/>
  <c r="P655" i="3"/>
  <c r="O656" i="3"/>
  <c r="P656" i="3"/>
  <c r="O657" i="3"/>
  <c r="P657" i="3" s="1"/>
  <c r="O658" i="3"/>
  <c r="P658" i="3" s="1"/>
  <c r="O659" i="3"/>
  <c r="P659" i="3" s="1"/>
  <c r="O660" i="3"/>
  <c r="P660" i="3"/>
  <c r="O661" i="3"/>
  <c r="P661" i="3" s="1"/>
  <c r="O662" i="3"/>
  <c r="P662" i="3"/>
  <c r="O663" i="3"/>
  <c r="P663" i="3"/>
  <c r="O664" i="3"/>
  <c r="P664" i="3"/>
  <c r="O665" i="3"/>
  <c r="P665" i="3" s="1"/>
  <c r="O666" i="3"/>
  <c r="P666" i="3" s="1"/>
  <c r="O667" i="3"/>
  <c r="P667" i="3" s="1"/>
  <c r="O668" i="3"/>
  <c r="P668" i="3"/>
  <c r="O669" i="3"/>
  <c r="P669" i="3" s="1"/>
  <c r="O670" i="3"/>
  <c r="P670" i="3"/>
  <c r="O671" i="3"/>
  <c r="P671" i="3"/>
  <c r="O672" i="3"/>
  <c r="P672" i="3"/>
  <c r="O673" i="3"/>
  <c r="P673" i="3" s="1"/>
  <c r="O674" i="3"/>
  <c r="P674" i="3" s="1"/>
  <c r="O675" i="3"/>
  <c r="P675" i="3" s="1"/>
  <c r="O676" i="3"/>
  <c r="P676" i="3"/>
  <c r="O677" i="3"/>
  <c r="P677" i="3" s="1"/>
  <c r="O678" i="3"/>
  <c r="P678" i="3"/>
  <c r="O679" i="3"/>
  <c r="P679" i="3"/>
  <c r="O680" i="3"/>
  <c r="P680" i="3"/>
  <c r="O681" i="3"/>
  <c r="P681" i="3"/>
  <c r="O682" i="3"/>
  <c r="P682" i="3"/>
  <c r="O683" i="3"/>
  <c r="P683" i="3"/>
  <c r="O684" i="3"/>
  <c r="P684" i="3"/>
  <c r="O685" i="3"/>
  <c r="P685" i="3"/>
  <c r="O686" i="3"/>
  <c r="P686" i="3"/>
  <c r="O687" i="3"/>
  <c r="P687" i="3"/>
  <c r="O688" i="3"/>
  <c r="P688" i="3"/>
  <c r="O689" i="3"/>
  <c r="P689" i="3"/>
  <c r="O690" i="3"/>
  <c r="P690" i="3"/>
  <c r="O691" i="3"/>
  <c r="P691" i="3"/>
  <c r="O692" i="3"/>
  <c r="P692" i="3"/>
  <c r="O693" i="3"/>
  <c r="P693" i="3"/>
  <c r="O694" i="3"/>
  <c r="P694" i="3"/>
  <c r="O695" i="3"/>
  <c r="P695" i="3"/>
  <c r="O696" i="3"/>
  <c r="P696" i="3"/>
  <c r="O697" i="3"/>
  <c r="P697" i="3"/>
  <c r="O698" i="3"/>
  <c r="P698" i="3"/>
  <c r="O699" i="3"/>
  <c r="P699" i="3"/>
  <c r="O700" i="3"/>
  <c r="P700" i="3"/>
  <c r="O701" i="3"/>
  <c r="P701" i="3"/>
  <c r="O702" i="3"/>
  <c r="P702" i="3"/>
  <c r="O703" i="3"/>
  <c r="P703" i="3"/>
  <c r="O704" i="3"/>
  <c r="P704" i="3"/>
  <c r="O705" i="3"/>
  <c r="P705" i="3"/>
  <c r="O706" i="3"/>
  <c r="P706" i="3"/>
  <c r="O707" i="3"/>
  <c r="P707" i="3"/>
  <c r="O708" i="3"/>
  <c r="P708" i="3"/>
  <c r="O709" i="3"/>
  <c r="P709" i="3"/>
  <c r="O710" i="3"/>
  <c r="P710" i="3"/>
  <c r="O711" i="3"/>
  <c r="P711" i="3"/>
  <c r="O712" i="3"/>
  <c r="P712" i="3"/>
  <c r="O713" i="3"/>
  <c r="P713" i="3"/>
  <c r="O714" i="3"/>
  <c r="P714" i="3"/>
  <c r="O715" i="3"/>
  <c r="P715" i="3"/>
  <c r="O716" i="3"/>
  <c r="P716" i="3"/>
  <c r="O717" i="3"/>
  <c r="P717" i="3"/>
  <c r="O718" i="3"/>
  <c r="P718" i="3"/>
  <c r="O719" i="3"/>
  <c r="P719" i="3"/>
  <c r="O720" i="3"/>
  <c r="P720" i="3"/>
  <c r="O721" i="3"/>
  <c r="P721" i="3"/>
  <c r="O722" i="3"/>
  <c r="P722" i="3"/>
  <c r="O723" i="3"/>
  <c r="P723" i="3"/>
  <c r="O724" i="3"/>
  <c r="P724" i="3"/>
  <c r="O725" i="3"/>
  <c r="P725" i="3"/>
  <c r="O726" i="3"/>
  <c r="P726" i="3"/>
  <c r="O727" i="3"/>
  <c r="P727" i="3"/>
  <c r="O728" i="3"/>
  <c r="P728" i="3"/>
  <c r="O729" i="3"/>
  <c r="P729" i="3"/>
  <c r="O730" i="3"/>
  <c r="P730" i="3"/>
  <c r="O731" i="3"/>
  <c r="P731" i="3"/>
  <c r="O732" i="3"/>
  <c r="P732" i="3"/>
  <c r="O733" i="3"/>
  <c r="P733" i="3"/>
  <c r="O734" i="3"/>
  <c r="P734" i="3"/>
  <c r="O735" i="3"/>
  <c r="P735" i="3"/>
  <c r="O736" i="3"/>
  <c r="P736" i="3"/>
  <c r="O737" i="3"/>
  <c r="P737" i="3"/>
  <c r="O738" i="3"/>
  <c r="P738" i="3"/>
  <c r="O739" i="3"/>
  <c r="P739" i="3"/>
  <c r="O740" i="3"/>
  <c r="P740" i="3"/>
  <c r="O741" i="3"/>
  <c r="P741" i="3"/>
  <c r="O742" i="3"/>
  <c r="P742" i="3"/>
  <c r="O743" i="3"/>
  <c r="P743" i="3"/>
  <c r="O744" i="3"/>
  <c r="P744" i="3"/>
  <c r="O745" i="3"/>
  <c r="P745" i="3"/>
  <c r="O746" i="3"/>
  <c r="P746" i="3"/>
  <c r="O747" i="3"/>
  <c r="P747" i="3"/>
  <c r="O748" i="3"/>
  <c r="P748" i="3"/>
  <c r="O749" i="3"/>
  <c r="P749" i="3"/>
  <c r="O750" i="3"/>
  <c r="P750" i="3"/>
  <c r="O751" i="3"/>
  <c r="P751" i="3"/>
  <c r="O752" i="3"/>
  <c r="P752" i="3"/>
  <c r="O753" i="3"/>
  <c r="P753" i="3"/>
  <c r="O754" i="3"/>
  <c r="P754" i="3"/>
  <c r="O755" i="3"/>
  <c r="P755" i="3"/>
  <c r="O756" i="3"/>
  <c r="P756" i="3"/>
  <c r="O757" i="3"/>
  <c r="P757" i="3"/>
  <c r="O758" i="3"/>
  <c r="P758" i="3"/>
  <c r="O759" i="3"/>
  <c r="P759" i="3"/>
  <c r="O760" i="3"/>
  <c r="P760" i="3"/>
  <c r="O761" i="3"/>
  <c r="P761" i="3"/>
  <c r="O762" i="3"/>
  <c r="P762" i="3"/>
  <c r="O763" i="3"/>
  <c r="P763" i="3"/>
  <c r="O764" i="3"/>
  <c r="P764" i="3"/>
  <c r="O765" i="3"/>
  <c r="P765" i="3"/>
  <c r="O766" i="3"/>
  <c r="P766" i="3"/>
  <c r="O767" i="3"/>
  <c r="P767" i="3"/>
  <c r="O768" i="3"/>
  <c r="P768" i="3"/>
  <c r="O769" i="3"/>
  <c r="P769" i="3"/>
  <c r="O770" i="3"/>
  <c r="P770" i="3"/>
  <c r="O771" i="3"/>
  <c r="P771" i="3"/>
  <c r="O772" i="3"/>
  <c r="P772" i="3"/>
  <c r="O773" i="3"/>
  <c r="P773" i="3"/>
  <c r="O774" i="3"/>
  <c r="P774" i="3"/>
  <c r="O775" i="3"/>
  <c r="P775" i="3"/>
  <c r="O776" i="3"/>
  <c r="P776" i="3"/>
  <c r="O777" i="3"/>
  <c r="P777" i="3"/>
  <c r="O778" i="3"/>
  <c r="P778" i="3"/>
  <c r="O779" i="3"/>
  <c r="P779" i="3"/>
  <c r="O780" i="3"/>
  <c r="P780" i="3"/>
  <c r="O781" i="3"/>
  <c r="P781" i="3"/>
  <c r="O782" i="3"/>
  <c r="P782" i="3"/>
  <c r="O783" i="3"/>
  <c r="P783" i="3"/>
  <c r="O784" i="3"/>
  <c r="P784" i="3"/>
  <c r="O785" i="3"/>
  <c r="P785" i="3"/>
  <c r="O786" i="3"/>
  <c r="P786" i="3"/>
  <c r="O787" i="3"/>
  <c r="P787" i="3"/>
  <c r="O788" i="3"/>
  <c r="P788" i="3"/>
  <c r="O789" i="3"/>
  <c r="P789" i="3"/>
  <c r="O790" i="3"/>
  <c r="P790" i="3"/>
  <c r="O791" i="3"/>
  <c r="P791" i="3"/>
  <c r="O792" i="3"/>
  <c r="P792" i="3"/>
  <c r="O793" i="3"/>
  <c r="P793" i="3"/>
  <c r="O794" i="3"/>
  <c r="P794" i="3"/>
  <c r="O795" i="3"/>
  <c r="P795" i="3"/>
  <c r="O796" i="3"/>
  <c r="P796" i="3"/>
  <c r="O797" i="3"/>
  <c r="P797" i="3"/>
  <c r="O798" i="3"/>
  <c r="P798" i="3"/>
  <c r="O799" i="3"/>
  <c r="P799" i="3"/>
  <c r="O800" i="3"/>
  <c r="P800" i="3"/>
  <c r="O801" i="3"/>
  <c r="P801" i="3"/>
  <c r="O802" i="3"/>
  <c r="P802" i="3"/>
  <c r="O803" i="3"/>
  <c r="P803" i="3"/>
  <c r="O804" i="3"/>
  <c r="P804" i="3"/>
  <c r="O805" i="3"/>
  <c r="P805" i="3"/>
  <c r="O806" i="3"/>
  <c r="P806" i="3"/>
  <c r="O807" i="3"/>
  <c r="P807" i="3"/>
  <c r="O808" i="3"/>
  <c r="P808" i="3"/>
  <c r="O809" i="3"/>
  <c r="P809" i="3"/>
  <c r="O810" i="3"/>
  <c r="P810" i="3"/>
  <c r="O811" i="3"/>
  <c r="P811" i="3"/>
  <c r="O812" i="3"/>
  <c r="P812" i="3"/>
  <c r="O813" i="3"/>
  <c r="P813" i="3"/>
  <c r="O814" i="3"/>
  <c r="P814" i="3"/>
  <c r="O815" i="3"/>
  <c r="P815" i="3"/>
  <c r="O816" i="3"/>
  <c r="P816" i="3"/>
  <c r="O817" i="3"/>
  <c r="P817" i="3"/>
  <c r="O818" i="3"/>
  <c r="P818" i="3"/>
  <c r="O819" i="3"/>
  <c r="P819" i="3"/>
  <c r="O820" i="3"/>
  <c r="P820" i="3"/>
  <c r="O821" i="3"/>
  <c r="P821" i="3"/>
  <c r="O822" i="3"/>
  <c r="P822" i="3"/>
  <c r="O823" i="3"/>
  <c r="P823" i="3"/>
  <c r="O824" i="3"/>
  <c r="P824" i="3"/>
  <c r="O825" i="3"/>
  <c r="P825" i="3"/>
  <c r="O826" i="3"/>
  <c r="P826" i="3"/>
  <c r="O827" i="3"/>
  <c r="P827" i="3"/>
  <c r="O828" i="3"/>
  <c r="P828" i="3"/>
  <c r="O829" i="3"/>
  <c r="P829" i="3"/>
  <c r="O830" i="3"/>
  <c r="P830" i="3"/>
  <c r="O831" i="3"/>
  <c r="P831" i="3"/>
  <c r="O832" i="3"/>
  <c r="P832" i="3"/>
  <c r="O833" i="3"/>
  <c r="P833" i="3"/>
  <c r="O834" i="3"/>
  <c r="P834" i="3"/>
  <c r="O835" i="3"/>
  <c r="P835" i="3"/>
  <c r="O836" i="3"/>
  <c r="P836" i="3"/>
  <c r="O837" i="3"/>
  <c r="P837" i="3"/>
  <c r="O838" i="3"/>
  <c r="P838" i="3"/>
  <c r="O839" i="3"/>
  <c r="P839" i="3"/>
  <c r="O840" i="3"/>
  <c r="P840" i="3"/>
  <c r="O841" i="3"/>
  <c r="P841" i="3"/>
  <c r="O842" i="3"/>
  <c r="P842" i="3"/>
  <c r="O843" i="3"/>
  <c r="P843" i="3"/>
  <c r="O844" i="3"/>
  <c r="P844" i="3"/>
  <c r="O845" i="3"/>
  <c r="P845" i="3"/>
  <c r="O846" i="3"/>
  <c r="P846" i="3"/>
  <c r="O847" i="3"/>
  <c r="P847" i="3"/>
  <c r="O848" i="3"/>
  <c r="P848" i="3"/>
  <c r="O849" i="3"/>
  <c r="P849" i="3"/>
  <c r="O850" i="3"/>
  <c r="P850" i="3"/>
  <c r="O851" i="3"/>
  <c r="P851" i="3"/>
  <c r="O852" i="3"/>
  <c r="P852" i="3"/>
  <c r="O853" i="3"/>
  <c r="P853" i="3"/>
  <c r="O854" i="3"/>
  <c r="P854" i="3"/>
  <c r="O855" i="3"/>
  <c r="P855" i="3"/>
  <c r="O856" i="3"/>
  <c r="P856" i="3"/>
  <c r="O857" i="3"/>
  <c r="P857" i="3"/>
  <c r="O858" i="3"/>
  <c r="P858" i="3"/>
  <c r="O859" i="3"/>
  <c r="P859" i="3"/>
  <c r="O860" i="3"/>
  <c r="P860" i="3"/>
  <c r="O861" i="3"/>
  <c r="P861" i="3"/>
  <c r="O862" i="3"/>
  <c r="P862" i="3"/>
  <c r="O863" i="3"/>
  <c r="P863" i="3"/>
  <c r="O864" i="3"/>
  <c r="P864" i="3"/>
  <c r="O865" i="3"/>
  <c r="P865" i="3"/>
  <c r="O866" i="3"/>
  <c r="P866" i="3"/>
  <c r="O867" i="3"/>
  <c r="P867" i="3"/>
  <c r="O868" i="3"/>
  <c r="P868" i="3"/>
  <c r="O869" i="3"/>
  <c r="P869" i="3"/>
  <c r="O870" i="3"/>
  <c r="P870" i="3"/>
  <c r="O871" i="3"/>
  <c r="P871" i="3"/>
  <c r="O872" i="3"/>
  <c r="P872" i="3"/>
  <c r="O873" i="3"/>
  <c r="P873" i="3"/>
  <c r="O874" i="3"/>
  <c r="P874" i="3"/>
  <c r="O875" i="3"/>
  <c r="P875" i="3"/>
  <c r="O876" i="3"/>
  <c r="P876" i="3"/>
  <c r="O877" i="3"/>
  <c r="P877" i="3"/>
  <c r="O878" i="3"/>
  <c r="P878" i="3"/>
  <c r="O879" i="3"/>
  <c r="P879" i="3"/>
  <c r="O880" i="3"/>
  <c r="P880" i="3"/>
  <c r="O881" i="3"/>
  <c r="P881" i="3"/>
  <c r="O882" i="3"/>
  <c r="P882" i="3"/>
  <c r="O883" i="3"/>
  <c r="P883" i="3"/>
  <c r="O884" i="3"/>
  <c r="P884" i="3"/>
  <c r="O885" i="3"/>
  <c r="P885" i="3"/>
  <c r="O886" i="3"/>
  <c r="P886" i="3"/>
  <c r="O887" i="3"/>
  <c r="P887" i="3"/>
  <c r="O888" i="3"/>
  <c r="P888" i="3"/>
  <c r="O889" i="3"/>
  <c r="P889" i="3"/>
  <c r="O890" i="3"/>
  <c r="P890" i="3"/>
  <c r="O891" i="3"/>
  <c r="P891" i="3"/>
  <c r="O892" i="3"/>
  <c r="P892" i="3"/>
  <c r="O893" i="3"/>
  <c r="P893" i="3"/>
  <c r="O894" i="3"/>
  <c r="P894" i="3"/>
  <c r="O895" i="3"/>
  <c r="P895" i="3"/>
  <c r="O896" i="3"/>
  <c r="P896" i="3"/>
  <c r="O897" i="3"/>
  <c r="P897" i="3"/>
  <c r="O898" i="3"/>
  <c r="P898" i="3"/>
  <c r="O899" i="3"/>
  <c r="P899" i="3"/>
  <c r="O900" i="3"/>
  <c r="P900" i="3"/>
  <c r="O901" i="3"/>
  <c r="P901" i="3"/>
  <c r="O902" i="3"/>
  <c r="P902" i="3"/>
  <c r="O903" i="3"/>
  <c r="P903" i="3"/>
  <c r="O904" i="3"/>
  <c r="P904" i="3"/>
  <c r="O905" i="3"/>
  <c r="P905" i="3"/>
  <c r="O906" i="3"/>
  <c r="P906" i="3"/>
  <c r="O907" i="3"/>
  <c r="P907" i="3"/>
  <c r="O908" i="3"/>
  <c r="P908" i="3"/>
  <c r="O909" i="3"/>
  <c r="P909" i="3"/>
  <c r="O910" i="3"/>
  <c r="P910" i="3"/>
  <c r="O911" i="3"/>
  <c r="P911" i="3"/>
  <c r="O912" i="3"/>
  <c r="P912" i="3"/>
  <c r="O913" i="3"/>
  <c r="P913" i="3"/>
  <c r="O914" i="3"/>
  <c r="P914" i="3"/>
  <c r="O915" i="3"/>
  <c r="P915" i="3"/>
  <c r="O916" i="3"/>
  <c r="P916" i="3"/>
  <c r="O917" i="3"/>
  <c r="P917" i="3"/>
  <c r="O918" i="3"/>
  <c r="P918" i="3"/>
  <c r="O919" i="3"/>
  <c r="P919" i="3"/>
  <c r="O920" i="3"/>
  <c r="P920" i="3"/>
  <c r="O921" i="3"/>
  <c r="P921" i="3"/>
  <c r="O922" i="3"/>
  <c r="P922" i="3"/>
  <c r="O923" i="3"/>
  <c r="P923" i="3"/>
  <c r="O924" i="3"/>
  <c r="P924" i="3"/>
  <c r="O925" i="3"/>
  <c r="P925" i="3"/>
  <c r="O926" i="3"/>
  <c r="P926" i="3"/>
  <c r="O927" i="3"/>
  <c r="P927" i="3"/>
  <c r="O928" i="3"/>
  <c r="P928" i="3"/>
  <c r="O929" i="3"/>
  <c r="P929" i="3"/>
  <c r="O930" i="3"/>
  <c r="P930" i="3"/>
  <c r="O931" i="3"/>
  <c r="P931" i="3"/>
  <c r="O932" i="3"/>
  <c r="P932" i="3"/>
  <c r="O933" i="3"/>
  <c r="P933" i="3"/>
  <c r="O934" i="3"/>
  <c r="P934" i="3"/>
  <c r="O935" i="3"/>
  <c r="P935" i="3"/>
  <c r="O936" i="3"/>
  <c r="P936" i="3"/>
  <c r="O937" i="3"/>
  <c r="P937" i="3"/>
  <c r="O938" i="3"/>
  <c r="P938" i="3"/>
  <c r="O939" i="3"/>
  <c r="P939" i="3"/>
  <c r="O940" i="3"/>
  <c r="P940" i="3"/>
  <c r="O941" i="3"/>
  <c r="P941" i="3"/>
  <c r="O942" i="3"/>
  <c r="P942" i="3"/>
  <c r="O943" i="3"/>
  <c r="P943" i="3"/>
  <c r="O944" i="3"/>
  <c r="P944" i="3"/>
  <c r="O945" i="3"/>
  <c r="P945" i="3"/>
  <c r="O946" i="3"/>
  <c r="P946" i="3"/>
  <c r="O947" i="3"/>
  <c r="P947" i="3"/>
  <c r="O948" i="3"/>
  <c r="P948" i="3"/>
  <c r="O949" i="3"/>
  <c r="P949" i="3"/>
  <c r="O950" i="3"/>
  <c r="P950" i="3"/>
  <c r="O951" i="3"/>
  <c r="P951" i="3"/>
  <c r="O952" i="3"/>
  <c r="P952" i="3"/>
  <c r="O953" i="3"/>
  <c r="P953" i="3"/>
  <c r="O954" i="3"/>
  <c r="P954" i="3"/>
  <c r="O955" i="3"/>
  <c r="P955" i="3"/>
  <c r="O956" i="3"/>
  <c r="P956" i="3"/>
  <c r="O957" i="3"/>
  <c r="P957" i="3"/>
  <c r="O958" i="3"/>
  <c r="P958" i="3"/>
  <c r="O959" i="3"/>
  <c r="P959" i="3"/>
  <c r="O960" i="3"/>
  <c r="P960" i="3"/>
  <c r="O961" i="3"/>
  <c r="P961" i="3"/>
  <c r="O962" i="3"/>
  <c r="P962" i="3"/>
  <c r="O963" i="3"/>
  <c r="P963" i="3"/>
  <c r="O964" i="3"/>
  <c r="P964" i="3"/>
  <c r="O965" i="3"/>
  <c r="P965" i="3"/>
  <c r="O966" i="3"/>
  <c r="P966" i="3"/>
  <c r="O967" i="3"/>
  <c r="P967" i="3"/>
  <c r="O968" i="3"/>
  <c r="P968" i="3"/>
  <c r="O969" i="3"/>
  <c r="P969" i="3"/>
  <c r="O970" i="3"/>
  <c r="P970" i="3"/>
  <c r="O971" i="3"/>
  <c r="P971" i="3"/>
  <c r="O972" i="3"/>
  <c r="P972" i="3"/>
  <c r="O973" i="3"/>
  <c r="P973" i="3"/>
  <c r="O974" i="3"/>
  <c r="P974" i="3"/>
  <c r="O975" i="3"/>
  <c r="P975" i="3"/>
  <c r="O976" i="3"/>
  <c r="P976" i="3"/>
  <c r="O977" i="3"/>
  <c r="P977" i="3"/>
  <c r="O978" i="3"/>
  <c r="P978" i="3"/>
  <c r="O979" i="3"/>
  <c r="P979" i="3"/>
  <c r="O980" i="3"/>
  <c r="P980" i="3"/>
  <c r="O981" i="3"/>
  <c r="P981" i="3"/>
  <c r="O982" i="3"/>
  <c r="P982" i="3"/>
  <c r="O983" i="3"/>
  <c r="P983" i="3"/>
  <c r="O984" i="3"/>
  <c r="P984" i="3"/>
  <c r="O985" i="3"/>
  <c r="P985" i="3"/>
  <c r="O986" i="3"/>
  <c r="P986" i="3"/>
  <c r="O987" i="3"/>
  <c r="P987" i="3"/>
  <c r="O988" i="3"/>
  <c r="P988" i="3"/>
  <c r="O989" i="3"/>
  <c r="P989" i="3"/>
  <c r="O990" i="3"/>
  <c r="P990" i="3"/>
  <c r="O991" i="3"/>
  <c r="P991" i="3"/>
  <c r="O992" i="3"/>
  <c r="P992" i="3"/>
  <c r="O993" i="3"/>
  <c r="P993" i="3"/>
  <c r="O994" i="3"/>
  <c r="P994" i="3"/>
  <c r="O995" i="3"/>
  <c r="P995" i="3"/>
  <c r="O996" i="3"/>
  <c r="P996" i="3"/>
  <c r="O997" i="3"/>
  <c r="P997" i="3"/>
  <c r="O998" i="3"/>
  <c r="P998" i="3"/>
  <c r="O999" i="3"/>
  <c r="P999" i="3"/>
  <c r="O1000" i="3"/>
  <c r="P1000" i="3"/>
  <c r="O1001" i="3"/>
  <c r="P1001" i="3"/>
  <c r="O1002" i="3"/>
  <c r="P1002" i="3"/>
  <c r="O1003" i="3"/>
  <c r="P1003" i="3"/>
  <c r="O1004" i="3"/>
  <c r="P1004" i="3"/>
  <c r="O1005" i="3"/>
  <c r="P1005" i="3"/>
  <c r="O1006" i="3"/>
  <c r="P1006" i="3"/>
  <c r="O1007" i="3"/>
  <c r="P1007" i="3"/>
  <c r="O1008" i="3"/>
  <c r="P1008" i="3"/>
  <c r="O1009" i="3"/>
  <c r="P1009" i="3"/>
  <c r="O1010" i="3"/>
  <c r="P1010" i="3"/>
  <c r="O1011" i="3"/>
  <c r="P1011" i="3"/>
  <c r="O1012" i="3"/>
  <c r="P1012" i="3"/>
  <c r="O1013" i="3"/>
  <c r="P1013" i="3"/>
  <c r="O1014" i="3"/>
  <c r="P1014" i="3"/>
  <c r="O1015" i="3"/>
  <c r="P1015" i="3"/>
  <c r="O1016" i="3"/>
  <c r="P1016" i="3"/>
  <c r="O1017" i="3"/>
  <c r="P1017" i="3"/>
  <c r="O1018" i="3"/>
  <c r="P1018" i="3"/>
  <c r="O1019" i="3"/>
  <c r="P1019" i="3"/>
  <c r="O1020" i="3"/>
  <c r="P1020" i="3"/>
  <c r="O1021" i="3"/>
  <c r="P1021" i="3"/>
  <c r="O1022" i="3"/>
  <c r="P1022" i="3"/>
  <c r="O1023" i="3"/>
  <c r="P1023" i="3"/>
  <c r="O1024" i="3"/>
  <c r="P1024" i="3"/>
  <c r="O1025" i="3"/>
  <c r="P1025" i="3"/>
  <c r="O1026" i="3"/>
  <c r="P1026" i="3"/>
  <c r="O1027" i="3"/>
  <c r="P1027" i="3"/>
  <c r="O1028" i="3"/>
  <c r="P1028" i="3"/>
  <c r="O1029" i="3"/>
  <c r="P1029" i="3"/>
  <c r="O1030" i="3"/>
  <c r="P1030" i="3"/>
  <c r="O1031" i="3"/>
  <c r="P1031" i="3"/>
  <c r="O1032" i="3"/>
  <c r="P1032" i="3"/>
  <c r="O1033" i="3"/>
  <c r="P1033" i="3"/>
  <c r="O1034" i="3"/>
  <c r="P1034" i="3"/>
  <c r="O1035" i="3"/>
  <c r="P1035" i="3"/>
  <c r="O1036" i="3"/>
  <c r="P1036" i="3"/>
  <c r="O1037" i="3"/>
  <c r="P1037" i="3"/>
  <c r="O1038" i="3"/>
  <c r="P1038" i="3"/>
  <c r="O1039" i="3"/>
  <c r="P1039" i="3"/>
  <c r="O1040" i="3"/>
  <c r="P1040" i="3"/>
  <c r="O1041" i="3"/>
  <c r="P1041" i="3"/>
  <c r="O1042" i="3"/>
  <c r="P1042" i="3"/>
  <c r="O1043" i="3"/>
  <c r="P1043" i="3"/>
  <c r="O1044" i="3"/>
  <c r="P1044" i="3"/>
  <c r="O1045" i="3"/>
  <c r="P1045" i="3"/>
  <c r="O1046" i="3"/>
  <c r="P1046" i="3"/>
  <c r="O1047" i="3"/>
  <c r="P1047" i="3"/>
  <c r="O1048" i="3"/>
  <c r="P1048" i="3"/>
  <c r="O1049" i="3"/>
  <c r="P1049" i="3"/>
  <c r="O1050" i="3"/>
  <c r="P1050" i="3"/>
  <c r="O1051" i="3"/>
  <c r="P1051" i="3"/>
  <c r="O1052" i="3"/>
  <c r="P1052" i="3"/>
  <c r="O1053" i="3"/>
  <c r="P1053" i="3"/>
  <c r="O1054" i="3"/>
  <c r="P1054" i="3"/>
  <c r="O1055" i="3"/>
  <c r="P1055" i="3"/>
  <c r="O1056" i="3"/>
  <c r="P1056" i="3"/>
  <c r="O1057" i="3"/>
  <c r="P1057" i="3"/>
  <c r="O1058" i="3"/>
  <c r="P1058" i="3"/>
  <c r="O1059" i="3"/>
  <c r="P1059" i="3"/>
  <c r="O1060" i="3"/>
  <c r="P1060" i="3"/>
  <c r="O1061" i="3"/>
  <c r="P1061" i="3"/>
  <c r="O1062" i="3"/>
  <c r="P1062" i="3"/>
  <c r="O1063" i="3"/>
  <c r="P1063" i="3"/>
  <c r="O1064" i="3"/>
  <c r="P1064" i="3"/>
  <c r="O1065" i="3"/>
  <c r="P1065" i="3"/>
  <c r="O1066" i="3"/>
  <c r="P1066" i="3"/>
  <c r="O1067" i="3"/>
  <c r="P1067" i="3"/>
  <c r="O1068" i="3"/>
  <c r="P1068" i="3"/>
  <c r="O1069" i="3"/>
  <c r="P1069" i="3"/>
  <c r="O1070" i="3"/>
  <c r="P1070" i="3"/>
  <c r="O1071" i="3"/>
  <c r="P1071" i="3"/>
  <c r="O1072" i="3"/>
  <c r="P1072" i="3"/>
  <c r="O1073" i="3"/>
  <c r="P1073" i="3"/>
  <c r="O1074" i="3"/>
  <c r="P1074" i="3"/>
  <c r="O1075" i="3"/>
  <c r="P1075" i="3"/>
  <c r="O1076" i="3"/>
  <c r="P1076" i="3"/>
  <c r="O1077" i="3"/>
  <c r="P1077" i="3"/>
  <c r="O1078" i="3"/>
  <c r="P1078" i="3"/>
  <c r="O1079" i="3"/>
  <c r="P1079" i="3"/>
  <c r="O1080" i="3"/>
  <c r="P1080" i="3"/>
  <c r="O1081" i="3"/>
  <c r="P1081" i="3"/>
  <c r="O1082" i="3"/>
  <c r="P1082" i="3"/>
  <c r="O1083" i="3"/>
  <c r="P1083" i="3"/>
  <c r="O1084" i="3"/>
  <c r="P1084" i="3"/>
  <c r="O1085" i="3"/>
  <c r="P1085" i="3"/>
  <c r="O1086" i="3"/>
  <c r="P1086" i="3"/>
  <c r="O1087" i="3"/>
  <c r="P1087" i="3"/>
  <c r="O1088" i="3"/>
  <c r="P1088" i="3"/>
  <c r="O1089" i="3"/>
  <c r="P1089" i="3"/>
  <c r="O1090" i="3"/>
  <c r="P1090" i="3"/>
  <c r="O1091" i="3"/>
  <c r="P1091" i="3"/>
  <c r="O1092" i="3"/>
  <c r="P1092" i="3"/>
  <c r="O1093" i="3"/>
  <c r="P1093" i="3"/>
  <c r="O1094" i="3"/>
  <c r="P1094" i="3"/>
  <c r="O1095" i="3"/>
  <c r="P1095" i="3"/>
  <c r="O1096" i="3"/>
  <c r="P1096" i="3"/>
  <c r="O1097" i="3"/>
  <c r="P1097" i="3"/>
  <c r="O1098" i="3"/>
  <c r="P1098" i="3"/>
  <c r="O1099" i="3"/>
  <c r="P1099" i="3"/>
  <c r="O1100" i="3"/>
  <c r="P1100" i="3"/>
  <c r="O1101" i="3"/>
  <c r="P1101" i="3"/>
  <c r="O1102" i="3"/>
  <c r="P1102" i="3"/>
  <c r="O1103" i="3"/>
  <c r="P1103" i="3"/>
  <c r="O1104" i="3"/>
  <c r="P1104" i="3"/>
  <c r="O1105" i="3"/>
  <c r="P1105" i="3"/>
  <c r="O1106" i="3"/>
  <c r="P1106" i="3"/>
  <c r="O1107" i="3"/>
  <c r="P1107" i="3"/>
  <c r="O1108" i="3"/>
  <c r="P1108" i="3"/>
  <c r="O1109" i="3"/>
  <c r="P1109" i="3"/>
  <c r="O1110" i="3"/>
  <c r="P1110" i="3"/>
  <c r="O1111" i="3"/>
  <c r="P1111" i="3"/>
  <c r="O1112" i="3"/>
  <c r="P1112" i="3"/>
  <c r="O1113" i="3"/>
  <c r="P1113" i="3"/>
  <c r="O1114" i="3"/>
  <c r="P1114" i="3"/>
  <c r="O1115" i="3"/>
  <c r="P1115" i="3"/>
  <c r="O1116" i="3"/>
  <c r="P1116" i="3"/>
  <c r="O1117" i="3"/>
  <c r="P1117" i="3"/>
  <c r="O1118" i="3"/>
  <c r="P1118" i="3"/>
  <c r="O1119" i="3"/>
  <c r="P1119" i="3"/>
  <c r="O1120" i="3"/>
  <c r="P1120" i="3"/>
  <c r="O1121" i="3"/>
  <c r="P1121" i="3"/>
  <c r="O1122" i="3"/>
  <c r="P1122" i="3"/>
  <c r="O1123" i="3"/>
  <c r="P1123" i="3"/>
  <c r="O1124" i="3"/>
  <c r="P1124" i="3"/>
  <c r="O1125" i="3"/>
  <c r="P1125" i="3"/>
  <c r="O1126" i="3"/>
  <c r="P1126" i="3"/>
  <c r="O1127" i="3"/>
  <c r="P1127" i="3"/>
  <c r="O1128" i="3"/>
  <c r="P1128" i="3"/>
  <c r="O1129" i="3"/>
  <c r="P1129" i="3"/>
  <c r="O1130" i="3"/>
  <c r="P1130" i="3"/>
  <c r="O1131" i="3"/>
  <c r="P1131" i="3"/>
  <c r="O1132" i="3"/>
  <c r="P1132" i="3"/>
  <c r="O1133" i="3"/>
  <c r="P1133" i="3"/>
  <c r="O1134" i="3"/>
  <c r="P1134" i="3"/>
  <c r="O1135" i="3"/>
  <c r="P1135" i="3"/>
  <c r="O1136" i="3"/>
  <c r="P1136" i="3"/>
  <c r="O1137" i="3"/>
  <c r="P1137" i="3"/>
  <c r="O1138" i="3"/>
  <c r="P1138" i="3"/>
  <c r="O1139" i="3"/>
  <c r="P1139" i="3"/>
  <c r="O1140" i="3"/>
  <c r="P1140" i="3"/>
  <c r="O1141" i="3"/>
  <c r="P1141" i="3"/>
  <c r="O1142" i="3"/>
  <c r="P1142" i="3"/>
  <c r="O1143" i="3"/>
  <c r="P1143" i="3"/>
  <c r="O1144" i="3"/>
  <c r="P1144" i="3"/>
  <c r="O1145" i="3"/>
  <c r="P1145" i="3"/>
  <c r="O1146" i="3"/>
  <c r="P1146" i="3"/>
  <c r="O1147" i="3"/>
  <c r="P1147" i="3"/>
  <c r="O1148" i="3"/>
  <c r="P1148" i="3"/>
  <c r="O1149" i="3"/>
  <c r="P1149" i="3"/>
  <c r="O1150" i="3"/>
  <c r="P1150" i="3"/>
  <c r="O1151" i="3"/>
  <c r="P1151" i="3"/>
  <c r="O1152" i="3"/>
  <c r="P1152" i="3"/>
  <c r="O1153" i="3"/>
  <c r="P1153" i="3"/>
  <c r="O1154" i="3"/>
  <c r="P1154" i="3"/>
  <c r="O1155" i="3"/>
  <c r="P1155" i="3"/>
  <c r="O1156" i="3"/>
  <c r="P1156" i="3"/>
  <c r="O1157" i="3"/>
  <c r="P1157" i="3"/>
  <c r="O1158" i="3"/>
  <c r="P1158" i="3"/>
  <c r="O1159" i="3"/>
  <c r="P1159" i="3"/>
  <c r="O1160" i="3"/>
  <c r="P1160" i="3"/>
  <c r="O1161" i="3"/>
  <c r="P1161" i="3"/>
  <c r="O1162" i="3"/>
  <c r="P1162" i="3"/>
  <c r="O1163" i="3"/>
  <c r="P1163" i="3"/>
  <c r="O1164" i="3"/>
  <c r="P1164" i="3"/>
  <c r="O1165" i="3"/>
  <c r="P1165" i="3"/>
  <c r="O1166" i="3"/>
  <c r="P1166" i="3"/>
  <c r="O1167" i="3"/>
  <c r="P1167" i="3"/>
  <c r="O1168" i="3"/>
  <c r="P1168" i="3"/>
  <c r="O1169" i="3"/>
  <c r="P1169" i="3"/>
  <c r="O1170" i="3"/>
  <c r="P1170" i="3"/>
  <c r="O1171" i="3"/>
  <c r="P1171" i="3"/>
  <c r="O1172" i="3"/>
  <c r="P1172" i="3"/>
  <c r="O1173" i="3"/>
  <c r="P1173" i="3"/>
  <c r="O1174" i="3"/>
  <c r="P1174" i="3"/>
  <c r="O1175" i="3"/>
  <c r="P1175" i="3"/>
  <c r="O1176" i="3"/>
  <c r="P1176" i="3"/>
  <c r="O1177" i="3"/>
  <c r="P1177" i="3"/>
  <c r="O1178" i="3"/>
  <c r="P1178" i="3"/>
  <c r="O1179" i="3"/>
  <c r="P1179" i="3"/>
  <c r="O1180" i="3"/>
  <c r="P1180" i="3"/>
  <c r="O1181" i="3"/>
  <c r="P1181" i="3"/>
  <c r="O1182" i="3"/>
  <c r="P1182" i="3"/>
  <c r="O1183" i="3"/>
  <c r="P1183" i="3"/>
  <c r="O1184" i="3"/>
  <c r="P1184" i="3"/>
  <c r="O1185" i="3"/>
  <c r="P1185" i="3"/>
  <c r="O1186" i="3"/>
  <c r="P1186" i="3"/>
  <c r="O1187" i="3"/>
  <c r="P1187" i="3"/>
  <c r="O1188" i="3"/>
  <c r="P1188" i="3"/>
  <c r="O1189" i="3"/>
  <c r="P1189" i="3"/>
  <c r="O1190" i="3"/>
  <c r="P1190" i="3"/>
  <c r="O1191" i="3"/>
  <c r="P1191" i="3"/>
  <c r="O1192" i="3"/>
  <c r="P1192" i="3"/>
  <c r="O1193" i="3"/>
  <c r="P1193" i="3"/>
  <c r="O1194" i="3"/>
  <c r="P1194" i="3"/>
  <c r="O1195" i="3"/>
  <c r="P1195" i="3"/>
  <c r="O1196" i="3"/>
  <c r="P1196" i="3"/>
  <c r="O1197" i="3"/>
  <c r="P1197" i="3"/>
  <c r="O1198" i="3"/>
  <c r="P1198" i="3"/>
  <c r="O1199" i="3"/>
  <c r="P1199" i="3"/>
  <c r="O1200" i="3"/>
  <c r="P1200" i="3"/>
  <c r="O1201" i="3"/>
  <c r="P1201" i="3"/>
  <c r="O1202" i="3"/>
  <c r="P1202" i="3"/>
  <c r="O1203" i="3"/>
  <c r="P1203" i="3"/>
  <c r="O1204" i="3"/>
  <c r="P1204" i="3"/>
  <c r="O1205" i="3"/>
  <c r="P1205" i="3"/>
  <c r="O1206" i="3"/>
  <c r="P1206" i="3"/>
  <c r="O1207" i="3"/>
  <c r="P1207" i="3"/>
  <c r="O1208" i="3"/>
  <c r="P1208" i="3"/>
  <c r="O1209" i="3"/>
  <c r="P1209" i="3"/>
  <c r="O1210" i="3"/>
  <c r="P1210" i="3"/>
  <c r="O1211" i="3"/>
  <c r="P1211" i="3"/>
  <c r="O1212" i="3"/>
  <c r="P1212" i="3"/>
  <c r="O1213" i="3"/>
  <c r="P1213" i="3"/>
  <c r="O1214" i="3"/>
  <c r="P1214" i="3"/>
  <c r="O1215" i="3"/>
  <c r="P1215" i="3"/>
  <c r="O1216" i="3"/>
  <c r="P1216" i="3"/>
  <c r="O1217" i="3"/>
  <c r="P1217" i="3"/>
  <c r="O1218" i="3"/>
  <c r="P1218" i="3"/>
  <c r="O1219" i="3"/>
  <c r="P1219" i="3"/>
  <c r="O1220" i="3"/>
  <c r="P1220" i="3"/>
  <c r="O1221" i="3"/>
  <c r="P1221" i="3"/>
  <c r="O1222" i="3"/>
  <c r="P1222" i="3"/>
  <c r="O1223" i="3"/>
  <c r="P1223" i="3"/>
  <c r="O1224" i="3"/>
  <c r="P1224" i="3"/>
  <c r="O1225" i="3"/>
  <c r="P1225" i="3"/>
  <c r="O1226" i="3"/>
  <c r="P1226" i="3"/>
  <c r="O1227" i="3"/>
  <c r="P1227" i="3"/>
  <c r="O1228" i="3"/>
  <c r="P1228" i="3"/>
  <c r="O1229" i="3"/>
  <c r="P1229" i="3"/>
  <c r="O1230" i="3"/>
  <c r="P1230" i="3"/>
  <c r="O1231" i="3"/>
  <c r="P1231" i="3"/>
  <c r="O1232" i="3"/>
  <c r="P1232" i="3"/>
  <c r="O1233" i="3"/>
  <c r="P1233" i="3"/>
  <c r="O1234" i="3"/>
  <c r="P1234" i="3"/>
  <c r="O1235" i="3"/>
  <c r="P1235" i="3"/>
  <c r="O1236" i="3"/>
  <c r="P1236" i="3"/>
  <c r="O1237" i="3"/>
  <c r="P1237" i="3"/>
  <c r="O1238" i="3"/>
  <c r="P1238" i="3"/>
  <c r="O1239" i="3"/>
  <c r="P1239" i="3"/>
  <c r="O1240" i="3"/>
  <c r="P1240" i="3"/>
  <c r="O1241" i="3"/>
  <c r="P1241" i="3"/>
  <c r="O1242" i="3"/>
  <c r="P1242" i="3"/>
  <c r="O1243" i="3"/>
  <c r="P1243" i="3"/>
  <c r="O1244" i="3"/>
  <c r="P1244" i="3"/>
  <c r="O1245" i="3"/>
  <c r="P1245" i="3"/>
  <c r="O1246" i="3"/>
  <c r="P1246" i="3"/>
  <c r="O1247" i="3"/>
  <c r="P1247" i="3"/>
  <c r="O1248" i="3"/>
  <c r="P1248" i="3"/>
  <c r="O1249" i="3"/>
  <c r="P1249" i="3"/>
  <c r="O1250" i="3"/>
  <c r="P1250" i="3"/>
  <c r="O1251" i="3"/>
  <c r="P1251" i="3"/>
  <c r="O1252" i="3"/>
  <c r="P1252" i="3"/>
  <c r="O1253" i="3"/>
  <c r="P1253" i="3"/>
  <c r="O1254" i="3"/>
  <c r="P1254" i="3"/>
  <c r="O1255" i="3"/>
  <c r="P1255" i="3"/>
  <c r="O1256" i="3"/>
  <c r="P1256" i="3"/>
  <c r="O1257" i="3"/>
  <c r="P1257" i="3"/>
  <c r="O1258" i="3"/>
  <c r="P1258" i="3"/>
  <c r="O1259" i="3"/>
  <c r="P1259" i="3"/>
  <c r="B1" i="3"/>
  <c r="K1261" i="3"/>
  <c r="C911" i="1"/>
  <c r="D911" i="1"/>
  <c r="E911" i="1"/>
  <c r="F911" i="1"/>
  <c r="G911" i="1"/>
  <c r="H911" i="1"/>
  <c r="H912" i="1"/>
  <c r="I911" i="1" s="1"/>
  <c r="C912" i="1"/>
  <c r="D912" i="1"/>
  <c r="E912" i="1"/>
  <c r="F912" i="1"/>
  <c r="G912" i="1"/>
  <c r="H913" i="1"/>
  <c r="I912" i="1"/>
  <c r="C913" i="1"/>
  <c r="D913" i="1"/>
  <c r="E913" i="1"/>
  <c r="F913" i="1"/>
  <c r="G913" i="1"/>
  <c r="H914" i="1"/>
  <c r="I913" i="1"/>
  <c r="C914" i="1"/>
  <c r="D914" i="1"/>
  <c r="E914" i="1"/>
  <c r="F914" i="1"/>
  <c r="G914" i="1"/>
  <c r="H915" i="1"/>
  <c r="I914" i="1"/>
  <c r="C915" i="1"/>
  <c r="D915" i="1"/>
  <c r="E915" i="1"/>
  <c r="F915" i="1"/>
  <c r="G915" i="1"/>
  <c r="H916" i="1"/>
  <c r="I915" i="1" s="1"/>
  <c r="C916" i="1"/>
  <c r="D916" i="1"/>
  <c r="E916" i="1"/>
  <c r="F916" i="1"/>
  <c r="G916" i="1"/>
  <c r="H917" i="1"/>
  <c r="I916" i="1"/>
  <c r="C917" i="1"/>
  <c r="D917" i="1"/>
  <c r="E917" i="1"/>
  <c r="F917" i="1"/>
  <c r="G917" i="1"/>
  <c r="H918" i="1"/>
  <c r="I917" i="1" s="1"/>
  <c r="C918" i="1"/>
  <c r="D918" i="1"/>
  <c r="E918" i="1"/>
  <c r="F918" i="1"/>
  <c r="G918" i="1"/>
  <c r="H919" i="1"/>
  <c r="I918" i="1"/>
  <c r="C919" i="1"/>
  <c r="D919" i="1"/>
  <c r="E919" i="1"/>
  <c r="F919" i="1"/>
  <c r="G919" i="1"/>
  <c r="H920" i="1"/>
  <c r="I919" i="1" s="1"/>
  <c r="C920" i="1"/>
  <c r="D920" i="1"/>
  <c r="E920" i="1"/>
  <c r="F920" i="1"/>
  <c r="G920" i="1"/>
  <c r="H921" i="1"/>
  <c r="I920" i="1"/>
  <c r="C921" i="1"/>
  <c r="D921" i="1"/>
  <c r="E921" i="1"/>
  <c r="F921" i="1"/>
  <c r="G921" i="1"/>
  <c r="H922" i="1"/>
  <c r="I921" i="1" s="1"/>
  <c r="C922" i="1"/>
  <c r="D922" i="1"/>
  <c r="E922" i="1"/>
  <c r="F922" i="1"/>
  <c r="G922" i="1"/>
  <c r="H923" i="1"/>
  <c r="I922" i="1"/>
  <c r="C923" i="1"/>
  <c r="D923" i="1"/>
  <c r="E923" i="1"/>
  <c r="F923" i="1"/>
  <c r="G923" i="1"/>
  <c r="H924" i="1"/>
  <c r="I923" i="1" s="1"/>
  <c r="C924" i="1"/>
  <c r="D924" i="1"/>
  <c r="E924" i="1"/>
  <c r="F924" i="1"/>
  <c r="G924" i="1"/>
  <c r="H925" i="1"/>
  <c r="C925" i="1"/>
  <c r="D925" i="1"/>
  <c r="E925" i="1"/>
  <c r="F925" i="1"/>
  <c r="G925" i="1"/>
  <c r="H926" i="1"/>
  <c r="I925" i="1" s="1"/>
  <c r="C926" i="1"/>
  <c r="D926" i="1"/>
  <c r="E926" i="1"/>
  <c r="F926" i="1"/>
  <c r="G926" i="1"/>
  <c r="H927" i="1"/>
  <c r="I926" i="1"/>
  <c r="C927" i="1"/>
  <c r="D927" i="1"/>
  <c r="E927" i="1"/>
  <c r="F927" i="1"/>
  <c r="G927" i="1"/>
  <c r="H928" i="1"/>
  <c r="I927" i="1" s="1"/>
  <c r="C928" i="1"/>
  <c r="D928" i="1"/>
  <c r="E928" i="1"/>
  <c r="F928" i="1"/>
  <c r="G928" i="1"/>
  <c r="H929" i="1"/>
  <c r="I928" i="1"/>
  <c r="C929" i="1"/>
  <c r="D929" i="1"/>
  <c r="E929" i="1"/>
  <c r="F929" i="1"/>
  <c r="G929" i="1"/>
  <c r="H930" i="1"/>
  <c r="I929" i="1" s="1"/>
  <c r="C930" i="1"/>
  <c r="D930" i="1"/>
  <c r="E930" i="1"/>
  <c r="F930" i="1"/>
  <c r="G930" i="1"/>
  <c r="H931" i="1"/>
  <c r="I930" i="1"/>
  <c r="C931" i="1"/>
  <c r="D931" i="1"/>
  <c r="E931" i="1"/>
  <c r="F931" i="1"/>
  <c r="G931" i="1"/>
  <c r="H932" i="1"/>
  <c r="I931" i="1" s="1"/>
  <c r="C932" i="1"/>
  <c r="D932" i="1"/>
  <c r="E932" i="1"/>
  <c r="F932" i="1"/>
  <c r="G932" i="1"/>
  <c r="H933" i="1"/>
  <c r="I932" i="1"/>
  <c r="C933" i="1"/>
  <c r="D933" i="1"/>
  <c r="E933" i="1"/>
  <c r="F933" i="1"/>
  <c r="G933" i="1"/>
  <c r="H934" i="1"/>
  <c r="I933" i="1" s="1"/>
  <c r="C934" i="1"/>
  <c r="D934" i="1"/>
  <c r="E934" i="1"/>
  <c r="F934" i="1"/>
  <c r="G934" i="1"/>
  <c r="H935" i="1"/>
  <c r="I934" i="1"/>
  <c r="C935" i="1"/>
  <c r="D935" i="1"/>
  <c r="E935" i="1"/>
  <c r="F935" i="1"/>
  <c r="G935" i="1"/>
  <c r="H936" i="1"/>
  <c r="I935" i="1" s="1"/>
  <c r="C936" i="1"/>
  <c r="D936" i="1"/>
  <c r="E936" i="1"/>
  <c r="F936" i="1"/>
  <c r="G936" i="1"/>
  <c r="H937" i="1"/>
  <c r="I936" i="1"/>
  <c r="C937" i="1"/>
  <c r="D937" i="1"/>
  <c r="E937" i="1"/>
  <c r="F937" i="1"/>
  <c r="G937" i="1"/>
  <c r="H938" i="1"/>
  <c r="I937" i="1" s="1"/>
  <c r="C938" i="1"/>
  <c r="D938" i="1"/>
  <c r="E938" i="1"/>
  <c r="F938" i="1"/>
  <c r="G938" i="1"/>
  <c r="H939" i="1"/>
  <c r="I938" i="1"/>
  <c r="C939" i="1"/>
  <c r="D939" i="1"/>
  <c r="E939" i="1"/>
  <c r="F939" i="1"/>
  <c r="G939" i="1"/>
  <c r="H940" i="1"/>
  <c r="I939" i="1" s="1"/>
  <c r="C940" i="1"/>
  <c r="D940" i="1"/>
  <c r="E940" i="1"/>
  <c r="F940" i="1"/>
  <c r="G940" i="1"/>
  <c r="H941" i="1"/>
  <c r="C941" i="1"/>
  <c r="D941" i="1"/>
  <c r="E941" i="1"/>
  <c r="F941" i="1"/>
  <c r="G941" i="1"/>
  <c r="H942" i="1"/>
  <c r="I941" i="1" s="1"/>
  <c r="C942" i="1"/>
  <c r="D942" i="1"/>
  <c r="E942" i="1"/>
  <c r="F942" i="1"/>
  <c r="G942" i="1"/>
  <c r="H943" i="1"/>
  <c r="I942" i="1"/>
  <c r="C943" i="1"/>
  <c r="D943" i="1"/>
  <c r="E943" i="1"/>
  <c r="F943" i="1"/>
  <c r="G943" i="1"/>
  <c r="H944" i="1"/>
  <c r="I943" i="1" s="1"/>
  <c r="C944" i="1"/>
  <c r="D944" i="1"/>
  <c r="E944" i="1"/>
  <c r="F944" i="1"/>
  <c r="G944" i="1"/>
  <c r="H945" i="1"/>
  <c r="I944" i="1"/>
  <c r="C945" i="1"/>
  <c r="D945" i="1"/>
  <c r="E945" i="1"/>
  <c r="F945" i="1"/>
  <c r="G945" i="1"/>
  <c r="H946" i="1"/>
  <c r="I945" i="1" s="1"/>
  <c r="C946" i="1"/>
  <c r="D946" i="1"/>
  <c r="E946" i="1"/>
  <c r="F946" i="1"/>
  <c r="G946" i="1"/>
  <c r="H947" i="1"/>
  <c r="I946" i="1"/>
  <c r="C947" i="1"/>
  <c r="D947" i="1"/>
  <c r="E947" i="1"/>
  <c r="F947" i="1"/>
  <c r="G947" i="1"/>
  <c r="H948" i="1"/>
  <c r="I947" i="1" s="1"/>
  <c r="C948" i="1"/>
  <c r="D948" i="1"/>
  <c r="E948" i="1"/>
  <c r="F948" i="1"/>
  <c r="G948" i="1"/>
  <c r="H949" i="1"/>
  <c r="I948" i="1"/>
  <c r="C949" i="1"/>
  <c r="D949" i="1"/>
  <c r="E949" i="1"/>
  <c r="F949" i="1"/>
  <c r="G949" i="1"/>
  <c r="H950" i="1"/>
  <c r="I949" i="1" s="1"/>
  <c r="C950" i="1"/>
  <c r="D950" i="1"/>
  <c r="E950" i="1"/>
  <c r="F950" i="1"/>
  <c r="G950" i="1"/>
  <c r="H951" i="1"/>
  <c r="I950" i="1"/>
  <c r="C951" i="1"/>
  <c r="D951" i="1"/>
  <c r="E951" i="1"/>
  <c r="F951" i="1"/>
  <c r="G951" i="1"/>
  <c r="H952" i="1"/>
  <c r="I951" i="1" s="1"/>
  <c r="C952" i="1"/>
  <c r="D952" i="1"/>
  <c r="E952" i="1"/>
  <c r="F952" i="1"/>
  <c r="G952" i="1"/>
  <c r="H953" i="1"/>
  <c r="I952" i="1"/>
  <c r="C953" i="1"/>
  <c r="D953" i="1"/>
  <c r="E953" i="1"/>
  <c r="F953" i="1"/>
  <c r="G953" i="1"/>
  <c r="H954" i="1"/>
  <c r="I953" i="1" s="1"/>
  <c r="C954" i="1"/>
  <c r="D954" i="1"/>
  <c r="E954" i="1"/>
  <c r="F954" i="1"/>
  <c r="G954" i="1"/>
  <c r="H955" i="1"/>
  <c r="I954" i="1"/>
  <c r="C955" i="1"/>
  <c r="D955" i="1"/>
  <c r="E955" i="1"/>
  <c r="F955" i="1"/>
  <c r="G955" i="1"/>
  <c r="H956" i="1"/>
  <c r="I955" i="1" s="1"/>
  <c r="C956" i="1"/>
  <c r="D956" i="1"/>
  <c r="E956" i="1"/>
  <c r="F956" i="1"/>
  <c r="G956" i="1"/>
  <c r="H957" i="1"/>
  <c r="C957" i="1"/>
  <c r="D957" i="1"/>
  <c r="E957" i="1"/>
  <c r="F957" i="1"/>
  <c r="G957" i="1"/>
  <c r="H958" i="1"/>
  <c r="I957" i="1" s="1"/>
  <c r="C958" i="1"/>
  <c r="D958" i="1"/>
  <c r="E958" i="1"/>
  <c r="F958" i="1"/>
  <c r="G958" i="1"/>
  <c r="H959" i="1"/>
  <c r="I958" i="1"/>
  <c r="C959" i="1"/>
  <c r="D959" i="1"/>
  <c r="E959" i="1"/>
  <c r="F959" i="1"/>
  <c r="G959" i="1"/>
  <c r="H960" i="1"/>
  <c r="I959" i="1" s="1"/>
  <c r="C960" i="1"/>
  <c r="D960" i="1"/>
  <c r="E960" i="1"/>
  <c r="F960" i="1"/>
  <c r="G960" i="1"/>
  <c r="H961" i="1"/>
  <c r="I960" i="1"/>
  <c r="C961" i="1"/>
  <c r="D961" i="1"/>
  <c r="E961" i="1"/>
  <c r="F961" i="1"/>
  <c r="G961" i="1"/>
  <c r="H962" i="1"/>
  <c r="I961" i="1" s="1"/>
  <c r="C962" i="1"/>
  <c r="D962" i="1"/>
  <c r="E962" i="1"/>
  <c r="F962" i="1"/>
  <c r="G962" i="1"/>
  <c r="H963" i="1"/>
  <c r="I962" i="1"/>
  <c r="C963" i="1"/>
  <c r="D963" i="1"/>
  <c r="E963" i="1"/>
  <c r="F963" i="1"/>
  <c r="G963" i="1"/>
  <c r="H964" i="1"/>
  <c r="I963" i="1" s="1"/>
  <c r="C964" i="1"/>
  <c r="D964" i="1"/>
  <c r="E964" i="1"/>
  <c r="F964" i="1"/>
  <c r="G964" i="1"/>
  <c r="H965" i="1"/>
  <c r="I964" i="1"/>
  <c r="C965" i="1"/>
  <c r="D965" i="1"/>
  <c r="E965" i="1"/>
  <c r="F965" i="1"/>
  <c r="G965" i="1"/>
  <c r="H966" i="1"/>
  <c r="I965" i="1" s="1"/>
  <c r="C966" i="1"/>
  <c r="D966" i="1"/>
  <c r="E966" i="1"/>
  <c r="F966" i="1"/>
  <c r="G966" i="1"/>
  <c r="H967" i="1"/>
  <c r="I966" i="1"/>
  <c r="C967" i="1"/>
  <c r="D967" i="1"/>
  <c r="E967" i="1"/>
  <c r="F967" i="1"/>
  <c r="G967" i="1"/>
  <c r="H968" i="1"/>
  <c r="I967" i="1" s="1"/>
  <c r="C968" i="1"/>
  <c r="D968" i="1"/>
  <c r="E968" i="1"/>
  <c r="F968" i="1"/>
  <c r="G968" i="1"/>
  <c r="H969" i="1"/>
  <c r="I968" i="1"/>
  <c r="C969" i="1"/>
  <c r="D969" i="1"/>
  <c r="E969" i="1"/>
  <c r="F969" i="1"/>
  <c r="G969" i="1"/>
  <c r="H970" i="1"/>
  <c r="I969" i="1" s="1"/>
  <c r="C970" i="1"/>
  <c r="D970" i="1"/>
  <c r="E970" i="1"/>
  <c r="F970" i="1"/>
  <c r="G970" i="1"/>
  <c r="H971" i="1"/>
  <c r="I970" i="1"/>
  <c r="C971" i="1"/>
  <c r="D971" i="1"/>
  <c r="E971" i="1"/>
  <c r="F971" i="1"/>
  <c r="G971" i="1"/>
  <c r="H972" i="1"/>
  <c r="I971" i="1" s="1"/>
  <c r="C972" i="1"/>
  <c r="D972" i="1"/>
  <c r="E972" i="1"/>
  <c r="F972" i="1"/>
  <c r="G972" i="1"/>
  <c r="H973" i="1"/>
  <c r="C973" i="1"/>
  <c r="D973" i="1"/>
  <c r="E973" i="1"/>
  <c r="F973" i="1"/>
  <c r="G973" i="1"/>
  <c r="H974" i="1"/>
  <c r="I973" i="1" s="1"/>
  <c r="C974" i="1"/>
  <c r="D974" i="1"/>
  <c r="E974" i="1"/>
  <c r="F974" i="1"/>
  <c r="G974" i="1"/>
  <c r="H975" i="1"/>
  <c r="I974" i="1"/>
  <c r="C975" i="1"/>
  <c r="D975" i="1"/>
  <c r="E975" i="1"/>
  <c r="F975" i="1"/>
  <c r="G975" i="1"/>
  <c r="H976" i="1"/>
  <c r="I975" i="1" s="1"/>
  <c r="C976" i="1"/>
  <c r="D976" i="1"/>
  <c r="E976" i="1"/>
  <c r="F976" i="1"/>
  <c r="G976" i="1"/>
  <c r="H977" i="1"/>
  <c r="I976" i="1"/>
  <c r="C977" i="1"/>
  <c r="D977" i="1"/>
  <c r="E977" i="1"/>
  <c r="F977" i="1"/>
  <c r="G977" i="1"/>
  <c r="H978" i="1"/>
  <c r="I977" i="1"/>
  <c r="C978" i="1"/>
  <c r="D978" i="1"/>
  <c r="E978" i="1"/>
  <c r="F978" i="1"/>
  <c r="G978" i="1"/>
  <c r="H979" i="1"/>
  <c r="I978" i="1"/>
  <c r="C979" i="1"/>
  <c r="D979" i="1"/>
  <c r="E979" i="1"/>
  <c r="F979" i="1"/>
  <c r="G979" i="1"/>
  <c r="H980" i="1"/>
  <c r="I979" i="1" s="1"/>
  <c r="C980" i="1"/>
  <c r="D980" i="1"/>
  <c r="E980" i="1"/>
  <c r="F980" i="1"/>
  <c r="G980" i="1"/>
  <c r="H981" i="1"/>
  <c r="C981" i="1"/>
  <c r="D981" i="1"/>
  <c r="E981" i="1"/>
  <c r="F981" i="1"/>
  <c r="G981" i="1"/>
  <c r="H982" i="1"/>
  <c r="I981" i="1" s="1"/>
  <c r="C982" i="1"/>
  <c r="D982" i="1"/>
  <c r="E982" i="1"/>
  <c r="F982" i="1"/>
  <c r="G982" i="1"/>
  <c r="H983" i="1"/>
  <c r="I982" i="1"/>
  <c r="C983" i="1"/>
  <c r="D983" i="1"/>
  <c r="E983" i="1"/>
  <c r="F983" i="1"/>
  <c r="G983" i="1"/>
  <c r="H984" i="1"/>
  <c r="I983" i="1" s="1"/>
  <c r="C984" i="1"/>
  <c r="D984" i="1"/>
  <c r="E984" i="1"/>
  <c r="F984" i="1"/>
  <c r="G984" i="1"/>
  <c r="H985" i="1"/>
  <c r="I984" i="1"/>
  <c r="C985" i="1"/>
  <c r="D985" i="1"/>
  <c r="E985" i="1"/>
  <c r="F985" i="1"/>
  <c r="G985" i="1"/>
  <c r="H986" i="1"/>
  <c r="I985" i="1" s="1"/>
  <c r="C986" i="1"/>
  <c r="D986" i="1"/>
  <c r="E986" i="1"/>
  <c r="F986" i="1"/>
  <c r="G986" i="1"/>
  <c r="H987" i="1"/>
  <c r="I986" i="1"/>
  <c r="C987" i="1"/>
  <c r="D987" i="1"/>
  <c r="E987" i="1"/>
  <c r="F987" i="1"/>
  <c r="G987" i="1"/>
  <c r="H988" i="1"/>
  <c r="I987" i="1" s="1"/>
  <c r="C988" i="1"/>
  <c r="D988" i="1"/>
  <c r="E988" i="1"/>
  <c r="F988" i="1"/>
  <c r="G988" i="1"/>
  <c r="H989" i="1"/>
  <c r="C989" i="1"/>
  <c r="D989" i="1"/>
  <c r="E989" i="1"/>
  <c r="F989" i="1"/>
  <c r="G989" i="1"/>
  <c r="H990" i="1"/>
  <c r="I989" i="1" s="1"/>
  <c r="C990" i="1"/>
  <c r="D990" i="1"/>
  <c r="E990" i="1"/>
  <c r="F990" i="1"/>
  <c r="G990" i="1"/>
  <c r="H991" i="1"/>
  <c r="I990" i="1"/>
  <c r="C991" i="1"/>
  <c r="D991" i="1"/>
  <c r="E991" i="1"/>
  <c r="F991" i="1"/>
  <c r="G991" i="1"/>
  <c r="H992" i="1"/>
  <c r="I991" i="1" s="1"/>
  <c r="C992" i="1"/>
  <c r="D992" i="1"/>
  <c r="E992" i="1"/>
  <c r="F992" i="1"/>
  <c r="G992" i="1"/>
  <c r="H993" i="1"/>
  <c r="I992" i="1"/>
  <c r="C993" i="1"/>
  <c r="D993" i="1"/>
  <c r="E993" i="1"/>
  <c r="F993" i="1"/>
  <c r="G993" i="1"/>
  <c r="H994" i="1"/>
  <c r="I993" i="1" s="1"/>
  <c r="C994" i="1"/>
  <c r="D994" i="1"/>
  <c r="E994" i="1"/>
  <c r="F994" i="1"/>
  <c r="G994" i="1"/>
  <c r="H995" i="1"/>
  <c r="I994" i="1" s="1"/>
  <c r="C995" i="1"/>
  <c r="D995" i="1"/>
  <c r="E995" i="1"/>
  <c r="F995" i="1"/>
  <c r="G995" i="1"/>
  <c r="H996" i="1"/>
  <c r="I995" i="1" s="1"/>
  <c r="C996" i="1"/>
  <c r="D996" i="1"/>
  <c r="E996" i="1"/>
  <c r="F996" i="1"/>
  <c r="G996" i="1"/>
  <c r="H997" i="1"/>
  <c r="I996" i="1"/>
  <c r="C997" i="1"/>
  <c r="D997" i="1"/>
  <c r="E997" i="1"/>
  <c r="F997" i="1"/>
  <c r="G997" i="1"/>
  <c r="H998" i="1"/>
  <c r="I997" i="1" s="1"/>
  <c r="C998" i="1"/>
  <c r="D998" i="1"/>
  <c r="E998" i="1"/>
  <c r="F998" i="1"/>
  <c r="G998" i="1"/>
  <c r="H999" i="1"/>
  <c r="I998" i="1"/>
  <c r="C999" i="1"/>
  <c r="D999" i="1"/>
  <c r="E999" i="1"/>
  <c r="F999" i="1"/>
  <c r="G999" i="1"/>
  <c r="H1000" i="1"/>
  <c r="I999" i="1" s="1"/>
  <c r="C1000" i="1"/>
  <c r="D1000" i="1"/>
  <c r="E1000" i="1"/>
  <c r="F1000" i="1"/>
  <c r="G1000" i="1"/>
  <c r="H1001" i="1"/>
  <c r="I1000" i="1"/>
  <c r="C1001" i="1"/>
  <c r="D1001" i="1"/>
  <c r="E1001" i="1"/>
  <c r="F1001" i="1"/>
  <c r="G1001" i="1"/>
  <c r="H1002" i="1"/>
  <c r="I1001" i="1" s="1"/>
  <c r="C1002" i="1"/>
  <c r="D1002" i="1"/>
  <c r="E1002" i="1"/>
  <c r="F1002" i="1"/>
  <c r="G1002" i="1"/>
  <c r="H1003" i="1"/>
  <c r="I1002" i="1" s="1"/>
  <c r="C1003" i="1"/>
  <c r="D1003" i="1"/>
  <c r="E1003" i="1"/>
  <c r="F1003" i="1"/>
  <c r="G1003" i="1"/>
  <c r="H1004" i="1"/>
  <c r="I1003" i="1" s="1"/>
  <c r="C1004" i="1"/>
  <c r="D1004" i="1"/>
  <c r="E1004" i="1"/>
  <c r="F1004" i="1"/>
  <c r="G1004" i="1"/>
  <c r="H1005" i="1"/>
  <c r="I1004" i="1"/>
  <c r="C1005" i="1"/>
  <c r="D1005" i="1"/>
  <c r="E1005" i="1"/>
  <c r="F1005" i="1"/>
  <c r="G1005" i="1"/>
  <c r="H1006" i="1"/>
  <c r="I1005" i="1" s="1"/>
  <c r="C1006" i="1"/>
  <c r="D1006" i="1"/>
  <c r="E1006" i="1"/>
  <c r="F1006" i="1"/>
  <c r="G1006" i="1"/>
  <c r="H1007" i="1"/>
  <c r="I1006" i="1"/>
  <c r="C1007" i="1"/>
  <c r="D1007" i="1"/>
  <c r="E1007" i="1"/>
  <c r="F1007" i="1"/>
  <c r="G1007" i="1"/>
  <c r="H1008" i="1"/>
  <c r="I1007" i="1" s="1"/>
  <c r="C1008" i="1"/>
  <c r="D1008" i="1"/>
  <c r="E1008" i="1"/>
  <c r="F1008" i="1"/>
  <c r="G1008" i="1"/>
  <c r="H1009" i="1"/>
  <c r="I1008" i="1"/>
  <c r="C1009" i="1"/>
  <c r="D1009" i="1"/>
  <c r="E1009" i="1"/>
  <c r="F1009" i="1"/>
  <c r="G1009" i="1"/>
  <c r="H1010" i="1"/>
  <c r="I1009" i="1" s="1"/>
  <c r="C1010" i="1"/>
  <c r="D1010" i="1"/>
  <c r="E1010" i="1"/>
  <c r="F1010" i="1"/>
  <c r="G1010" i="1"/>
  <c r="H1011" i="1"/>
  <c r="I1010" i="1" s="1"/>
  <c r="C1011" i="1"/>
  <c r="D1011" i="1"/>
  <c r="E1011" i="1"/>
  <c r="F1011" i="1"/>
  <c r="G1011" i="1"/>
  <c r="H1012" i="1"/>
  <c r="I1011" i="1" s="1"/>
  <c r="C1012" i="1"/>
  <c r="D1012" i="1"/>
  <c r="E1012" i="1"/>
  <c r="F1012" i="1"/>
  <c r="G1012" i="1"/>
  <c r="H1013" i="1"/>
  <c r="I1012" i="1"/>
  <c r="C1013" i="1"/>
  <c r="D1013" i="1"/>
  <c r="E1013" i="1"/>
  <c r="F1013" i="1"/>
  <c r="G1013" i="1"/>
  <c r="H1014" i="1"/>
  <c r="I1013" i="1" s="1"/>
  <c r="C1014" i="1"/>
  <c r="D1014" i="1"/>
  <c r="E1014" i="1"/>
  <c r="F1014" i="1"/>
  <c r="G1014" i="1"/>
  <c r="H1015" i="1"/>
  <c r="I1014" i="1"/>
  <c r="C1015" i="1"/>
  <c r="D1015" i="1"/>
  <c r="E1015" i="1"/>
  <c r="F1015" i="1"/>
  <c r="G1015" i="1"/>
  <c r="H1016" i="1"/>
  <c r="I1015" i="1" s="1"/>
  <c r="C1016" i="1"/>
  <c r="D1016" i="1"/>
  <c r="E1016" i="1"/>
  <c r="F1016" i="1"/>
  <c r="G1016" i="1"/>
  <c r="H1017" i="1"/>
  <c r="I1016" i="1"/>
  <c r="C1017" i="1"/>
  <c r="D1017" i="1"/>
  <c r="E1017" i="1"/>
  <c r="F1017" i="1"/>
  <c r="G1017" i="1"/>
  <c r="H1018" i="1"/>
  <c r="I1017" i="1" s="1"/>
  <c r="C1018" i="1"/>
  <c r="D1018" i="1"/>
  <c r="E1018" i="1"/>
  <c r="F1018" i="1"/>
  <c r="G1018" i="1"/>
  <c r="H1019" i="1"/>
  <c r="I1018" i="1" s="1"/>
  <c r="C1019" i="1"/>
  <c r="D1019" i="1"/>
  <c r="E1019" i="1"/>
  <c r="F1019" i="1"/>
  <c r="G1019" i="1"/>
  <c r="H1020" i="1"/>
  <c r="I1019" i="1" s="1"/>
  <c r="C1020" i="1"/>
  <c r="D1020" i="1"/>
  <c r="E1020" i="1"/>
  <c r="F1020" i="1"/>
  <c r="G1020" i="1"/>
  <c r="H1021" i="1"/>
  <c r="C1021" i="1"/>
  <c r="D1021" i="1"/>
  <c r="E1021" i="1"/>
  <c r="F1021" i="1"/>
  <c r="G1021" i="1"/>
  <c r="H1022" i="1"/>
  <c r="I1021" i="1" s="1"/>
  <c r="C1022" i="1"/>
  <c r="D1022" i="1"/>
  <c r="E1022" i="1"/>
  <c r="F1022" i="1"/>
  <c r="G1022" i="1"/>
  <c r="H1023" i="1"/>
  <c r="I1022" i="1"/>
  <c r="C1023" i="1"/>
  <c r="D1023" i="1"/>
  <c r="E1023" i="1"/>
  <c r="F1023" i="1"/>
  <c r="G1023" i="1"/>
  <c r="H1024" i="1"/>
  <c r="I1023" i="1" s="1"/>
  <c r="C1024" i="1"/>
  <c r="D1024" i="1"/>
  <c r="E1024" i="1"/>
  <c r="F1024" i="1"/>
  <c r="G1024" i="1"/>
  <c r="H1025" i="1"/>
  <c r="I1024" i="1"/>
  <c r="C1025" i="1"/>
  <c r="D1025" i="1"/>
  <c r="E1025" i="1"/>
  <c r="F1025" i="1"/>
  <c r="G1025" i="1"/>
  <c r="H1026" i="1"/>
  <c r="I1025" i="1" s="1"/>
  <c r="C1026" i="1"/>
  <c r="D1026" i="1"/>
  <c r="E1026" i="1"/>
  <c r="F1026" i="1"/>
  <c r="G1026" i="1"/>
  <c r="H1027" i="1"/>
  <c r="I1026" i="1" s="1"/>
  <c r="C1027" i="1"/>
  <c r="D1027" i="1"/>
  <c r="E1027" i="1"/>
  <c r="F1027" i="1"/>
  <c r="G1027" i="1"/>
  <c r="H1028" i="1"/>
  <c r="I1027" i="1" s="1"/>
  <c r="C1028" i="1"/>
  <c r="D1028" i="1"/>
  <c r="E1028" i="1"/>
  <c r="F1028" i="1"/>
  <c r="G1028" i="1"/>
  <c r="H1029" i="1"/>
  <c r="C1029" i="1"/>
  <c r="D1029" i="1"/>
  <c r="E1029" i="1"/>
  <c r="F1029" i="1"/>
  <c r="G1029" i="1"/>
  <c r="H1030" i="1"/>
  <c r="I1029" i="1" s="1"/>
  <c r="C1030" i="1"/>
  <c r="D1030" i="1"/>
  <c r="E1030" i="1"/>
  <c r="F1030" i="1"/>
  <c r="G1030" i="1"/>
  <c r="H1031" i="1"/>
  <c r="I1030" i="1"/>
  <c r="C1031" i="1"/>
  <c r="D1031" i="1"/>
  <c r="E1031" i="1"/>
  <c r="F1031" i="1"/>
  <c r="G1031" i="1"/>
  <c r="H1032" i="1"/>
  <c r="I1031" i="1" s="1"/>
  <c r="C1032" i="1"/>
  <c r="D1032" i="1"/>
  <c r="E1032" i="1"/>
  <c r="F1032" i="1"/>
  <c r="G1032" i="1"/>
  <c r="H1033" i="1"/>
  <c r="I1032" i="1"/>
  <c r="C1033" i="1"/>
  <c r="D1033" i="1"/>
  <c r="E1033" i="1"/>
  <c r="F1033" i="1"/>
  <c r="G1033" i="1"/>
  <c r="H1034" i="1"/>
  <c r="I1033" i="1" s="1"/>
  <c r="C1034" i="1"/>
  <c r="D1034" i="1"/>
  <c r="E1034" i="1"/>
  <c r="F1034" i="1"/>
  <c r="G1034" i="1"/>
  <c r="H1035" i="1"/>
  <c r="I1034" i="1" s="1"/>
  <c r="C1035" i="1"/>
  <c r="D1035" i="1"/>
  <c r="E1035" i="1"/>
  <c r="F1035" i="1"/>
  <c r="G1035" i="1"/>
  <c r="H1036" i="1"/>
  <c r="I1035" i="1" s="1"/>
  <c r="C1036" i="1"/>
  <c r="D1036" i="1"/>
  <c r="E1036" i="1"/>
  <c r="F1036" i="1"/>
  <c r="G1036" i="1"/>
  <c r="H1037" i="1"/>
  <c r="C1037" i="1"/>
  <c r="D1037" i="1"/>
  <c r="E1037" i="1"/>
  <c r="F1037" i="1"/>
  <c r="G1037" i="1"/>
  <c r="H1038" i="1"/>
  <c r="I1037" i="1" s="1"/>
  <c r="C1038" i="1"/>
  <c r="D1038" i="1"/>
  <c r="E1038" i="1"/>
  <c r="F1038" i="1"/>
  <c r="G1038" i="1"/>
  <c r="H1039" i="1"/>
  <c r="I1038" i="1"/>
  <c r="C1039" i="1"/>
  <c r="D1039" i="1"/>
  <c r="E1039" i="1"/>
  <c r="F1039" i="1"/>
  <c r="G1039" i="1"/>
  <c r="H1040" i="1"/>
  <c r="I1039" i="1" s="1"/>
  <c r="C1040" i="1"/>
  <c r="D1040" i="1"/>
  <c r="E1040" i="1"/>
  <c r="F1040" i="1"/>
  <c r="G1040" i="1"/>
  <c r="H1041" i="1"/>
  <c r="I1040" i="1"/>
  <c r="C1041" i="1"/>
  <c r="D1041" i="1"/>
  <c r="E1041" i="1"/>
  <c r="F1041" i="1"/>
  <c r="G1041" i="1"/>
  <c r="H1042" i="1"/>
  <c r="I1041" i="1"/>
  <c r="C1042" i="1"/>
  <c r="D1042" i="1"/>
  <c r="E1042" i="1"/>
  <c r="F1042" i="1"/>
  <c r="G1042" i="1"/>
  <c r="H1043" i="1"/>
  <c r="I1042" i="1" s="1"/>
  <c r="C1043" i="1"/>
  <c r="D1043" i="1"/>
  <c r="E1043" i="1"/>
  <c r="F1043" i="1"/>
  <c r="G1043" i="1"/>
  <c r="H1044" i="1"/>
  <c r="I1043" i="1" s="1"/>
  <c r="C1044" i="1"/>
  <c r="D1044" i="1"/>
  <c r="E1044" i="1"/>
  <c r="F1044" i="1"/>
  <c r="G1044" i="1"/>
  <c r="H1045" i="1"/>
  <c r="I1044" i="1"/>
  <c r="C1045" i="1"/>
  <c r="D1045" i="1"/>
  <c r="E1045" i="1"/>
  <c r="F1045" i="1"/>
  <c r="G1045" i="1"/>
  <c r="H1046" i="1"/>
  <c r="I1045" i="1" s="1"/>
  <c r="C1046" i="1"/>
  <c r="D1046" i="1"/>
  <c r="E1046" i="1"/>
  <c r="F1046" i="1"/>
  <c r="G1046" i="1"/>
  <c r="H1047" i="1"/>
  <c r="I1046" i="1"/>
  <c r="C1047" i="1"/>
  <c r="D1047" i="1"/>
  <c r="E1047" i="1"/>
  <c r="F1047" i="1"/>
  <c r="G1047" i="1"/>
  <c r="H1048" i="1"/>
  <c r="I1047" i="1" s="1"/>
  <c r="C1048" i="1"/>
  <c r="D1048" i="1"/>
  <c r="E1048" i="1"/>
  <c r="F1048" i="1"/>
  <c r="G1048" i="1"/>
  <c r="H1049" i="1"/>
  <c r="I1048" i="1"/>
  <c r="C1049" i="1"/>
  <c r="D1049" i="1"/>
  <c r="E1049" i="1"/>
  <c r="F1049" i="1"/>
  <c r="G1049" i="1"/>
  <c r="H1050" i="1"/>
  <c r="I1049" i="1" s="1"/>
  <c r="C1050" i="1"/>
  <c r="D1050" i="1"/>
  <c r="E1050" i="1"/>
  <c r="F1050" i="1"/>
  <c r="G1050" i="1"/>
  <c r="H1051" i="1"/>
  <c r="I1050" i="1" s="1"/>
  <c r="C1051" i="1"/>
  <c r="D1051" i="1"/>
  <c r="E1051" i="1"/>
  <c r="F1051" i="1"/>
  <c r="G1051" i="1"/>
  <c r="H1052" i="1"/>
  <c r="I1051" i="1" s="1"/>
  <c r="C1052" i="1"/>
  <c r="D1052" i="1"/>
  <c r="E1052" i="1"/>
  <c r="F1052" i="1"/>
  <c r="G1052" i="1"/>
  <c r="H1053" i="1"/>
  <c r="I1052" i="1"/>
  <c r="C1053" i="1"/>
  <c r="D1053" i="1"/>
  <c r="E1053" i="1"/>
  <c r="F1053" i="1"/>
  <c r="G1053" i="1"/>
  <c r="H1054" i="1"/>
  <c r="I1053" i="1" s="1"/>
  <c r="C1054" i="1"/>
  <c r="D1054" i="1"/>
  <c r="E1054" i="1"/>
  <c r="F1054" i="1"/>
  <c r="G1054" i="1"/>
  <c r="H1055" i="1"/>
  <c r="I1054" i="1"/>
  <c r="C1055" i="1"/>
  <c r="D1055" i="1"/>
  <c r="E1055" i="1"/>
  <c r="F1055" i="1"/>
  <c r="G1055" i="1"/>
  <c r="H1056" i="1"/>
  <c r="I1055" i="1" s="1"/>
  <c r="C1056" i="1"/>
  <c r="D1056" i="1"/>
  <c r="E1056" i="1"/>
  <c r="F1056" i="1"/>
  <c r="G1056" i="1"/>
  <c r="H1057" i="1"/>
  <c r="I1056" i="1"/>
  <c r="C1057" i="1"/>
  <c r="D1057" i="1"/>
  <c r="E1057" i="1"/>
  <c r="F1057" i="1"/>
  <c r="G1057" i="1"/>
  <c r="H1058" i="1"/>
  <c r="I1057" i="1" s="1"/>
  <c r="C1058" i="1"/>
  <c r="D1058" i="1"/>
  <c r="E1058" i="1"/>
  <c r="F1058" i="1"/>
  <c r="G1058" i="1"/>
  <c r="H1059" i="1"/>
  <c r="I1058" i="1" s="1"/>
  <c r="C1059" i="1"/>
  <c r="D1059" i="1"/>
  <c r="E1059" i="1"/>
  <c r="F1059" i="1"/>
  <c r="G1059" i="1"/>
  <c r="H1060" i="1"/>
  <c r="I1059" i="1" s="1"/>
  <c r="C1060" i="1"/>
  <c r="D1060" i="1"/>
  <c r="E1060" i="1"/>
  <c r="F1060" i="1"/>
  <c r="G1060" i="1"/>
  <c r="H1061" i="1"/>
  <c r="C1061" i="1"/>
  <c r="D1061" i="1"/>
  <c r="E1061" i="1"/>
  <c r="F1061" i="1"/>
  <c r="G1061" i="1"/>
  <c r="H1062" i="1"/>
  <c r="I1061" i="1" s="1"/>
  <c r="C1062" i="1"/>
  <c r="D1062" i="1"/>
  <c r="E1062" i="1"/>
  <c r="F1062" i="1"/>
  <c r="G1062" i="1"/>
  <c r="H1063" i="1"/>
  <c r="I1062" i="1"/>
  <c r="C1063" i="1"/>
  <c r="D1063" i="1"/>
  <c r="E1063" i="1"/>
  <c r="F1063" i="1"/>
  <c r="G1063" i="1"/>
  <c r="H1064" i="1"/>
  <c r="I1063" i="1" s="1"/>
  <c r="C1064" i="1"/>
  <c r="D1064" i="1"/>
  <c r="E1064" i="1"/>
  <c r="F1064" i="1"/>
  <c r="G1064" i="1"/>
  <c r="H1065" i="1"/>
  <c r="I1064" i="1"/>
  <c r="C1065" i="1"/>
  <c r="D1065" i="1"/>
  <c r="E1065" i="1"/>
  <c r="F1065" i="1"/>
  <c r="G1065" i="1"/>
  <c r="H1066" i="1"/>
  <c r="I1065" i="1" s="1"/>
  <c r="C1066" i="1"/>
  <c r="D1066" i="1"/>
  <c r="E1066" i="1"/>
  <c r="F1066" i="1"/>
  <c r="G1066" i="1"/>
  <c r="H1067" i="1"/>
  <c r="I1066" i="1" s="1"/>
  <c r="C1067" i="1"/>
  <c r="D1067" i="1"/>
  <c r="E1067" i="1"/>
  <c r="F1067" i="1"/>
  <c r="G1067" i="1"/>
  <c r="H1068" i="1"/>
  <c r="I1067" i="1" s="1"/>
  <c r="C1068" i="1"/>
  <c r="D1068" i="1"/>
  <c r="E1068" i="1"/>
  <c r="F1068" i="1"/>
  <c r="G1068" i="1"/>
  <c r="H1069" i="1"/>
  <c r="C1069" i="1"/>
  <c r="D1069" i="1"/>
  <c r="E1069" i="1"/>
  <c r="F1069" i="1"/>
  <c r="G1069" i="1"/>
  <c r="H1070" i="1"/>
  <c r="I1069" i="1" s="1"/>
  <c r="C1070" i="1"/>
  <c r="D1070" i="1"/>
  <c r="E1070" i="1"/>
  <c r="F1070" i="1"/>
  <c r="G1070" i="1"/>
  <c r="H1071" i="1"/>
  <c r="I1070" i="1"/>
  <c r="C1071" i="1"/>
  <c r="D1071" i="1"/>
  <c r="E1071" i="1"/>
  <c r="F1071" i="1"/>
  <c r="G1071" i="1"/>
  <c r="H1072" i="1"/>
  <c r="I1071" i="1" s="1"/>
  <c r="C1072" i="1"/>
  <c r="D1072" i="1"/>
  <c r="E1072" i="1"/>
  <c r="F1072" i="1"/>
  <c r="G1072" i="1"/>
  <c r="H1073" i="1"/>
  <c r="I1072" i="1"/>
  <c r="C1073" i="1"/>
  <c r="D1073" i="1"/>
  <c r="E1073" i="1"/>
  <c r="F1073" i="1"/>
  <c r="G1073" i="1"/>
  <c r="H1074" i="1"/>
  <c r="I1073" i="1"/>
  <c r="C1074" i="1"/>
  <c r="D1074" i="1"/>
  <c r="E1074" i="1"/>
  <c r="F1074" i="1"/>
  <c r="G1074" i="1"/>
  <c r="H1075" i="1"/>
  <c r="I1074" i="1"/>
  <c r="C1075" i="1"/>
  <c r="D1075" i="1"/>
  <c r="E1075" i="1"/>
  <c r="F1075" i="1"/>
  <c r="G1075" i="1"/>
  <c r="H1076" i="1"/>
  <c r="I1075" i="1" s="1"/>
  <c r="C1076" i="1"/>
  <c r="D1076" i="1"/>
  <c r="E1076" i="1"/>
  <c r="F1076" i="1"/>
  <c r="G1076" i="1"/>
  <c r="H1077" i="1"/>
  <c r="C1077" i="1"/>
  <c r="D1077" i="1"/>
  <c r="E1077" i="1"/>
  <c r="F1077" i="1"/>
  <c r="G1077" i="1"/>
  <c r="H1078" i="1"/>
  <c r="I1077" i="1" s="1"/>
  <c r="C1078" i="1"/>
  <c r="D1078" i="1"/>
  <c r="E1078" i="1"/>
  <c r="F1078" i="1"/>
  <c r="G1078" i="1"/>
  <c r="H1079" i="1"/>
  <c r="I1078" i="1"/>
  <c r="C1079" i="1"/>
  <c r="D1079" i="1"/>
  <c r="E1079" i="1"/>
  <c r="F1079" i="1"/>
  <c r="G1079" i="1"/>
  <c r="H1080" i="1"/>
  <c r="I1079" i="1" s="1"/>
  <c r="C1080" i="1"/>
  <c r="D1080" i="1"/>
  <c r="E1080" i="1"/>
  <c r="F1080" i="1"/>
  <c r="G1080" i="1"/>
  <c r="H1081" i="1"/>
  <c r="I1080" i="1"/>
  <c r="C1081" i="1"/>
  <c r="D1081" i="1"/>
  <c r="E1081" i="1"/>
  <c r="F1081" i="1"/>
  <c r="G1081" i="1"/>
  <c r="H1082" i="1"/>
  <c r="I1081" i="1" s="1"/>
  <c r="C1082" i="1"/>
  <c r="D1082" i="1"/>
  <c r="E1082" i="1"/>
  <c r="F1082" i="1"/>
  <c r="G1082" i="1"/>
  <c r="H1083" i="1"/>
  <c r="I1082" i="1"/>
  <c r="C1083" i="1"/>
  <c r="D1083" i="1"/>
  <c r="E1083" i="1"/>
  <c r="F1083" i="1"/>
  <c r="G1083" i="1"/>
  <c r="H1084" i="1"/>
  <c r="I1083" i="1" s="1"/>
  <c r="C1084" i="1"/>
  <c r="D1084" i="1"/>
  <c r="E1084" i="1"/>
  <c r="F1084" i="1"/>
  <c r="G1084" i="1"/>
  <c r="H1085" i="1"/>
  <c r="C1085" i="1"/>
  <c r="D1085" i="1"/>
  <c r="E1085" i="1"/>
  <c r="F1085" i="1"/>
  <c r="G1085" i="1"/>
  <c r="H1086" i="1"/>
  <c r="I1085" i="1" s="1"/>
  <c r="C1086" i="1"/>
  <c r="D1086" i="1"/>
  <c r="E1086" i="1"/>
  <c r="F1086" i="1"/>
  <c r="G1086" i="1"/>
  <c r="H1087" i="1"/>
  <c r="I1086" i="1"/>
  <c r="C1087" i="1"/>
  <c r="D1087" i="1"/>
  <c r="E1087" i="1"/>
  <c r="F1087" i="1"/>
  <c r="G1087" i="1"/>
  <c r="H1088" i="1"/>
  <c r="I1087" i="1" s="1"/>
  <c r="C1088" i="1"/>
  <c r="D1088" i="1"/>
  <c r="E1088" i="1"/>
  <c r="F1088" i="1"/>
  <c r="G1088" i="1"/>
  <c r="H1089" i="1"/>
  <c r="I1088" i="1"/>
  <c r="C1089" i="1"/>
  <c r="D1089" i="1"/>
  <c r="E1089" i="1"/>
  <c r="F1089" i="1"/>
  <c r="G1089" i="1"/>
  <c r="H1090" i="1"/>
  <c r="I1089" i="1" s="1"/>
  <c r="C1090" i="1"/>
  <c r="D1090" i="1"/>
  <c r="E1090" i="1"/>
  <c r="F1090" i="1"/>
  <c r="G1090" i="1"/>
  <c r="H1091" i="1"/>
  <c r="I1090" i="1" s="1"/>
  <c r="C1091" i="1"/>
  <c r="D1091" i="1"/>
  <c r="E1091" i="1"/>
  <c r="F1091" i="1"/>
  <c r="G1091" i="1"/>
  <c r="H1092" i="1"/>
  <c r="I1091" i="1" s="1"/>
  <c r="C1092" i="1"/>
  <c r="D1092" i="1"/>
  <c r="E1092" i="1"/>
  <c r="F1092" i="1"/>
  <c r="G1092" i="1"/>
  <c r="H1093" i="1"/>
  <c r="I1092" i="1"/>
  <c r="C1093" i="1"/>
  <c r="D1093" i="1"/>
  <c r="E1093" i="1"/>
  <c r="F1093" i="1"/>
  <c r="G1093" i="1"/>
  <c r="H1094" i="1"/>
  <c r="I1093" i="1" s="1"/>
  <c r="C1094" i="1"/>
  <c r="D1094" i="1"/>
  <c r="E1094" i="1"/>
  <c r="F1094" i="1"/>
  <c r="G1094" i="1"/>
  <c r="H1095" i="1"/>
  <c r="I1094" i="1"/>
  <c r="C1095" i="1"/>
  <c r="D1095" i="1"/>
  <c r="E1095" i="1"/>
  <c r="F1095" i="1"/>
  <c r="G1095" i="1"/>
  <c r="H1096" i="1"/>
  <c r="I1095" i="1" s="1"/>
  <c r="C1096" i="1"/>
  <c r="D1096" i="1"/>
  <c r="E1096" i="1"/>
  <c r="F1096" i="1"/>
  <c r="G1096" i="1"/>
  <c r="H1097" i="1"/>
  <c r="I1096" i="1"/>
  <c r="C1097" i="1"/>
  <c r="D1097" i="1"/>
  <c r="E1097" i="1"/>
  <c r="F1097" i="1"/>
  <c r="G1097" i="1"/>
  <c r="H1098" i="1"/>
  <c r="I1097" i="1" s="1"/>
  <c r="C1098" i="1"/>
  <c r="D1098" i="1"/>
  <c r="E1098" i="1"/>
  <c r="F1098" i="1"/>
  <c r="G1098" i="1"/>
  <c r="H1099" i="1"/>
  <c r="I1098" i="1" s="1"/>
  <c r="C1099" i="1"/>
  <c r="D1099" i="1"/>
  <c r="E1099" i="1"/>
  <c r="F1099" i="1"/>
  <c r="G1099" i="1"/>
  <c r="H1100" i="1"/>
  <c r="I1099" i="1" s="1"/>
  <c r="C1100" i="1"/>
  <c r="D1100" i="1"/>
  <c r="E1100" i="1"/>
  <c r="F1100" i="1"/>
  <c r="G1100" i="1"/>
  <c r="H1101" i="1"/>
  <c r="I1100" i="1"/>
  <c r="C1101" i="1"/>
  <c r="D1101" i="1"/>
  <c r="E1101" i="1"/>
  <c r="F1101" i="1"/>
  <c r="G1101" i="1"/>
  <c r="H1102" i="1"/>
  <c r="I1101" i="1" s="1"/>
  <c r="C1102" i="1"/>
  <c r="D1102" i="1"/>
  <c r="E1102" i="1"/>
  <c r="F1102" i="1"/>
  <c r="G1102" i="1"/>
  <c r="H1103" i="1"/>
  <c r="I1102" i="1"/>
  <c r="C1103" i="1"/>
  <c r="D1103" i="1"/>
  <c r="E1103" i="1"/>
  <c r="F1103" i="1"/>
  <c r="G1103" i="1"/>
  <c r="H1104" i="1"/>
  <c r="I1103" i="1" s="1"/>
  <c r="C1104" i="1"/>
  <c r="D1104" i="1"/>
  <c r="E1104" i="1"/>
  <c r="F1104" i="1"/>
  <c r="G1104" i="1"/>
  <c r="H1105" i="1"/>
  <c r="I1104" i="1"/>
  <c r="C1105" i="1"/>
  <c r="D1105" i="1"/>
  <c r="E1105" i="1"/>
  <c r="F1105" i="1"/>
  <c r="G1105" i="1"/>
  <c r="H1106" i="1"/>
  <c r="I1105" i="1"/>
  <c r="C1106" i="1"/>
  <c r="D1106" i="1"/>
  <c r="E1106" i="1"/>
  <c r="F1106" i="1"/>
  <c r="G1106" i="1"/>
  <c r="H1107" i="1"/>
  <c r="I1106" i="1" s="1"/>
  <c r="C1107" i="1"/>
  <c r="D1107" i="1"/>
  <c r="E1107" i="1"/>
  <c r="F1107" i="1"/>
  <c r="G1107" i="1"/>
  <c r="H1108" i="1"/>
  <c r="I1107" i="1" s="1"/>
  <c r="C1108" i="1"/>
  <c r="D1108" i="1"/>
  <c r="E1108" i="1"/>
  <c r="F1108" i="1"/>
  <c r="G1108" i="1"/>
  <c r="H1109" i="1"/>
  <c r="C1109" i="1"/>
  <c r="D1109" i="1"/>
  <c r="E1109" i="1"/>
  <c r="F1109" i="1"/>
  <c r="G1109" i="1"/>
  <c r="H1110" i="1"/>
  <c r="I1109" i="1" s="1"/>
  <c r="C1110" i="1"/>
  <c r="D1110" i="1"/>
  <c r="E1110" i="1"/>
  <c r="F1110" i="1"/>
  <c r="G1110" i="1"/>
  <c r="H1111" i="1"/>
  <c r="I1110" i="1"/>
  <c r="C1111" i="1"/>
  <c r="D1111" i="1"/>
  <c r="E1111" i="1"/>
  <c r="F1111" i="1"/>
  <c r="G1111" i="1"/>
  <c r="H1112" i="1"/>
  <c r="I1111" i="1" s="1"/>
  <c r="C1112" i="1"/>
  <c r="D1112" i="1"/>
  <c r="E1112" i="1"/>
  <c r="F1112" i="1"/>
  <c r="G1112" i="1"/>
  <c r="H1113" i="1"/>
  <c r="I1112" i="1"/>
  <c r="C1113" i="1"/>
  <c r="D1113" i="1"/>
  <c r="E1113" i="1"/>
  <c r="F1113" i="1"/>
  <c r="G1113" i="1"/>
  <c r="H1114" i="1"/>
  <c r="I1113" i="1"/>
  <c r="C1114" i="1"/>
  <c r="D1114" i="1"/>
  <c r="E1114" i="1"/>
  <c r="F1114" i="1"/>
  <c r="G1114" i="1"/>
  <c r="H1115" i="1"/>
  <c r="I1114" i="1" s="1"/>
  <c r="C1115" i="1"/>
  <c r="D1115" i="1"/>
  <c r="E1115" i="1"/>
  <c r="F1115" i="1"/>
  <c r="G1115" i="1"/>
  <c r="H1116" i="1"/>
  <c r="I1115" i="1" s="1"/>
  <c r="C1116" i="1"/>
  <c r="D1116" i="1"/>
  <c r="E1116" i="1"/>
  <c r="F1116" i="1"/>
  <c r="G1116" i="1"/>
  <c r="H1117" i="1"/>
  <c r="I1116" i="1"/>
  <c r="C1117" i="1"/>
  <c r="D1117" i="1"/>
  <c r="E1117" i="1"/>
  <c r="F1117" i="1"/>
  <c r="G1117" i="1"/>
  <c r="H1118" i="1"/>
  <c r="I1117" i="1" s="1"/>
  <c r="C1118" i="1"/>
  <c r="D1118" i="1"/>
  <c r="E1118" i="1"/>
  <c r="F1118" i="1"/>
  <c r="G1118" i="1"/>
  <c r="H1119" i="1"/>
  <c r="I1118" i="1"/>
  <c r="C1119" i="1"/>
  <c r="D1119" i="1"/>
  <c r="E1119" i="1"/>
  <c r="F1119" i="1"/>
  <c r="G1119" i="1"/>
  <c r="H1120" i="1"/>
  <c r="I1119" i="1" s="1"/>
  <c r="C1120" i="1"/>
  <c r="D1120" i="1"/>
  <c r="E1120" i="1"/>
  <c r="F1120" i="1"/>
  <c r="G1120" i="1"/>
  <c r="H1121" i="1"/>
  <c r="I1120" i="1"/>
  <c r="C1121" i="1"/>
  <c r="D1121" i="1"/>
  <c r="E1121" i="1"/>
  <c r="F1121" i="1"/>
  <c r="G1121" i="1"/>
  <c r="H1122" i="1"/>
  <c r="I1121" i="1" s="1"/>
  <c r="C1122" i="1"/>
  <c r="D1122" i="1"/>
  <c r="E1122" i="1"/>
  <c r="F1122" i="1"/>
  <c r="G1122" i="1"/>
  <c r="H1123" i="1"/>
  <c r="I1122" i="1" s="1"/>
  <c r="C1123" i="1"/>
  <c r="D1123" i="1"/>
  <c r="E1123" i="1"/>
  <c r="F1123" i="1"/>
  <c r="G1123" i="1"/>
  <c r="H1124" i="1"/>
  <c r="I1123" i="1" s="1"/>
  <c r="C1124" i="1"/>
  <c r="D1124" i="1"/>
  <c r="E1124" i="1"/>
  <c r="F1124" i="1"/>
  <c r="G1124" i="1"/>
  <c r="H1125" i="1"/>
  <c r="I1124" i="1"/>
  <c r="C1125" i="1"/>
  <c r="D1125" i="1"/>
  <c r="E1125" i="1"/>
  <c r="F1125" i="1"/>
  <c r="G1125" i="1"/>
  <c r="H1126" i="1"/>
  <c r="I1125" i="1" s="1"/>
  <c r="C1126" i="1"/>
  <c r="D1126" i="1"/>
  <c r="E1126" i="1"/>
  <c r="F1126" i="1"/>
  <c r="G1126" i="1"/>
  <c r="H1127" i="1"/>
  <c r="I1126" i="1"/>
  <c r="C1127" i="1"/>
  <c r="D1127" i="1"/>
  <c r="E1127" i="1"/>
  <c r="F1127" i="1"/>
  <c r="G1127" i="1"/>
  <c r="H1128" i="1"/>
  <c r="I1127" i="1" s="1"/>
  <c r="C1128" i="1"/>
  <c r="D1128" i="1"/>
  <c r="E1128" i="1"/>
  <c r="F1128" i="1"/>
  <c r="G1128" i="1"/>
  <c r="H1129" i="1"/>
  <c r="I1128" i="1"/>
  <c r="C1129" i="1"/>
  <c r="D1129" i="1"/>
  <c r="E1129" i="1"/>
  <c r="F1129" i="1"/>
  <c r="G1129" i="1"/>
  <c r="H1130" i="1"/>
  <c r="I1129" i="1" s="1"/>
  <c r="C1130" i="1"/>
  <c r="D1130" i="1"/>
  <c r="E1130" i="1"/>
  <c r="F1130" i="1"/>
  <c r="G1130" i="1"/>
  <c r="H1131" i="1"/>
  <c r="I1130" i="1" s="1"/>
  <c r="C1131" i="1"/>
  <c r="D1131" i="1"/>
  <c r="E1131" i="1"/>
  <c r="F1131" i="1"/>
  <c r="G1131" i="1"/>
  <c r="H1132" i="1"/>
  <c r="I1131" i="1" s="1"/>
  <c r="C1132" i="1"/>
  <c r="D1132" i="1"/>
  <c r="E1132" i="1"/>
  <c r="F1132" i="1"/>
  <c r="G1132" i="1"/>
  <c r="H1133" i="1"/>
  <c r="C1133" i="1"/>
  <c r="D1133" i="1"/>
  <c r="E1133" i="1"/>
  <c r="F1133" i="1"/>
  <c r="G1133" i="1"/>
  <c r="H1134" i="1"/>
  <c r="I1133" i="1" s="1"/>
  <c r="C1134" i="1"/>
  <c r="D1134" i="1"/>
  <c r="E1134" i="1"/>
  <c r="F1134" i="1"/>
  <c r="G1134" i="1"/>
  <c r="H1135" i="1"/>
  <c r="I1134" i="1"/>
  <c r="C1135" i="1"/>
  <c r="D1135" i="1"/>
  <c r="E1135" i="1"/>
  <c r="F1135" i="1"/>
  <c r="G1135" i="1"/>
  <c r="H1136" i="1"/>
  <c r="I1135" i="1" s="1"/>
  <c r="C1136" i="1"/>
  <c r="D1136" i="1"/>
  <c r="E1136" i="1"/>
  <c r="F1136" i="1"/>
  <c r="G1136" i="1"/>
  <c r="H1137" i="1"/>
  <c r="I1136" i="1"/>
  <c r="C1137" i="1"/>
  <c r="D1137" i="1"/>
  <c r="E1137" i="1"/>
  <c r="F1137" i="1"/>
  <c r="G1137" i="1"/>
  <c r="H1138" i="1"/>
  <c r="I1137" i="1" s="1"/>
  <c r="C1138" i="1"/>
  <c r="D1138" i="1"/>
  <c r="E1138" i="1"/>
  <c r="F1138" i="1"/>
  <c r="G1138" i="1"/>
  <c r="H1139" i="1"/>
  <c r="I1138" i="1" s="1"/>
  <c r="C1139" i="1"/>
  <c r="D1139" i="1"/>
  <c r="E1139" i="1"/>
  <c r="F1139" i="1"/>
  <c r="G1139" i="1"/>
  <c r="H1140" i="1"/>
  <c r="I1139" i="1" s="1"/>
  <c r="C1140" i="1"/>
  <c r="D1140" i="1"/>
  <c r="E1140" i="1"/>
  <c r="F1140" i="1"/>
  <c r="G1140" i="1"/>
  <c r="H1141" i="1"/>
  <c r="C1141" i="1"/>
  <c r="D1141" i="1"/>
  <c r="E1141" i="1"/>
  <c r="F1141" i="1"/>
  <c r="G1141" i="1"/>
  <c r="H1142" i="1"/>
  <c r="I1141" i="1" s="1"/>
  <c r="C1142" i="1"/>
  <c r="D1142" i="1"/>
  <c r="E1142" i="1"/>
  <c r="F1142" i="1"/>
  <c r="G1142" i="1"/>
  <c r="H1143" i="1"/>
  <c r="I1142" i="1"/>
  <c r="C1143" i="1"/>
  <c r="D1143" i="1"/>
  <c r="E1143" i="1"/>
  <c r="F1143" i="1"/>
  <c r="G1143" i="1"/>
  <c r="H1144" i="1"/>
  <c r="I1143" i="1" s="1"/>
  <c r="C1144" i="1"/>
  <c r="D1144" i="1"/>
  <c r="E1144" i="1"/>
  <c r="F1144" i="1"/>
  <c r="G1144" i="1"/>
  <c r="H1145" i="1"/>
  <c r="I1144" i="1"/>
  <c r="C1145" i="1"/>
  <c r="D1145" i="1"/>
  <c r="E1145" i="1"/>
  <c r="F1145" i="1"/>
  <c r="G1145" i="1"/>
  <c r="H1146" i="1"/>
  <c r="I1145" i="1" s="1"/>
  <c r="C1146" i="1"/>
  <c r="D1146" i="1"/>
  <c r="E1146" i="1"/>
  <c r="F1146" i="1"/>
  <c r="G1146" i="1"/>
  <c r="H1147" i="1"/>
  <c r="I1146" i="1"/>
  <c r="C1147" i="1"/>
  <c r="D1147" i="1"/>
  <c r="E1147" i="1"/>
  <c r="F1147" i="1"/>
  <c r="G1147" i="1"/>
  <c r="H1148" i="1"/>
  <c r="I1147" i="1" s="1"/>
  <c r="C1148" i="1"/>
  <c r="D1148" i="1"/>
  <c r="E1148" i="1"/>
  <c r="F1148" i="1"/>
  <c r="G1148" i="1"/>
  <c r="H1149" i="1"/>
  <c r="I1148" i="1"/>
  <c r="C1149" i="1"/>
  <c r="D1149" i="1"/>
  <c r="E1149" i="1"/>
  <c r="F1149" i="1"/>
  <c r="G1149" i="1"/>
  <c r="H1150" i="1"/>
  <c r="I1149" i="1" s="1"/>
  <c r="C1150" i="1"/>
  <c r="D1150" i="1"/>
  <c r="E1150" i="1"/>
  <c r="F1150" i="1"/>
  <c r="G1150" i="1"/>
  <c r="H1151" i="1"/>
  <c r="I1150" i="1"/>
  <c r="C1151" i="1"/>
  <c r="D1151" i="1"/>
  <c r="E1151" i="1"/>
  <c r="F1151" i="1"/>
  <c r="G1151" i="1"/>
  <c r="H1152" i="1"/>
  <c r="I1151" i="1" s="1"/>
  <c r="C1152" i="1"/>
  <c r="D1152" i="1"/>
  <c r="E1152" i="1"/>
  <c r="F1152" i="1"/>
  <c r="G1152" i="1"/>
  <c r="H1153" i="1"/>
  <c r="I1152" i="1"/>
  <c r="C1153" i="1"/>
  <c r="D1153" i="1"/>
  <c r="E1153" i="1"/>
  <c r="F1153" i="1"/>
  <c r="G1153" i="1"/>
  <c r="H1154" i="1"/>
  <c r="I1153" i="1" s="1"/>
  <c r="C1154" i="1"/>
  <c r="D1154" i="1"/>
  <c r="E1154" i="1"/>
  <c r="F1154" i="1"/>
  <c r="G1154" i="1"/>
  <c r="H1155" i="1"/>
  <c r="I1154" i="1" s="1"/>
  <c r="C1155" i="1"/>
  <c r="D1155" i="1"/>
  <c r="E1155" i="1"/>
  <c r="F1155" i="1"/>
  <c r="G1155" i="1"/>
  <c r="H1156" i="1"/>
  <c r="I1155" i="1" s="1"/>
  <c r="C1156" i="1"/>
  <c r="D1156" i="1"/>
  <c r="E1156" i="1"/>
  <c r="F1156" i="1"/>
  <c r="G1156" i="1"/>
  <c r="H1157" i="1"/>
  <c r="I1156" i="1"/>
  <c r="C1157" i="1"/>
  <c r="D1157" i="1"/>
  <c r="E1157" i="1"/>
  <c r="F1157" i="1"/>
  <c r="G1157" i="1"/>
  <c r="H1158" i="1"/>
  <c r="I1157" i="1" s="1"/>
  <c r="C1158" i="1"/>
  <c r="D1158" i="1"/>
  <c r="E1158" i="1"/>
  <c r="F1158" i="1"/>
  <c r="G1158" i="1"/>
  <c r="H1159" i="1"/>
  <c r="I1158" i="1"/>
  <c r="C1159" i="1"/>
  <c r="D1159" i="1"/>
  <c r="E1159" i="1"/>
  <c r="F1159" i="1"/>
  <c r="G1159" i="1"/>
  <c r="H1160" i="1"/>
  <c r="I1159" i="1" s="1"/>
  <c r="C1160" i="1"/>
  <c r="D1160" i="1"/>
  <c r="E1160" i="1"/>
  <c r="F1160" i="1"/>
  <c r="G1160" i="1"/>
  <c r="H1161" i="1"/>
  <c r="I1160" i="1"/>
  <c r="C1161" i="1"/>
  <c r="D1161" i="1"/>
  <c r="E1161" i="1"/>
  <c r="F1161" i="1"/>
  <c r="G1161" i="1"/>
  <c r="H1162" i="1"/>
  <c r="I1161" i="1" s="1"/>
  <c r="C1162" i="1"/>
  <c r="D1162" i="1"/>
  <c r="E1162" i="1"/>
  <c r="F1162" i="1"/>
  <c r="G1162" i="1"/>
  <c r="H1163" i="1"/>
  <c r="I1162" i="1" s="1"/>
  <c r="C1163" i="1"/>
  <c r="D1163" i="1"/>
  <c r="E1163" i="1"/>
  <c r="F1163" i="1"/>
  <c r="G1163" i="1"/>
  <c r="H1164" i="1"/>
  <c r="I1163" i="1" s="1"/>
  <c r="C1164" i="1"/>
  <c r="D1164" i="1"/>
  <c r="E1164" i="1"/>
  <c r="F1164" i="1"/>
  <c r="G1164" i="1"/>
  <c r="H1165" i="1"/>
  <c r="I1164" i="1"/>
  <c r="C1165" i="1"/>
  <c r="D1165" i="1"/>
  <c r="E1165" i="1"/>
  <c r="F1165" i="1"/>
  <c r="G1165" i="1"/>
  <c r="H1166" i="1"/>
  <c r="I1165" i="1" s="1"/>
  <c r="C1166" i="1"/>
  <c r="D1166" i="1"/>
  <c r="E1166" i="1"/>
  <c r="F1166" i="1"/>
  <c r="G1166" i="1"/>
  <c r="H1167" i="1"/>
  <c r="I1166" i="1"/>
  <c r="C1167" i="1"/>
  <c r="D1167" i="1"/>
  <c r="E1167" i="1"/>
  <c r="F1167" i="1"/>
  <c r="G1167" i="1"/>
  <c r="H1168" i="1"/>
  <c r="I1167" i="1" s="1"/>
  <c r="C1168" i="1"/>
  <c r="D1168" i="1"/>
  <c r="E1168" i="1"/>
  <c r="F1168" i="1"/>
  <c r="G1168" i="1"/>
  <c r="H1169" i="1"/>
  <c r="I1168" i="1"/>
  <c r="C1169" i="1"/>
  <c r="D1169" i="1"/>
  <c r="E1169" i="1"/>
  <c r="F1169" i="1"/>
  <c r="G1169" i="1"/>
  <c r="H1170" i="1"/>
  <c r="I1169" i="1"/>
  <c r="C1170" i="1"/>
  <c r="D1170" i="1"/>
  <c r="E1170" i="1"/>
  <c r="F1170" i="1"/>
  <c r="G1170" i="1"/>
  <c r="H1171" i="1"/>
  <c r="I1170" i="1" s="1"/>
  <c r="C1171" i="1"/>
  <c r="D1171" i="1"/>
  <c r="E1171" i="1"/>
  <c r="F1171" i="1"/>
  <c r="G1171" i="1"/>
  <c r="H1172" i="1"/>
  <c r="I1171" i="1" s="1"/>
  <c r="C1172" i="1"/>
  <c r="D1172" i="1"/>
  <c r="E1172" i="1"/>
  <c r="F1172" i="1"/>
  <c r="G1172" i="1"/>
  <c r="H1173" i="1"/>
  <c r="C1173" i="1"/>
  <c r="D1173" i="1"/>
  <c r="E1173" i="1"/>
  <c r="F1173" i="1"/>
  <c r="G1173" i="1"/>
  <c r="H1174" i="1"/>
  <c r="I1173" i="1" s="1"/>
  <c r="C1174" i="1"/>
  <c r="D1174" i="1"/>
  <c r="E1174" i="1"/>
  <c r="F1174" i="1"/>
  <c r="G1174" i="1"/>
  <c r="H1175" i="1"/>
  <c r="I1174" i="1"/>
  <c r="C1175" i="1"/>
  <c r="D1175" i="1"/>
  <c r="E1175" i="1"/>
  <c r="F1175" i="1"/>
  <c r="G1175" i="1"/>
  <c r="H1176" i="1"/>
  <c r="I1175" i="1" s="1"/>
  <c r="C1176" i="1"/>
  <c r="D1176" i="1"/>
  <c r="E1176" i="1"/>
  <c r="F1176" i="1"/>
  <c r="G1176" i="1"/>
  <c r="H1177" i="1"/>
  <c r="I1176" i="1"/>
  <c r="C1177" i="1"/>
  <c r="D1177" i="1"/>
  <c r="E1177" i="1"/>
  <c r="F1177" i="1"/>
  <c r="G1177" i="1"/>
  <c r="H1178" i="1"/>
  <c r="I1177" i="1"/>
  <c r="C1178" i="1"/>
  <c r="D1178" i="1"/>
  <c r="E1178" i="1"/>
  <c r="F1178" i="1"/>
  <c r="G1178" i="1"/>
  <c r="H1179" i="1"/>
  <c r="I1178" i="1" s="1"/>
  <c r="C1179" i="1"/>
  <c r="D1179" i="1"/>
  <c r="E1179" i="1"/>
  <c r="F1179" i="1"/>
  <c r="G1179" i="1"/>
  <c r="H1180" i="1"/>
  <c r="I1179" i="1" s="1"/>
  <c r="C1180" i="1"/>
  <c r="D1180" i="1"/>
  <c r="E1180" i="1"/>
  <c r="F1180" i="1"/>
  <c r="G1180" i="1"/>
  <c r="H1181" i="1"/>
  <c r="I1180" i="1"/>
  <c r="C1181" i="1"/>
  <c r="D1181" i="1"/>
  <c r="E1181" i="1"/>
  <c r="F1181" i="1"/>
  <c r="G1181" i="1"/>
  <c r="H1182" i="1"/>
  <c r="I1181" i="1" s="1"/>
  <c r="C1182" i="1"/>
  <c r="D1182" i="1"/>
  <c r="E1182" i="1"/>
  <c r="F1182" i="1"/>
  <c r="G1182" i="1"/>
  <c r="H1183" i="1"/>
  <c r="I1182" i="1"/>
  <c r="C1183" i="1"/>
  <c r="D1183" i="1"/>
  <c r="E1183" i="1"/>
  <c r="F1183" i="1"/>
  <c r="G1183" i="1"/>
  <c r="H1184" i="1"/>
  <c r="I1183" i="1" s="1"/>
  <c r="C1184" i="1"/>
  <c r="D1184" i="1"/>
  <c r="E1184" i="1"/>
  <c r="F1184" i="1"/>
  <c r="G1184" i="1"/>
  <c r="H1185" i="1"/>
  <c r="I1184" i="1"/>
  <c r="C1185" i="1"/>
  <c r="D1185" i="1"/>
  <c r="E1185" i="1"/>
  <c r="F1185" i="1"/>
  <c r="G1185" i="1"/>
  <c r="H1186" i="1"/>
  <c r="I1185" i="1" s="1"/>
  <c r="C1186" i="1"/>
  <c r="D1186" i="1"/>
  <c r="E1186" i="1"/>
  <c r="F1186" i="1"/>
  <c r="G1186" i="1"/>
  <c r="H1187" i="1"/>
  <c r="I1186" i="1"/>
  <c r="C1187" i="1"/>
  <c r="D1187" i="1"/>
  <c r="E1187" i="1"/>
  <c r="F1187" i="1"/>
  <c r="G1187" i="1"/>
  <c r="H1188" i="1"/>
  <c r="I1187" i="1" s="1"/>
  <c r="C1188" i="1"/>
  <c r="D1188" i="1"/>
  <c r="E1188" i="1"/>
  <c r="F1188" i="1"/>
  <c r="G1188" i="1"/>
  <c r="H1189" i="1"/>
  <c r="C1189" i="1"/>
  <c r="D1189" i="1"/>
  <c r="E1189" i="1"/>
  <c r="F1189" i="1"/>
  <c r="G1189" i="1"/>
  <c r="H1190" i="1"/>
  <c r="I1189" i="1" s="1"/>
  <c r="C1190" i="1"/>
  <c r="D1190" i="1"/>
  <c r="E1190" i="1"/>
  <c r="F1190" i="1"/>
  <c r="G1190" i="1"/>
  <c r="H1191" i="1"/>
  <c r="I1190" i="1"/>
  <c r="C1191" i="1"/>
  <c r="D1191" i="1"/>
  <c r="E1191" i="1"/>
  <c r="F1191" i="1"/>
  <c r="G1191" i="1"/>
  <c r="H1192" i="1"/>
  <c r="I1191" i="1" s="1"/>
  <c r="C1192" i="1"/>
  <c r="D1192" i="1"/>
  <c r="E1192" i="1"/>
  <c r="F1192" i="1"/>
  <c r="G1192" i="1"/>
  <c r="H1193" i="1"/>
  <c r="I1192" i="1"/>
  <c r="C1193" i="1"/>
  <c r="D1193" i="1"/>
  <c r="E1193" i="1"/>
  <c r="F1193" i="1"/>
  <c r="G1193" i="1"/>
  <c r="H1194" i="1"/>
  <c r="I1193" i="1" s="1"/>
  <c r="C1194" i="1"/>
  <c r="D1194" i="1"/>
  <c r="E1194" i="1"/>
  <c r="F1194" i="1"/>
  <c r="G1194" i="1"/>
  <c r="H1195" i="1"/>
  <c r="I1194" i="1"/>
  <c r="C1195" i="1"/>
  <c r="D1195" i="1"/>
  <c r="E1195" i="1"/>
  <c r="F1195" i="1"/>
  <c r="G1195" i="1"/>
  <c r="H1196" i="1"/>
  <c r="I1195" i="1" s="1"/>
  <c r="C1196" i="1"/>
  <c r="D1196" i="1"/>
  <c r="E1196" i="1"/>
  <c r="F1196" i="1"/>
  <c r="G1196" i="1"/>
  <c r="H1197" i="1"/>
  <c r="I1196" i="1"/>
  <c r="C1197" i="1"/>
  <c r="D1197" i="1"/>
  <c r="E1197" i="1"/>
  <c r="F1197" i="1"/>
  <c r="G1197" i="1"/>
  <c r="H1198" i="1"/>
  <c r="I1197" i="1" s="1"/>
  <c r="C1198" i="1"/>
  <c r="D1198" i="1"/>
  <c r="E1198" i="1"/>
  <c r="F1198" i="1"/>
  <c r="G1198" i="1"/>
  <c r="H1199" i="1"/>
  <c r="I1198" i="1"/>
  <c r="C1199" i="1"/>
  <c r="D1199" i="1"/>
  <c r="E1199" i="1"/>
  <c r="F1199" i="1"/>
  <c r="G1199" i="1"/>
  <c r="H1200" i="1"/>
  <c r="I1199" i="1" s="1"/>
  <c r="C1200" i="1"/>
  <c r="D1200" i="1"/>
  <c r="E1200" i="1"/>
  <c r="F1200" i="1"/>
  <c r="G1200" i="1"/>
  <c r="H1201" i="1"/>
  <c r="I1200" i="1"/>
  <c r="C1201" i="1"/>
  <c r="D1201" i="1"/>
  <c r="E1201" i="1"/>
  <c r="F1201" i="1"/>
  <c r="G1201" i="1"/>
  <c r="H1202" i="1"/>
  <c r="I1201" i="1" s="1"/>
  <c r="C1202" i="1"/>
  <c r="D1202" i="1"/>
  <c r="E1202" i="1"/>
  <c r="F1202" i="1"/>
  <c r="G1202" i="1"/>
  <c r="H1203" i="1"/>
  <c r="I1202" i="1" s="1"/>
  <c r="C1203" i="1"/>
  <c r="D1203" i="1"/>
  <c r="E1203" i="1"/>
  <c r="F1203" i="1"/>
  <c r="G1203" i="1"/>
  <c r="H1204" i="1"/>
  <c r="I1203" i="1" s="1"/>
  <c r="C1204" i="1"/>
  <c r="D1204" i="1"/>
  <c r="E1204" i="1"/>
  <c r="F1204" i="1"/>
  <c r="G1204" i="1"/>
  <c r="H1205" i="1"/>
  <c r="C1205" i="1"/>
  <c r="D1205" i="1"/>
  <c r="E1205" i="1"/>
  <c r="F1205" i="1"/>
  <c r="G1205" i="1"/>
  <c r="H1206" i="1"/>
  <c r="I1205" i="1" s="1"/>
  <c r="C1206" i="1"/>
  <c r="D1206" i="1"/>
  <c r="E1206" i="1"/>
  <c r="F1206" i="1"/>
  <c r="G1206" i="1"/>
  <c r="H1207" i="1"/>
  <c r="I1206" i="1"/>
  <c r="C1207" i="1"/>
  <c r="D1207" i="1"/>
  <c r="E1207" i="1"/>
  <c r="F1207" i="1"/>
  <c r="G1207" i="1"/>
  <c r="H1208" i="1"/>
  <c r="I1207" i="1" s="1"/>
  <c r="C1208" i="1"/>
  <c r="D1208" i="1"/>
  <c r="E1208" i="1"/>
  <c r="F1208" i="1"/>
  <c r="G1208" i="1"/>
  <c r="H1209" i="1"/>
  <c r="I1208" i="1"/>
  <c r="C1209" i="1"/>
  <c r="D1209" i="1"/>
  <c r="E1209" i="1"/>
  <c r="F1209" i="1"/>
  <c r="G1209" i="1"/>
  <c r="H1210" i="1"/>
  <c r="I1209" i="1" s="1"/>
  <c r="C1210" i="1"/>
  <c r="D1210" i="1"/>
  <c r="E1210" i="1"/>
  <c r="F1210" i="1"/>
  <c r="G1210" i="1"/>
  <c r="H1211" i="1"/>
  <c r="I1210" i="1" s="1"/>
  <c r="C1211" i="1"/>
  <c r="D1211" i="1"/>
  <c r="E1211" i="1"/>
  <c r="F1211" i="1"/>
  <c r="G1211" i="1"/>
  <c r="H1212" i="1"/>
  <c r="I1211" i="1" s="1"/>
  <c r="C1212" i="1"/>
  <c r="D1212" i="1"/>
  <c r="E1212" i="1"/>
  <c r="F1212" i="1"/>
  <c r="G1212" i="1"/>
  <c r="H1213" i="1"/>
  <c r="C1213" i="1"/>
  <c r="D1213" i="1"/>
  <c r="E1213" i="1"/>
  <c r="F1213" i="1"/>
  <c r="G1213" i="1"/>
  <c r="H1214" i="1"/>
  <c r="I1213" i="1" s="1"/>
  <c r="C1214" i="1"/>
  <c r="D1214" i="1"/>
  <c r="E1214" i="1"/>
  <c r="F1214" i="1"/>
  <c r="G1214" i="1"/>
  <c r="H1215" i="1"/>
  <c r="I1214" i="1"/>
  <c r="C1215" i="1"/>
  <c r="D1215" i="1"/>
  <c r="E1215" i="1"/>
  <c r="F1215" i="1"/>
  <c r="G1215" i="1"/>
  <c r="H1216" i="1"/>
  <c r="I1215" i="1" s="1"/>
  <c r="C1216" i="1"/>
  <c r="D1216" i="1"/>
  <c r="E1216" i="1"/>
  <c r="F1216" i="1"/>
  <c r="G1216" i="1"/>
  <c r="H1217" i="1"/>
  <c r="I1216" i="1"/>
  <c r="C1217" i="1"/>
  <c r="D1217" i="1"/>
  <c r="E1217" i="1"/>
  <c r="F1217" i="1"/>
  <c r="G1217" i="1"/>
  <c r="H1218" i="1"/>
  <c r="I1217" i="1" s="1"/>
  <c r="C1218" i="1"/>
  <c r="D1218" i="1"/>
  <c r="E1218" i="1"/>
  <c r="F1218" i="1"/>
  <c r="G1218" i="1"/>
  <c r="H1219" i="1"/>
  <c r="I1218" i="1"/>
  <c r="C1219" i="1"/>
  <c r="D1219" i="1"/>
  <c r="E1219" i="1"/>
  <c r="F1219" i="1"/>
  <c r="G1219" i="1"/>
  <c r="H1220" i="1"/>
  <c r="I1219" i="1" s="1"/>
  <c r="C1220" i="1"/>
  <c r="D1220" i="1"/>
  <c r="E1220" i="1"/>
  <c r="F1220" i="1"/>
  <c r="G1220" i="1"/>
  <c r="H1221" i="1"/>
  <c r="I1220" i="1"/>
  <c r="C1221" i="1"/>
  <c r="D1221" i="1"/>
  <c r="E1221" i="1"/>
  <c r="F1221" i="1"/>
  <c r="G1221" i="1"/>
  <c r="H1222" i="1"/>
  <c r="I1221" i="1" s="1"/>
  <c r="C1222" i="1"/>
  <c r="D1222" i="1"/>
  <c r="E1222" i="1"/>
  <c r="F1222" i="1"/>
  <c r="G1222" i="1"/>
  <c r="H1223" i="1"/>
  <c r="I1222" i="1"/>
  <c r="C1223" i="1"/>
  <c r="D1223" i="1"/>
  <c r="E1223" i="1"/>
  <c r="F1223" i="1"/>
  <c r="G1223" i="1"/>
  <c r="H1224" i="1"/>
  <c r="I1223" i="1" s="1"/>
  <c r="C1224" i="1"/>
  <c r="D1224" i="1"/>
  <c r="E1224" i="1"/>
  <c r="F1224" i="1"/>
  <c r="G1224" i="1"/>
  <c r="H1225" i="1"/>
  <c r="I1224" i="1"/>
  <c r="C1225" i="1"/>
  <c r="D1225" i="1"/>
  <c r="E1225" i="1"/>
  <c r="F1225" i="1"/>
  <c r="G1225" i="1"/>
  <c r="H1226" i="1"/>
  <c r="I1225" i="1" s="1"/>
  <c r="C1226" i="1"/>
  <c r="D1226" i="1"/>
  <c r="E1226" i="1"/>
  <c r="F1226" i="1"/>
  <c r="G1226" i="1"/>
  <c r="H1227" i="1"/>
  <c r="I1226" i="1"/>
  <c r="C1227" i="1"/>
  <c r="D1227" i="1"/>
  <c r="E1227" i="1"/>
  <c r="F1227" i="1"/>
  <c r="G1227" i="1"/>
  <c r="H1228" i="1"/>
  <c r="I1227" i="1" s="1"/>
  <c r="C1228" i="1"/>
  <c r="D1228" i="1"/>
  <c r="E1228" i="1"/>
  <c r="F1228" i="1"/>
  <c r="G1228" i="1"/>
  <c r="H1229" i="1"/>
  <c r="C1229" i="1"/>
  <c r="D1229" i="1"/>
  <c r="E1229" i="1"/>
  <c r="F1229" i="1"/>
  <c r="G1229" i="1"/>
  <c r="H1230" i="1"/>
  <c r="I1229" i="1" s="1"/>
  <c r="C1230" i="1"/>
  <c r="D1230" i="1"/>
  <c r="E1230" i="1"/>
  <c r="F1230" i="1"/>
  <c r="G1230" i="1"/>
  <c r="H1231" i="1"/>
  <c r="I1230" i="1"/>
  <c r="C1231" i="1"/>
  <c r="D1231" i="1"/>
  <c r="E1231" i="1"/>
  <c r="F1231" i="1"/>
  <c r="G1231" i="1"/>
  <c r="H1232" i="1"/>
  <c r="I1231" i="1" s="1"/>
  <c r="C1232" i="1"/>
  <c r="D1232" i="1"/>
  <c r="E1232" i="1"/>
  <c r="F1232" i="1"/>
  <c r="G1232" i="1"/>
  <c r="H1233" i="1"/>
  <c r="I1232" i="1"/>
  <c r="C1233" i="1"/>
  <c r="D1233" i="1"/>
  <c r="E1233" i="1"/>
  <c r="F1233" i="1"/>
  <c r="G1233" i="1"/>
  <c r="H1234" i="1"/>
  <c r="I1233" i="1"/>
  <c r="C1234" i="1"/>
  <c r="D1234" i="1"/>
  <c r="E1234" i="1"/>
  <c r="F1234" i="1"/>
  <c r="G1234" i="1"/>
  <c r="H1235" i="1"/>
  <c r="I1234" i="1"/>
  <c r="C1235" i="1"/>
  <c r="D1235" i="1"/>
  <c r="E1235" i="1"/>
  <c r="F1235" i="1"/>
  <c r="G1235" i="1"/>
  <c r="H1236" i="1"/>
  <c r="I1235" i="1" s="1"/>
  <c r="C1236" i="1"/>
  <c r="D1236" i="1"/>
  <c r="E1236" i="1"/>
  <c r="F1236" i="1"/>
  <c r="G1236" i="1"/>
  <c r="H1237" i="1"/>
  <c r="C1237" i="1"/>
  <c r="D1237" i="1"/>
  <c r="E1237" i="1"/>
  <c r="F1237" i="1"/>
  <c r="G1237" i="1"/>
  <c r="H1238" i="1"/>
  <c r="I1237" i="1" s="1"/>
  <c r="C1238" i="1"/>
  <c r="D1238" i="1"/>
  <c r="E1238" i="1"/>
  <c r="F1238" i="1"/>
  <c r="G1238" i="1"/>
  <c r="H1239" i="1"/>
  <c r="I1238" i="1"/>
  <c r="C1239" i="1"/>
  <c r="D1239" i="1"/>
  <c r="E1239" i="1"/>
  <c r="F1239" i="1"/>
  <c r="G1239" i="1"/>
  <c r="H1240" i="1"/>
  <c r="I1239" i="1" s="1"/>
  <c r="C1240" i="1"/>
  <c r="D1240" i="1"/>
  <c r="E1240" i="1"/>
  <c r="F1240" i="1"/>
  <c r="G1240" i="1"/>
  <c r="H1241" i="1"/>
  <c r="I1240" i="1"/>
  <c r="C1241" i="1"/>
  <c r="D1241" i="1"/>
  <c r="E1241" i="1"/>
  <c r="F1241" i="1"/>
  <c r="G1241" i="1"/>
  <c r="H1242" i="1"/>
  <c r="I1241" i="1"/>
  <c r="C1242" i="1"/>
  <c r="D1242" i="1"/>
  <c r="E1242" i="1"/>
  <c r="F1242" i="1"/>
  <c r="G1242" i="1"/>
  <c r="H1243" i="1"/>
  <c r="I1242" i="1" s="1"/>
  <c r="C1243" i="1"/>
  <c r="D1243" i="1"/>
  <c r="E1243" i="1"/>
  <c r="F1243" i="1"/>
  <c r="G1243" i="1"/>
  <c r="H1244" i="1"/>
  <c r="I1243" i="1" s="1"/>
  <c r="C1244" i="1"/>
  <c r="D1244" i="1"/>
  <c r="E1244" i="1"/>
  <c r="F1244" i="1"/>
  <c r="G1244" i="1"/>
  <c r="H1245" i="1"/>
  <c r="C1245" i="1"/>
  <c r="D1245" i="1"/>
  <c r="E1245" i="1"/>
  <c r="F1245" i="1"/>
  <c r="G1245" i="1"/>
  <c r="H1246" i="1"/>
  <c r="I1245" i="1" s="1"/>
  <c r="C1246" i="1"/>
  <c r="D1246" i="1"/>
  <c r="E1246" i="1"/>
  <c r="F1246" i="1"/>
  <c r="G1246" i="1"/>
  <c r="H1247" i="1"/>
  <c r="I1246" i="1"/>
  <c r="C1247" i="1"/>
  <c r="D1247" i="1"/>
  <c r="E1247" i="1"/>
  <c r="F1247" i="1"/>
  <c r="G1247" i="1"/>
  <c r="H1248" i="1"/>
  <c r="I1247" i="1" s="1"/>
  <c r="C1248" i="1"/>
  <c r="D1248" i="1"/>
  <c r="E1248" i="1"/>
  <c r="F1248" i="1"/>
  <c r="G1248" i="1"/>
  <c r="H1249" i="1"/>
  <c r="I1248" i="1"/>
  <c r="C1249" i="1"/>
  <c r="D1249" i="1"/>
  <c r="E1249" i="1"/>
  <c r="F1249" i="1"/>
  <c r="G1249" i="1"/>
  <c r="H1250" i="1"/>
  <c r="I1249" i="1"/>
  <c r="C1250" i="1"/>
  <c r="D1250" i="1"/>
  <c r="E1250" i="1"/>
  <c r="F1250" i="1"/>
  <c r="G1250" i="1"/>
  <c r="H1251" i="1"/>
  <c r="I1250" i="1" s="1"/>
  <c r="C1251" i="1"/>
  <c r="D1251" i="1"/>
  <c r="E1251" i="1"/>
  <c r="F1251" i="1"/>
  <c r="G1251" i="1"/>
  <c r="H1252" i="1"/>
  <c r="I1251" i="1" s="1"/>
  <c r="C1252" i="1"/>
  <c r="D1252" i="1"/>
  <c r="E1252" i="1"/>
  <c r="F1252" i="1"/>
  <c r="G1252" i="1"/>
  <c r="H1253" i="1"/>
  <c r="C1253" i="1"/>
  <c r="D1253" i="1"/>
  <c r="E1253" i="1"/>
  <c r="F1253" i="1"/>
  <c r="G1253" i="1"/>
  <c r="H1254" i="1"/>
  <c r="I1253" i="1" s="1"/>
  <c r="C1254" i="1"/>
  <c r="D1254" i="1"/>
  <c r="E1254" i="1"/>
  <c r="F1254" i="1"/>
  <c r="G1254" i="1"/>
  <c r="H1255" i="1"/>
  <c r="I1254" i="1"/>
  <c r="C1255" i="1"/>
  <c r="D1255" i="1"/>
  <c r="E1255" i="1"/>
  <c r="F1255" i="1"/>
  <c r="H1256" i="1"/>
  <c r="I1255" i="1"/>
  <c r="C1256" i="1"/>
  <c r="D1256" i="1"/>
  <c r="E1256" i="1"/>
  <c r="H1257" i="1"/>
  <c r="I1256" i="1" s="1"/>
  <c r="C1257" i="1"/>
  <c r="D1257" i="1"/>
  <c r="H1258" i="1"/>
  <c r="I1257" i="1" s="1"/>
  <c r="C1258" i="1"/>
  <c r="H910" i="1"/>
  <c r="I909" i="1" s="1"/>
  <c r="I910" i="1"/>
  <c r="D910" i="1"/>
  <c r="E909" i="1"/>
  <c r="E910" i="1"/>
  <c r="F908" i="1"/>
  <c r="F909" i="1"/>
  <c r="F910" i="1"/>
  <c r="G907" i="1"/>
  <c r="G908" i="1"/>
  <c r="G909" i="1"/>
  <c r="G910" i="1"/>
  <c r="C910" i="1"/>
  <c r="H909" i="1"/>
  <c r="I908" i="1" s="1"/>
  <c r="D909" i="1"/>
  <c r="C909" i="1"/>
  <c r="H908" i="1"/>
  <c r="I907" i="1" s="1"/>
  <c r="E908" i="1"/>
  <c r="D908" i="1"/>
  <c r="C908" i="1"/>
  <c r="H907" i="1"/>
  <c r="F907" i="1"/>
  <c r="E907" i="1"/>
  <c r="D907" i="1"/>
  <c r="C907" i="1"/>
  <c r="H906" i="1"/>
  <c r="I906" i="1"/>
  <c r="G906" i="1"/>
  <c r="F906" i="1"/>
  <c r="E906" i="1"/>
  <c r="D906" i="1"/>
  <c r="C906" i="1"/>
  <c r="H905" i="1"/>
  <c r="I905" i="1"/>
  <c r="G905" i="1"/>
  <c r="F905" i="1"/>
  <c r="E905" i="1"/>
  <c r="D905" i="1"/>
  <c r="C905" i="1"/>
  <c r="H904" i="1"/>
  <c r="I904" i="1" s="1"/>
  <c r="G904" i="1"/>
  <c r="F904" i="1"/>
  <c r="E904" i="1"/>
  <c r="D904" i="1"/>
  <c r="C904" i="1"/>
  <c r="H903" i="1"/>
  <c r="I903" i="1" s="1"/>
  <c r="G903" i="1"/>
  <c r="F903" i="1"/>
  <c r="E903" i="1"/>
  <c r="D903" i="1"/>
  <c r="C903" i="1"/>
  <c r="H902" i="1"/>
  <c r="G902" i="1"/>
  <c r="F902" i="1"/>
  <c r="E902" i="1"/>
  <c r="D902" i="1"/>
  <c r="C902" i="1"/>
  <c r="H901" i="1"/>
  <c r="I901" i="1" s="1"/>
  <c r="G901" i="1"/>
  <c r="F901" i="1"/>
  <c r="E901" i="1"/>
  <c r="D901" i="1"/>
  <c r="C901" i="1"/>
  <c r="H900" i="1"/>
  <c r="I900" i="1"/>
  <c r="G900" i="1"/>
  <c r="F900" i="1"/>
  <c r="E900" i="1"/>
  <c r="D900" i="1"/>
  <c r="C900" i="1"/>
  <c r="H899" i="1"/>
  <c r="I899" i="1" s="1"/>
  <c r="G899" i="1"/>
  <c r="F899" i="1"/>
  <c r="E899" i="1"/>
  <c r="D899" i="1"/>
  <c r="C899" i="1"/>
  <c r="H898" i="1"/>
  <c r="I898" i="1"/>
  <c r="G898" i="1"/>
  <c r="F898" i="1"/>
  <c r="E898" i="1"/>
  <c r="D898" i="1"/>
  <c r="C898" i="1"/>
  <c r="H897" i="1"/>
  <c r="I897" i="1"/>
  <c r="G897" i="1"/>
  <c r="F897" i="1"/>
  <c r="E897" i="1"/>
  <c r="D897" i="1"/>
  <c r="C897" i="1"/>
  <c r="H896" i="1"/>
  <c r="I896" i="1" s="1"/>
  <c r="G896" i="1"/>
  <c r="F896" i="1"/>
  <c r="E896" i="1"/>
  <c r="D896" i="1"/>
  <c r="C896" i="1"/>
  <c r="H895" i="1"/>
  <c r="I895" i="1" s="1"/>
  <c r="G895" i="1"/>
  <c r="F895" i="1"/>
  <c r="E895" i="1"/>
  <c r="D895" i="1"/>
  <c r="C895" i="1"/>
  <c r="H894" i="1"/>
  <c r="G894" i="1"/>
  <c r="F894" i="1"/>
  <c r="E894" i="1"/>
  <c r="D894" i="1"/>
  <c r="C894" i="1"/>
  <c r="H893" i="1"/>
  <c r="I893" i="1" s="1"/>
  <c r="G893" i="1"/>
  <c r="F893" i="1"/>
  <c r="E893" i="1"/>
  <c r="D893" i="1"/>
  <c r="C893" i="1"/>
  <c r="H892" i="1"/>
  <c r="I892" i="1"/>
  <c r="G892" i="1"/>
  <c r="F892" i="1"/>
  <c r="E892" i="1"/>
  <c r="D892" i="1"/>
  <c r="C892" i="1"/>
  <c r="H891" i="1"/>
  <c r="I891" i="1" s="1"/>
  <c r="G891" i="1"/>
  <c r="F891" i="1"/>
  <c r="E891" i="1"/>
  <c r="D891" i="1"/>
  <c r="C891" i="1"/>
  <c r="H890" i="1"/>
  <c r="I890" i="1"/>
  <c r="G890" i="1"/>
  <c r="F890" i="1"/>
  <c r="E890" i="1"/>
  <c r="D890" i="1"/>
  <c r="C890" i="1"/>
  <c r="H889" i="1"/>
  <c r="I889" i="1"/>
  <c r="G889" i="1"/>
  <c r="F889" i="1"/>
  <c r="E889" i="1"/>
  <c r="D889" i="1"/>
  <c r="C889" i="1"/>
  <c r="H888" i="1"/>
  <c r="I888" i="1" s="1"/>
  <c r="G888" i="1"/>
  <c r="F888" i="1"/>
  <c r="E888" i="1"/>
  <c r="D888" i="1"/>
  <c r="C888" i="1"/>
  <c r="H887" i="1"/>
  <c r="I887" i="1" s="1"/>
  <c r="G887" i="1"/>
  <c r="F887" i="1"/>
  <c r="E887" i="1"/>
  <c r="D887" i="1"/>
  <c r="C887" i="1"/>
  <c r="H886" i="1"/>
  <c r="G886" i="1"/>
  <c r="F886" i="1"/>
  <c r="E886" i="1"/>
  <c r="D886" i="1"/>
  <c r="C886" i="1"/>
  <c r="H885" i="1"/>
  <c r="I885" i="1" s="1"/>
  <c r="G885" i="1"/>
  <c r="F885" i="1"/>
  <c r="E885" i="1"/>
  <c r="D885" i="1"/>
  <c r="C885" i="1"/>
  <c r="H884" i="1"/>
  <c r="I884" i="1"/>
  <c r="G884" i="1"/>
  <c r="F884" i="1"/>
  <c r="E884" i="1"/>
  <c r="D884" i="1"/>
  <c r="C884" i="1"/>
  <c r="H883" i="1"/>
  <c r="I883" i="1" s="1"/>
  <c r="G883" i="1"/>
  <c r="F883" i="1"/>
  <c r="E883" i="1"/>
  <c r="D883" i="1"/>
  <c r="C883" i="1"/>
  <c r="H882" i="1"/>
  <c r="I882" i="1"/>
  <c r="G882" i="1"/>
  <c r="F882" i="1"/>
  <c r="E882" i="1"/>
  <c r="D882" i="1"/>
  <c r="C882" i="1"/>
  <c r="H881" i="1"/>
  <c r="I881" i="1"/>
  <c r="G881" i="1"/>
  <c r="F881" i="1"/>
  <c r="E881" i="1"/>
  <c r="D881" i="1"/>
  <c r="C881" i="1"/>
  <c r="H880" i="1"/>
  <c r="I880" i="1" s="1"/>
  <c r="G880" i="1"/>
  <c r="F880" i="1"/>
  <c r="E880" i="1"/>
  <c r="D880" i="1"/>
  <c r="C880" i="1"/>
  <c r="H879" i="1"/>
  <c r="I879" i="1" s="1"/>
  <c r="G879" i="1"/>
  <c r="F879" i="1"/>
  <c r="E879" i="1"/>
  <c r="D879" i="1"/>
  <c r="C879" i="1"/>
  <c r="H878" i="1"/>
  <c r="G878" i="1"/>
  <c r="F878" i="1"/>
  <c r="E878" i="1"/>
  <c r="D878" i="1"/>
  <c r="C878" i="1"/>
  <c r="H877" i="1"/>
  <c r="I877" i="1" s="1"/>
  <c r="G877" i="1"/>
  <c r="F877" i="1"/>
  <c r="E877" i="1"/>
  <c r="D877" i="1"/>
  <c r="C877" i="1"/>
  <c r="H876" i="1"/>
  <c r="I876" i="1"/>
  <c r="G876" i="1"/>
  <c r="F876" i="1"/>
  <c r="E876" i="1"/>
  <c r="D876" i="1"/>
  <c r="C876" i="1"/>
  <c r="H875" i="1"/>
  <c r="I875" i="1" s="1"/>
  <c r="G875" i="1"/>
  <c r="F875" i="1"/>
  <c r="E875" i="1"/>
  <c r="D875" i="1"/>
  <c r="C875" i="1"/>
  <c r="H874" i="1"/>
  <c r="I874" i="1"/>
  <c r="G874" i="1"/>
  <c r="F874" i="1"/>
  <c r="E874" i="1"/>
  <c r="D874" i="1"/>
  <c r="C874" i="1"/>
  <c r="H873" i="1"/>
  <c r="I873" i="1" s="1"/>
  <c r="G873" i="1"/>
  <c r="F873" i="1"/>
  <c r="E873" i="1"/>
  <c r="D873" i="1"/>
  <c r="C873" i="1"/>
  <c r="H872" i="1"/>
  <c r="I872" i="1"/>
  <c r="G872" i="1"/>
  <c r="F872" i="1"/>
  <c r="E872" i="1"/>
  <c r="D872" i="1"/>
  <c r="C872" i="1"/>
  <c r="H871" i="1"/>
  <c r="I871" i="1" s="1"/>
  <c r="G871" i="1"/>
  <c r="F871" i="1"/>
  <c r="E871" i="1"/>
  <c r="D871" i="1"/>
  <c r="C871" i="1"/>
  <c r="H870" i="1"/>
  <c r="G870" i="1"/>
  <c r="F870" i="1"/>
  <c r="E870" i="1"/>
  <c r="D870" i="1"/>
  <c r="C870" i="1"/>
  <c r="H869" i="1"/>
  <c r="I869" i="1" s="1"/>
  <c r="G869" i="1"/>
  <c r="F869" i="1"/>
  <c r="E869" i="1"/>
  <c r="D869" i="1"/>
  <c r="C869" i="1"/>
  <c r="H868" i="1"/>
  <c r="I868" i="1"/>
  <c r="G868" i="1"/>
  <c r="F868" i="1"/>
  <c r="E868" i="1"/>
  <c r="D868" i="1"/>
  <c r="C868" i="1"/>
  <c r="H867" i="1"/>
  <c r="I867" i="1" s="1"/>
  <c r="G867" i="1"/>
  <c r="F867" i="1"/>
  <c r="E867" i="1"/>
  <c r="D867" i="1"/>
  <c r="C867" i="1"/>
  <c r="H866" i="1"/>
  <c r="I866" i="1"/>
  <c r="G866" i="1"/>
  <c r="F866" i="1"/>
  <c r="E866" i="1"/>
  <c r="D866" i="1"/>
  <c r="C866" i="1"/>
  <c r="H865" i="1"/>
  <c r="I865" i="1" s="1"/>
  <c r="G865" i="1"/>
  <c r="F865" i="1"/>
  <c r="E865" i="1"/>
  <c r="D865" i="1"/>
  <c r="C865" i="1"/>
  <c r="H864" i="1"/>
  <c r="I864" i="1"/>
  <c r="G864" i="1"/>
  <c r="F864" i="1"/>
  <c r="E864" i="1"/>
  <c r="D864" i="1"/>
  <c r="C864" i="1"/>
  <c r="H863" i="1"/>
  <c r="I863" i="1" s="1"/>
  <c r="G863" i="1"/>
  <c r="F863" i="1"/>
  <c r="E863" i="1"/>
  <c r="D863" i="1"/>
  <c r="C863" i="1"/>
  <c r="H862" i="1"/>
  <c r="G862" i="1"/>
  <c r="F862" i="1"/>
  <c r="E862" i="1"/>
  <c r="D862" i="1"/>
  <c r="C862" i="1"/>
  <c r="H861" i="1"/>
  <c r="I861" i="1" s="1"/>
  <c r="G861" i="1"/>
  <c r="F861" i="1"/>
  <c r="E861" i="1"/>
  <c r="D861" i="1"/>
  <c r="C861" i="1"/>
  <c r="H860" i="1"/>
  <c r="I860" i="1"/>
  <c r="G860" i="1"/>
  <c r="F860" i="1"/>
  <c r="E860" i="1"/>
  <c r="D860" i="1"/>
  <c r="C860" i="1"/>
  <c r="H859" i="1"/>
  <c r="I859" i="1" s="1"/>
  <c r="G859" i="1"/>
  <c r="F859" i="1"/>
  <c r="E859" i="1"/>
  <c r="D859" i="1"/>
  <c r="C859" i="1"/>
  <c r="H858" i="1"/>
  <c r="I858" i="1"/>
  <c r="G858" i="1"/>
  <c r="F858" i="1"/>
  <c r="E858" i="1"/>
  <c r="D858" i="1"/>
  <c r="C858" i="1"/>
  <c r="H857" i="1"/>
  <c r="I857" i="1" s="1"/>
  <c r="G857" i="1"/>
  <c r="F857" i="1"/>
  <c r="E857" i="1"/>
  <c r="D857" i="1"/>
  <c r="C857" i="1"/>
  <c r="H856" i="1"/>
  <c r="I856" i="1"/>
  <c r="G856" i="1"/>
  <c r="F856" i="1"/>
  <c r="E856" i="1"/>
  <c r="D856" i="1"/>
  <c r="C856" i="1"/>
  <c r="H855" i="1"/>
  <c r="I855" i="1" s="1"/>
  <c r="G855" i="1"/>
  <c r="F855" i="1"/>
  <c r="E855" i="1"/>
  <c r="D855" i="1"/>
  <c r="C855" i="1"/>
  <c r="H854" i="1"/>
  <c r="G854" i="1"/>
  <c r="F854" i="1"/>
  <c r="E854" i="1"/>
  <c r="D854" i="1"/>
  <c r="C854" i="1"/>
  <c r="H853" i="1"/>
  <c r="I853" i="1" s="1"/>
  <c r="G853" i="1"/>
  <c r="F853" i="1"/>
  <c r="E853" i="1"/>
  <c r="D853" i="1"/>
  <c r="C853" i="1"/>
  <c r="H852" i="1"/>
  <c r="I852" i="1"/>
  <c r="G852" i="1"/>
  <c r="F852" i="1"/>
  <c r="E852" i="1"/>
  <c r="D852" i="1"/>
  <c r="C852" i="1"/>
  <c r="H851" i="1"/>
  <c r="I851" i="1" s="1"/>
  <c r="G851" i="1"/>
  <c r="F851" i="1"/>
  <c r="E851" i="1"/>
  <c r="D851" i="1"/>
  <c r="C851" i="1"/>
  <c r="H850" i="1"/>
  <c r="I850" i="1"/>
  <c r="G850" i="1"/>
  <c r="F850" i="1"/>
  <c r="E850" i="1"/>
  <c r="D850" i="1"/>
  <c r="C850" i="1"/>
  <c r="H849" i="1"/>
  <c r="I849" i="1"/>
  <c r="G849" i="1"/>
  <c r="F849" i="1"/>
  <c r="E849" i="1"/>
  <c r="D849" i="1"/>
  <c r="C849" i="1"/>
  <c r="H848" i="1"/>
  <c r="I848" i="1"/>
  <c r="G848" i="1"/>
  <c r="F848" i="1"/>
  <c r="E848" i="1"/>
  <c r="D848" i="1"/>
  <c r="C848" i="1"/>
  <c r="H847" i="1"/>
  <c r="I847" i="1" s="1"/>
  <c r="G847" i="1"/>
  <c r="F847" i="1"/>
  <c r="E847" i="1"/>
  <c r="D847" i="1"/>
  <c r="C847" i="1"/>
  <c r="H846" i="1"/>
  <c r="I846" i="1"/>
  <c r="G846" i="1"/>
  <c r="F846" i="1"/>
  <c r="E846" i="1"/>
  <c r="D846" i="1"/>
  <c r="C846" i="1"/>
  <c r="H845" i="1"/>
  <c r="I845" i="1" s="1"/>
  <c r="G845" i="1"/>
  <c r="F845" i="1"/>
  <c r="E845" i="1"/>
  <c r="D845" i="1"/>
  <c r="C845" i="1"/>
  <c r="H844" i="1"/>
  <c r="I844" i="1"/>
  <c r="G844" i="1"/>
  <c r="F844" i="1"/>
  <c r="E844" i="1"/>
  <c r="D844" i="1"/>
  <c r="C844" i="1"/>
  <c r="H843" i="1"/>
  <c r="I843" i="1" s="1"/>
  <c r="G843" i="1"/>
  <c r="F843" i="1"/>
  <c r="E843" i="1"/>
  <c r="D843" i="1"/>
  <c r="C843" i="1"/>
  <c r="H842" i="1"/>
  <c r="I842" i="1"/>
  <c r="G842" i="1"/>
  <c r="F842" i="1"/>
  <c r="E842" i="1"/>
  <c r="D842" i="1"/>
  <c r="C842" i="1"/>
  <c r="H841" i="1"/>
  <c r="I841" i="1" s="1"/>
  <c r="G841" i="1"/>
  <c r="F841" i="1"/>
  <c r="E841" i="1"/>
  <c r="D841" i="1"/>
  <c r="C841" i="1"/>
  <c r="H840" i="1"/>
  <c r="I840" i="1"/>
  <c r="G840" i="1"/>
  <c r="F840" i="1"/>
  <c r="E840" i="1"/>
  <c r="D840" i="1"/>
  <c r="C840" i="1"/>
  <c r="H839" i="1"/>
  <c r="I839" i="1" s="1"/>
  <c r="G839" i="1"/>
  <c r="F839" i="1"/>
  <c r="E839" i="1"/>
  <c r="D839" i="1"/>
  <c r="C839" i="1"/>
  <c r="H838" i="1"/>
  <c r="G838" i="1"/>
  <c r="F838" i="1"/>
  <c r="E838" i="1"/>
  <c r="D838" i="1"/>
  <c r="C838" i="1"/>
  <c r="H837" i="1"/>
  <c r="I837" i="1" s="1"/>
  <c r="G837" i="1"/>
  <c r="F837" i="1"/>
  <c r="E837" i="1"/>
  <c r="D837" i="1"/>
  <c r="C837" i="1"/>
  <c r="H836" i="1"/>
  <c r="I836" i="1"/>
  <c r="G836" i="1"/>
  <c r="F836" i="1"/>
  <c r="E836" i="1"/>
  <c r="D836" i="1"/>
  <c r="C836" i="1"/>
  <c r="H835" i="1"/>
  <c r="I835" i="1" s="1"/>
  <c r="G835" i="1"/>
  <c r="F835" i="1"/>
  <c r="E835" i="1"/>
  <c r="D835" i="1"/>
  <c r="C835" i="1"/>
  <c r="H834" i="1"/>
  <c r="I834" i="1"/>
  <c r="G834" i="1"/>
  <c r="F834" i="1"/>
  <c r="E834" i="1"/>
  <c r="D834" i="1"/>
  <c r="C834" i="1"/>
  <c r="H833" i="1"/>
  <c r="I833" i="1"/>
  <c r="G833" i="1"/>
  <c r="F833" i="1"/>
  <c r="E833" i="1"/>
  <c r="D833" i="1"/>
  <c r="C833" i="1"/>
  <c r="H832" i="1"/>
  <c r="I832" i="1" s="1"/>
  <c r="G832" i="1"/>
  <c r="F832" i="1"/>
  <c r="E832" i="1"/>
  <c r="D832" i="1"/>
  <c r="C832" i="1"/>
  <c r="H831" i="1"/>
  <c r="I831" i="1" s="1"/>
  <c r="G831" i="1"/>
  <c r="F831" i="1"/>
  <c r="E831" i="1"/>
  <c r="D831" i="1"/>
  <c r="C831" i="1"/>
  <c r="H830" i="1"/>
  <c r="I830" i="1"/>
  <c r="G830" i="1"/>
  <c r="F830" i="1"/>
  <c r="E830" i="1"/>
  <c r="D830" i="1"/>
  <c r="C830" i="1"/>
  <c r="H829" i="1"/>
  <c r="I829" i="1" s="1"/>
  <c r="G829" i="1"/>
  <c r="F829" i="1"/>
  <c r="E829" i="1"/>
  <c r="D829" i="1"/>
  <c r="C829" i="1"/>
  <c r="H828" i="1"/>
  <c r="I828" i="1"/>
  <c r="G828" i="1"/>
  <c r="F828" i="1"/>
  <c r="E828" i="1"/>
  <c r="D828" i="1"/>
  <c r="C828" i="1"/>
  <c r="H827" i="1"/>
  <c r="I827" i="1" s="1"/>
  <c r="G827" i="1"/>
  <c r="F827" i="1"/>
  <c r="E827" i="1"/>
  <c r="D827" i="1"/>
  <c r="C827" i="1"/>
  <c r="H826" i="1"/>
  <c r="I826" i="1"/>
  <c r="G826" i="1"/>
  <c r="F826" i="1"/>
  <c r="E826" i="1"/>
  <c r="D826" i="1"/>
  <c r="C826" i="1"/>
  <c r="H825" i="1"/>
  <c r="I825" i="1"/>
  <c r="G825" i="1"/>
  <c r="F825" i="1"/>
  <c r="E825" i="1"/>
  <c r="D825" i="1"/>
  <c r="C825" i="1"/>
  <c r="H824" i="1"/>
  <c r="I824" i="1"/>
  <c r="G824" i="1"/>
  <c r="F824" i="1"/>
  <c r="E824" i="1"/>
  <c r="D824" i="1"/>
  <c r="C824" i="1"/>
  <c r="H823" i="1"/>
  <c r="I823" i="1" s="1"/>
  <c r="G823" i="1"/>
  <c r="F823" i="1"/>
  <c r="E823" i="1"/>
  <c r="D823" i="1"/>
  <c r="C823" i="1"/>
  <c r="H822" i="1"/>
  <c r="I822" i="1"/>
  <c r="G822" i="1"/>
  <c r="F822" i="1"/>
  <c r="E822" i="1"/>
  <c r="D822" i="1"/>
  <c r="C822" i="1"/>
  <c r="H821" i="1"/>
  <c r="I821" i="1" s="1"/>
  <c r="G821" i="1"/>
  <c r="F821" i="1"/>
  <c r="E821" i="1"/>
  <c r="D821" i="1"/>
  <c r="C821" i="1"/>
  <c r="H820" i="1"/>
  <c r="I820" i="1"/>
  <c r="G820" i="1"/>
  <c r="F820" i="1"/>
  <c r="E820" i="1"/>
  <c r="D820" i="1"/>
  <c r="C820" i="1"/>
  <c r="H819" i="1"/>
  <c r="I819" i="1" s="1"/>
  <c r="G819" i="1"/>
  <c r="F819" i="1"/>
  <c r="E819" i="1"/>
  <c r="D819" i="1"/>
  <c r="C819" i="1"/>
  <c r="H818" i="1"/>
  <c r="I818" i="1"/>
  <c r="G818" i="1"/>
  <c r="F818" i="1"/>
  <c r="E818" i="1"/>
  <c r="D818" i="1"/>
  <c r="C818" i="1"/>
  <c r="H817" i="1"/>
  <c r="I817" i="1"/>
  <c r="G817" i="1"/>
  <c r="F817" i="1"/>
  <c r="E817" i="1"/>
  <c r="D817" i="1"/>
  <c r="C817" i="1"/>
  <c r="H816" i="1"/>
  <c r="I816" i="1" s="1"/>
  <c r="G816" i="1"/>
  <c r="F816" i="1"/>
  <c r="E816" i="1"/>
  <c r="D816" i="1"/>
  <c r="C816" i="1"/>
  <c r="H815" i="1"/>
  <c r="I815" i="1" s="1"/>
  <c r="G815" i="1"/>
  <c r="F815" i="1"/>
  <c r="E815" i="1"/>
  <c r="D815" i="1"/>
  <c r="C815" i="1"/>
  <c r="H814" i="1"/>
  <c r="G814" i="1"/>
  <c r="F814" i="1"/>
  <c r="E814" i="1"/>
  <c r="D814" i="1"/>
  <c r="C814" i="1"/>
  <c r="H813" i="1"/>
  <c r="I813" i="1" s="1"/>
  <c r="G813" i="1"/>
  <c r="F813" i="1"/>
  <c r="E813" i="1"/>
  <c r="D813" i="1"/>
  <c r="C813" i="1"/>
  <c r="H812" i="1"/>
  <c r="I812" i="1"/>
  <c r="G812" i="1"/>
  <c r="F812" i="1"/>
  <c r="E812" i="1"/>
  <c r="D812" i="1"/>
  <c r="C812" i="1"/>
  <c r="H811" i="1"/>
  <c r="I811" i="1" s="1"/>
  <c r="G811" i="1"/>
  <c r="F811" i="1"/>
  <c r="E811" i="1"/>
  <c r="D811" i="1"/>
  <c r="C811" i="1"/>
  <c r="H810" i="1"/>
  <c r="I810" i="1"/>
  <c r="G810" i="1"/>
  <c r="F810" i="1"/>
  <c r="E810" i="1"/>
  <c r="D810" i="1"/>
  <c r="C810" i="1"/>
  <c r="H809" i="1"/>
  <c r="I809" i="1" s="1"/>
  <c r="G809" i="1"/>
  <c r="F809" i="1"/>
  <c r="E809" i="1"/>
  <c r="D809" i="1"/>
  <c r="C809" i="1"/>
  <c r="H808" i="1"/>
  <c r="I808" i="1" s="1"/>
  <c r="G808" i="1"/>
  <c r="F808" i="1"/>
  <c r="E808" i="1"/>
  <c r="D808" i="1"/>
  <c r="C808" i="1"/>
  <c r="H807" i="1"/>
  <c r="I807" i="1" s="1"/>
  <c r="G807" i="1"/>
  <c r="F807" i="1"/>
  <c r="E807" i="1"/>
  <c r="D807" i="1"/>
  <c r="C807" i="1"/>
  <c r="H806" i="1"/>
  <c r="G806" i="1"/>
  <c r="F806" i="1"/>
  <c r="E806" i="1"/>
  <c r="D806" i="1"/>
  <c r="C806" i="1"/>
  <c r="H805" i="1"/>
  <c r="I805" i="1" s="1"/>
  <c r="G805" i="1"/>
  <c r="F805" i="1"/>
  <c r="E805" i="1"/>
  <c r="D805" i="1"/>
  <c r="C805" i="1"/>
  <c r="H804" i="1"/>
  <c r="I804" i="1"/>
  <c r="G804" i="1"/>
  <c r="F804" i="1"/>
  <c r="E804" i="1"/>
  <c r="D804" i="1"/>
  <c r="C804" i="1"/>
  <c r="H803" i="1"/>
  <c r="I803" i="1" s="1"/>
  <c r="G803" i="1"/>
  <c r="F803" i="1"/>
  <c r="E803" i="1"/>
  <c r="D803" i="1"/>
  <c r="C803" i="1"/>
  <c r="H802" i="1"/>
  <c r="I802" i="1"/>
  <c r="G802" i="1"/>
  <c r="F802" i="1"/>
  <c r="E802" i="1"/>
  <c r="D802" i="1"/>
  <c r="C802" i="1"/>
  <c r="H801" i="1"/>
  <c r="I801" i="1" s="1"/>
  <c r="G801" i="1"/>
  <c r="F801" i="1"/>
  <c r="E801" i="1"/>
  <c r="D801" i="1"/>
  <c r="C801" i="1"/>
  <c r="H800" i="1"/>
  <c r="I800" i="1" s="1"/>
  <c r="G800" i="1"/>
  <c r="F800" i="1"/>
  <c r="E800" i="1"/>
  <c r="D800" i="1"/>
  <c r="C800" i="1"/>
  <c r="H799" i="1"/>
  <c r="I799" i="1" s="1"/>
  <c r="G799" i="1"/>
  <c r="F799" i="1"/>
  <c r="E799" i="1"/>
  <c r="D799" i="1"/>
  <c r="C799" i="1"/>
  <c r="H798" i="1"/>
  <c r="G798" i="1"/>
  <c r="F798" i="1"/>
  <c r="E798" i="1"/>
  <c r="D798" i="1"/>
  <c r="C798" i="1"/>
  <c r="H797" i="1"/>
  <c r="I797" i="1" s="1"/>
  <c r="G797" i="1"/>
  <c r="F797" i="1"/>
  <c r="E797" i="1"/>
  <c r="D797" i="1"/>
  <c r="C797" i="1"/>
  <c r="H796" i="1"/>
  <c r="I796" i="1"/>
  <c r="G796" i="1"/>
  <c r="F796" i="1"/>
  <c r="E796" i="1"/>
  <c r="D796" i="1"/>
  <c r="C796" i="1"/>
  <c r="H795" i="1"/>
  <c r="I795" i="1" s="1"/>
  <c r="G795" i="1"/>
  <c r="F795" i="1"/>
  <c r="E795" i="1"/>
  <c r="D795" i="1"/>
  <c r="C795" i="1"/>
  <c r="H794" i="1"/>
  <c r="I794" i="1"/>
  <c r="G794" i="1"/>
  <c r="F794" i="1"/>
  <c r="E794" i="1"/>
  <c r="D794" i="1"/>
  <c r="C794" i="1"/>
  <c r="H793" i="1"/>
  <c r="I793" i="1" s="1"/>
  <c r="G793" i="1"/>
  <c r="F793" i="1"/>
  <c r="E793" i="1"/>
  <c r="D793" i="1"/>
  <c r="C793" i="1"/>
  <c r="H792" i="1"/>
  <c r="I792" i="1"/>
  <c r="G792" i="1"/>
  <c r="F792" i="1"/>
  <c r="E792" i="1"/>
  <c r="D792" i="1"/>
  <c r="C792" i="1"/>
  <c r="H791" i="1"/>
  <c r="I791" i="1" s="1"/>
  <c r="G791" i="1"/>
  <c r="F791" i="1"/>
  <c r="E791" i="1"/>
  <c r="D791" i="1"/>
  <c r="C791" i="1"/>
  <c r="H790" i="1"/>
  <c r="G790" i="1"/>
  <c r="F790" i="1"/>
  <c r="E790" i="1"/>
  <c r="D790" i="1"/>
  <c r="C790" i="1"/>
  <c r="H789" i="1"/>
  <c r="I789" i="1" s="1"/>
  <c r="G789" i="1"/>
  <c r="F789" i="1"/>
  <c r="E789" i="1"/>
  <c r="D789" i="1"/>
  <c r="C789" i="1"/>
  <c r="H788" i="1"/>
  <c r="I788" i="1"/>
  <c r="G788" i="1"/>
  <c r="F788" i="1"/>
  <c r="E788" i="1"/>
  <c r="D788" i="1"/>
  <c r="C788" i="1"/>
  <c r="H787" i="1"/>
  <c r="I787" i="1" s="1"/>
  <c r="G787" i="1"/>
  <c r="F787" i="1"/>
  <c r="E787" i="1"/>
  <c r="D787" i="1"/>
  <c r="C787" i="1"/>
  <c r="H786" i="1"/>
  <c r="I786" i="1"/>
  <c r="G786" i="1"/>
  <c r="F786" i="1"/>
  <c r="E786" i="1"/>
  <c r="D786" i="1"/>
  <c r="C786" i="1"/>
  <c r="H785" i="1"/>
  <c r="I785" i="1" s="1"/>
  <c r="G785" i="1"/>
  <c r="F785" i="1"/>
  <c r="E785" i="1"/>
  <c r="D785" i="1"/>
  <c r="C785" i="1"/>
  <c r="H784" i="1"/>
  <c r="I784" i="1"/>
  <c r="G784" i="1"/>
  <c r="F784" i="1"/>
  <c r="E784" i="1"/>
  <c r="D784" i="1"/>
  <c r="C784" i="1"/>
  <c r="H783" i="1"/>
  <c r="I783" i="1" s="1"/>
  <c r="G783" i="1"/>
  <c r="F783" i="1"/>
  <c r="E783" i="1"/>
  <c r="D783" i="1"/>
  <c r="C783" i="1"/>
  <c r="H782" i="1"/>
  <c r="G782" i="1"/>
  <c r="F782" i="1"/>
  <c r="E782" i="1"/>
  <c r="D782" i="1"/>
  <c r="C782" i="1"/>
  <c r="H781" i="1"/>
  <c r="I781" i="1" s="1"/>
  <c r="G781" i="1"/>
  <c r="F781" i="1"/>
  <c r="E781" i="1"/>
  <c r="D781" i="1"/>
  <c r="C781" i="1"/>
  <c r="H780" i="1"/>
  <c r="I780" i="1"/>
  <c r="G780" i="1"/>
  <c r="F780" i="1"/>
  <c r="E780" i="1"/>
  <c r="D780" i="1"/>
  <c r="C780" i="1"/>
  <c r="H779" i="1"/>
  <c r="I779" i="1" s="1"/>
  <c r="G779" i="1"/>
  <c r="F779" i="1"/>
  <c r="E779" i="1"/>
  <c r="D779" i="1"/>
  <c r="C779" i="1"/>
  <c r="H778" i="1"/>
  <c r="I778" i="1"/>
  <c r="G778" i="1"/>
  <c r="F778" i="1"/>
  <c r="E778" i="1"/>
  <c r="D778" i="1"/>
  <c r="C778" i="1"/>
  <c r="H777" i="1"/>
  <c r="I777" i="1" s="1"/>
  <c r="G777" i="1"/>
  <c r="F777" i="1"/>
  <c r="E777" i="1"/>
  <c r="D777" i="1"/>
  <c r="C777" i="1"/>
  <c r="H776" i="1"/>
  <c r="I776" i="1"/>
  <c r="G776" i="1"/>
  <c r="F776" i="1"/>
  <c r="E776" i="1"/>
  <c r="D776" i="1"/>
  <c r="C776" i="1"/>
  <c r="H775" i="1"/>
  <c r="I775" i="1" s="1"/>
  <c r="G775" i="1"/>
  <c r="F775" i="1"/>
  <c r="E775" i="1"/>
  <c r="D775" i="1"/>
  <c r="C775" i="1"/>
  <c r="H774" i="1"/>
  <c r="G774" i="1"/>
  <c r="F774" i="1"/>
  <c r="E774" i="1"/>
  <c r="D774" i="1"/>
  <c r="C774" i="1"/>
  <c r="H773" i="1"/>
  <c r="I773" i="1" s="1"/>
  <c r="G773" i="1"/>
  <c r="F773" i="1"/>
  <c r="E773" i="1"/>
  <c r="D773" i="1"/>
  <c r="C773" i="1"/>
  <c r="H772" i="1"/>
  <c r="I772" i="1"/>
  <c r="G772" i="1"/>
  <c r="F772" i="1"/>
  <c r="E772" i="1"/>
  <c r="D772" i="1"/>
  <c r="C772" i="1"/>
  <c r="H771" i="1"/>
  <c r="I771" i="1" s="1"/>
  <c r="G771" i="1"/>
  <c r="F771" i="1"/>
  <c r="E771" i="1"/>
  <c r="D771" i="1"/>
  <c r="C771" i="1"/>
  <c r="H770" i="1"/>
  <c r="I770" i="1"/>
  <c r="G770" i="1"/>
  <c r="F770" i="1"/>
  <c r="E770" i="1"/>
  <c r="D770" i="1"/>
  <c r="C770" i="1"/>
  <c r="H769" i="1"/>
  <c r="I769" i="1"/>
  <c r="G769" i="1"/>
  <c r="F769" i="1"/>
  <c r="E769" i="1"/>
  <c r="D769" i="1"/>
  <c r="C769" i="1"/>
  <c r="H768" i="1"/>
  <c r="I768" i="1"/>
  <c r="G768" i="1"/>
  <c r="F768" i="1"/>
  <c r="E768" i="1"/>
  <c r="D768" i="1"/>
  <c r="C768" i="1"/>
  <c r="H767" i="1"/>
  <c r="I767" i="1" s="1"/>
  <c r="G767" i="1"/>
  <c r="F767" i="1"/>
  <c r="E767" i="1"/>
  <c r="D767" i="1"/>
  <c r="C767" i="1"/>
  <c r="H766" i="1"/>
  <c r="I766" i="1"/>
  <c r="G766" i="1"/>
  <c r="F766" i="1"/>
  <c r="E766" i="1"/>
  <c r="D766" i="1"/>
  <c r="C766" i="1"/>
  <c r="H765" i="1"/>
  <c r="I765" i="1" s="1"/>
  <c r="G765" i="1"/>
  <c r="F765" i="1"/>
  <c r="E765" i="1"/>
  <c r="D765" i="1"/>
  <c r="C765" i="1"/>
  <c r="H764" i="1"/>
  <c r="I764" i="1"/>
  <c r="G764" i="1"/>
  <c r="F764" i="1"/>
  <c r="E764" i="1"/>
  <c r="D764" i="1"/>
  <c r="C764" i="1"/>
  <c r="H763" i="1"/>
  <c r="I763" i="1" s="1"/>
  <c r="G763" i="1"/>
  <c r="F763" i="1"/>
  <c r="E763" i="1"/>
  <c r="D763" i="1"/>
  <c r="C763" i="1"/>
  <c r="H762" i="1"/>
  <c r="I762" i="1"/>
  <c r="G762" i="1"/>
  <c r="F762" i="1"/>
  <c r="E762" i="1"/>
  <c r="D762" i="1"/>
  <c r="C762" i="1"/>
  <c r="H761" i="1"/>
  <c r="I761" i="1" s="1"/>
  <c r="G761" i="1"/>
  <c r="F761" i="1"/>
  <c r="E761" i="1"/>
  <c r="D761" i="1"/>
  <c r="C761" i="1"/>
  <c r="H760" i="1"/>
  <c r="I760" i="1"/>
  <c r="G760" i="1"/>
  <c r="F760" i="1"/>
  <c r="E760" i="1"/>
  <c r="D760" i="1"/>
  <c r="C760" i="1"/>
  <c r="H759" i="1"/>
  <c r="I759" i="1" s="1"/>
  <c r="G759" i="1"/>
  <c r="F759" i="1"/>
  <c r="E759" i="1"/>
  <c r="D759" i="1"/>
  <c r="C759" i="1"/>
  <c r="H758" i="1"/>
  <c r="G758" i="1"/>
  <c r="F758" i="1"/>
  <c r="E758" i="1"/>
  <c r="D758" i="1"/>
  <c r="C758" i="1"/>
  <c r="H757" i="1"/>
  <c r="I757" i="1" s="1"/>
  <c r="G757" i="1"/>
  <c r="F757" i="1"/>
  <c r="E757" i="1"/>
  <c r="D757" i="1"/>
  <c r="C757" i="1"/>
  <c r="H756" i="1"/>
  <c r="I756" i="1"/>
  <c r="G756" i="1"/>
  <c r="F756" i="1"/>
  <c r="E756" i="1"/>
  <c r="D756" i="1"/>
  <c r="C756" i="1"/>
  <c r="H755" i="1"/>
  <c r="I755" i="1" s="1"/>
  <c r="G755" i="1"/>
  <c r="F755" i="1"/>
  <c r="E755" i="1"/>
  <c r="D755" i="1"/>
  <c r="C755" i="1"/>
  <c r="H754" i="1"/>
  <c r="I754" i="1"/>
  <c r="G754" i="1"/>
  <c r="F754" i="1"/>
  <c r="E754" i="1"/>
  <c r="D754" i="1"/>
  <c r="C754" i="1"/>
  <c r="H753" i="1"/>
  <c r="I753" i="1" s="1"/>
  <c r="G753" i="1"/>
  <c r="F753" i="1"/>
  <c r="E753" i="1"/>
  <c r="D753" i="1"/>
  <c r="C753" i="1"/>
  <c r="H752" i="1"/>
  <c r="I752" i="1"/>
  <c r="G752" i="1"/>
  <c r="F752" i="1"/>
  <c r="E752" i="1"/>
  <c r="D752" i="1"/>
  <c r="C752" i="1"/>
  <c r="H751" i="1"/>
  <c r="I751" i="1" s="1"/>
  <c r="G751" i="1"/>
  <c r="F751" i="1"/>
  <c r="E751" i="1"/>
  <c r="D751" i="1"/>
  <c r="C751" i="1"/>
  <c r="H750" i="1"/>
  <c r="I750" i="1"/>
  <c r="G750" i="1"/>
  <c r="F750" i="1"/>
  <c r="E750" i="1"/>
  <c r="D750" i="1"/>
  <c r="C750" i="1"/>
  <c r="H749" i="1"/>
  <c r="I749" i="1" s="1"/>
  <c r="G749" i="1"/>
  <c r="F749" i="1"/>
  <c r="E749" i="1"/>
  <c r="D749" i="1"/>
  <c r="C749" i="1"/>
  <c r="H748" i="1"/>
  <c r="I748" i="1"/>
  <c r="G748" i="1"/>
  <c r="F748" i="1"/>
  <c r="E748" i="1"/>
  <c r="D748" i="1"/>
  <c r="C748" i="1"/>
  <c r="H747" i="1"/>
  <c r="I747" i="1" s="1"/>
  <c r="G747" i="1"/>
  <c r="F747" i="1"/>
  <c r="E747" i="1"/>
  <c r="D747" i="1"/>
  <c r="C747" i="1"/>
  <c r="H746" i="1"/>
  <c r="I746" i="1"/>
  <c r="G746" i="1"/>
  <c r="F746" i="1"/>
  <c r="E746" i="1"/>
  <c r="D746" i="1"/>
  <c r="C746" i="1"/>
  <c r="H745" i="1"/>
  <c r="I745" i="1" s="1"/>
  <c r="G745" i="1"/>
  <c r="F745" i="1"/>
  <c r="E745" i="1"/>
  <c r="D745" i="1"/>
  <c r="C745" i="1"/>
  <c r="H744" i="1"/>
  <c r="I744" i="1"/>
  <c r="G744" i="1"/>
  <c r="F744" i="1"/>
  <c r="E744" i="1"/>
  <c r="D744" i="1"/>
  <c r="C744" i="1"/>
  <c r="H743" i="1"/>
  <c r="I743" i="1" s="1"/>
  <c r="G743" i="1"/>
  <c r="F743" i="1"/>
  <c r="E743" i="1"/>
  <c r="D743" i="1"/>
  <c r="C743" i="1"/>
  <c r="H742" i="1"/>
  <c r="G742" i="1"/>
  <c r="F742" i="1"/>
  <c r="E742" i="1"/>
  <c r="D742" i="1"/>
  <c r="C742" i="1"/>
  <c r="H741" i="1"/>
  <c r="I741" i="1" s="1"/>
  <c r="G741" i="1"/>
  <c r="F741" i="1"/>
  <c r="E741" i="1"/>
  <c r="D741" i="1"/>
  <c r="C741" i="1"/>
  <c r="H740" i="1"/>
  <c r="I740" i="1"/>
  <c r="G740" i="1"/>
  <c r="F740" i="1"/>
  <c r="E740" i="1"/>
  <c r="D740" i="1"/>
  <c r="C740" i="1"/>
  <c r="H739" i="1"/>
  <c r="I739" i="1" s="1"/>
  <c r="G739" i="1"/>
  <c r="F739" i="1"/>
  <c r="E739" i="1"/>
  <c r="D739" i="1"/>
  <c r="C739" i="1"/>
  <c r="H738" i="1"/>
  <c r="I738" i="1"/>
  <c r="G738" i="1"/>
  <c r="F738" i="1"/>
  <c r="E738" i="1"/>
  <c r="D738" i="1"/>
  <c r="C738" i="1"/>
  <c r="H737" i="1"/>
  <c r="I737" i="1" s="1"/>
  <c r="G737" i="1"/>
  <c r="F737" i="1"/>
  <c r="E737" i="1"/>
  <c r="D737" i="1"/>
  <c r="C737" i="1"/>
  <c r="H736" i="1"/>
  <c r="I736" i="1"/>
  <c r="G736" i="1"/>
  <c r="F736" i="1"/>
  <c r="E736" i="1"/>
  <c r="D736" i="1"/>
  <c r="C736" i="1"/>
  <c r="H735" i="1"/>
  <c r="I735" i="1" s="1"/>
  <c r="G735" i="1"/>
  <c r="F735" i="1"/>
  <c r="E735" i="1"/>
  <c r="D735" i="1"/>
  <c r="C735" i="1"/>
  <c r="H734" i="1"/>
  <c r="I734" i="1"/>
  <c r="G734" i="1"/>
  <c r="F734" i="1"/>
  <c r="E734" i="1"/>
  <c r="D734" i="1"/>
  <c r="C734" i="1"/>
  <c r="H733" i="1"/>
  <c r="I733" i="1" s="1"/>
  <c r="G733" i="1"/>
  <c r="F733" i="1"/>
  <c r="E733" i="1"/>
  <c r="D733" i="1"/>
  <c r="C733" i="1"/>
  <c r="H732" i="1"/>
  <c r="I732" i="1"/>
  <c r="G732" i="1"/>
  <c r="F732" i="1"/>
  <c r="E732" i="1"/>
  <c r="D732" i="1"/>
  <c r="C732" i="1"/>
  <c r="H731" i="1"/>
  <c r="I731" i="1" s="1"/>
  <c r="G731" i="1"/>
  <c r="F731" i="1"/>
  <c r="E731" i="1"/>
  <c r="D731" i="1"/>
  <c r="C731" i="1"/>
  <c r="H730" i="1"/>
  <c r="I730" i="1"/>
  <c r="G730" i="1"/>
  <c r="F730" i="1"/>
  <c r="E730" i="1"/>
  <c r="D730" i="1"/>
  <c r="C730" i="1"/>
  <c r="H729" i="1"/>
  <c r="I729" i="1" s="1"/>
  <c r="G729" i="1"/>
  <c r="F729" i="1"/>
  <c r="E729" i="1"/>
  <c r="D729" i="1"/>
  <c r="C729" i="1"/>
  <c r="H728" i="1"/>
  <c r="I728" i="1"/>
  <c r="G728" i="1"/>
  <c r="F728" i="1"/>
  <c r="E728" i="1"/>
  <c r="D728" i="1"/>
  <c r="C728" i="1"/>
  <c r="H727" i="1"/>
  <c r="I727" i="1" s="1"/>
  <c r="G727" i="1"/>
  <c r="F727" i="1"/>
  <c r="E727" i="1"/>
  <c r="D727" i="1"/>
  <c r="C727" i="1"/>
  <c r="H726" i="1"/>
  <c r="G726" i="1"/>
  <c r="F726" i="1"/>
  <c r="E726" i="1"/>
  <c r="D726" i="1"/>
  <c r="C726" i="1"/>
  <c r="H725" i="1"/>
  <c r="I725" i="1" s="1"/>
  <c r="G725" i="1"/>
  <c r="F725" i="1"/>
  <c r="E725" i="1"/>
  <c r="D725" i="1"/>
  <c r="C725" i="1"/>
  <c r="H724" i="1"/>
  <c r="I724" i="1"/>
  <c r="G724" i="1"/>
  <c r="F724" i="1"/>
  <c r="E724" i="1"/>
  <c r="D724" i="1"/>
  <c r="C724" i="1"/>
  <c r="H723" i="1"/>
  <c r="I723" i="1" s="1"/>
  <c r="G723" i="1"/>
  <c r="F723" i="1"/>
  <c r="E723" i="1"/>
  <c r="D723" i="1"/>
  <c r="C723" i="1"/>
  <c r="H722" i="1"/>
  <c r="I722" i="1"/>
  <c r="G722" i="1"/>
  <c r="F722" i="1"/>
  <c r="E722" i="1"/>
  <c r="D722" i="1"/>
  <c r="C722" i="1"/>
  <c r="H721" i="1"/>
  <c r="I721" i="1" s="1"/>
  <c r="G721" i="1"/>
  <c r="F721" i="1"/>
  <c r="E721" i="1"/>
  <c r="D721" i="1"/>
  <c r="C721" i="1"/>
  <c r="H720" i="1"/>
  <c r="I720" i="1"/>
  <c r="G720" i="1"/>
  <c r="F720" i="1"/>
  <c r="E720" i="1"/>
  <c r="D720" i="1"/>
  <c r="C720" i="1"/>
  <c r="H719" i="1"/>
  <c r="I719" i="1" s="1"/>
  <c r="G719" i="1"/>
  <c r="F719" i="1"/>
  <c r="E719" i="1"/>
  <c r="D719" i="1"/>
  <c r="C719" i="1"/>
  <c r="H718" i="1"/>
  <c r="I718" i="1"/>
  <c r="G718" i="1"/>
  <c r="F718" i="1"/>
  <c r="E718" i="1"/>
  <c r="D718" i="1"/>
  <c r="C718" i="1"/>
  <c r="H717" i="1"/>
  <c r="I717" i="1" s="1"/>
  <c r="G717" i="1"/>
  <c r="F717" i="1"/>
  <c r="E717" i="1"/>
  <c r="D717" i="1"/>
  <c r="C717" i="1"/>
  <c r="H716" i="1"/>
  <c r="I716" i="1"/>
  <c r="G716" i="1"/>
  <c r="F716" i="1"/>
  <c r="E716" i="1"/>
  <c r="D716" i="1"/>
  <c r="C716" i="1"/>
  <c r="H715" i="1"/>
  <c r="I715" i="1" s="1"/>
  <c r="G715" i="1"/>
  <c r="F715" i="1"/>
  <c r="E715" i="1"/>
  <c r="D715" i="1"/>
  <c r="C715" i="1"/>
  <c r="H714" i="1"/>
  <c r="I714" i="1"/>
  <c r="G714" i="1"/>
  <c r="F714" i="1"/>
  <c r="E714" i="1"/>
  <c r="D714" i="1"/>
  <c r="C714" i="1"/>
  <c r="H713" i="1"/>
  <c r="I713" i="1" s="1"/>
  <c r="G713" i="1"/>
  <c r="F713" i="1"/>
  <c r="E713" i="1"/>
  <c r="D713" i="1"/>
  <c r="C713" i="1"/>
  <c r="H712" i="1"/>
  <c r="I712" i="1"/>
  <c r="G712" i="1"/>
  <c r="F712" i="1"/>
  <c r="E712" i="1"/>
  <c r="D712" i="1"/>
  <c r="C712" i="1"/>
  <c r="H711" i="1"/>
  <c r="I711" i="1" s="1"/>
  <c r="G711" i="1"/>
  <c r="F711" i="1"/>
  <c r="E711" i="1"/>
  <c r="D711" i="1"/>
  <c r="C711" i="1"/>
  <c r="H710" i="1"/>
  <c r="G710" i="1"/>
  <c r="F710" i="1"/>
  <c r="E710" i="1"/>
  <c r="D710" i="1"/>
  <c r="C710" i="1"/>
  <c r="H709" i="1"/>
  <c r="I709" i="1" s="1"/>
  <c r="G709" i="1"/>
  <c r="F709" i="1"/>
  <c r="E709" i="1"/>
  <c r="D709" i="1"/>
  <c r="C709" i="1"/>
  <c r="H708" i="1"/>
  <c r="I708" i="1"/>
  <c r="G708" i="1"/>
  <c r="F708" i="1"/>
  <c r="E708" i="1"/>
  <c r="D708" i="1"/>
  <c r="C708" i="1"/>
  <c r="H707" i="1"/>
  <c r="I707" i="1" s="1"/>
  <c r="G707" i="1"/>
  <c r="F707" i="1"/>
  <c r="E707" i="1"/>
  <c r="D707" i="1"/>
  <c r="C707" i="1"/>
  <c r="H706" i="1"/>
  <c r="I706" i="1"/>
  <c r="G706" i="1"/>
  <c r="F706" i="1"/>
  <c r="E706" i="1"/>
  <c r="D706" i="1"/>
  <c r="C706" i="1"/>
  <c r="H705" i="1"/>
  <c r="I705" i="1"/>
  <c r="G705" i="1"/>
  <c r="F705" i="1"/>
  <c r="E705" i="1"/>
  <c r="D705" i="1"/>
  <c r="C705" i="1"/>
  <c r="H704" i="1"/>
  <c r="I704" i="1"/>
  <c r="G704" i="1"/>
  <c r="F704" i="1"/>
  <c r="E704" i="1"/>
  <c r="D704" i="1"/>
  <c r="C704" i="1"/>
  <c r="H703" i="1"/>
  <c r="I703" i="1" s="1"/>
  <c r="G703" i="1"/>
  <c r="F703" i="1"/>
  <c r="E703" i="1"/>
  <c r="D703" i="1"/>
  <c r="C703" i="1"/>
  <c r="H702" i="1"/>
  <c r="G702" i="1"/>
  <c r="F702" i="1"/>
  <c r="E702" i="1"/>
  <c r="D702" i="1"/>
  <c r="C702" i="1"/>
  <c r="H701" i="1"/>
  <c r="I701" i="1" s="1"/>
  <c r="G701" i="1"/>
  <c r="F701" i="1"/>
  <c r="E701" i="1"/>
  <c r="D701" i="1"/>
  <c r="C701" i="1"/>
  <c r="H700" i="1"/>
  <c r="I700" i="1"/>
  <c r="G700" i="1"/>
  <c r="F700" i="1"/>
  <c r="E700" i="1"/>
  <c r="D700" i="1"/>
  <c r="C700" i="1"/>
  <c r="H699" i="1"/>
  <c r="I699" i="1" s="1"/>
  <c r="G699" i="1"/>
  <c r="F699" i="1"/>
  <c r="E699" i="1"/>
  <c r="D699" i="1"/>
  <c r="C699" i="1"/>
  <c r="H698" i="1"/>
  <c r="I698" i="1"/>
  <c r="G698" i="1"/>
  <c r="F698" i="1"/>
  <c r="E698" i="1"/>
  <c r="D698" i="1"/>
  <c r="C698" i="1"/>
  <c r="H697" i="1"/>
  <c r="I697" i="1"/>
  <c r="G697" i="1"/>
  <c r="F697" i="1"/>
  <c r="E697" i="1"/>
  <c r="D697" i="1"/>
  <c r="C697" i="1"/>
  <c r="H696" i="1"/>
  <c r="I696" i="1"/>
  <c r="G696" i="1"/>
  <c r="F696" i="1"/>
  <c r="E696" i="1"/>
  <c r="D696" i="1"/>
  <c r="C696" i="1"/>
  <c r="H695" i="1"/>
  <c r="I695" i="1" s="1"/>
  <c r="G695" i="1"/>
  <c r="F695" i="1"/>
  <c r="E695" i="1"/>
  <c r="D695" i="1"/>
  <c r="C695" i="1"/>
  <c r="H694" i="1"/>
  <c r="G694" i="1"/>
  <c r="F694" i="1"/>
  <c r="E694" i="1"/>
  <c r="D694" i="1"/>
  <c r="C694" i="1"/>
  <c r="H693" i="1"/>
  <c r="I693" i="1" s="1"/>
  <c r="G693" i="1"/>
  <c r="F693" i="1"/>
  <c r="E693" i="1"/>
  <c r="D693" i="1"/>
  <c r="C693" i="1"/>
  <c r="H692" i="1"/>
  <c r="I692" i="1"/>
  <c r="G692" i="1"/>
  <c r="F692" i="1"/>
  <c r="E692" i="1"/>
  <c r="D692" i="1"/>
  <c r="C692" i="1"/>
  <c r="H691" i="1"/>
  <c r="I691" i="1" s="1"/>
  <c r="G691" i="1"/>
  <c r="F691" i="1"/>
  <c r="E691" i="1"/>
  <c r="D691" i="1"/>
  <c r="C691" i="1"/>
  <c r="H690" i="1"/>
  <c r="I690" i="1"/>
  <c r="G690" i="1"/>
  <c r="F690" i="1"/>
  <c r="E690" i="1"/>
  <c r="D690" i="1"/>
  <c r="C690" i="1"/>
  <c r="H689" i="1"/>
  <c r="I689" i="1" s="1"/>
  <c r="G689" i="1"/>
  <c r="F689" i="1"/>
  <c r="E689" i="1"/>
  <c r="D689" i="1"/>
  <c r="C689" i="1"/>
  <c r="H688" i="1"/>
  <c r="I688" i="1"/>
  <c r="G688" i="1"/>
  <c r="F688" i="1"/>
  <c r="E688" i="1"/>
  <c r="D688" i="1"/>
  <c r="C688" i="1"/>
  <c r="H687" i="1"/>
  <c r="I687" i="1" s="1"/>
  <c r="G687" i="1"/>
  <c r="F687" i="1"/>
  <c r="E687" i="1"/>
  <c r="D687" i="1"/>
  <c r="C687" i="1"/>
  <c r="H686" i="1"/>
  <c r="I686" i="1"/>
  <c r="G686" i="1"/>
  <c r="F686" i="1"/>
  <c r="E686" i="1"/>
  <c r="D686" i="1"/>
  <c r="C686" i="1"/>
  <c r="H685" i="1"/>
  <c r="I685" i="1" s="1"/>
  <c r="G685" i="1"/>
  <c r="F685" i="1"/>
  <c r="E685" i="1"/>
  <c r="D685" i="1"/>
  <c r="C685" i="1"/>
  <c r="H684" i="1"/>
  <c r="I684" i="1"/>
  <c r="G684" i="1"/>
  <c r="F684" i="1"/>
  <c r="E684" i="1"/>
  <c r="D684" i="1"/>
  <c r="C684" i="1"/>
  <c r="H683" i="1"/>
  <c r="I683" i="1" s="1"/>
  <c r="G683" i="1"/>
  <c r="F683" i="1"/>
  <c r="E683" i="1"/>
  <c r="D683" i="1"/>
  <c r="C683" i="1"/>
  <c r="H682" i="1"/>
  <c r="I682" i="1"/>
  <c r="G682" i="1"/>
  <c r="F682" i="1"/>
  <c r="E682" i="1"/>
  <c r="D682" i="1"/>
  <c r="C682" i="1"/>
  <c r="H681" i="1"/>
  <c r="I681" i="1" s="1"/>
  <c r="G681" i="1"/>
  <c r="F681" i="1"/>
  <c r="E681" i="1"/>
  <c r="D681" i="1"/>
  <c r="C681" i="1"/>
  <c r="H680" i="1"/>
  <c r="I680" i="1"/>
  <c r="G680" i="1"/>
  <c r="F680" i="1"/>
  <c r="E680" i="1"/>
  <c r="D680" i="1"/>
  <c r="C680" i="1"/>
  <c r="H679" i="1"/>
  <c r="I679" i="1" s="1"/>
  <c r="G679" i="1"/>
  <c r="F679" i="1"/>
  <c r="E679" i="1"/>
  <c r="D679" i="1"/>
  <c r="C679" i="1"/>
  <c r="H678" i="1"/>
  <c r="G678" i="1"/>
  <c r="F678" i="1"/>
  <c r="E678" i="1"/>
  <c r="D678" i="1"/>
  <c r="C678" i="1"/>
  <c r="H677" i="1"/>
  <c r="I677" i="1" s="1"/>
  <c r="G677" i="1"/>
  <c r="F677" i="1"/>
  <c r="E677" i="1"/>
  <c r="D677" i="1"/>
  <c r="C677" i="1"/>
  <c r="H676" i="1"/>
  <c r="I676" i="1"/>
  <c r="G676" i="1"/>
  <c r="F676" i="1"/>
  <c r="E676" i="1"/>
  <c r="D676" i="1"/>
  <c r="C676" i="1"/>
  <c r="H675" i="1"/>
  <c r="I675" i="1" s="1"/>
  <c r="G675" i="1"/>
  <c r="F675" i="1"/>
  <c r="E675" i="1"/>
  <c r="D675" i="1"/>
  <c r="C675" i="1"/>
  <c r="H674" i="1"/>
  <c r="I674" i="1"/>
  <c r="G674" i="1"/>
  <c r="F674" i="1"/>
  <c r="E674" i="1"/>
  <c r="D674" i="1"/>
  <c r="C674" i="1"/>
  <c r="H673" i="1"/>
  <c r="I673" i="1"/>
  <c r="G673" i="1"/>
  <c r="F673" i="1"/>
  <c r="E673" i="1"/>
  <c r="D673" i="1"/>
  <c r="C673" i="1"/>
  <c r="H672" i="1"/>
  <c r="I672" i="1"/>
  <c r="G672" i="1"/>
  <c r="F672" i="1"/>
  <c r="E672" i="1"/>
  <c r="D672" i="1"/>
  <c r="C672" i="1"/>
  <c r="H671" i="1"/>
  <c r="I671" i="1" s="1"/>
  <c r="G671" i="1"/>
  <c r="F671" i="1"/>
  <c r="E671" i="1"/>
  <c r="D671" i="1"/>
  <c r="C671" i="1"/>
  <c r="H670" i="1"/>
  <c r="G670" i="1"/>
  <c r="F670" i="1"/>
  <c r="E670" i="1"/>
  <c r="D670" i="1"/>
  <c r="C670" i="1"/>
  <c r="H669" i="1"/>
  <c r="I669" i="1" s="1"/>
  <c r="G669" i="1"/>
  <c r="F669" i="1"/>
  <c r="E669" i="1"/>
  <c r="D669" i="1"/>
  <c r="C669" i="1"/>
  <c r="H668" i="1"/>
  <c r="I668" i="1"/>
  <c r="G668" i="1"/>
  <c r="F668" i="1"/>
  <c r="E668" i="1"/>
  <c r="D668" i="1"/>
  <c r="C668" i="1"/>
  <c r="H667" i="1"/>
  <c r="I667" i="1" s="1"/>
  <c r="G667" i="1"/>
  <c r="F667" i="1"/>
  <c r="E667" i="1"/>
  <c r="D667" i="1"/>
  <c r="C667" i="1"/>
  <c r="H666" i="1"/>
  <c r="I666" i="1"/>
  <c r="G666" i="1"/>
  <c r="F666" i="1"/>
  <c r="E666" i="1"/>
  <c r="D666" i="1"/>
  <c r="C666" i="1"/>
  <c r="H665" i="1"/>
  <c r="I665" i="1" s="1"/>
  <c r="G665" i="1"/>
  <c r="F665" i="1"/>
  <c r="E665" i="1"/>
  <c r="D665" i="1"/>
  <c r="C665" i="1"/>
  <c r="H664" i="1"/>
  <c r="I664" i="1"/>
  <c r="G664" i="1"/>
  <c r="F664" i="1"/>
  <c r="E664" i="1"/>
  <c r="D664" i="1"/>
  <c r="C664" i="1"/>
  <c r="H663" i="1"/>
  <c r="I663" i="1" s="1"/>
  <c r="G663" i="1"/>
  <c r="F663" i="1"/>
  <c r="E663" i="1"/>
  <c r="D663" i="1"/>
  <c r="C663" i="1"/>
  <c r="H662" i="1"/>
  <c r="G662" i="1"/>
  <c r="F662" i="1"/>
  <c r="E662" i="1"/>
  <c r="D662" i="1"/>
  <c r="C662" i="1"/>
  <c r="H661" i="1"/>
  <c r="I661" i="1" s="1"/>
  <c r="G661" i="1"/>
  <c r="F661" i="1"/>
  <c r="E661" i="1"/>
  <c r="D661" i="1"/>
  <c r="C661" i="1"/>
  <c r="H660" i="1"/>
  <c r="I660" i="1"/>
  <c r="G660" i="1"/>
  <c r="F660" i="1"/>
  <c r="E660" i="1"/>
  <c r="D660" i="1"/>
  <c r="C660" i="1"/>
  <c r="H659" i="1"/>
  <c r="I659" i="1" s="1"/>
  <c r="G659" i="1"/>
  <c r="F659" i="1"/>
  <c r="E659" i="1"/>
  <c r="D659" i="1"/>
  <c r="C659" i="1"/>
  <c r="H658" i="1"/>
  <c r="I658" i="1"/>
  <c r="G658" i="1"/>
  <c r="F658" i="1"/>
  <c r="E658" i="1"/>
  <c r="D658" i="1"/>
  <c r="C658" i="1"/>
  <c r="H657" i="1"/>
  <c r="I657" i="1" s="1"/>
  <c r="G657" i="1"/>
  <c r="F657" i="1"/>
  <c r="E657" i="1"/>
  <c r="D657" i="1"/>
  <c r="C657" i="1"/>
  <c r="H656" i="1"/>
  <c r="I656" i="1"/>
  <c r="G656" i="1"/>
  <c r="F656" i="1"/>
  <c r="E656" i="1"/>
  <c r="D656" i="1"/>
  <c r="C656" i="1"/>
  <c r="H655" i="1"/>
  <c r="I655" i="1" s="1"/>
  <c r="G655" i="1"/>
  <c r="F655" i="1"/>
  <c r="E655" i="1"/>
  <c r="D655" i="1"/>
  <c r="C655" i="1"/>
  <c r="H654" i="1"/>
  <c r="G654" i="1"/>
  <c r="F654" i="1"/>
  <c r="E654" i="1"/>
  <c r="D654" i="1"/>
  <c r="C654" i="1"/>
  <c r="H653" i="1"/>
  <c r="I653" i="1" s="1"/>
  <c r="G653" i="1"/>
  <c r="F653" i="1"/>
  <c r="E653" i="1"/>
  <c r="D653" i="1"/>
  <c r="C653" i="1"/>
  <c r="H652" i="1"/>
  <c r="I652" i="1"/>
  <c r="G652" i="1"/>
  <c r="F652" i="1"/>
  <c r="E652" i="1"/>
  <c r="D652" i="1"/>
  <c r="C652" i="1"/>
  <c r="H651" i="1"/>
  <c r="I651" i="1" s="1"/>
  <c r="G651" i="1"/>
  <c r="F651" i="1"/>
  <c r="E651" i="1"/>
  <c r="D651" i="1"/>
  <c r="C651" i="1"/>
  <c r="H650" i="1"/>
  <c r="I650" i="1"/>
  <c r="G650" i="1"/>
  <c r="F650" i="1"/>
  <c r="E650" i="1"/>
  <c r="D650" i="1"/>
  <c r="C650" i="1"/>
  <c r="H649" i="1"/>
  <c r="I649" i="1" s="1"/>
  <c r="G649" i="1"/>
  <c r="F649" i="1"/>
  <c r="E649" i="1"/>
  <c r="D649" i="1"/>
  <c r="C649" i="1"/>
  <c r="H648" i="1"/>
  <c r="I648" i="1"/>
  <c r="G648" i="1"/>
  <c r="F648" i="1"/>
  <c r="E648" i="1"/>
  <c r="D648" i="1"/>
  <c r="C648" i="1"/>
  <c r="H647" i="1"/>
  <c r="I647" i="1" s="1"/>
  <c r="G647" i="1"/>
  <c r="F647" i="1"/>
  <c r="E647" i="1"/>
  <c r="D647" i="1"/>
  <c r="C647" i="1"/>
  <c r="H646" i="1"/>
  <c r="G646" i="1"/>
  <c r="F646" i="1"/>
  <c r="E646" i="1"/>
  <c r="D646" i="1"/>
  <c r="C646" i="1"/>
  <c r="H645" i="1"/>
  <c r="I645" i="1" s="1"/>
  <c r="G645" i="1"/>
  <c r="F645" i="1"/>
  <c r="E645" i="1"/>
  <c r="D645" i="1"/>
  <c r="C645" i="1"/>
  <c r="H644" i="1"/>
  <c r="I644" i="1"/>
  <c r="G644" i="1"/>
  <c r="F644" i="1"/>
  <c r="E644" i="1"/>
  <c r="D644" i="1"/>
  <c r="C644" i="1"/>
  <c r="H643" i="1"/>
  <c r="I643" i="1" s="1"/>
  <c r="G643" i="1"/>
  <c r="F643" i="1"/>
  <c r="E643" i="1"/>
  <c r="D643" i="1"/>
  <c r="C643" i="1"/>
  <c r="H642" i="1"/>
  <c r="I642" i="1"/>
  <c r="G642" i="1"/>
  <c r="F642" i="1"/>
  <c r="E642" i="1"/>
  <c r="D642" i="1"/>
  <c r="C642" i="1"/>
  <c r="H641" i="1"/>
  <c r="I641" i="1"/>
  <c r="G641" i="1"/>
  <c r="F641" i="1"/>
  <c r="E641" i="1"/>
  <c r="D641" i="1"/>
  <c r="C641" i="1"/>
  <c r="H640" i="1"/>
  <c r="I640" i="1"/>
  <c r="G640" i="1"/>
  <c r="F640" i="1"/>
  <c r="E640" i="1"/>
  <c r="D640" i="1"/>
  <c r="C640" i="1"/>
  <c r="H639" i="1"/>
  <c r="I639" i="1" s="1"/>
  <c r="G639" i="1"/>
  <c r="F639" i="1"/>
  <c r="E639" i="1"/>
  <c r="D639" i="1"/>
  <c r="C639" i="1"/>
  <c r="H638" i="1"/>
  <c r="G638" i="1"/>
  <c r="F638" i="1"/>
  <c r="E638" i="1"/>
  <c r="D638" i="1"/>
  <c r="C638" i="1"/>
  <c r="H637" i="1"/>
  <c r="I637" i="1" s="1"/>
  <c r="G637" i="1"/>
  <c r="F637" i="1"/>
  <c r="E637" i="1"/>
  <c r="D637" i="1"/>
  <c r="C637" i="1"/>
  <c r="H636" i="1"/>
  <c r="I636" i="1"/>
  <c r="G636" i="1"/>
  <c r="F636" i="1"/>
  <c r="E636" i="1"/>
  <c r="D636" i="1"/>
  <c r="C636" i="1"/>
  <c r="H635" i="1"/>
  <c r="I635" i="1" s="1"/>
  <c r="G635" i="1"/>
  <c r="F635" i="1"/>
  <c r="E635" i="1"/>
  <c r="D635" i="1"/>
  <c r="C635" i="1"/>
  <c r="H634" i="1"/>
  <c r="I634" i="1"/>
  <c r="G634" i="1"/>
  <c r="F634" i="1"/>
  <c r="E634" i="1"/>
  <c r="D634" i="1"/>
  <c r="C634" i="1"/>
  <c r="H633" i="1"/>
  <c r="I633" i="1"/>
  <c r="G633" i="1"/>
  <c r="F633" i="1"/>
  <c r="E633" i="1"/>
  <c r="D633" i="1"/>
  <c r="C633" i="1"/>
  <c r="H632" i="1"/>
  <c r="I632" i="1"/>
  <c r="G632" i="1"/>
  <c r="F632" i="1"/>
  <c r="E632" i="1"/>
  <c r="D632" i="1"/>
  <c r="C632" i="1"/>
  <c r="H631" i="1"/>
  <c r="I631" i="1" s="1"/>
  <c r="G631" i="1"/>
  <c r="F631" i="1"/>
  <c r="E631" i="1"/>
  <c r="D631" i="1"/>
  <c r="C631" i="1"/>
  <c r="H630" i="1"/>
  <c r="G630" i="1"/>
  <c r="F630" i="1"/>
  <c r="E630" i="1"/>
  <c r="D630" i="1"/>
  <c r="C630" i="1"/>
  <c r="H629" i="1"/>
  <c r="I629" i="1" s="1"/>
  <c r="G629" i="1"/>
  <c r="F629" i="1"/>
  <c r="E629" i="1"/>
  <c r="D629" i="1"/>
  <c r="C629" i="1"/>
  <c r="H628" i="1"/>
  <c r="I628" i="1"/>
  <c r="G628" i="1"/>
  <c r="F628" i="1"/>
  <c r="E628" i="1"/>
  <c r="D628" i="1"/>
  <c r="C628" i="1"/>
  <c r="H627" i="1"/>
  <c r="I627" i="1" s="1"/>
  <c r="G627" i="1"/>
  <c r="F627" i="1"/>
  <c r="E627" i="1"/>
  <c r="D627" i="1"/>
  <c r="C627" i="1"/>
  <c r="H626" i="1"/>
  <c r="I626" i="1"/>
  <c r="G626" i="1"/>
  <c r="F626" i="1"/>
  <c r="E626" i="1"/>
  <c r="D626" i="1"/>
  <c r="C626" i="1"/>
  <c r="H625" i="1"/>
  <c r="I625" i="1" s="1"/>
  <c r="G625" i="1"/>
  <c r="F625" i="1"/>
  <c r="E625" i="1"/>
  <c r="D625" i="1"/>
  <c r="C625" i="1"/>
  <c r="H624" i="1"/>
  <c r="I624" i="1"/>
  <c r="G624" i="1"/>
  <c r="F624" i="1"/>
  <c r="E624" i="1"/>
  <c r="D624" i="1"/>
  <c r="C624" i="1"/>
  <c r="H623" i="1"/>
  <c r="I623" i="1" s="1"/>
  <c r="G623" i="1"/>
  <c r="F623" i="1"/>
  <c r="E623" i="1"/>
  <c r="D623" i="1"/>
  <c r="C623" i="1"/>
  <c r="H622" i="1"/>
  <c r="I622" i="1"/>
  <c r="G622" i="1"/>
  <c r="F622" i="1"/>
  <c r="E622" i="1"/>
  <c r="D622" i="1"/>
  <c r="C622" i="1"/>
  <c r="H621" i="1"/>
  <c r="I621" i="1" s="1"/>
  <c r="G621" i="1"/>
  <c r="F621" i="1"/>
  <c r="E621" i="1"/>
  <c r="D621" i="1"/>
  <c r="C621" i="1"/>
  <c r="H620" i="1"/>
  <c r="I620" i="1"/>
  <c r="G620" i="1"/>
  <c r="F620" i="1"/>
  <c r="E620" i="1"/>
  <c r="D620" i="1"/>
  <c r="C620" i="1"/>
  <c r="H619" i="1"/>
  <c r="I619" i="1" s="1"/>
  <c r="G619" i="1"/>
  <c r="F619" i="1"/>
  <c r="E619" i="1"/>
  <c r="D619" i="1"/>
  <c r="C619" i="1"/>
  <c r="H618" i="1"/>
  <c r="I618" i="1"/>
  <c r="G618" i="1"/>
  <c r="F618" i="1"/>
  <c r="E618" i="1"/>
  <c r="D618" i="1"/>
  <c r="C618" i="1"/>
  <c r="H617" i="1"/>
  <c r="I617" i="1" s="1"/>
  <c r="G617" i="1"/>
  <c r="F617" i="1"/>
  <c r="E617" i="1"/>
  <c r="D617" i="1"/>
  <c r="C617" i="1"/>
  <c r="H616" i="1"/>
  <c r="I616" i="1" s="1"/>
  <c r="G616" i="1"/>
  <c r="F616" i="1"/>
  <c r="E616" i="1"/>
  <c r="D616" i="1"/>
  <c r="C616" i="1"/>
  <c r="H615" i="1"/>
  <c r="I615" i="1" s="1"/>
  <c r="G615" i="1"/>
  <c r="F615" i="1"/>
  <c r="E615" i="1"/>
  <c r="D615" i="1"/>
  <c r="C615" i="1"/>
  <c r="H614" i="1"/>
  <c r="I614" i="1"/>
  <c r="G614" i="1"/>
  <c r="F614" i="1"/>
  <c r="E614" i="1"/>
  <c r="D614" i="1"/>
  <c r="C614" i="1"/>
  <c r="H613" i="1"/>
  <c r="I613" i="1" s="1"/>
  <c r="G613" i="1"/>
  <c r="F613" i="1"/>
  <c r="E613" i="1"/>
  <c r="D613" i="1"/>
  <c r="C613" i="1"/>
  <c r="H612" i="1"/>
  <c r="I612" i="1"/>
  <c r="G612" i="1"/>
  <c r="F612" i="1"/>
  <c r="E612" i="1"/>
  <c r="D612" i="1"/>
  <c r="C612" i="1"/>
  <c r="H611" i="1"/>
  <c r="I611" i="1" s="1"/>
  <c r="G611" i="1"/>
  <c r="F611" i="1"/>
  <c r="E611" i="1"/>
  <c r="D611" i="1"/>
  <c r="C611" i="1"/>
  <c r="H610" i="1"/>
  <c r="I610" i="1"/>
  <c r="G610" i="1"/>
  <c r="F610" i="1"/>
  <c r="E610" i="1"/>
  <c r="D610" i="1"/>
  <c r="C610" i="1"/>
  <c r="H609" i="1"/>
  <c r="I609" i="1" s="1"/>
  <c r="G609" i="1"/>
  <c r="F609" i="1"/>
  <c r="E609" i="1"/>
  <c r="D609" i="1"/>
  <c r="C609" i="1"/>
  <c r="H608" i="1"/>
  <c r="I608" i="1" s="1"/>
  <c r="G608" i="1"/>
  <c r="F608" i="1"/>
  <c r="E608" i="1"/>
  <c r="D608" i="1"/>
  <c r="C608" i="1"/>
  <c r="H607" i="1"/>
  <c r="I607" i="1" s="1"/>
  <c r="G607" i="1"/>
  <c r="F607" i="1"/>
  <c r="E607" i="1"/>
  <c r="D607" i="1"/>
  <c r="C607" i="1"/>
  <c r="H606" i="1"/>
  <c r="G606" i="1"/>
  <c r="F606" i="1"/>
  <c r="E606" i="1"/>
  <c r="D606" i="1"/>
  <c r="C606" i="1"/>
  <c r="H605" i="1"/>
  <c r="I605" i="1" s="1"/>
  <c r="G605" i="1"/>
  <c r="F605" i="1"/>
  <c r="E605" i="1"/>
  <c r="D605" i="1"/>
  <c r="C605" i="1"/>
  <c r="H604" i="1"/>
  <c r="I604" i="1"/>
  <c r="G604" i="1"/>
  <c r="F604" i="1"/>
  <c r="E604" i="1"/>
  <c r="D604" i="1"/>
  <c r="C604" i="1"/>
  <c r="H603" i="1"/>
  <c r="I603" i="1" s="1"/>
  <c r="G603" i="1"/>
  <c r="F603" i="1"/>
  <c r="E603" i="1"/>
  <c r="D603" i="1"/>
  <c r="C603" i="1"/>
  <c r="H602" i="1"/>
  <c r="I602" i="1"/>
  <c r="G602" i="1"/>
  <c r="F602" i="1"/>
  <c r="E602" i="1"/>
  <c r="D602" i="1"/>
  <c r="C602" i="1"/>
  <c r="H601" i="1"/>
  <c r="I601" i="1" s="1"/>
  <c r="G601" i="1"/>
  <c r="F601" i="1"/>
  <c r="E601" i="1"/>
  <c r="D601" i="1"/>
  <c r="C601" i="1"/>
  <c r="H600" i="1"/>
  <c r="I600" i="1" s="1"/>
  <c r="G600" i="1"/>
  <c r="F600" i="1"/>
  <c r="E600" i="1"/>
  <c r="D600" i="1"/>
  <c r="C600" i="1"/>
  <c r="H599" i="1"/>
  <c r="I599" i="1" s="1"/>
  <c r="G599" i="1"/>
  <c r="F599" i="1"/>
  <c r="E599" i="1"/>
  <c r="D599" i="1"/>
  <c r="C599" i="1"/>
  <c r="H598" i="1"/>
  <c r="G598" i="1"/>
  <c r="F598" i="1"/>
  <c r="E598" i="1"/>
  <c r="D598" i="1"/>
  <c r="C598" i="1"/>
  <c r="H597" i="1"/>
  <c r="I597" i="1" s="1"/>
  <c r="G597" i="1"/>
  <c r="F597" i="1"/>
  <c r="E597" i="1"/>
  <c r="D597" i="1"/>
  <c r="C597" i="1"/>
  <c r="H596" i="1"/>
  <c r="I596" i="1"/>
  <c r="G596" i="1"/>
  <c r="F596" i="1"/>
  <c r="E596" i="1"/>
  <c r="D596" i="1"/>
  <c r="C596" i="1"/>
  <c r="H595" i="1"/>
  <c r="I595" i="1" s="1"/>
  <c r="G595" i="1"/>
  <c r="F595" i="1"/>
  <c r="E595" i="1"/>
  <c r="D595" i="1"/>
  <c r="C595" i="1"/>
  <c r="H594" i="1"/>
  <c r="I594" i="1"/>
  <c r="G594" i="1"/>
  <c r="F594" i="1"/>
  <c r="E594" i="1"/>
  <c r="D594" i="1"/>
  <c r="C594" i="1"/>
  <c r="H593" i="1"/>
  <c r="I593" i="1" s="1"/>
  <c r="G593" i="1"/>
  <c r="F593" i="1"/>
  <c r="E593" i="1"/>
  <c r="D593" i="1"/>
  <c r="C593" i="1"/>
  <c r="H592" i="1"/>
  <c r="I592" i="1" s="1"/>
  <c r="G592" i="1"/>
  <c r="F592" i="1"/>
  <c r="E592" i="1"/>
  <c r="D592" i="1"/>
  <c r="C592" i="1"/>
  <c r="H591" i="1"/>
  <c r="I591" i="1" s="1"/>
  <c r="G591" i="1"/>
  <c r="F591" i="1"/>
  <c r="E591" i="1"/>
  <c r="D591" i="1"/>
  <c r="C591" i="1"/>
  <c r="H590" i="1"/>
  <c r="G590" i="1"/>
  <c r="F590" i="1"/>
  <c r="E590" i="1"/>
  <c r="D590" i="1"/>
  <c r="C590" i="1"/>
  <c r="H589" i="1"/>
  <c r="I589" i="1" s="1"/>
  <c r="G589" i="1"/>
  <c r="F589" i="1"/>
  <c r="E589" i="1"/>
  <c r="D589" i="1"/>
  <c r="C589" i="1"/>
  <c r="H588" i="1"/>
  <c r="I588" i="1"/>
  <c r="G588" i="1"/>
  <c r="F588" i="1"/>
  <c r="E588" i="1"/>
  <c r="D588" i="1"/>
  <c r="C588" i="1"/>
  <c r="H587" i="1"/>
  <c r="I587" i="1" s="1"/>
  <c r="G587" i="1"/>
  <c r="F587" i="1"/>
  <c r="E587" i="1"/>
  <c r="D587" i="1"/>
  <c r="C587" i="1"/>
  <c r="H586" i="1"/>
  <c r="I586" i="1"/>
  <c r="G586" i="1"/>
  <c r="F586" i="1"/>
  <c r="E586" i="1"/>
  <c r="D586" i="1"/>
  <c r="C586" i="1"/>
  <c r="H585" i="1"/>
  <c r="I585" i="1" s="1"/>
  <c r="G585" i="1"/>
  <c r="F585" i="1"/>
  <c r="E585" i="1"/>
  <c r="D585" i="1"/>
  <c r="C585" i="1"/>
  <c r="H584" i="1"/>
  <c r="I584" i="1" s="1"/>
  <c r="G584" i="1"/>
  <c r="F584" i="1"/>
  <c r="E584" i="1"/>
  <c r="D584" i="1"/>
  <c r="C584" i="1"/>
  <c r="H583" i="1"/>
  <c r="I583" i="1" s="1"/>
  <c r="G583" i="1"/>
  <c r="F583" i="1"/>
  <c r="E583" i="1"/>
  <c r="D583" i="1"/>
  <c r="C583" i="1"/>
  <c r="H582" i="1"/>
  <c r="G582" i="1"/>
  <c r="F582" i="1"/>
  <c r="E582" i="1"/>
  <c r="D582" i="1"/>
  <c r="C582" i="1"/>
  <c r="H581" i="1"/>
  <c r="I581" i="1" s="1"/>
  <c r="G581" i="1"/>
  <c r="F581" i="1"/>
  <c r="E581" i="1"/>
  <c r="D581" i="1"/>
  <c r="C581" i="1"/>
  <c r="H580" i="1"/>
  <c r="I580" i="1"/>
  <c r="G580" i="1"/>
  <c r="F580" i="1"/>
  <c r="E580" i="1"/>
  <c r="D580" i="1"/>
  <c r="C580" i="1"/>
  <c r="H579" i="1"/>
  <c r="I579" i="1" s="1"/>
  <c r="G579" i="1"/>
  <c r="F579" i="1"/>
  <c r="E579" i="1"/>
  <c r="D579" i="1"/>
  <c r="C579" i="1"/>
  <c r="H578" i="1"/>
  <c r="I578" i="1"/>
  <c r="G578" i="1"/>
  <c r="F578" i="1"/>
  <c r="E578" i="1"/>
  <c r="D578" i="1"/>
  <c r="C578" i="1"/>
  <c r="H577" i="1"/>
  <c r="I577" i="1"/>
  <c r="G577" i="1"/>
  <c r="F577" i="1"/>
  <c r="E577" i="1"/>
  <c r="D577" i="1"/>
  <c r="C577" i="1"/>
  <c r="H576" i="1"/>
  <c r="I576" i="1" s="1"/>
  <c r="G576" i="1"/>
  <c r="F576" i="1"/>
  <c r="E576" i="1"/>
  <c r="D576" i="1"/>
  <c r="C576" i="1"/>
  <c r="H575" i="1"/>
  <c r="I575" i="1" s="1"/>
  <c r="G575" i="1"/>
  <c r="F575" i="1"/>
  <c r="E575" i="1"/>
  <c r="D575" i="1"/>
  <c r="C575" i="1"/>
  <c r="H574" i="1"/>
  <c r="I574" i="1"/>
  <c r="G574" i="1"/>
  <c r="F574" i="1"/>
  <c r="E574" i="1"/>
  <c r="D574" i="1"/>
  <c r="C574" i="1"/>
  <c r="H573" i="1"/>
  <c r="I573" i="1" s="1"/>
  <c r="G573" i="1"/>
  <c r="F573" i="1"/>
  <c r="E573" i="1"/>
  <c r="D573" i="1"/>
  <c r="C573" i="1"/>
  <c r="H572" i="1"/>
  <c r="I572" i="1"/>
  <c r="G572" i="1"/>
  <c r="F572" i="1"/>
  <c r="E572" i="1"/>
  <c r="D572" i="1"/>
  <c r="C572" i="1"/>
  <c r="H571" i="1"/>
  <c r="I571" i="1" s="1"/>
  <c r="G571" i="1"/>
  <c r="F571" i="1"/>
  <c r="E571" i="1"/>
  <c r="D571" i="1"/>
  <c r="C571" i="1"/>
  <c r="H570" i="1"/>
  <c r="I570" i="1"/>
  <c r="G570" i="1"/>
  <c r="F570" i="1"/>
  <c r="E570" i="1"/>
  <c r="D570" i="1"/>
  <c r="C570" i="1"/>
  <c r="H569" i="1"/>
  <c r="I569" i="1"/>
  <c r="G569" i="1"/>
  <c r="F569" i="1"/>
  <c r="E569" i="1"/>
  <c r="D569" i="1"/>
  <c r="C569" i="1"/>
  <c r="H568" i="1"/>
  <c r="I568" i="1" s="1"/>
  <c r="G568" i="1"/>
  <c r="F568" i="1"/>
  <c r="E568" i="1"/>
  <c r="D568" i="1"/>
  <c r="C568" i="1"/>
  <c r="H567" i="1"/>
  <c r="I567" i="1" s="1"/>
  <c r="G567" i="1"/>
  <c r="F567" i="1"/>
  <c r="E567" i="1"/>
  <c r="D567" i="1"/>
  <c r="C567" i="1"/>
  <c r="H566" i="1"/>
  <c r="G566" i="1"/>
  <c r="F566" i="1"/>
  <c r="E566" i="1"/>
  <c r="D566" i="1"/>
  <c r="C566" i="1"/>
  <c r="H565" i="1"/>
  <c r="I565" i="1" s="1"/>
  <c r="G565" i="1"/>
  <c r="F565" i="1"/>
  <c r="E565" i="1"/>
  <c r="D565" i="1"/>
  <c r="C565" i="1"/>
  <c r="H564" i="1"/>
  <c r="I564" i="1"/>
  <c r="G564" i="1"/>
  <c r="F564" i="1"/>
  <c r="E564" i="1"/>
  <c r="D564" i="1"/>
  <c r="C564" i="1"/>
  <c r="H563" i="1"/>
  <c r="I563" i="1" s="1"/>
  <c r="G563" i="1"/>
  <c r="F563" i="1"/>
  <c r="E563" i="1"/>
  <c r="D563" i="1"/>
  <c r="C563" i="1"/>
  <c r="H562" i="1"/>
  <c r="I562" i="1"/>
  <c r="G562" i="1"/>
  <c r="F562" i="1"/>
  <c r="E562" i="1"/>
  <c r="D562" i="1"/>
  <c r="C562" i="1"/>
  <c r="H561" i="1"/>
  <c r="I561" i="1"/>
  <c r="G561" i="1"/>
  <c r="F561" i="1"/>
  <c r="E561" i="1"/>
  <c r="D561" i="1"/>
  <c r="C561" i="1"/>
  <c r="H560" i="1"/>
  <c r="I560" i="1" s="1"/>
  <c r="G560" i="1"/>
  <c r="F560" i="1"/>
  <c r="E560" i="1"/>
  <c r="D560" i="1"/>
  <c r="C560" i="1"/>
  <c r="H559" i="1"/>
  <c r="I559" i="1" s="1"/>
  <c r="G559" i="1"/>
  <c r="F559" i="1"/>
  <c r="E559" i="1"/>
  <c r="D559" i="1"/>
  <c r="C559" i="1"/>
  <c r="H558" i="1"/>
  <c r="I558" i="1"/>
  <c r="G558" i="1"/>
  <c r="F558" i="1"/>
  <c r="E558" i="1"/>
  <c r="D558" i="1"/>
  <c r="C558" i="1"/>
  <c r="H557" i="1"/>
  <c r="I557" i="1" s="1"/>
  <c r="G557" i="1"/>
  <c r="F557" i="1"/>
  <c r="E557" i="1"/>
  <c r="D557" i="1"/>
  <c r="C557" i="1"/>
  <c r="H556" i="1"/>
  <c r="I556" i="1"/>
  <c r="G556" i="1"/>
  <c r="F556" i="1"/>
  <c r="E556" i="1"/>
  <c r="D556" i="1"/>
  <c r="C556" i="1"/>
  <c r="H555" i="1"/>
  <c r="I555" i="1" s="1"/>
  <c r="G555" i="1"/>
  <c r="F555" i="1"/>
  <c r="E555" i="1"/>
  <c r="D555" i="1"/>
  <c r="C555" i="1"/>
  <c r="H554" i="1"/>
  <c r="I554" i="1"/>
  <c r="G554" i="1"/>
  <c r="F554" i="1"/>
  <c r="E554" i="1"/>
  <c r="D554" i="1"/>
  <c r="C554" i="1"/>
  <c r="H553" i="1"/>
  <c r="I553" i="1"/>
  <c r="G553" i="1"/>
  <c r="F553" i="1"/>
  <c r="E553" i="1"/>
  <c r="D553" i="1"/>
  <c r="C553" i="1"/>
  <c r="H552" i="1"/>
  <c r="I552" i="1"/>
  <c r="G552" i="1"/>
  <c r="F552" i="1"/>
  <c r="E552" i="1"/>
  <c r="D552" i="1"/>
  <c r="C552" i="1"/>
  <c r="H551" i="1"/>
  <c r="I551" i="1" s="1"/>
  <c r="G551" i="1"/>
  <c r="F551" i="1"/>
  <c r="E551" i="1"/>
  <c r="D551" i="1"/>
  <c r="C551" i="1"/>
  <c r="H550" i="1"/>
  <c r="I550" i="1"/>
  <c r="G550" i="1"/>
  <c r="F550" i="1"/>
  <c r="E550" i="1"/>
  <c r="D550" i="1"/>
  <c r="C550" i="1"/>
  <c r="H549" i="1"/>
  <c r="I549" i="1" s="1"/>
  <c r="G549" i="1"/>
  <c r="F549" i="1"/>
  <c r="E549" i="1"/>
  <c r="D549" i="1"/>
  <c r="C549" i="1"/>
  <c r="H548" i="1"/>
  <c r="I548" i="1"/>
  <c r="G548" i="1"/>
  <c r="F548" i="1"/>
  <c r="E548" i="1"/>
  <c r="D548" i="1"/>
  <c r="C548" i="1"/>
  <c r="H547" i="1"/>
  <c r="I547" i="1" s="1"/>
  <c r="G547" i="1"/>
  <c r="F547" i="1"/>
  <c r="E547" i="1"/>
  <c r="D547" i="1"/>
  <c r="C547" i="1"/>
  <c r="H546" i="1"/>
  <c r="I546" i="1"/>
  <c r="G546" i="1"/>
  <c r="F546" i="1"/>
  <c r="E546" i="1"/>
  <c r="D546" i="1"/>
  <c r="C546" i="1"/>
  <c r="H545" i="1"/>
  <c r="I545" i="1" s="1"/>
  <c r="G545" i="1"/>
  <c r="F545" i="1"/>
  <c r="E545" i="1"/>
  <c r="D545" i="1"/>
  <c r="C545" i="1"/>
  <c r="H544" i="1"/>
  <c r="I544" i="1"/>
  <c r="G544" i="1"/>
  <c r="F544" i="1"/>
  <c r="E544" i="1"/>
  <c r="D544" i="1"/>
  <c r="C544" i="1"/>
  <c r="H543" i="1"/>
  <c r="I543" i="1" s="1"/>
  <c r="G543" i="1"/>
  <c r="F543" i="1"/>
  <c r="E543" i="1"/>
  <c r="D543" i="1"/>
  <c r="C543" i="1"/>
  <c r="H542" i="1"/>
  <c r="G542" i="1"/>
  <c r="F542" i="1"/>
  <c r="E542" i="1"/>
  <c r="D542" i="1"/>
  <c r="C542" i="1"/>
  <c r="H541" i="1"/>
  <c r="I541" i="1" s="1"/>
  <c r="G541" i="1"/>
  <c r="F541" i="1"/>
  <c r="E541" i="1"/>
  <c r="D541" i="1"/>
  <c r="C541" i="1"/>
  <c r="H540" i="1"/>
  <c r="I540" i="1"/>
  <c r="G540" i="1"/>
  <c r="F540" i="1"/>
  <c r="E540" i="1"/>
  <c r="D540" i="1"/>
  <c r="C540" i="1"/>
  <c r="H539" i="1"/>
  <c r="I539" i="1" s="1"/>
  <c r="G539" i="1"/>
  <c r="F539" i="1"/>
  <c r="E539" i="1"/>
  <c r="D539" i="1"/>
  <c r="C539" i="1"/>
  <c r="H538" i="1"/>
  <c r="I538" i="1"/>
  <c r="G538" i="1"/>
  <c r="F538" i="1"/>
  <c r="E538" i="1"/>
  <c r="D538" i="1"/>
  <c r="C538" i="1"/>
  <c r="H537" i="1"/>
  <c r="I537" i="1" s="1"/>
  <c r="G537" i="1"/>
  <c r="F537" i="1"/>
  <c r="E537" i="1"/>
  <c r="D537" i="1"/>
  <c r="C537" i="1"/>
  <c r="H536" i="1"/>
  <c r="I536" i="1"/>
  <c r="G536" i="1"/>
  <c r="F536" i="1"/>
  <c r="E536" i="1"/>
  <c r="D536" i="1"/>
  <c r="C536" i="1"/>
  <c r="H535" i="1"/>
  <c r="I535" i="1" s="1"/>
  <c r="G535" i="1"/>
  <c r="F535" i="1"/>
  <c r="E535" i="1"/>
  <c r="D535" i="1"/>
  <c r="C535" i="1"/>
  <c r="H534" i="1"/>
  <c r="I534" i="1"/>
  <c r="G534" i="1"/>
  <c r="F534" i="1"/>
  <c r="E534" i="1"/>
  <c r="D534" i="1"/>
  <c r="C534" i="1"/>
  <c r="H533" i="1"/>
  <c r="I533" i="1" s="1"/>
  <c r="G533" i="1"/>
  <c r="F533" i="1"/>
  <c r="E533" i="1"/>
  <c r="D533" i="1"/>
  <c r="C533" i="1"/>
  <c r="H532" i="1"/>
  <c r="I532" i="1"/>
  <c r="G532" i="1"/>
  <c r="F532" i="1"/>
  <c r="E532" i="1"/>
  <c r="D532" i="1"/>
  <c r="C532" i="1"/>
  <c r="H531" i="1"/>
  <c r="I531" i="1" s="1"/>
  <c r="G531" i="1"/>
  <c r="F531" i="1"/>
  <c r="E531" i="1"/>
  <c r="D531" i="1"/>
  <c r="C531" i="1"/>
  <c r="H530" i="1"/>
  <c r="I530" i="1"/>
  <c r="G530" i="1"/>
  <c r="F530" i="1"/>
  <c r="E530" i="1"/>
  <c r="D530" i="1"/>
  <c r="C530" i="1"/>
  <c r="H529" i="1"/>
  <c r="I529" i="1" s="1"/>
  <c r="G529" i="1"/>
  <c r="F529" i="1"/>
  <c r="E529" i="1"/>
  <c r="D529" i="1"/>
  <c r="C529" i="1"/>
  <c r="H528" i="1"/>
  <c r="I528" i="1"/>
  <c r="G528" i="1"/>
  <c r="F528" i="1"/>
  <c r="E528" i="1"/>
  <c r="D528" i="1"/>
  <c r="C528" i="1"/>
  <c r="H527" i="1"/>
  <c r="I527" i="1" s="1"/>
  <c r="G527" i="1"/>
  <c r="F527" i="1"/>
  <c r="E527" i="1"/>
  <c r="D527" i="1"/>
  <c r="C527" i="1"/>
  <c r="H526" i="1"/>
  <c r="G526" i="1"/>
  <c r="F526" i="1"/>
  <c r="E526" i="1"/>
  <c r="D526" i="1"/>
  <c r="C526" i="1"/>
  <c r="H525" i="1"/>
  <c r="I525" i="1" s="1"/>
  <c r="G525" i="1"/>
  <c r="F525" i="1"/>
  <c r="E525" i="1"/>
  <c r="D525" i="1"/>
  <c r="C525" i="1"/>
  <c r="H524" i="1"/>
  <c r="I524" i="1"/>
  <c r="G524" i="1"/>
  <c r="F524" i="1"/>
  <c r="E524" i="1"/>
  <c r="D524" i="1"/>
  <c r="C524" i="1"/>
  <c r="H523" i="1"/>
  <c r="I523" i="1" s="1"/>
  <c r="G523" i="1"/>
  <c r="F523" i="1"/>
  <c r="E523" i="1"/>
  <c r="D523" i="1"/>
  <c r="C523" i="1"/>
  <c r="H522" i="1"/>
  <c r="I522" i="1"/>
  <c r="G522" i="1"/>
  <c r="F522" i="1"/>
  <c r="E522" i="1"/>
  <c r="D522" i="1"/>
  <c r="C522" i="1"/>
  <c r="H521" i="1"/>
  <c r="I521" i="1" s="1"/>
  <c r="G521" i="1"/>
  <c r="F521" i="1"/>
  <c r="E521" i="1"/>
  <c r="D521" i="1"/>
  <c r="C521" i="1"/>
  <c r="H520" i="1"/>
  <c r="I520" i="1"/>
  <c r="G520" i="1"/>
  <c r="F520" i="1"/>
  <c r="E520" i="1"/>
  <c r="D520" i="1"/>
  <c r="C520" i="1"/>
  <c r="H519" i="1"/>
  <c r="I519" i="1" s="1"/>
  <c r="G519" i="1"/>
  <c r="F519" i="1"/>
  <c r="E519" i="1"/>
  <c r="D519" i="1"/>
  <c r="C519" i="1"/>
  <c r="H518" i="1"/>
  <c r="I518" i="1"/>
  <c r="G518" i="1"/>
  <c r="F518" i="1"/>
  <c r="E518" i="1"/>
  <c r="D518" i="1"/>
  <c r="C518" i="1"/>
  <c r="H517" i="1"/>
  <c r="I517" i="1" s="1"/>
  <c r="G517" i="1"/>
  <c r="F517" i="1"/>
  <c r="E517" i="1"/>
  <c r="D517" i="1"/>
  <c r="C517" i="1"/>
  <c r="H516" i="1"/>
  <c r="I516" i="1"/>
  <c r="G516" i="1"/>
  <c r="F516" i="1"/>
  <c r="E516" i="1"/>
  <c r="D516" i="1"/>
  <c r="C516" i="1"/>
  <c r="H515" i="1"/>
  <c r="I515" i="1" s="1"/>
  <c r="G515" i="1"/>
  <c r="F515" i="1"/>
  <c r="E515" i="1"/>
  <c r="D515" i="1"/>
  <c r="C515" i="1"/>
  <c r="H514" i="1"/>
  <c r="I514" i="1"/>
  <c r="G514" i="1"/>
  <c r="F514" i="1"/>
  <c r="E514" i="1"/>
  <c r="D514" i="1"/>
  <c r="C514" i="1"/>
  <c r="H513" i="1"/>
  <c r="I513" i="1"/>
  <c r="G513" i="1"/>
  <c r="F513" i="1"/>
  <c r="E513" i="1"/>
  <c r="D513" i="1"/>
  <c r="C513" i="1"/>
  <c r="H512" i="1"/>
  <c r="I512" i="1" s="1"/>
  <c r="G512" i="1"/>
  <c r="F512" i="1"/>
  <c r="E512" i="1"/>
  <c r="D512" i="1"/>
  <c r="C512" i="1"/>
  <c r="H511" i="1"/>
  <c r="I511" i="1" s="1"/>
  <c r="G511" i="1"/>
  <c r="F511" i="1"/>
  <c r="E511" i="1"/>
  <c r="D511" i="1"/>
  <c r="C511" i="1"/>
  <c r="H510" i="1"/>
  <c r="G510" i="1"/>
  <c r="F510" i="1"/>
  <c r="E510" i="1"/>
  <c r="D510" i="1"/>
  <c r="C510" i="1"/>
  <c r="H509" i="1"/>
  <c r="I509" i="1" s="1"/>
  <c r="G509" i="1"/>
  <c r="F509" i="1"/>
  <c r="E509" i="1"/>
  <c r="D509" i="1"/>
  <c r="C509" i="1"/>
  <c r="H508" i="1"/>
  <c r="I508" i="1"/>
  <c r="G508" i="1"/>
  <c r="F508" i="1"/>
  <c r="E508" i="1"/>
  <c r="D508" i="1"/>
  <c r="C508" i="1"/>
  <c r="H507" i="1"/>
  <c r="I507" i="1" s="1"/>
  <c r="G507" i="1"/>
  <c r="F507" i="1"/>
  <c r="E507" i="1"/>
  <c r="D507" i="1"/>
  <c r="C507" i="1"/>
  <c r="H506" i="1"/>
  <c r="I506" i="1"/>
  <c r="G506" i="1"/>
  <c r="F506" i="1"/>
  <c r="E506" i="1"/>
  <c r="D506" i="1"/>
  <c r="C506" i="1"/>
  <c r="H505" i="1"/>
  <c r="I505" i="1"/>
  <c r="G505" i="1"/>
  <c r="F505" i="1"/>
  <c r="E505" i="1"/>
  <c r="D505" i="1"/>
  <c r="C505" i="1"/>
  <c r="H504" i="1"/>
  <c r="I504" i="1" s="1"/>
  <c r="G504" i="1"/>
  <c r="F504" i="1"/>
  <c r="E504" i="1"/>
  <c r="D504" i="1"/>
  <c r="C504" i="1"/>
  <c r="H503" i="1"/>
  <c r="I503" i="1" s="1"/>
  <c r="G503" i="1"/>
  <c r="F503" i="1"/>
  <c r="E503" i="1"/>
  <c r="D503" i="1"/>
  <c r="C503" i="1"/>
  <c r="H502" i="1"/>
  <c r="I502" i="1"/>
  <c r="G502" i="1"/>
  <c r="F502" i="1"/>
  <c r="E502" i="1"/>
  <c r="D502" i="1"/>
  <c r="C502" i="1"/>
  <c r="H501" i="1"/>
  <c r="I501" i="1" s="1"/>
  <c r="G501" i="1"/>
  <c r="F501" i="1"/>
  <c r="E501" i="1"/>
  <c r="D501" i="1"/>
  <c r="C501" i="1"/>
  <c r="H500" i="1"/>
  <c r="I500" i="1"/>
  <c r="G500" i="1"/>
  <c r="F500" i="1"/>
  <c r="E500" i="1"/>
  <c r="D500" i="1"/>
  <c r="C500" i="1"/>
  <c r="H499" i="1"/>
  <c r="I499" i="1" s="1"/>
  <c r="G499" i="1"/>
  <c r="F499" i="1"/>
  <c r="E499" i="1"/>
  <c r="D499" i="1"/>
  <c r="C499" i="1"/>
  <c r="H498" i="1"/>
  <c r="I498" i="1"/>
  <c r="G498" i="1"/>
  <c r="F498" i="1"/>
  <c r="E498" i="1"/>
  <c r="D498" i="1"/>
  <c r="C498" i="1"/>
  <c r="H497" i="1"/>
  <c r="I497" i="1"/>
  <c r="G497" i="1"/>
  <c r="F497" i="1"/>
  <c r="E497" i="1"/>
  <c r="D497" i="1"/>
  <c r="C497" i="1"/>
  <c r="H496" i="1"/>
  <c r="I496" i="1" s="1"/>
  <c r="G496" i="1"/>
  <c r="F496" i="1"/>
  <c r="E496" i="1"/>
  <c r="D496" i="1"/>
  <c r="C496" i="1"/>
  <c r="H495" i="1"/>
  <c r="I495" i="1" s="1"/>
  <c r="G495" i="1"/>
  <c r="F495" i="1"/>
  <c r="E495" i="1"/>
  <c r="D495" i="1"/>
  <c r="C495" i="1"/>
  <c r="H494" i="1"/>
  <c r="G494" i="1"/>
  <c r="F494" i="1"/>
  <c r="E494" i="1"/>
  <c r="D494" i="1"/>
  <c r="C494" i="1"/>
  <c r="H493" i="1"/>
  <c r="I493" i="1" s="1"/>
  <c r="G493" i="1"/>
  <c r="F493" i="1"/>
  <c r="E493" i="1"/>
  <c r="D493" i="1"/>
  <c r="C493" i="1"/>
  <c r="H492" i="1"/>
  <c r="I492" i="1"/>
  <c r="G492" i="1"/>
  <c r="F492" i="1"/>
  <c r="E492" i="1"/>
  <c r="D492" i="1"/>
  <c r="C492" i="1"/>
  <c r="H491" i="1"/>
  <c r="I491" i="1" s="1"/>
  <c r="G491" i="1"/>
  <c r="F491" i="1"/>
  <c r="E491" i="1"/>
  <c r="D491" i="1"/>
  <c r="C491" i="1"/>
  <c r="H490" i="1"/>
  <c r="I490" i="1"/>
  <c r="G490" i="1"/>
  <c r="F490" i="1"/>
  <c r="E490" i="1"/>
  <c r="D490" i="1"/>
  <c r="C490" i="1"/>
  <c r="H489" i="1"/>
  <c r="I489" i="1"/>
  <c r="G489" i="1"/>
  <c r="F489" i="1"/>
  <c r="E489" i="1"/>
  <c r="D489" i="1"/>
  <c r="C489" i="1"/>
  <c r="H488" i="1"/>
  <c r="I488" i="1" s="1"/>
  <c r="G488" i="1"/>
  <c r="F488" i="1"/>
  <c r="E488" i="1"/>
  <c r="D488" i="1"/>
  <c r="C488" i="1"/>
  <c r="H487" i="1"/>
  <c r="I487" i="1" s="1"/>
  <c r="G487" i="1"/>
  <c r="F487" i="1"/>
  <c r="E487" i="1"/>
  <c r="D487" i="1"/>
  <c r="C487" i="1"/>
  <c r="H486" i="1"/>
  <c r="I486" i="1"/>
  <c r="G486" i="1"/>
  <c r="F486" i="1"/>
  <c r="E486" i="1"/>
  <c r="D486" i="1"/>
  <c r="C486" i="1"/>
  <c r="H485" i="1"/>
  <c r="I485" i="1" s="1"/>
  <c r="G485" i="1"/>
  <c r="F485" i="1"/>
  <c r="E485" i="1"/>
  <c r="D485" i="1"/>
  <c r="C485" i="1"/>
  <c r="H484" i="1"/>
  <c r="I484" i="1"/>
  <c r="G484" i="1"/>
  <c r="F484" i="1"/>
  <c r="E484" i="1"/>
  <c r="D484" i="1"/>
  <c r="C484" i="1"/>
  <c r="H483" i="1"/>
  <c r="I483" i="1" s="1"/>
  <c r="G483" i="1"/>
  <c r="F483" i="1"/>
  <c r="E483" i="1"/>
  <c r="D483" i="1"/>
  <c r="C483" i="1"/>
  <c r="H482" i="1"/>
  <c r="I482" i="1"/>
  <c r="G482" i="1"/>
  <c r="F482" i="1"/>
  <c r="E482" i="1"/>
  <c r="D482" i="1"/>
  <c r="C482" i="1"/>
  <c r="H481" i="1"/>
  <c r="I481" i="1"/>
  <c r="G481" i="1"/>
  <c r="F481" i="1"/>
  <c r="E481" i="1"/>
  <c r="D481" i="1"/>
  <c r="C481" i="1"/>
  <c r="H480" i="1"/>
  <c r="I480" i="1" s="1"/>
  <c r="G480" i="1"/>
  <c r="F480" i="1"/>
  <c r="E480" i="1"/>
  <c r="D480" i="1"/>
  <c r="C480" i="1"/>
  <c r="H479" i="1"/>
  <c r="I479" i="1" s="1"/>
  <c r="G479" i="1"/>
  <c r="F479" i="1"/>
  <c r="E479" i="1"/>
  <c r="D479" i="1"/>
  <c r="C479" i="1"/>
  <c r="H478" i="1"/>
  <c r="G478" i="1"/>
  <c r="F478" i="1"/>
  <c r="E478" i="1"/>
  <c r="D478" i="1"/>
  <c r="C478" i="1"/>
  <c r="H477" i="1"/>
  <c r="I477" i="1" s="1"/>
  <c r="G477" i="1"/>
  <c r="F477" i="1"/>
  <c r="E477" i="1"/>
  <c r="D477" i="1"/>
  <c r="C477" i="1"/>
  <c r="H476" i="1"/>
  <c r="I476" i="1"/>
  <c r="G476" i="1"/>
  <c r="F476" i="1"/>
  <c r="E476" i="1"/>
  <c r="D476" i="1"/>
  <c r="C476" i="1"/>
  <c r="H475" i="1"/>
  <c r="I475" i="1" s="1"/>
  <c r="G475" i="1"/>
  <c r="F475" i="1"/>
  <c r="E475" i="1"/>
  <c r="D475" i="1"/>
  <c r="C475" i="1"/>
  <c r="H474" i="1"/>
  <c r="I474" i="1"/>
  <c r="G474" i="1"/>
  <c r="F474" i="1"/>
  <c r="E474" i="1"/>
  <c r="D474" i="1"/>
  <c r="C474" i="1"/>
  <c r="H473" i="1"/>
  <c r="I473" i="1"/>
  <c r="G473" i="1"/>
  <c r="F473" i="1"/>
  <c r="E473" i="1"/>
  <c r="D473" i="1"/>
  <c r="C473" i="1"/>
  <c r="H472" i="1"/>
  <c r="I472" i="1" s="1"/>
  <c r="G472" i="1"/>
  <c r="F472" i="1"/>
  <c r="E472" i="1"/>
  <c r="D472" i="1"/>
  <c r="C472" i="1"/>
  <c r="H471" i="1"/>
  <c r="I471" i="1" s="1"/>
  <c r="G471" i="1"/>
  <c r="F471" i="1"/>
  <c r="E471" i="1"/>
  <c r="D471" i="1"/>
  <c r="C471" i="1"/>
  <c r="H470" i="1"/>
  <c r="I470" i="1"/>
  <c r="G470" i="1"/>
  <c r="F470" i="1"/>
  <c r="E470" i="1"/>
  <c r="D470" i="1"/>
  <c r="C470" i="1"/>
  <c r="H469" i="1"/>
  <c r="I469" i="1" s="1"/>
  <c r="G469" i="1"/>
  <c r="F469" i="1"/>
  <c r="E469" i="1"/>
  <c r="D469" i="1"/>
  <c r="C469" i="1"/>
  <c r="H468" i="1"/>
  <c r="I468" i="1"/>
  <c r="G468" i="1"/>
  <c r="F468" i="1"/>
  <c r="E468" i="1"/>
  <c r="D468" i="1"/>
  <c r="C468" i="1"/>
  <c r="H467" i="1"/>
  <c r="I467" i="1" s="1"/>
  <c r="G467" i="1"/>
  <c r="F467" i="1"/>
  <c r="E467" i="1"/>
  <c r="D467" i="1"/>
  <c r="C467" i="1"/>
  <c r="H466" i="1"/>
  <c r="I466" i="1" s="1"/>
  <c r="G466" i="1"/>
  <c r="F466" i="1"/>
  <c r="E466" i="1"/>
  <c r="D466" i="1"/>
  <c r="C466" i="1"/>
  <c r="H465" i="1"/>
  <c r="I465" i="1"/>
  <c r="G465" i="1"/>
  <c r="F465" i="1"/>
  <c r="E465" i="1"/>
  <c r="D465" i="1"/>
  <c r="C465" i="1"/>
  <c r="H464" i="1"/>
  <c r="I464" i="1" s="1"/>
  <c r="G464" i="1"/>
  <c r="F464" i="1"/>
  <c r="E464" i="1"/>
  <c r="D464" i="1"/>
  <c r="C464" i="1"/>
  <c r="H463" i="1"/>
  <c r="I463" i="1" s="1"/>
  <c r="G463" i="1"/>
  <c r="F463" i="1"/>
  <c r="E463" i="1"/>
  <c r="D463" i="1"/>
  <c r="C463" i="1"/>
  <c r="H462" i="1"/>
  <c r="I462" i="1"/>
  <c r="G462" i="1"/>
  <c r="F462" i="1"/>
  <c r="E462" i="1"/>
  <c r="D462" i="1"/>
  <c r="C462" i="1"/>
  <c r="H461" i="1"/>
  <c r="I461" i="1" s="1"/>
  <c r="G461" i="1"/>
  <c r="F461" i="1"/>
  <c r="E461" i="1"/>
  <c r="D461" i="1"/>
  <c r="C461" i="1"/>
  <c r="H460" i="1"/>
  <c r="I460" i="1"/>
  <c r="G460" i="1"/>
  <c r="F460" i="1"/>
  <c r="E460" i="1"/>
  <c r="D460" i="1"/>
  <c r="C460" i="1"/>
  <c r="H459" i="1"/>
  <c r="I459" i="1" s="1"/>
  <c r="G459" i="1"/>
  <c r="F459" i="1"/>
  <c r="E459" i="1"/>
  <c r="D459" i="1"/>
  <c r="C459" i="1"/>
  <c r="H458" i="1"/>
  <c r="I458" i="1" s="1"/>
  <c r="G458" i="1"/>
  <c r="F458" i="1"/>
  <c r="E458" i="1"/>
  <c r="D458" i="1"/>
  <c r="C458" i="1"/>
  <c r="H457" i="1"/>
  <c r="I457" i="1"/>
  <c r="G457" i="1"/>
  <c r="F457" i="1"/>
  <c r="E457" i="1"/>
  <c r="D457" i="1"/>
  <c r="C457" i="1"/>
  <c r="H456" i="1"/>
  <c r="I456" i="1" s="1"/>
  <c r="G456" i="1"/>
  <c r="F456" i="1"/>
  <c r="E456" i="1"/>
  <c r="D456" i="1"/>
  <c r="C456" i="1"/>
  <c r="H455" i="1"/>
  <c r="I455" i="1" s="1"/>
  <c r="G455" i="1"/>
  <c r="F455" i="1"/>
  <c r="E455" i="1"/>
  <c r="D455" i="1"/>
  <c r="C455" i="1"/>
  <c r="H454" i="1"/>
  <c r="G454" i="1"/>
  <c r="F454" i="1"/>
  <c r="E454" i="1"/>
  <c r="D454" i="1"/>
  <c r="C454" i="1"/>
  <c r="H453" i="1"/>
  <c r="I453" i="1" s="1"/>
  <c r="G453" i="1"/>
  <c r="F453" i="1"/>
  <c r="E453" i="1"/>
  <c r="D453" i="1"/>
  <c r="C453" i="1"/>
  <c r="H452" i="1"/>
  <c r="I452" i="1"/>
  <c r="G452" i="1"/>
  <c r="F452" i="1"/>
  <c r="E452" i="1"/>
  <c r="D452" i="1"/>
  <c r="C452" i="1"/>
  <c r="H451" i="1"/>
  <c r="I451" i="1" s="1"/>
  <c r="G451" i="1"/>
  <c r="F451" i="1"/>
  <c r="E451" i="1"/>
  <c r="D451" i="1"/>
  <c r="C451" i="1"/>
  <c r="H450" i="1"/>
  <c r="I450" i="1"/>
  <c r="G450" i="1"/>
  <c r="F450" i="1"/>
  <c r="E450" i="1"/>
  <c r="D450" i="1"/>
  <c r="C450" i="1"/>
  <c r="H449" i="1"/>
  <c r="I449" i="1"/>
  <c r="G449" i="1"/>
  <c r="F449" i="1"/>
  <c r="E449" i="1"/>
  <c r="D449" i="1"/>
  <c r="C449" i="1"/>
  <c r="H448" i="1"/>
  <c r="I448" i="1" s="1"/>
  <c r="G448" i="1"/>
  <c r="F448" i="1"/>
  <c r="E448" i="1"/>
  <c r="D448" i="1"/>
  <c r="C448" i="1"/>
  <c r="H447" i="1"/>
  <c r="I447" i="1" s="1"/>
  <c r="G447" i="1"/>
  <c r="F447" i="1"/>
  <c r="E447" i="1"/>
  <c r="D447" i="1"/>
  <c r="C447" i="1"/>
  <c r="H446" i="1"/>
  <c r="G446" i="1"/>
  <c r="F446" i="1"/>
  <c r="E446" i="1"/>
  <c r="D446" i="1"/>
  <c r="C446" i="1"/>
  <c r="H445" i="1"/>
  <c r="I445" i="1" s="1"/>
  <c r="G445" i="1"/>
  <c r="F445" i="1"/>
  <c r="E445" i="1"/>
  <c r="D445" i="1"/>
  <c r="C445" i="1"/>
  <c r="H444" i="1"/>
  <c r="I444" i="1"/>
  <c r="G444" i="1"/>
  <c r="F444" i="1"/>
  <c r="E444" i="1"/>
  <c r="D444" i="1"/>
  <c r="C444" i="1"/>
  <c r="H443" i="1"/>
  <c r="I443" i="1" s="1"/>
  <c r="G443" i="1"/>
  <c r="F443" i="1"/>
  <c r="E443" i="1"/>
  <c r="D443" i="1"/>
  <c r="C443" i="1"/>
  <c r="H442" i="1"/>
  <c r="I442" i="1"/>
  <c r="G442" i="1"/>
  <c r="F442" i="1"/>
  <c r="E442" i="1"/>
  <c r="D442" i="1"/>
  <c r="C442" i="1"/>
  <c r="H441" i="1"/>
  <c r="I441" i="1"/>
  <c r="G441" i="1"/>
  <c r="F441" i="1"/>
  <c r="E441" i="1"/>
  <c r="D441" i="1"/>
  <c r="C441" i="1"/>
  <c r="H440" i="1"/>
  <c r="I440" i="1" s="1"/>
  <c r="G440" i="1"/>
  <c r="F440" i="1"/>
  <c r="E440" i="1"/>
  <c r="D440" i="1"/>
  <c r="C440" i="1"/>
  <c r="H439" i="1"/>
  <c r="I439" i="1" s="1"/>
  <c r="G439" i="1"/>
  <c r="F439" i="1"/>
  <c r="E439" i="1"/>
  <c r="D439" i="1"/>
  <c r="C439" i="1"/>
  <c r="H438" i="1"/>
  <c r="G438" i="1"/>
  <c r="F438" i="1"/>
  <c r="E438" i="1"/>
  <c r="D438" i="1"/>
  <c r="C438" i="1"/>
  <c r="H437" i="1"/>
  <c r="I437" i="1" s="1"/>
  <c r="G437" i="1"/>
  <c r="F437" i="1"/>
  <c r="E437" i="1"/>
  <c r="D437" i="1"/>
  <c r="C437" i="1"/>
  <c r="H436" i="1"/>
  <c r="I436" i="1"/>
  <c r="G436" i="1"/>
  <c r="F436" i="1"/>
  <c r="E436" i="1"/>
  <c r="D436" i="1"/>
  <c r="C436" i="1"/>
  <c r="H435" i="1"/>
  <c r="I435" i="1" s="1"/>
  <c r="G435" i="1"/>
  <c r="F435" i="1"/>
  <c r="E435" i="1"/>
  <c r="D435" i="1"/>
  <c r="C435" i="1"/>
  <c r="H434" i="1"/>
  <c r="I434" i="1"/>
  <c r="G434" i="1"/>
  <c r="F434" i="1"/>
  <c r="E434" i="1"/>
  <c r="D434" i="1"/>
  <c r="C434" i="1"/>
  <c r="H433" i="1"/>
  <c r="I433" i="1" s="1"/>
  <c r="G433" i="1"/>
  <c r="F433" i="1"/>
  <c r="E433" i="1"/>
  <c r="D433" i="1"/>
  <c r="C433" i="1"/>
  <c r="H432" i="1"/>
  <c r="I432" i="1" s="1"/>
  <c r="G432" i="1"/>
  <c r="F432" i="1"/>
  <c r="E432" i="1"/>
  <c r="D432" i="1"/>
  <c r="C432" i="1"/>
  <c r="H431" i="1"/>
  <c r="I431" i="1" s="1"/>
  <c r="G431" i="1"/>
  <c r="F431" i="1"/>
  <c r="E431" i="1"/>
  <c r="D431" i="1"/>
  <c r="C431" i="1"/>
  <c r="H430" i="1"/>
  <c r="G430" i="1"/>
  <c r="F430" i="1"/>
  <c r="E430" i="1"/>
  <c r="D430" i="1"/>
  <c r="C430" i="1"/>
  <c r="H429" i="1"/>
  <c r="I429" i="1" s="1"/>
  <c r="G429" i="1"/>
  <c r="F429" i="1"/>
  <c r="E429" i="1"/>
  <c r="D429" i="1"/>
  <c r="C429" i="1"/>
  <c r="H428" i="1"/>
  <c r="I428" i="1"/>
  <c r="G428" i="1"/>
  <c r="F428" i="1"/>
  <c r="E428" i="1"/>
  <c r="D428" i="1"/>
  <c r="C428" i="1"/>
  <c r="H427" i="1"/>
  <c r="I427" i="1"/>
  <c r="G427" i="1"/>
  <c r="F427" i="1"/>
  <c r="E427" i="1"/>
  <c r="D427" i="1"/>
  <c r="C427" i="1"/>
  <c r="H426" i="1"/>
  <c r="I426" i="1"/>
  <c r="G426" i="1"/>
  <c r="F426" i="1"/>
  <c r="E426" i="1"/>
  <c r="D426" i="1"/>
  <c r="C426" i="1"/>
  <c r="H425" i="1"/>
  <c r="I425" i="1" s="1"/>
  <c r="G425" i="1"/>
  <c r="F425" i="1"/>
  <c r="E425" i="1"/>
  <c r="D425" i="1"/>
  <c r="C425" i="1"/>
  <c r="H424" i="1"/>
  <c r="I424" i="1" s="1"/>
  <c r="G424" i="1"/>
  <c r="F424" i="1"/>
  <c r="E424" i="1"/>
  <c r="D424" i="1"/>
  <c r="C424" i="1"/>
  <c r="H423" i="1"/>
  <c r="I423" i="1" s="1"/>
  <c r="G423" i="1"/>
  <c r="F423" i="1"/>
  <c r="E423" i="1"/>
  <c r="D423" i="1"/>
  <c r="C423" i="1"/>
  <c r="H422" i="1"/>
  <c r="I422" i="1"/>
  <c r="G422" i="1"/>
  <c r="F422" i="1"/>
  <c r="E422" i="1"/>
  <c r="D422" i="1"/>
  <c r="C422" i="1"/>
  <c r="H421" i="1"/>
  <c r="I421" i="1" s="1"/>
  <c r="G421" i="1"/>
  <c r="F421" i="1"/>
  <c r="E421" i="1"/>
  <c r="D421" i="1"/>
  <c r="C421" i="1"/>
  <c r="H420" i="1"/>
  <c r="I420" i="1"/>
  <c r="G420" i="1"/>
  <c r="F420" i="1"/>
  <c r="E420" i="1"/>
  <c r="D420" i="1"/>
  <c r="C420" i="1"/>
  <c r="H419" i="1"/>
  <c r="I419" i="1"/>
  <c r="G419" i="1"/>
  <c r="F419" i="1"/>
  <c r="E419" i="1"/>
  <c r="D419" i="1"/>
  <c r="C419" i="1"/>
  <c r="H418" i="1"/>
  <c r="I418" i="1"/>
  <c r="G418" i="1"/>
  <c r="F418" i="1"/>
  <c r="E418" i="1"/>
  <c r="D418" i="1"/>
  <c r="C418" i="1"/>
  <c r="H417" i="1"/>
  <c r="I417" i="1" s="1"/>
  <c r="G417" i="1"/>
  <c r="F417" i="1"/>
  <c r="E417" i="1"/>
  <c r="D417" i="1"/>
  <c r="C417" i="1"/>
  <c r="H416" i="1"/>
  <c r="I416" i="1" s="1"/>
  <c r="G416" i="1"/>
  <c r="F416" i="1"/>
  <c r="E416" i="1"/>
  <c r="D416" i="1"/>
  <c r="C416" i="1"/>
  <c r="H415" i="1"/>
  <c r="I415" i="1" s="1"/>
  <c r="G415" i="1"/>
  <c r="F415" i="1"/>
  <c r="E415" i="1"/>
  <c r="D415" i="1"/>
  <c r="C415" i="1"/>
  <c r="H414" i="1"/>
  <c r="G414" i="1"/>
  <c r="F414" i="1"/>
  <c r="E414" i="1"/>
  <c r="D414" i="1"/>
  <c r="C414" i="1"/>
  <c r="H413" i="1"/>
  <c r="I413" i="1" s="1"/>
  <c r="G413" i="1"/>
  <c r="F413" i="1"/>
  <c r="E413" i="1"/>
  <c r="D413" i="1"/>
  <c r="C413" i="1"/>
  <c r="H412" i="1"/>
  <c r="I412" i="1"/>
  <c r="G412" i="1"/>
  <c r="F412" i="1"/>
  <c r="E412" i="1"/>
  <c r="D412" i="1"/>
  <c r="C412" i="1"/>
  <c r="H411" i="1"/>
  <c r="I411" i="1"/>
  <c r="G411" i="1"/>
  <c r="F411" i="1"/>
  <c r="E411" i="1"/>
  <c r="D411" i="1"/>
  <c r="C411" i="1"/>
  <c r="H410" i="1"/>
  <c r="I410" i="1"/>
  <c r="G410" i="1"/>
  <c r="F410" i="1"/>
  <c r="E410" i="1"/>
  <c r="D410" i="1"/>
  <c r="C410" i="1"/>
  <c r="H409" i="1"/>
  <c r="I409" i="1" s="1"/>
  <c r="G409" i="1"/>
  <c r="F409" i="1"/>
  <c r="E409" i="1"/>
  <c r="D409" i="1"/>
  <c r="C409" i="1"/>
  <c r="H408" i="1"/>
  <c r="I408" i="1" s="1"/>
  <c r="G408" i="1"/>
  <c r="F408" i="1"/>
  <c r="E408" i="1"/>
  <c r="D408" i="1"/>
  <c r="C408" i="1"/>
  <c r="H407" i="1"/>
  <c r="I407" i="1" s="1"/>
  <c r="G407" i="1"/>
  <c r="F407" i="1"/>
  <c r="E407" i="1"/>
  <c r="D407" i="1"/>
  <c r="C407" i="1"/>
  <c r="H406" i="1"/>
  <c r="I406" i="1"/>
  <c r="G406" i="1"/>
  <c r="F406" i="1"/>
  <c r="E406" i="1"/>
  <c r="D406" i="1"/>
  <c r="C406" i="1"/>
  <c r="H405" i="1"/>
  <c r="I405" i="1" s="1"/>
  <c r="G405" i="1"/>
  <c r="F405" i="1"/>
  <c r="E405" i="1"/>
  <c r="D405" i="1"/>
  <c r="C405" i="1"/>
  <c r="H404" i="1"/>
  <c r="I404" i="1"/>
  <c r="G404" i="1"/>
  <c r="F404" i="1"/>
  <c r="E404" i="1"/>
  <c r="D404" i="1"/>
  <c r="C404" i="1"/>
  <c r="H403" i="1"/>
  <c r="I403" i="1" s="1"/>
  <c r="G403" i="1"/>
  <c r="F403" i="1"/>
  <c r="E403" i="1"/>
  <c r="D403" i="1"/>
  <c r="C403" i="1"/>
  <c r="H402" i="1"/>
  <c r="I402" i="1" s="1"/>
  <c r="G402" i="1"/>
  <c r="F402" i="1"/>
  <c r="E402" i="1"/>
  <c r="D402" i="1"/>
  <c r="C402" i="1"/>
  <c r="H401" i="1"/>
  <c r="I401" i="1" s="1"/>
  <c r="G401" i="1"/>
  <c r="F401" i="1"/>
  <c r="E401" i="1"/>
  <c r="D401" i="1"/>
  <c r="C401" i="1"/>
  <c r="H400" i="1"/>
  <c r="I400" i="1"/>
  <c r="G400" i="1"/>
  <c r="F400" i="1"/>
  <c r="E400" i="1"/>
  <c r="D400" i="1"/>
  <c r="C400" i="1"/>
  <c r="H399" i="1"/>
  <c r="I399" i="1" s="1"/>
  <c r="G399" i="1"/>
  <c r="F399" i="1"/>
  <c r="E399" i="1"/>
  <c r="D399" i="1"/>
  <c r="C399" i="1"/>
  <c r="H398" i="1"/>
  <c r="I398" i="1"/>
  <c r="G398" i="1"/>
  <c r="F398" i="1"/>
  <c r="E398" i="1"/>
  <c r="D398" i="1"/>
  <c r="C398" i="1"/>
  <c r="H397" i="1"/>
  <c r="I397" i="1" s="1"/>
  <c r="G397" i="1"/>
  <c r="F397" i="1"/>
  <c r="E397" i="1"/>
  <c r="D397" i="1"/>
  <c r="C397" i="1"/>
  <c r="H396" i="1"/>
  <c r="I396" i="1"/>
  <c r="G396" i="1"/>
  <c r="F396" i="1"/>
  <c r="E396" i="1"/>
  <c r="D396" i="1"/>
  <c r="C396" i="1"/>
  <c r="H395" i="1"/>
  <c r="I395" i="1" s="1"/>
  <c r="G395" i="1"/>
  <c r="F395" i="1"/>
  <c r="E395" i="1"/>
  <c r="D395" i="1"/>
  <c r="C395" i="1"/>
  <c r="H394" i="1"/>
  <c r="I394" i="1" s="1"/>
  <c r="G394" i="1"/>
  <c r="F394" i="1"/>
  <c r="E394" i="1"/>
  <c r="D394" i="1"/>
  <c r="C394" i="1"/>
  <c r="H393" i="1"/>
  <c r="I393" i="1" s="1"/>
  <c r="G393" i="1"/>
  <c r="F393" i="1"/>
  <c r="E393" i="1"/>
  <c r="D393" i="1"/>
  <c r="C393" i="1"/>
  <c r="H392" i="1"/>
  <c r="I392" i="1"/>
  <c r="G392" i="1"/>
  <c r="F392" i="1"/>
  <c r="E392" i="1"/>
  <c r="D392" i="1"/>
  <c r="C392" i="1"/>
  <c r="H391" i="1"/>
  <c r="I391" i="1" s="1"/>
  <c r="G391" i="1"/>
  <c r="F391" i="1"/>
  <c r="E391" i="1"/>
  <c r="D391" i="1"/>
  <c r="C391" i="1"/>
  <c r="H390" i="1"/>
  <c r="I390" i="1"/>
  <c r="G390" i="1"/>
  <c r="F390" i="1"/>
  <c r="E390" i="1"/>
  <c r="D390" i="1"/>
  <c r="C390" i="1"/>
  <c r="H389" i="1"/>
  <c r="I389" i="1" s="1"/>
  <c r="G389" i="1"/>
  <c r="F389" i="1"/>
  <c r="E389" i="1"/>
  <c r="D389" i="1"/>
  <c r="C389" i="1"/>
  <c r="H388" i="1"/>
  <c r="I388" i="1"/>
  <c r="G388" i="1"/>
  <c r="F388" i="1"/>
  <c r="E388" i="1"/>
  <c r="D388" i="1"/>
  <c r="C388" i="1"/>
  <c r="H387" i="1"/>
  <c r="I387" i="1"/>
  <c r="G387" i="1"/>
  <c r="F387" i="1"/>
  <c r="E387" i="1"/>
  <c r="D387" i="1"/>
  <c r="C387" i="1"/>
  <c r="H386" i="1"/>
  <c r="I386" i="1" s="1"/>
  <c r="G386" i="1"/>
  <c r="F386" i="1"/>
  <c r="E386" i="1"/>
  <c r="D386" i="1"/>
  <c r="C386" i="1"/>
  <c r="H385" i="1"/>
  <c r="I385" i="1" s="1"/>
  <c r="G385" i="1"/>
  <c r="F385" i="1"/>
  <c r="E385" i="1"/>
  <c r="D385" i="1"/>
  <c r="C385" i="1"/>
  <c r="H384" i="1"/>
  <c r="I384" i="1"/>
  <c r="G384" i="1"/>
  <c r="F384" i="1"/>
  <c r="E384" i="1"/>
  <c r="D384" i="1"/>
  <c r="C384" i="1"/>
  <c r="H383" i="1"/>
  <c r="I383" i="1" s="1"/>
  <c r="G383" i="1"/>
  <c r="F383" i="1"/>
  <c r="E383" i="1"/>
  <c r="D383" i="1"/>
  <c r="C383" i="1"/>
  <c r="H382" i="1"/>
  <c r="G382" i="1"/>
  <c r="F382" i="1"/>
  <c r="E382" i="1"/>
  <c r="D382" i="1"/>
  <c r="C382" i="1"/>
  <c r="H381" i="1"/>
  <c r="I381" i="1" s="1"/>
  <c r="G381" i="1"/>
  <c r="F381" i="1"/>
  <c r="E381" i="1"/>
  <c r="D381" i="1"/>
  <c r="C381" i="1"/>
  <c r="H380" i="1"/>
  <c r="I380" i="1"/>
  <c r="G380" i="1"/>
  <c r="F380" i="1"/>
  <c r="E380" i="1"/>
  <c r="D380" i="1"/>
  <c r="C380" i="1"/>
  <c r="H379" i="1"/>
  <c r="I379" i="1"/>
  <c r="G379" i="1"/>
  <c r="F379" i="1"/>
  <c r="E379" i="1"/>
  <c r="D379" i="1"/>
  <c r="C379" i="1"/>
  <c r="H378" i="1"/>
  <c r="I378" i="1" s="1"/>
  <c r="G378" i="1"/>
  <c r="F378" i="1"/>
  <c r="E378" i="1"/>
  <c r="D378" i="1"/>
  <c r="C378" i="1"/>
  <c r="H377" i="1"/>
  <c r="I377" i="1" s="1"/>
  <c r="G377" i="1"/>
  <c r="F377" i="1"/>
  <c r="E377" i="1"/>
  <c r="D377" i="1"/>
  <c r="C377" i="1"/>
  <c r="H376" i="1"/>
  <c r="I376" i="1"/>
  <c r="G376" i="1"/>
  <c r="F376" i="1"/>
  <c r="E376" i="1"/>
  <c r="D376" i="1"/>
  <c r="C376" i="1"/>
  <c r="H375" i="1"/>
  <c r="I375" i="1" s="1"/>
  <c r="G375" i="1"/>
  <c r="F375" i="1"/>
  <c r="E375" i="1"/>
  <c r="D375" i="1"/>
  <c r="C375" i="1"/>
  <c r="H374" i="1"/>
  <c r="I374" i="1"/>
  <c r="G374" i="1"/>
  <c r="F374" i="1"/>
  <c r="E374" i="1"/>
  <c r="D374" i="1"/>
  <c r="C374" i="1"/>
  <c r="H373" i="1"/>
  <c r="I373" i="1" s="1"/>
  <c r="G373" i="1"/>
  <c r="F373" i="1"/>
  <c r="E373" i="1"/>
  <c r="D373" i="1"/>
  <c r="C373" i="1"/>
  <c r="H372" i="1"/>
  <c r="I372" i="1"/>
  <c r="G372" i="1"/>
  <c r="F372" i="1"/>
  <c r="E372" i="1"/>
  <c r="D372" i="1"/>
  <c r="C372" i="1"/>
  <c r="H371" i="1"/>
  <c r="I371" i="1" s="1"/>
  <c r="G371" i="1"/>
  <c r="F371" i="1"/>
  <c r="E371" i="1"/>
  <c r="D371" i="1"/>
  <c r="C371" i="1"/>
  <c r="H370" i="1"/>
  <c r="I370" i="1" s="1"/>
  <c r="G370" i="1"/>
  <c r="F370" i="1"/>
  <c r="E370" i="1"/>
  <c r="D370" i="1"/>
  <c r="C370" i="1"/>
  <c r="H369" i="1"/>
  <c r="I369" i="1" s="1"/>
  <c r="G369" i="1"/>
  <c r="F369" i="1"/>
  <c r="E369" i="1"/>
  <c r="D369" i="1"/>
  <c r="C369" i="1"/>
  <c r="H368" i="1"/>
  <c r="I368" i="1"/>
  <c r="G368" i="1"/>
  <c r="F368" i="1"/>
  <c r="E368" i="1"/>
  <c r="D368" i="1"/>
  <c r="C368" i="1"/>
  <c r="H367" i="1"/>
  <c r="I367" i="1" s="1"/>
  <c r="G367" i="1"/>
  <c r="F367" i="1"/>
  <c r="E367" i="1"/>
  <c r="D367" i="1"/>
  <c r="C367" i="1"/>
  <c r="H366" i="1"/>
  <c r="G366" i="1"/>
  <c r="F366" i="1"/>
  <c r="E366" i="1"/>
  <c r="D366" i="1"/>
  <c r="C366" i="1"/>
  <c r="H365" i="1"/>
  <c r="I365" i="1" s="1"/>
  <c r="G365" i="1"/>
  <c r="F365" i="1"/>
  <c r="E365" i="1"/>
  <c r="D365" i="1"/>
  <c r="C365" i="1"/>
  <c r="H364" i="1"/>
  <c r="I364" i="1"/>
  <c r="G364" i="1"/>
  <c r="F364" i="1"/>
  <c r="E364" i="1"/>
  <c r="D364" i="1"/>
  <c r="C364" i="1"/>
  <c r="H363" i="1"/>
  <c r="I363" i="1" s="1"/>
  <c r="G363" i="1"/>
  <c r="F363" i="1"/>
  <c r="E363" i="1"/>
  <c r="D363" i="1"/>
  <c r="C363" i="1"/>
  <c r="H362" i="1"/>
  <c r="I362" i="1" s="1"/>
  <c r="G362" i="1"/>
  <c r="F362" i="1"/>
  <c r="E362" i="1"/>
  <c r="D362" i="1"/>
  <c r="C362" i="1"/>
  <c r="H361" i="1"/>
  <c r="I361" i="1" s="1"/>
  <c r="G361" i="1"/>
  <c r="F361" i="1"/>
  <c r="E361" i="1"/>
  <c r="D361" i="1"/>
  <c r="C361" i="1"/>
  <c r="H360" i="1"/>
  <c r="I360" i="1"/>
  <c r="G360" i="1"/>
  <c r="F360" i="1"/>
  <c r="E360" i="1"/>
  <c r="D360" i="1"/>
  <c r="C360" i="1"/>
  <c r="H359" i="1"/>
  <c r="I359" i="1" s="1"/>
  <c r="G359" i="1"/>
  <c r="F359" i="1"/>
  <c r="E359" i="1"/>
  <c r="D359" i="1"/>
  <c r="C359" i="1"/>
  <c r="H358" i="1"/>
  <c r="G358" i="1"/>
  <c r="F358" i="1"/>
  <c r="E358" i="1"/>
  <c r="D358" i="1"/>
  <c r="C358" i="1"/>
  <c r="H357" i="1"/>
  <c r="I357" i="1" s="1"/>
  <c r="G357" i="1"/>
  <c r="F357" i="1"/>
  <c r="E357" i="1"/>
  <c r="D357" i="1"/>
  <c r="C357" i="1"/>
  <c r="H356" i="1"/>
  <c r="I356" i="1"/>
  <c r="G356" i="1"/>
  <c r="F356" i="1"/>
  <c r="E356" i="1"/>
  <c r="D356" i="1"/>
  <c r="C356" i="1"/>
  <c r="H355" i="1"/>
  <c r="I355" i="1" s="1"/>
  <c r="G355" i="1"/>
  <c r="F355" i="1"/>
  <c r="E355" i="1"/>
  <c r="D355" i="1"/>
  <c r="C355" i="1"/>
  <c r="H354" i="1"/>
  <c r="I354" i="1"/>
  <c r="G354" i="1"/>
  <c r="F354" i="1"/>
  <c r="E354" i="1"/>
  <c r="D354" i="1"/>
  <c r="C354" i="1"/>
  <c r="H353" i="1"/>
  <c r="I353" i="1" s="1"/>
  <c r="G353" i="1"/>
  <c r="F353" i="1"/>
  <c r="E353" i="1"/>
  <c r="D353" i="1"/>
  <c r="C353" i="1"/>
  <c r="H352" i="1"/>
  <c r="I352" i="1"/>
  <c r="G352" i="1"/>
  <c r="F352" i="1"/>
  <c r="E352" i="1"/>
  <c r="D352" i="1"/>
  <c r="C352" i="1"/>
  <c r="H351" i="1"/>
  <c r="I351" i="1" s="1"/>
  <c r="G351" i="1"/>
  <c r="F351" i="1"/>
  <c r="E351" i="1"/>
  <c r="D351" i="1"/>
  <c r="C351" i="1"/>
  <c r="H350" i="1"/>
  <c r="I350" i="1"/>
  <c r="G350" i="1"/>
  <c r="F350" i="1"/>
  <c r="E350" i="1"/>
  <c r="D350" i="1"/>
  <c r="C350" i="1"/>
  <c r="H349" i="1"/>
  <c r="I349" i="1" s="1"/>
  <c r="G349" i="1"/>
  <c r="F349" i="1"/>
  <c r="E349" i="1"/>
  <c r="D349" i="1"/>
  <c r="C349" i="1"/>
  <c r="H348" i="1"/>
  <c r="I348" i="1"/>
  <c r="G348" i="1"/>
  <c r="F348" i="1"/>
  <c r="E348" i="1"/>
  <c r="D348" i="1"/>
  <c r="C348" i="1"/>
  <c r="H347" i="1"/>
  <c r="I347" i="1" s="1"/>
  <c r="G347" i="1"/>
  <c r="F347" i="1"/>
  <c r="E347" i="1"/>
  <c r="D347" i="1"/>
  <c r="C347" i="1"/>
  <c r="H346" i="1"/>
  <c r="I346" i="1"/>
  <c r="G346" i="1"/>
  <c r="F346" i="1"/>
  <c r="E346" i="1"/>
  <c r="D346" i="1"/>
  <c r="C346" i="1"/>
  <c r="H345" i="1"/>
  <c r="I345" i="1" s="1"/>
  <c r="G345" i="1"/>
  <c r="F345" i="1"/>
  <c r="E345" i="1"/>
  <c r="D345" i="1"/>
  <c r="C345" i="1"/>
  <c r="H344" i="1"/>
  <c r="I344" i="1"/>
  <c r="G344" i="1"/>
  <c r="F344" i="1"/>
  <c r="E344" i="1"/>
  <c r="D344" i="1"/>
  <c r="C344" i="1"/>
  <c r="H343" i="1"/>
  <c r="I343" i="1" s="1"/>
  <c r="G343" i="1"/>
  <c r="F343" i="1"/>
  <c r="E343" i="1"/>
  <c r="D343" i="1"/>
  <c r="C343" i="1"/>
  <c r="H342" i="1"/>
  <c r="G342" i="1"/>
  <c r="F342" i="1"/>
  <c r="E342" i="1"/>
  <c r="D342" i="1"/>
  <c r="C342" i="1"/>
  <c r="H341" i="1"/>
  <c r="I341" i="1" s="1"/>
  <c r="G341" i="1"/>
  <c r="F341" i="1"/>
  <c r="E341" i="1"/>
  <c r="D341" i="1"/>
  <c r="C341" i="1"/>
  <c r="H340" i="1"/>
  <c r="I340" i="1"/>
  <c r="G340" i="1"/>
  <c r="F340" i="1"/>
  <c r="E340" i="1"/>
  <c r="D340" i="1"/>
  <c r="C340" i="1"/>
  <c r="H339" i="1"/>
  <c r="I339" i="1" s="1"/>
  <c r="G339" i="1"/>
  <c r="F339" i="1"/>
  <c r="E339" i="1"/>
  <c r="D339" i="1"/>
  <c r="C339" i="1"/>
  <c r="H338" i="1"/>
  <c r="I338" i="1"/>
  <c r="G338" i="1"/>
  <c r="F338" i="1"/>
  <c r="E338" i="1"/>
  <c r="D338" i="1"/>
  <c r="C338" i="1"/>
  <c r="H337" i="1"/>
  <c r="I337" i="1"/>
  <c r="G337" i="1"/>
  <c r="F337" i="1"/>
  <c r="E337" i="1"/>
  <c r="D337" i="1"/>
  <c r="C337" i="1"/>
  <c r="H336" i="1"/>
  <c r="I336" i="1"/>
  <c r="G336" i="1"/>
  <c r="F336" i="1"/>
  <c r="E336" i="1"/>
  <c r="D336" i="1"/>
  <c r="C336" i="1"/>
  <c r="H335" i="1"/>
  <c r="I335" i="1" s="1"/>
  <c r="G335" i="1"/>
  <c r="F335" i="1"/>
  <c r="E335" i="1"/>
  <c r="D335" i="1"/>
  <c r="C335" i="1"/>
  <c r="H334" i="1"/>
  <c r="G334" i="1"/>
  <c r="F334" i="1"/>
  <c r="E334" i="1"/>
  <c r="D334" i="1"/>
  <c r="C334" i="1"/>
  <c r="H333" i="1"/>
  <c r="I333" i="1" s="1"/>
  <c r="G333" i="1"/>
  <c r="F333" i="1"/>
  <c r="E333" i="1"/>
  <c r="D333" i="1"/>
  <c r="C333" i="1"/>
  <c r="H332" i="1"/>
  <c r="I332" i="1"/>
  <c r="G332" i="1"/>
  <c r="F332" i="1"/>
  <c r="E332" i="1"/>
  <c r="D332" i="1"/>
  <c r="C332" i="1"/>
  <c r="H331" i="1"/>
  <c r="I331" i="1" s="1"/>
  <c r="G331" i="1"/>
  <c r="F331" i="1"/>
  <c r="E331" i="1"/>
  <c r="D331" i="1"/>
  <c r="C331" i="1"/>
  <c r="H330" i="1"/>
  <c r="I330" i="1"/>
  <c r="G330" i="1"/>
  <c r="F330" i="1"/>
  <c r="E330" i="1"/>
  <c r="D330" i="1"/>
  <c r="C330" i="1"/>
  <c r="H329" i="1"/>
  <c r="I329" i="1" s="1"/>
  <c r="G329" i="1"/>
  <c r="F329" i="1"/>
  <c r="E329" i="1"/>
  <c r="D329" i="1"/>
  <c r="C329" i="1"/>
  <c r="H328" i="1"/>
  <c r="I328" i="1"/>
  <c r="G328" i="1"/>
  <c r="F328" i="1"/>
  <c r="E328" i="1"/>
  <c r="D328" i="1"/>
  <c r="C328" i="1"/>
  <c r="H327" i="1"/>
  <c r="I327" i="1" s="1"/>
  <c r="G327" i="1"/>
  <c r="F327" i="1"/>
  <c r="E327" i="1"/>
  <c r="D327" i="1"/>
  <c r="C327" i="1"/>
  <c r="H326" i="1"/>
  <c r="G326" i="1"/>
  <c r="F326" i="1"/>
  <c r="E326" i="1"/>
  <c r="D326" i="1"/>
  <c r="C326" i="1"/>
  <c r="H325" i="1"/>
  <c r="I325" i="1" s="1"/>
  <c r="G325" i="1"/>
  <c r="F325" i="1"/>
  <c r="E325" i="1"/>
  <c r="D325" i="1"/>
  <c r="C325" i="1"/>
  <c r="H324" i="1"/>
  <c r="I324" i="1"/>
  <c r="G324" i="1"/>
  <c r="F324" i="1"/>
  <c r="E324" i="1"/>
  <c r="D324" i="1"/>
  <c r="C324" i="1"/>
  <c r="H323" i="1"/>
  <c r="I323" i="1" s="1"/>
  <c r="G323" i="1"/>
  <c r="F323" i="1"/>
  <c r="E323" i="1"/>
  <c r="D323" i="1"/>
  <c r="C323" i="1"/>
  <c r="H322" i="1"/>
  <c r="I322" i="1"/>
  <c r="G322" i="1"/>
  <c r="F322" i="1"/>
  <c r="E322" i="1"/>
  <c r="D322" i="1"/>
  <c r="C322" i="1"/>
  <c r="H321" i="1"/>
  <c r="I321" i="1" s="1"/>
  <c r="G321" i="1"/>
  <c r="F321" i="1"/>
  <c r="E321" i="1"/>
  <c r="D321" i="1"/>
  <c r="C321" i="1"/>
  <c r="H320" i="1"/>
  <c r="I320" i="1"/>
  <c r="G320" i="1"/>
  <c r="F320" i="1"/>
  <c r="E320" i="1"/>
  <c r="D320" i="1"/>
  <c r="C320" i="1"/>
  <c r="H319" i="1"/>
  <c r="I319" i="1" s="1"/>
  <c r="G319" i="1"/>
  <c r="F319" i="1"/>
  <c r="E319" i="1"/>
  <c r="D319" i="1"/>
  <c r="C319" i="1"/>
  <c r="H318" i="1"/>
  <c r="G318" i="1"/>
  <c r="F318" i="1"/>
  <c r="E318" i="1"/>
  <c r="D318" i="1"/>
  <c r="C318" i="1"/>
  <c r="H317" i="1"/>
  <c r="I317" i="1" s="1"/>
  <c r="G317" i="1"/>
  <c r="F317" i="1"/>
  <c r="E317" i="1"/>
  <c r="D317" i="1"/>
  <c r="C317" i="1"/>
  <c r="H316" i="1"/>
  <c r="I316" i="1"/>
  <c r="G316" i="1"/>
  <c r="F316" i="1"/>
  <c r="E316" i="1"/>
  <c r="D316" i="1"/>
  <c r="C316" i="1"/>
  <c r="H315" i="1"/>
  <c r="I315" i="1" s="1"/>
  <c r="G315" i="1"/>
  <c r="F315" i="1"/>
  <c r="E315" i="1"/>
  <c r="D315" i="1"/>
  <c r="C315" i="1"/>
  <c r="H314" i="1"/>
  <c r="I314" i="1"/>
  <c r="G314" i="1"/>
  <c r="F314" i="1"/>
  <c r="E314" i="1"/>
  <c r="D314" i="1"/>
  <c r="C314" i="1"/>
  <c r="H313" i="1"/>
  <c r="I313" i="1" s="1"/>
  <c r="G313" i="1"/>
  <c r="F313" i="1"/>
  <c r="E313" i="1"/>
  <c r="D313" i="1"/>
  <c r="C313" i="1"/>
  <c r="H312" i="1"/>
  <c r="I312" i="1" s="1"/>
  <c r="G312" i="1"/>
  <c r="F312" i="1"/>
  <c r="E312" i="1"/>
  <c r="D312" i="1"/>
  <c r="C312" i="1"/>
  <c r="H311" i="1"/>
  <c r="I311" i="1" s="1"/>
  <c r="G311" i="1"/>
  <c r="F311" i="1"/>
  <c r="E311" i="1"/>
  <c r="D311" i="1"/>
  <c r="C311" i="1"/>
  <c r="H310" i="1"/>
  <c r="G310" i="1"/>
  <c r="F310" i="1"/>
  <c r="E310" i="1"/>
  <c r="D310" i="1"/>
  <c r="C310" i="1"/>
  <c r="H309" i="1"/>
  <c r="I309" i="1" s="1"/>
  <c r="G309" i="1"/>
  <c r="F309" i="1"/>
  <c r="E309" i="1"/>
  <c r="D309" i="1"/>
  <c r="C309" i="1"/>
  <c r="H308" i="1"/>
  <c r="I308" i="1"/>
  <c r="G308" i="1"/>
  <c r="F308" i="1"/>
  <c r="E308" i="1"/>
  <c r="D308" i="1"/>
  <c r="C308" i="1"/>
  <c r="H307" i="1"/>
  <c r="I307" i="1" s="1"/>
  <c r="G307" i="1"/>
  <c r="F307" i="1"/>
  <c r="E307" i="1"/>
  <c r="D307" i="1"/>
  <c r="C307" i="1"/>
  <c r="H306" i="1"/>
  <c r="I306" i="1"/>
  <c r="G306" i="1"/>
  <c r="F306" i="1"/>
  <c r="E306" i="1"/>
  <c r="D306" i="1"/>
  <c r="C306" i="1"/>
  <c r="H305" i="1"/>
  <c r="I305" i="1" s="1"/>
  <c r="G305" i="1"/>
  <c r="F305" i="1"/>
  <c r="E305" i="1"/>
  <c r="D305" i="1"/>
  <c r="C305" i="1"/>
  <c r="H304" i="1"/>
  <c r="I304" i="1" s="1"/>
  <c r="G304" i="1"/>
  <c r="F304" i="1"/>
  <c r="E304" i="1"/>
  <c r="D304" i="1"/>
  <c r="C304" i="1"/>
  <c r="H303" i="1"/>
  <c r="I303" i="1" s="1"/>
  <c r="G303" i="1"/>
  <c r="F303" i="1"/>
  <c r="E303" i="1"/>
  <c r="D303" i="1"/>
  <c r="C303" i="1"/>
  <c r="H302" i="1"/>
  <c r="G302" i="1"/>
  <c r="F302" i="1"/>
  <c r="E302" i="1"/>
  <c r="D302" i="1"/>
  <c r="C302" i="1"/>
  <c r="H301" i="1"/>
  <c r="I301" i="1" s="1"/>
  <c r="G301" i="1"/>
  <c r="F301" i="1"/>
  <c r="E301" i="1"/>
  <c r="D301" i="1"/>
  <c r="C301" i="1"/>
  <c r="H300" i="1"/>
  <c r="I300" i="1"/>
  <c r="G300" i="1"/>
  <c r="F300" i="1"/>
  <c r="E300" i="1"/>
  <c r="D300" i="1"/>
  <c r="C300" i="1"/>
  <c r="H299" i="1"/>
  <c r="I299" i="1" s="1"/>
  <c r="G299" i="1"/>
  <c r="F299" i="1"/>
  <c r="E299" i="1"/>
  <c r="D299" i="1"/>
  <c r="C299" i="1"/>
  <c r="H298" i="1"/>
  <c r="I298" i="1"/>
  <c r="G298" i="1"/>
  <c r="F298" i="1"/>
  <c r="E298" i="1"/>
  <c r="D298" i="1"/>
  <c r="C298" i="1"/>
  <c r="H297" i="1"/>
  <c r="I297" i="1" s="1"/>
  <c r="G297" i="1"/>
  <c r="F297" i="1"/>
  <c r="E297" i="1"/>
  <c r="D297" i="1"/>
  <c r="C297" i="1"/>
  <c r="H296" i="1"/>
  <c r="I296" i="1" s="1"/>
  <c r="G296" i="1"/>
  <c r="F296" i="1"/>
  <c r="E296" i="1"/>
  <c r="D296" i="1"/>
  <c r="C296" i="1"/>
  <c r="H295" i="1"/>
  <c r="I295" i="1" s="1"/>
  <c r="G295" i="1"/>
  <c r="F295" i="1"/>
  <c r="E295" i="1"/>
  <c r="D295" i="1"/>
  <c r="C295" i="1"/>
  <c r="H294" i="1"/>
  <c r="G294" i="1"/>
  <c r="F294" i="1"/>
  <c r="E294" i="1"/>
  <c r="D294" i="1"/>
  <c r="C294" i="1"/>
  <c r="H293" i="1"/>
  <c r="I293" i="1" s="1"/>
  <c r="G293" i="1"/>
  <c r="F293" i="1"/>
  <c r="E293" i="1"/>
  <c r="D293" i="1"/>
  <c r="C293" i="1"/>
  <c r="H292" i="1"/>
  <c r="I292" i="1"/>
  <c r="G292" i="1"/>
  <c r="F292" i="1"/>
  <c r="E292" i="1"/>
  <c r="D292" i="1"/>
  <c r="C292" i="1"/>
  <c r="H291" i="1"/>
  <c r="I291" i="1" s="1"/>
  <c r="G291" i="1"/>
  <c r="F291" i="1"/>
  <c r="E291" i="1"/>
  <c r="D291" i="1"/>
  <c r="C291" i="1"/>
  <c r="H290" i="1"/>
  <c r="I290" i="1"/>
  <c r="G290" i="1"/>
  <c r="F290" i="1"/>
  <c r="E290" i="1"/>
  <c r="D290" i="1"/>
  <c r="C290" i="1"/>
  <c r="H289" i="1"/>
  <c r="I289" i="1" s="1"/>
  <c r="G289" i="1"/>
  <c r="F289" i="1"/>
  <c r="E289" i="1"/>
  <c r="D289" i="1"/>
  <c r="C289" i="1"/>
  <c r="H288" i="1"/>
  <c r="I288" i="1" s="1"/>
  <c r="G288" i="1"/>
  <c r="F288" i="1"/>
  <c r="E288" i="1"/>
  <c r="D288" i="1"/>
  <c r="C288" i="1"/>
  <c r="H287" i="1"/>
  <c r="I287" i="1" s="1"/>
  <c r="G287" i="1"/>
  <c r="F287" i="1"/>
  <c r="E287" i="1"/>
  <c r="D287" i="1"/>
  <c r="C287" i="1"/>
  <c r="H286" i="1"/>
  <c r="G286" i="1"/>
  <c r="F286" i="1"/>
  <c r="E286" i="1"/>
  <c r="D286" i="1"/>
  <c r="C286" i="1"/>
  <c r="H285" i="1"/>
  <c r="I285" i="1" s="1"/>
  <c r="G285" i="1"/>
  <c r="F285" i="1"/>
  <c r="E285" i="1"/>
  <c r="D285" i="1"/>
  <c r="C285" i="1"/>
  <c r="H284" i="1"/>
  <c r="I284" i="1"/>
  <c r="G284" i="1"/>
  <c r="F284" i="1"/>
  <c r="E284" i="1"/>
  <c r="D284" i="1"/>
  <c r="C284" i="1"/>
  <c r="H283" i="1"/>
  <c r="I283" i="1" s="1"/>
  <c r="G283" i="1"/>
  <c r="F283" i="1"/>
  <c r="E283" i="1"/>
  <c r="D283" i="1"/>
  <c r="C283" i="1"/>
  <c r="H282" i="1"/>
  <c r="I282" i="1"/>
  <c r="G282" i="1"/>
  <c r="F282" i="1"/>
  <c r="E282" i="1"/>
  <c r="D282" i="1"/>
  <c r="C282" i="1"/>
  <c r="H281" i="1"/>
  <c r="I281" i="1" s="1"/>
  <c r="G281" i="1"/>
  <c r="F281" i="1"/>
  <c r="E281" i="1"/>
  <c r="D281" i="1"/>
  <c r="C281" i="1"/>
  <c r="H280" i="1"/>
  <c r="I280" i="1" s="1"/>
  <c r="G280" i="1"/>
  <c r="F280" i="1"/>
  <c r="E280" i="1"/>
  <c r="D280" i="1"/>
  <c r="C280" i="1"/>
  <c r="H279" i="1"/>
  <c r="I279" i="1" s="1"/>
  <c r="G279" i="1"/>
  <c r="F279" i="1"/>
  <c r="E279" i="1"/>
  <c r="D279" i="1"/>
  <c r="C279" i="1"/>
  <c r="H278" i="1"/>
  <c r="I278" i="1"/>
  <c r="G278" i="1"/>
  <c r="F278" i="1"/>
  <c r="E278" i="1"/>
  <c r="D278" i="1"/>
  <c r="C278" i="1"/>
  <c r="H277" i="1"/>
  <c r="I277" i="1" s="1"/>
  <c r="G277" i="1"/>
  <c r="F277" i="1"/>
  <c r="E277" i="1"/>
  <c r="D277" i="1"/>
  <c r="C277" i="1"/>
  <c r="H276" i="1"/>
  <c r="I276" i="1"/>
  <c r="G276" i="1"/>
  <c r="F276" i="1"/>
  <c r="E276" i="1"/>
  <c r="D276" i="1"/>
  <c r="C276" i="1"/>
  <c r="H275" i="1"/>
  <c r="I275" i="1" s="1"/>
  <c r="G275" i="1"/>
  <c r="F275" i="1"/>
  <c r="E275" i="1"/>
  <c r="D275" i="1"/>
  <c r="C275" i="1"/>
  <c r="H274" i="1"/>
  <c r="I274" i="1"/>
  <c r="G274" i="1"/>
  <c r="F274" i="1"/>
  <c r="E274" i="1"/>
  <c r="D274" i="1"/>
  <c r="C274" i="1"/>
  <c r="H273" i="1"/>
  <c r="I273" i="1" s="1"/>
  <c r="G273" i="1"/>
  <c r="F273" i="1"/>
  <c r="E273" i="1"/>
  <c r="D273" i="1"/>
  <c r="C273" i="1"/>
  <c r="H272" i="1"/>
  <c r="I272" i="1" s="1"/>
  <c r="G272" i="1"/>
  <c r="F272" i="1"/>
  <c r="E272" i="1"/>
  <c r="D272" i="1"/>
  <c r="C272" i="1"/>
  <c r="H271" i="1"/>
  <c r="I271" i="1" s="1"/>
  <c r="G271" i="1"/>
  <c r="F271" i="1"/>
  <c r="E271" i="1"/>
  <c r="D271" i="1"/>
  <c r="C271" i="1"/>
  <c r="H270" i="1"/>
  <c r="I270" i="1"/>
  <c r="G270" i="1"/>
  <c r="F270" i="1"/>
  <c r="E270" i="1"/>
  <c r="D270" i="1"/>
  <c r="C270" i="1"/>
  <c r="H269" i="1"/>
  <c r="I269" i="1" s="1"/>
  <c r="G269" i="1"/>
  <c r="F269" i="1"/>
  <c r="E269" i="1"/>
  <c r="D269" i="1"/>
  <c r="C269" i="1"/>
  <c r="H268" i="1"/>
  <c r="I268" i="1"/>
  <c r="G268" i="1"/>
  <c r="F268" i="1"/>
  <c r="E268" i="1"/>
  <c r="D268" i="1"/>
  <c r="C268" i="1"/>
  <c r="H267" i="1"/>
  <c r="I267" i="1" s="1"/>
  <c r="G267" i="1"/>
  <c r="F267" i="1"/>
  <c r="E267" i="1"/>
  <c r="D267" i="1"/>
  <c r="C267" i="1"/>
  <c r="H266" i="1"/>
  <c r="I266" i="1"/>
  <c r="G266" i="1"/>
  <c r="F266" i="1"/>
  <c r="E266" i="1"/>
  <c r="D266" i="1"/>
  <c r="C266" i="1"/>
  <c r="H265" i="1"/>
  <c r="I265" i="1" s="1"/>
  <c r="G265" i="1"/>
  <c r="F265" i="1"/>
  <c r="E265" i="1"/>
  <c r="D265" i="1"/>
  <c r="C265" i="1"/>
  <c r="H264" i="1"/>
  <c r="I264" i="1" s="1"/>
  <c r="G264" i="1"/>
  <c r="F264" i="1"/>
  <c r="E264" i="1"/>
  <c r="D264" i="1"/>
  <c r="C264" i="1"/>
  <c r="H263" i="1"/>
  <c r="I263" i="1" s="1"/>
  <c r="G263" i="1"/>
  <c r="F263" i="1"/>
  <c r="E263" i="1"/>
  <c r="D263" i="1"/>
  <c r="C263" i="1"/>
  <c r="H262" i="1"/>
  <c r="I262" i="1"/>
  <c r="G262" i="1"/>
  <c r="F262" i="1"/>
  <c r="E262" i="1"/>
  <c r="D262" i="1"/>
  <c r="C262" i="1"/>
  <c r="H261" i="1"/>
  <c r="I261" i="1" s="1"/>
  <c r="G261" i="1"/>
  <c r="F261" i="1"/>
  <c r="E261" i="1"/>
  <c r="D261" i="1"/>
  <c r="C261" i="1"/>
  <c r="H260" i="1"/>
  <c r="I260" i="1"/>
  <c r="G260" i="1"/>
  <c r="F260" i="1"/>
  <c r="E260" i="1"/>
  <c r="D260" i="1"/>
  <c r="C260" i="1"/>
  <c r="H259" i="1"/>
  <c r="I259" i="1" s="1"/>
  <c r="G259" i="1"/>
  <c r="F259" i="1"/>
  <c r="E259" i="1"/>
  <c r="D259" i="1"/>
  <c r="C259" i="1"/>
  <c r="H258" i="1"/>
  <c r="I258" i="1"/>
  <c r="G258" i="1"/>
  <c r="F258" i="1"/>
  <c r="E258" i="1"/>
  <c r="D258" i="1"/>
  <c r="C258" i="1"/>
  <c r="H257" i="1"/>
  <c r="I257" i="1" s="1"/>
  <c r="G257" i="1"/>
  <c r="F257" i="1"/>
  <c r="E257" i="1"/>
  <c r="D257" i="1"/>
  <c r="C257" i="1"/>
  <c r="H256" i="1"/>
  <c r="I256" i="1" s="1"/>
  <c r="G256" i="1"/>
  <c r="F256" i="1"/>
  <c r="E256" i="1"/>
  <c r="D256" i="1"/>
  <c r="C256" i="1"/>
  <c r="H255" i="1"/>
  <c r="I255" i="1" s="1"/>
  <c r="G255" i="1"/>
  <c r="F255" i="1"/>
  <c r="E255" i="1"/>
  <c r="D255" i="1"/>
  <c r="C255" i="1"/>
  <c r="H254" i="1"/>
  <c r="G254" i="1"/>
  <c r="F254" i="1"/>
  <c r="E254" i="1"/>
  <c r="D254" i="1"/>
  <c r="C254" i="1"/>
  <c r="H253" i="1"/>
  <c r="I253" i="1" s="1"/>
  <c r="G253" i="1"/>
  <c r="F253" i="1"/>
  <c r="E253" i="1"/>
  <c r="D253" i="1"/>
  <c r="C253" i="1"/>
  <c r="H252" i="1"/>
  <c r="I252" i="1"/>
  <c r="G252" i="1"/>
  <c r="F252" i="1"/>
  <c r="E252" i="1"/>
  <c r="D252" i="1"/>
  <c r="C252" i="1"/>
  <c r="H251" i="1"/>
  <c r="I251" i="1" s="1"/>
  <c r="G251" i="1"/>
  <c r="F251" i="1"/>
  <c r="E251" i="1"/>
  <c r="D251" i="1"/>
  <c r="C251" i="1"/>
  <c r="H250" i="1"/>
  <c r="I250" i="1"/>
  <c r="G250" i="1"/>
  <c r="F250" i="1"/>
  <c r="E250" i="1"/>
  <c r="D250" i="1"/>
  <c r="C250" i="1"/>
  <c r="H249" i="1"/>
  <c r="I249" i="1" s="1"/>
  <c r="G249" i="1"/>
  <c r="F249" i="1"/>
  <c r="E249" i="1"/>
  <c r="D249" i="1"/>
  <c r="C249" i="1"/>
  <c r="H248" i="1"/>
  <c r="I248" i="1" s="1"/>
  <c r="G248" i="1"/>
  <c r="F248" i="1"/>
  <c r="E248" i="1"/>
  <c r="D248" i="1"/>
  <c r="C248" i="1"/>
  <c r="H247" i="1"/>
  <c r="I247" i="1" s="1"/>
  <c r="G247" i="1"/>
  <c r="F247" i="1"/>
  <c r="E247" i="1"/>
  <c r="D247" i="1"/>
  <c r="C247" i="1"/>
  <c r="H246" i="1"/>
  <c r="G246" i="1"/>
  <c r="F246" i="1"/>
  <c r="E246" i="1"/>
  <c r="D246" i="1"/>
  <c r="C246" i="1"/>
  <c r="H245" i="1"/>
  <c r="I245" i="1" s="1"/>
  <c r="G245" i="1"/>
  <c r="F245" i="1"/>
  <c r="E245" i="1"/>
  <c r="D245" i="1"/>
  <c r="C245" i="1"/>
  <c r="H244" i="1"/>
  <c r="I244" i="1"/>
  <c r="G244" i="1"/>
  <c r="F244" i="1"/>
  <c r="E244" i="1"/>
  <c r="D244" i="1"/>
  <c r="C244" i="1"/>
  <c r="H243" i="1"/>
  <c r="I243" i="1" s="1"/>
  <c r="G243" i="1"/>
  <c r="F243" i="1"/>
  <c r="E243" i="1"/>
  <c r="D243" i="1"/>
  <c r="C243" i="1"/>
  <c r="H242" i="1"/>
  <c r="I242" i="1"/>
  <c r="G242" i="1"/>
  <c r="F242" i="1"/>
  <c r="E242" i="1"/>
  <c r="D242" i="1"/>
  <c r="C242" i="1"/>
  <c r="H241" i="1"/>
  <c r="I241" i="1" s="1"/>
  <c r="G241" i="1"/>
  <c r="F241" i="1"/>
  <c r="E241" i="1"/>
  <c r="D241" i="1"/>
  <c r="C241" i="1"/>
  <c r="H240" i="1"/>
  <c r="I240" i="1" s="1"/>
  <c r="G240" i="1"/>
  <c r="F240" i="1"/>
  <c r="E240" i="1"/>
  <c r="D240" i="1"/>
  <c r="C240" i="1"/>
  <c r="H239" i="1"/>
  <c r="I239" i="1" s="1"/>
  <c r="G239" i="1"/>
  <c r="F239" i="1"/>
  <c r="E239" i="1"/>
  <c r="D239" i="1"/>
  <c r="C239" i="1"/>
  <c r="H238" i="1"/>
  <c r="G238" i="1"/>
  <c r="F238" i="1"/>
  <c r="E238" i="1"/>
  <c r="D238" i="1"/>
  <c r="C238" i="1"/>
  <c r="H237" i="1"/>
  <c r="I237" i="1" s="1"/>
  <c r="G237" i="1"/>
  <c r="F237" i="1"/>
  <c r="E237" i="1"/>
  <c r="D237" i="1"/>
  <c r="C237" i="1"/>
  <c r="H236" i="1"/>
  <c r="I236" i="1"/>
  <c r="G236" i="1"/>
  <c r="F236" i="1"/>
  <c r="E236" i="1"/>
  <c r="D236" i="1"/>
  <c r="C236" i="1"/>
  <c r="H235" i="1"/>
  <c r="I235" i="1" s="1"/>
  <c r="G235" i="1"/>
  <c r="F235" i="1"/>
  <c r="E235" i="1"/>
  <c r="D235" i="1"/>
  <c r="C235" i="1"/>
  <c r="H234" i="1"/>
  <c r="I234" i="1"/>
  <c r="G234" i="1"/>
  <c r="F234" i="1"/>
  <c r="E234" i="1"/>
  <c r="D234" i="1"/>
  <c r="C234" i="1"/>
  <c r="H233" i="1"/>
  <c r="I233" i="1" s="1"/>
  <c r="G233" i="1"/>
  <c r="F233" i="1"/>
  <c r="E233" i="1"/>
  <c r="D233" i="1"/>
  <c r="C233" i="1"/>
  <c r="H232" i="1"/>
  <c r="I232" i="1"/>
  <c r="G232" i="1"/>
  <c r="F232" i="1"/>
  <c r="E232" i="1"/>
  <c r="D232" i="1"/>
  <c r="C232" i="1"/>
  <c r="H231" i="1"/>
  <c r="I231" i="1" s="1"/>
  <c r="G231" i="1"/>
  <c r="F231" i="1"/>
  <c r="E231" i="1"/>
  <c r="D231" i="1"/>
  <c r="C231" i="1"/>
  <c r="H230" i="1"/>
  <c r="I230" i="1"/>
  <c r="G230" i="1"/>
  <c r="F230" i="1"/>
  <c r="E230" i="1"/>
  <c r="D230" i="1"/>
  <c r="C230" i="1"/>
  <c r="H229" i="1"/>
  <c r="I229" i="1" s="1"/>
  <c r="G229" i="1"/>
  <c r="F229" i="1"/>
  <c r="E229" i="1"/>
  <c r="D229" i="1"/>
  <c r="C229" i="1"/>
  <c r="H228" i="1"/>
  <c r="I228" i="1"/>
  <c r="G228" i="1"/>
  <c r="F228" i="1"/>
  <c r="E228" i="1"/>
  <c r="D228" i="1"/>
  <c r="C228" i="1"/>
  <c r="H227" i="1"/>
  <c r="I227" i="1" s="1"/>
  <c r="G227" i="1"/>
  <c r="F227" i="1"/>
  <c r="E227" i="1"/>
  <c r="D227" i="1"/>
  <c r="C227" i="1"/>
  <c r="H226" i="1"/>
  <c r="I226" i="1"/>
  <c r="G226" i="1"/>
  <c r="F226" i="1"/>
  <c r="E226" i="1"/>
  <c r="D226" i="1"/>
  <c r="C226" i="1"/>
  <c r="H225" i="1"/>
  <c r="I225" i="1" s="1"/>
  <c r="G225" i="1"/>
  <c r="F225" i="1"/>
  <c r="E225" i="1"/>
  <c r="D225" i="1"/>
  <c r="C225" i="1"/>
  <c r="H224" i="1"/>
  <c r="I224" i="1"/>
  <c r="G224" i="1"/>
  <c r="F224" i="1"/>
  <c r="E224" i="1"/>
  <c r="D224" i="1"/>
  <c r="C224" i="1"/>
  <c r="H223" i="1"/>
  <c r="I223" i="1" s="1"/>
  <c r="G223" i="1"/>
  <c r="F223" i="1"/>
  <c r="E223" i="1"/>
  <c r="D223" i="1"/>
  <c r="C223" i="1"/>
  <c r="H222" i="1"/>
  <c r="G222" i="1"/>
  <c r="F222" i="1"/>
  <c r="E222" i="1"/>
  <c r="D222" i="1"/>
  <c r="C222" i="1"/>
  <c r="H221" i="1"/>
  <c r="I221" i="1" s="1"/>
  <c r="G221" i="1"/>
  <c r="F221" i="1"/>
  <c r="E221" i="1"/>
  <c r="D221" i="1"/>
  <c r="C221" i="1"/>
  <c r="H220" i="1"/>
  <c r="I220" i="1"/>
  <c r="G220" i="1"/>
  <c r="F220" i="1"/>
  <c r="E220" i="1"/>
  <c r="D220" i="1"/>
  <c r="C220" i="1"/>
  <c r="H219" i="1"/>
  <c r="I219" i="1" s="1"/>
  <c r="G219" i="1"/>
  <c r="F219" i="1"/>
  <c r="E219" i="1"/>
  <c r="D219" i="1"/>
  <c r="C219" i="1"/>
  <c r="H218" i="1"/>
  <c r="I218" i="1"/>
  <c r="G218" i="1"/>
  <c r="F218" i="1"/>
  <c r="E218" i="1"/>
  <c r="D218" i="1"/>
  <c r="C218" i="1"/>
  <c r="H217" i="1"/>
  <c r="I217" i="1" s="1"/>
  <c r="G217" i="1"/>
  <c r="F217" i="1"/>
  <c r="E217" i="1"/>
  <c r="D217" i="1"/>
  <c r="C217" i="1"/>
  <c r="H216" i="1"/>
  <c r="I216" i="1" s="1"/>
  <c r="G216" i="1"/>
  <c r="F216" i="1"/>
  <c r="E216" i="1"/>
  <c r="D216" i="1"/>
  <c r="C216" i="1"/>
  <c r="H215" i="1"/>
  <c r="I215" i="1" s="1"/>
  <c r="G215" i="1"/>
  <c r="F215" i="1"/>
  <c r="E215" i="1"/>
  <c r="D215" i="1"/>
  <c r="C215" i="1"/>
  <c r="H214" i="1"/>
  <c r="G214" i="1"/>
  <c r="F214" i="1"/>
  <c r="E214" i="1"/>
  <c r="D214" i="1"/>
  <c r="C214" i="1"/>
  <c r="H213" i="1"/>
  <c r="I213" i="1" s="1"/>
  <c r="G213" i="1"/>
  <c r="F213" i="1"/>
  <c r="E213" i="1"/>
  <c r="D213" i="1"/>
  <c r="C213" i="1"/>
  <c r="H212" i="1"/>
  <c r="I212" i="1"/>
  <c r="G212" i="1"/>
  <c r="F212" i="1"/>
  <c r="E212" i="1"/>
  <c r="D212" i="1"/>
  <c r="C212" i="1"/>
  <c r="H211" i="1"/>
  <c r="I211" i="1" s="1"/>
  <c r="G211" i="1"/>
  <c r="F211" i="1"/>
  <c r="E211" i="1"/>
  <c r="D211" i="1"/>
  <c r="C211" i="1"/>
  <c r="H210" i="1"/>
  <c r="I210" i="1"/>
  <c r="G210" i="1"/>
  <c r="F210" i="1"/>
  <c r="E210" i="1"/>
  <c r="D210" i="1"/>
  <c r="C210" i="1"/>
  <c r="H209" i="1"/>
  <c r="I209" i="1" s="1"/>
  <c r="G209" i="1"/>
  <c r="F209" i="1"/>
  <c r="E209" i="1"/>
  <c r="D209" i="1"/>
  <c r="C209" i="1"/>
  <c r="H208" i="1"/>
  <c r="I208" i="1" s="1"/>
  <c r="G208" i="1"/>
  <c r="F208" i="1"/>
  <c r="E208" i="1"/>
  <c r="D208" i="1"/>
  <c r="C208" i="1"/>
  <c r="H207" i="1"/>
  <c r="I207" i="1" s="1"/>
  <c r="G207" i="1"/>
  <c r="F207" i="1"/>
  <c r="E207" i="1"/>
  <c r="D207" i="1"/>
  <c r="C207" i="1"/>
  <c r="H206" i="1"/>
  <c r="G206" i="1"/>
  <c r="F206" i="1"/>
  <c r="E206" i="1"/>
  <c r="D206" i="1"/>
  <c r="C206" i="1"/>
  <c r="H205" i="1"/>
  <c r="I205" i="1" s="1"/>
  <c r="G205" i="1"/>
  <c r="F205" i="1"/>
  <c r="E205" i="1"/>
  <c r="D205" i="1"/>
  <c r="C205" i="1"/>
  <c r="H204" i="1"/>
  <c r="I204" i="1"/>
  <c r="G204" i="1"/>
  <c r="F204" i="1"/>
  <c r="E204" i="1"/>
  <c r="D204" i="1"/>
  <c r="C204" i="1"/>
  <c r="H203" i="1"/>
  <c r="I203" i="1" s="1"/>
  <c r="G203" i="1"/>
  <c r="F203" i="1"/>
  <c r="E203" i="1"/>
  <c r="D203" i="1"/>
  <c r="C203" i="1"/>
  <c r="H202" i="1"/>
  <c r="I202" i="1"/>
  <c r="G202" i="1"/>
  <c r="F202" i="1"/>
  <c r="E202" i="1"/>
  <c r="D202" i="1"/>
  <c r="C202" i="1"/>
  <c r="H201" i="1"/>
  <c r="I201" i="1" s="1"/>
  <c r="G201" i="1"/>
  <c r="F201" i="1"/>
  <c r="E201" i="1"/>
  <c r="D201" i="1"/>
  <c r="C201" i="1"/>
  <c r="H200" i="1"/>
  <c r="I200" i="1" s="1"/>
  <c r="G200" i="1"/>
  <c r="F200" i="1"/>
  <c r="E200" i="1"/>
  <c r="D200" i="1"/>
  <c r="C200" i="1"/>
  <c r="H199" i="1"/>
  <c r="I199" i="1" s="1"/>
  <c r="G199" i="1"/>
  <c r="F199" i="1"/>
  <c r="E199" i="1"/>
  <c r="D199" i="1"/>
  <c r="C199" i="1"/>
  <c r="H198" i="1"/>
  <c r="I198" i="1"/>
  <c r="G198" i="1"/>
  <c r="F198" i="1"/>
  <c r="E198" i="1"/>
  <c r="D198" i="1"/>
  <c r="C198" i="1"/>
  <c r="H197" i="1"/>
  <c r="I197" i="1" s="1"/>
  <c r="G197" i="1"/>
  <c r="F197" i="1"/>
  <c r="E197" i="1"/>
  <c r="D197" i="1"/>
  <c r="C197" i="1"/>
  <c r="H196" i="1"/>
  <c r="I196" i="1"/>
  <c r="G196" i="1"/>
  <c r="F196" i="1"/>
  <c r="E196" i="1"/>
  <c r="D196" i="1"/>
  <c r="C196" i="1"/>
  <c r="H195" i="1"/>
  <c r="I195" i="1" s="1"/>
  <c r="G195" i="1"/>
  <c r="F195" i="1"/>
  <c r="E195" i="1"/>
  <c r="D195" i="1"/>
  <c r="C195" i="1"/>
  <c r="H194" i="1"/>
  <c r="I194" i="1"/>
  <c r="G194" i="1"/>
  <c r="F194" i="1"/>
  <c r="E194" i="1"/>
  <c r="D194" i="1"/>
  <c r="C194" i="1"/>
  <c r="H193" i="1"/>
  <c r="I193" i="1" s="1"/>
  <c r="G193" i="1"/>
  <c r="F193" i="1"/>
  <c r="E193" i="1"/>
  <c r="D193" i="1"/>
  <c r="C193" i="1"/>
  <c r="H192" i="1"/>
  <c r="I192" i="1"/>
  <c r="G192" i="1"/>
  <c r="F192" i="1"/>
  <c r="E192" i="1"/>
  <c r="D192" i="1"/>
  <c r="C192" i="1"/>
  <c r="H191" i="1"/>
  <c r="I191" i="1" s="1"/>
  <c r="G191" i="1"/>
  <c r="F191" i="1"/>
  <c r="E191" i="1"/>
  <c r="D191" i="1"/>
  <c r="C191" i="1"/>
  <c r="H190" i="1"/>
  <c r="G190" i="1"/>
  <c r="F190" i="1"/>
  <c r="E190" i="1"/>
  <c r="D190" i="1"/>
  <c r="C190" i="1"/>
  <c r="H189" i="1"/>
  <c r="I189" i="1" s="1"/>
  <c r="G189" i="1"/>
  <c r="F189" i="1"/>
  <c r="E189" i="1"/>
  <c r="D189" i="1"/>
  <c r="C189" i="1"/>
  <c r="H188" i="1"/>
  <c r="I188" i="1"/>
  <c r="G188" i="1"/>
  <c r="F188" i="1"/>
  <c r="E188" i="1"/>
  <c r="D188" i="1"/>
  <c r="C188" i="1"/>
  <c r="H187" i="1"/>
  <c r="I187" i="1" s="1"/>
  <c r="G187" i="1"/>
  <c r="F187" i="1"/>
  <c r="E187" i="1"/>
  <c r="D187" i="1"/>
  <c r="C187" i="1"/>
  <c r="H186" i="1"/>
  <c r="I186" i="1"/>
  <c r="G186" i="1"/>
  <c r="F186" i="1"/>
  <c r="E186" i="1"/>
  <c r="D186" i="1"/>
  <c r="C186" i="1"/>
  <c r="H185" i="1"/>
  <c r="I185" i="1" s="1"/>
  <c r="G185" i="1"/>
  <c r="F185" i="1"/>
  <c r="E185" i="1"/>
  <c r="D185" i="1"/>
  <c r="C185" i="1"/>
  <c r="H184" i="1"/>
  <c r="I184" i="1"/>
  <c r="G184" i="1"/>
  <c r="F184" i="1"/>
  <c r="E184" i="1"/>
  <c r="D184" i="1"/>
  <c r="C184" i="1"/>
  <c r="H183" i="1"/>
  <c r="I183" i="1" s="1"/>
  <c r="G183" i="1"/>
  <c r="F183" i="1"/>
  <c r="E183" i="1"/>
  <c r="D183" i="1"/>
  <c r="C183" i="1"/>
  <c r="H182" i="1"/>
  <c r="I182" i="1"/>
  <c r="G182" i="1"/>
  <c r="F182" i="1"/>
  <c r="E182" i="1"/>
  <c r="D182" i="1"/>
  <c r="C182" i="1"/>
  <c r="H181" i="1"/>
  <c r="I181" i="1" s="1"/>
  <c r="G181" i="1"/>
  <c r="F181" i="1"/>
  <c r="E181" i="1"/>
  <c r="D181" i="1"/>
  <c r="C181" i="1"/>
  <c r="H180" i="1"/>
  <c r="I180" i="1"/>
  <c r="G180" i="1"/>
  <c r="F180" i="1"/>
  <c r="E180" i="1"/>
  <c r="D180" i="1"/>
  <c r="C180" i="1"/>
  <c r="H179" i="1"/>
  <c r="I179" i="1" s="1"/>
  <c r="G179" i="1"/>
  <c r="F179" i="1"/>
  <c r="E179" i="1"/>
  <c r="D179" i="1"/>
  <c r="C179" i="1"/>
  <c r="H178" i="1"/>
  <c r="I178" i="1"/>
  <c r="G178" i="1"/>
  <c r="F178" i="1"/>
  <c r="E178" i="1"/>
  <c r="D178" i="1"/>
  <c r="C178" i="1"/>
  <c r="H177" i="1"/>
  <c r="I177" i="1" s="1"/>
  <c r="G177" i="1"/>
  <c r="F177" i="1"/>
  <c r="E177" i="1"/>
  <c r="D177" i="1"/>
  <c r="C177" i="1"/>
  <c r="H176" i="1"/>
  <c r="I176" i="1"/>
  <c r="G176" i="1"/>
  <c r="F176" i="1"/>
  <c r="E176" i="1"/>
  <c r="D176" i="1"/>
  <c r="C176" i="1"/>
  <c r="H175" i="1"/>
  <c r="I175" i="1" s="1"/>
  <c r="G175" i="1"/>
  <c r="F175" i="1"/>
  <c r="E175" i="1"/>
  <c r="D175" i="1"/>
  <c r="C175" i="1"/>
  <c r="H174" i="1"/>
  <c r="G174" i="1"/>
  <c r="F174" i="1"/>
  <c r="E174" i="1"/>
  <c r="D174" i="1"/>
  <c r="C174" i="1"/>
  <c r="H173" i="1"/>
  <c r="I173" i="1" s="1"/>
  <c r="G173" i="1"/>
  <c r="F173" i="1"/>
  <c r="E173" i="1"/>
  <c r="D173" i="1"/>
  <c r="C173" i="1"/>
  <c r="H172" i="1"/>
  <c r="I172" i="1"/>
  <c r="G172" i="1"/>
  <c r="F172" i="1"/>
  <c r="E172" i="1"/>
  <c r="D172" i="1"/>
  <c r="C172" i="1"/>
  <c r="H171" i="1"/>
  <c r="I171" i="1" s="1"/>
  <c r="G171" i="1"/>
  <c r="F171" i="1"/>
  <c r="E171" i="1"/>
  <c r="D171" i="1"/>
  <c r="C171" i="1"/>
  <c r="H170" i="1"/>
  <c r="I170" i="1"/>
  <c r="G170" i="1"/>
  <c r="F170" i="1"/>
  <c r="E170" i="1"/>
  <c r="D170" i="1"/>
  <c r="C170" i="1"/>
  <c r="H169" i="1"/>
  <c r="I169" i="1" s="1"/>
  <c r="G169" i="1"/>
  <c r="F169" i="1"/>
  <c r="E169" i="1"/>
  <c r="D169" i="1"/>
  <c r="C169" i="1"/>
  <c r="H168" i="1"/>
  <c r="I168" i="1"/>
  <c r="G168" i="1"/>
  <c r="F168" i="1"/>
  <c r="E168" i="1"/>
  <c r="D168" i="1"/>
  <c r="C168" i="1"/>
  <c r="H167" i="1"/>
  <c r="I167" i="1" s="1"/>
  <c r="G167" i="1"/>
  <c r="F167" i="1"/>
  <c r="E167" i="1"/>
  <c r="D167" i="1"/>
  <c r="C167" i="1"/>
  <c r="H166" i="1"/>
  <c r="I166" i="1"/>
  <c r="G166" i="1"/>
  <c r="F166" i="1"/>
  <c r="E166" i="1"/>
  <c r="D166" i="1"/>
  <c r="C166" i="1"/>
  <c r="H165" i="1"/>
  <c r="I165" i="1" s="1"/>
  <c r="G165" i="1"/>
  <c r="F165" i="1"/>
  <c r="E165" i="1"/>
  <c r="D165" i="1"/>
  <c r="C165" i="1"/>
  <c r="H164" i="1"/>
  <c r="I164" i="1"/>
  <c r="G164" i="1"/>
  <c r="F164" i="1"/>
  <c r="E164" i="1"/>
  <c r="D164" i="1"/>
  <c r="C164" i="1"/>
  <c r="H163" i="1"/>
  <c r="I163" i="1" s="1"/>
  <c r="G163" i="1"/>
  <c r="F163" i="1"/>
  <c r="E163" i="1"/>
  <c r="D163" i="1"/>
  <c r="C163" i="1"/>
  <c r="H162" i="1"/>
  <c r="I162" i="1"/>
  <c r="G162" i="1"/>
  <c r="F162" i="1"/>
  <c r="E162" i="1"/>
  <c r="D162" i="1"/>
  <c r="C162" i="1"/>
  <c r="H161" i="1"/>
  <c r="I161" i="1" s="1"/>
  <c r="G161" i="1"/>
  <c r="F161" i="1"/>
  <c r="E161" i="1"/>
  <c r="D161" i="1"/>
  <c r="C161" i="1"/>
  <c r="H160" i="1"/>
  <c r="I160" i="1"/>
  <c r="G160" i="1"/>
  <c r="F160" i="1"/>
  <c r="E160" i="1"/>
  <c r="D160" i="1"/>
  <c r="C160" i="1"/>
  <c r="H159" i="1"/>
  <c r="I159" i="1" s="1"/>
  <c r="G159" i="1"/>
  <c r="F159" i="1"/>
  <c r="E159" i="1"/>
  <c r="D159" i="1"/>
  <c r="C159" i="1"/>
  <c r="H158" i="1"/>
  <c r="G158" i="1"/>
  <c r="F158" i="1"/>
  <c r="E158" i="1"/>
  <c r="D158" i="1"/>
  <c r="C158" i="1"/>
  <c r="H157" i="1"/>
  <c r="I157" i="1" s="1"/>
  <c r="G157" i="1"/>
  <c r="F157" i="1"/>
  <c r="E157" i="1"/>
  <c r="D157" i="1"/>
  <c r="C157" i="1"/>
  <c r="H156" i="1"/>
  <c r="I156" i="1"/>
  <c r="G156" i="1"/>
  <c r="F156" i="1"/>
  <c r="E156" i="1"/>
  <c r="D156" i="1"/>
  <c r="C156" i="1"/>
  <c r="H155" i="1"/>
  <c r="I155" i="1" s="1"/>
  <c r="G155" i="1"/>
  <c r="F155" i="1"/>
  <c r="E155" i="1"/>
  <c r="D155" i="1"/>
  <c r="C155" i="1"/>
  <c r="H154" i="1"/>
  <c r="I154" i="1"/>
  <c r="G154" i="1"/>
  <c r="F154" i="1"/>
  <c r="E154" i="1"/>
  <c r="D154" i="1"/>
  <c r="C154" i="1"/>
  <c r="H153" i="1"/>
  <c r="I153" i="1" s="1"/>
  <c r="G153" i="1"/>
  <c r="F153" i="1"/>
  <c r="E153" i="1"/>
  <c r="D153" i="1"/>
  <c r="C153" i="1"/>
  <c r="H152" i="1"/>
  <c r="I152" i="1"/>
  <c r="G152" i="1"/>
  <c r="F152" i="1"/>
  <c r="E152" i="1"/>
  <c r="D152" i="1"/>
  <c r="C152" i="1"/>
  <c r="H151" i="1"/>
  <c r="I151" i="1" s="1"/>
  <c r="G151" i="1"/>
  <c r="F151" i="1"/>
  <c r="E151" i="1"/>
  <c r="D151" i="1"/>
  <c r="C151" i="1"/>
  <c r="H150" i="1"/>
  <c r="I150" i="1"/>
  <c r="G150" i="1"/>
  <c r="F150" i="1"/>
  <c r="E150" i="1"/>
  <c r="D150" i="1"/>
  <c r="C150" i="1"/>
  <c r="H149" i="1"/>
  <c r="I149" i="1" s="1"/>
  <c r="G149" i="1"/>
  <c r="F149" i="1"/>
  <c r="E149" i="1"/>
  <c r="D149" i="1"/>
  <c r="C149" i="1"/>
  <c r="H148" i="1"/>
  <c r="I148" i="1"/>
  <c r="G148" i="1"/>
  <c r="F148" i="1"/>
  <c r="E148" i="1"/>
  <c r="D148" i="1"/>
  <c r="C148" i="1"/>
  <c r="H147" i="1"/>
  <c r="I147" i="1" s="1"/>
  <c r="G147" i="1"/>
  <c r="F147" i="1"/>
  <c r="E147" i="1"/>
  <c r="D147" i="1"/>
  <c r="C147" i="1"/>
  <c r="H146" i="1"/>
  <c r="I146" i="1"/>
  <c r="G146" i="1"/>
  <c r="F146" i="1"/>
  <c r="E146" i="1"/>
  <c r="D146" i="1"/>
  <c r="C146" i="1"/>
  <c r="H145" i="1"/>
  <c r="I145" i="1" s="1"/>
  <c r="G145" i="1"/>
  <c r="F145" i="1"/>
  <c r="E145" i="1"/>
  <c r="D145" i="1"/>
  <c r="C145" i="1"/>
  <c r="H144" i="1"/>
  <c r="I144" i="1"/>
  <c r="G144" i="1"/>
  <c r="F144" i="1"/>
  <c r="E144" i="1"/>
  <c r="D144" i="1"/>
  <c r="C144" i="1"/>
  <c r="H143" i="1"/>
  <c r="I143" i="1" s="1"/>
  <c r="G143" i="1"/>
  <c r="F143" i="1"/>
  <c r="E143" i="1"/>
  <c r="D143" i="1"/>
  <c r="C143" i="1"/>
  <c r="H142" i="1"/>
  <c r="G142" i="1"/>
  <c r="F142" i="1"/>
  <c r="E142" i="1"/>
  <c r="D142" i="1"/>
  <c r="C142" i="1"/>
  <c r="H141" i="1"/>
  <c r="I141" i="1" s="1"/>
  <c r="G141" i="1"/>
  <c r="F141" i="1"/>
  <c r="E141" i="1"/>
  <c r="D141" i="1"/>
  <c r="C141" i="1"/>
  <c r="H140" i="1"/>
  <c r="I140" i="1"/>
  <c r="G140" i="1"/>
  <c r="F140" i="1"/>
  <c r="E140" i="1"/>
  <c r="D140" i="1"/>
  <c r="C140" i="1"/>
  <c r="H139" i="1"/>
  <c r="I139" i="1"/>
  <c r="G139" i="1"/>
  <c r="F139" i="1"/>
  <c r="E139" i="1"/>
  <c r="D139" i="1"/>
  <c r="C139" i="1"/>
  <c r="H138" i="1"/>
  <c r="I138" i="1" s="1"/>
  <c r="G138" i="1"/>
  <c r="F138" i="1"/>
  <c r="E138" i="1"/>
  <c r="D138" i="1"/>
  <c r="C138" i="1"/>
  <c r="H137" i="1"/>
  <c r="I137" i="1" s="1"/>
  <c r="G137" i="1"/>
  <c r="F137" i="1"/>
  <c r="E137" i="1"/>
  <c r="D137" i="1"/>
  <c r="C137" i="1"/>
  <c r="H136" i="1"/>
  <c r="I136" i="1"/>
  <c r="G136" i="1"/>
  <c r="F136" i="1"/>
  <c r="E136" i="1"/>
  <c r="D136" i="1"/>
  <c r="C136" i="1"/>
  <c r="H135" i="1"/>
  <c r="I135" i="1" s="1"/>
  <c r="G135" i="1"/>
  <c r="F135" i="1"/>
  <c r="E135" i="1"/>
  <c r="D135" i="1"/>
  <c r="C135" i="1"/>
  <c r="H134" i="1"/>
  <c r="I134" i="1"/>
  <c r="G134" i="1"/>
  <c r="F134" i="1"/>
  <c r="E134" i="1"/>
  <c r="D134" i="1"/>
  <c r="C134" i="1"/>
  <c r="H133" i="1"/>
  <c r="I133" i="1" s="1"/>
  <c r="G133" i="1"/>
  <c r="F133" i="1"/>
  <c r="E133" i="1"/>
  <c r="D133" i="1"/>
  <c r="C133" i="1"/>
  <c r="H132" i="1"/>
  <c r="I132" i="1"/>
  <c r="G132" i="1"/>
  <c r="F132" i="1"/>
  <c r="E132" i="1"/>
  <c r="D132" i="1"/>
  <c r="C132" i="1"/>
  <c r="H131" i="1"/>
  <c r="I131" i="1"/>
  <c r="G131" i="1"/>
  <c r="F131" i="1"/>
  <c r="E131" i="1"/>
  <c r="D131" i="1"/>
  <c r="C131" i="1"/>
  <c r="H130" i="1"/>
  <c r="I130" i="1" s="1"/>
  <c r="G130" i="1"/>
  <c r="F130" i="1"/>
  <c r="E130" i="1"/>
  <c r="D130" i="1"/>
  <c r="C130" i="1"/>
  <c r="H129" i="1"/>
  <c r="I129" i="1" s="1"/>
  <c r="G129" i="1"/>
  <c r="F129" i="1"/>
  <c r="E129" i="1"/>
  <c r="D129" i="1"/>
  <c r="C129" i="1"/>
  <c r="H128" i="1"/>
  <c r="I128" i="1" s="1"/>
  <c r="G128" i="1"/>
  <c r="F128" i="1"/>
  <c r="E128" i="1"/>
  <c r="D128" i="1"/>
  <c r="C128" i="1"/>
  <c r="H127" i="1"/>
  <c r="I127" i="1" s="1"/>
  <c r="G127" i="1"/>
  <c r="F127" i="1"/>
  <c r="E127" i="1"/>
  <c r="D127" i="1"/>
  <c r="C127" i="1"/>
  <c r="H126" i="1"/>
  <c r="I126" i="1"/>
  <c r="G126" i="1"/>
  <c r="F126" i="1"/>
  <c r="E126" i="1"/>
  <c r="D126" i="1"/>
  <c r="C126" i="1"/>
  <c r="H125" i="1"/>
  <c r="I125" i="1" s="1"/>
  <c r="G125" i="1"/>
  <c r="F125" i="1"/>
  <c r="E125" i="1"/>
  <c r="D125" i="1"/>
  <c r="C125" i="1"/>
  <c r="H124" i="1"/>
  <c r="I124" i="1"/>
  <c r="G124" i="1"/>
  <c r="F124" i="1"/>
  <c r="E124" i="1"/>
  <c r="D124" i="1"/>
  <c r="C124" i="1"/>
  <c r="H123" i="1"/>
  <c r="I123" i="1"/>
  <c r="G123" i="1"/>
  <c r="F123" i="1"/>
  <c r="E123" i="1"/>
  <c r="D123" i="1"/>
  <c r="C123" i="1"/>
  <c r="H122" i="1"/>
  <c r="I122" i="1" s="1"/>
  <c r="G122" i="1"/>
  <c r="F122" i="1"/>
  <c r="E122" i="1"/>
  <c r="D122" i="1"/>
  <c r="C122" i="1"/>
  <c r="H121" i="1"/>
  <c r="I121" i="1" s="1"/>
  <c r="G121" i="1"/>
  <c r="F121" i="1"/>
  <c r="E121" i="1"/>
  <c r="D121" i="1"/>
  <c r="C121" i="1"/>
  <c r="H120" i="1"/>
  <c r="I120" i="1"/>
  <c r="G120" i="1"/>
  <c r="F120" i="1"/>
  <c r="E120" i="1"/>
  <c r="D120" i="1"/>
  <c r="C120" i="1"/>
  <c r="H119" i="1"/>
  <c r="I119" i="1" s="1"/>
  <c r="G119" i="1"/>
  <c r="F119" i="1"/>
  <c r="E119" i="1"/>
  <c r="D119" i="1"/>
  <c r="C119" i="1"/>
  <c r="H118" i="1"/>
  <c r="G118" i="1"/>
  <c r="F118" i="1"/>
  <c r="E118" i="1"/>
  <c r="D118" i="1"/>
  <c r="C118" i="1"/>
  <c r="H117" i="1"/>
  <c r="I117" i="1" s="1"/>
  <c r="G117" i="1"/>
  <c r="F117" i="1"/>
  <c r="E117" i="1"/>
  <c r="D117" i="1"/>
  <c r="C117" i="1"/>
  <c r="H116" i="1"/>
  <c r="I116" i="1"/>
  <c r="G116" i="1"/>
  <c r="F116" i="1"/>
  <c r="E116" i="1"/>
  <c r="D116" i="1"/>
  <c r="C116" i="1"/>
  <c r="H115" i="1"/>
  <c r="I115" i="1"/>
  <c r="G115" i="1"/>
  <c r="F115" i="1"/>
  <c r="E115" i="1"/>
  <c r="D115" i="1"/>
  <c r="C115" i="1"/>
  <c r="H114" i="1"/>
  <c r="I114" i="1" s="1"/>
  <c r="G114" i="1"/>
  <c r="F114" i="1"/>
  <c r="E114" i="1"/>
  <c r="D114" i="1"/>
  <c r="C114" i="1"/>
  <c r="H113" i="1"/>
  <c r="I113" i="1" s="1"/>
  <c r="G113" i="1"/>
  <c r="F113" i="1"/>
  <c r="E113" i="1"/>
  <c r="D113" i="1"/>
  <c r="C113" i="1"/>
  <c r="H112" i="1"/>
  <c r="I112" i="1" s="1"/>
  <c r="G112" i="1"/>
  <c r="F112" i="1"/>
  <c r="E112" i="1"/>
  <c r="D112" i="1"/>
  <c r="C112" i="1"/>
  <c r="H111" i="1"/>
  <c r="I111" i="1" s="1"/>
  <c r="G111" i="1"/>
  <c r="F111" i="1"/>
  <c r="E111" i="1"/>
  <c r="D111" i="1"/>
  <c r="C111" i="1"/>
  <c r="H110" i="1"/>
  <c r="G110" i="1"/>
  <c r="F110" i="1"/>
  <c r="E110" i="1"/>
  <c r="D110" i="1"/>
  <c r="C110" i="1"/>
  <c r="H109" i="1"/>
  <c r="I109" i="1" s="1"/>
  <c r="G109" i="1"/>
  <c r="F109" i="1"/>
  <c r="E109" i="1"/>
  <c r="D109" i="1"/>
  <c r="C109" i="1"/>
  <c r="H108" i="1"/>
  <c r="I108" i="1"/>
  <c r="G108" i="1"/>
  <c r="F108" i="1"/>
  <c r="E108" i="1"/>
  <c r="D108" i="1"/>
  <c r="C108" i="1"/>
  <c r="H107" i="1"/>
  <c r="I107" i="1"/>
  <c r="G107" i="1"/>
  <c r="F107" i="1"/>
  <c r="E107" i="1"/>
  <c r="D107" i="1"/>
  <c r="C107" i="1"/>
  <c r="H106" i="1"/>
  <c r="I106" i="1" s="1"/>
  <c r="G106" i="1"/>
  <c r="F106" i="1"/>
  <c r="E106" i="1"/>
  <c r="D106" i="1"/>
  <c r="C106" i="1"/>
  <c r="H105" i="1"/>
  <c r="I105" i="1" s="1"/>
  <c r="G105" i="1"/>
  <c r="F105" i="1"/>
  <c r="E105" i="1"/>
  <c r="D105" i="1"/>
  <c r="C105" i="1"/>
  <c r="H104" i="1"/>
  <c r="I104" i="1" s="1"/>
  <c r="G104" i="1"/>
  <c r="F104" i="1"/>
  <c r="E104" i="1"/>
  <c r="D104" i="1"/>
  <c r="C104" i="1"/>
  <c r="H103" i="1"/>
  <c r="I103" i="1" s="1"/>
  <c r="G103" i="1"/>
  <c r="F103" i="1"/>
  <c r="E103" i="1"/>
  <c r="D103" i="1"/>
  <c r="C103" i="1"/>
  <c r="H102" i="1"/>
  <c r="G102" i="1"/>
  <c r="F102" i="1"/>
  <c r="E102" i="1"/>
  <c r="D102" i="1"/>
  <c r="C102" i="1"/>
  <c r="H101" i="1"/>
  <c r="I101" i="1" s="1"/>
  <c r="G101" i="1"/>
  <c r="F101" i="1"/>
  <c r="E101" i="1"/>
  <c r="D101" i="1"/>
  <c r="C101" i="1"/>
  <c r="H100" i="1"/>
  <c r="G100" i="1"/>
  <c r="F100" i="1"/>
  <c r="E100" i="1"/>
  <c r="D100" i="1"/>
  <c r="C100" i="1"/>
  <c r="H99" i="1"/>
  <c r="I99" i="1"/>
  <c r="G99" i="1"/>
  <c r="F99" i="1"/>
  <c r="E99" i="1"/>
  <c r="D99" i="1"/>
  <c r="C99" i="1"/>
  <c r="H98" i="1"/>
  <c r="I98" i="1"/>
  <c r="G98" i="1"/>
  <c r="F98" i="1"/>
  <c r="E98" i="1"/>
  <c r="D98" i="1"/>
  <c r="C98" i="1"/>
  <c r="H97" i="1"/>
  <c r="I97" i="1" s="1"/>
  <c r="G97" i="1"/>
  <c r="F97" i="1"/>
  <c r="E97" i="1"/>
  <c r="D97" i="1"/>
  <c r="C97" i="1"/>
  <c r="H96" i="1"/>
  <c r="I96" i="1" s="1"/>
  <c r="G96" i="1"/>
  <c r="F96" i="1"/>
  <c r="E96" i="1"/>
  <c r="D96" i="1"/>
  <c r="C96" i="1"/>
  <c r="H95" i="1"/>
  <c r="I95" i="1" s="1"/>
  <c r="G95" i="1"/>
  <c r="F95" i="1"/>
  <c r="E95" i="1"/>
  <c r="D95" i="1"/>
  <c r="C95" i="1"/>
  <c r="H94" i="1"/>
  <c r="G94" i="1"/>
  <c r="F94" i="1"/>
  <c r="E94" i="1"/>
  <c r="D94" i="1"/>
  <c r="C94" i="1"/>
  <c r="H93" i="1"/>
  <c r="I93" i="1" s="1"/>
  <c r="G93" i="1"/>
  <c r="F93" i="1"/>
  <c r="E93" i="1"/>
  <c r="D93" i="1"/>
  <c r="C93" i="1"/>
  <c r="H92" i="1"/>
  <c r="I92" i="1"/>
  <c r="G92" i="1"/>
  <c r="F92" i="1"/>
  <c r="E92" i="1"/>
  <c r="D92" i="1"/>
  <c r="C92" i="1"/>
  <c r="H91" i="1"/>
  <c r="I91" i="1"/>
  <c r="G91" i="1"/>
  <c r="F91" i="1"/>
  <c r="E91" i="1"/>
  <c r="D91" i="1"/>
  <c r="C91" i="1"/>
  <c r="H90" i="1"/>
  <c r="I90" i="1"/>
  <c r="G90" i="1"/>
  <c r="F90" i="1"/>
  <c r="E90" i="1"/>
  <c r="D90" i="1"/>
  <c r="C90" i="1"/>
  <c r="H89" i="1"/>
  <c r="I89" i="1" s="1"/>
  <c r="G89" i="1"/>
  <c r="F89" i="1"/>
  <c r="E89" i="1"/>
  <c r="D89" i="1"/>
  <c r="C89" i="1"/>
  <c r="H88" i="1"/>
  <c r="I88" i="1"/>
  <c r="G88" i="1"/>
  <c r="F88" i="1"/>
  <c r="E88" i="1"/>
  <c r="D88" i="1"/>
  <c r="C88" i="1"/>
  <c r="H87" i="1"/>
  <c r="I87" i="1" s="1"/>
  <c r="G87" i="1"/>
  <c r="F87" i="1"/>
  <c r="E87" i="1"/>
  <c r="D87" i="1"/>
  <c r="C87" i="1"/>
  <c r="H86" i="1"/>
  <c r="I86" i="1"/>
  <c r="G86" i="1"/>
  <c r="F86" i="1"/>
  <c r="E86" i="1"/>
  <c r="D86" i="1"/>
  <c r="C86" i="1"/>
  <c r="H85" i="1"/>
  <c r="I85" i="1" s="1"/>
  <c r="G85" i="1"/>
  <c r="F85" i="1"/>
  <c r="E85" i="1"/>
  <c r="D85" i="1"/>
  <c r="C85" i="1"/>
  <c r="H84" i="1"/>
  <c r="I84" i="1"/>
  <c r="G84" i="1"/>
  <c r="F84" i="1"/>
  <c r="E84" i="1"/>
  <c r="D84" i="1"/>
  <c r="C84" i="1"/>
  <c r="H83" i="1"/>
  <c r="I83" i="1"/>
  <c r="G83" i="1"/>
  <c r="F83" i="1"/>
  <c r="E83" i="1"/>
  <c r="D83" i="1"/>
  <c r="C83" i="1"/>
  <c r="H82" i="1"/>
  <c r="I82" i="1" s="1"/>
  <c r="G82" i="1"/>
  <c r="F82" i="1"/>
  <c r="E82" i="1"/>
  <c r="D82" i="1"/>
  <c r="C82" i="1"/>
  <c r="H81" i="1"/>
  <c r="I81" i="1"/>
  <c r="G81" i="1"/>
  <c r="F81" i="1"/>
  <c r="E81" i="1"/>
  <c r="D81" i="1"/>
  <c r="C81" i="1"/>
  <c r="H80" i="1"/>
  <c r="I80" i="1" s="1"/>
  <c r="G80" i="1"/>
  <c r="F80" i="1"/>
  <c r="E80" i="1"/>
  <c r="D80" i="1"/>
  <c r="C80" i="1"/>
  <c r="H79" i="1"/>
  <c r="I79" i="1"/>
  <c r="G79" i="1"/>
  <c r="F79" i="1"/>
  <c r="E79" i="1"/>
  <c r="D79" i="1"/>
  <c r="C79" i="1"/>
  <c r="H78" i="1"/>
  <c r="I78" i="1"/>
  <c r="G78" i="1"/>
  <c r="F78" i="1"/>
  <c r="E78" i="1"/>
  <c r="D78" i="1"/>
  <c r="C78" i="1"/>
  <c r="H77" i="1"/>
  <c r="I77" i="1" s="1"/>
  <c r="G77" i="1"/>
  <c r="F77" i="1"/>
  <c r="E77" i="1"/>
  <c r="D77" i="1"/>
  <c r="C77" i="1"/>
  <c r="H76" i="1"/>
  <c r="I76" i="1"/>
  <c r="G76" i="1"/>
  <c r="F76" i="1"/>
  <c r="E76" i="1"/>
  <c r="D76" i="1"/>
  <c r="C76" i="1"/>
  <c r="H75" i="1"/>
  <c r="I75" i="1"/>
  <c r="G75" i="1"/>
  <c r="F75" i="1"/>
  <c r="E75" i="1"/>
  <c r="D75" i="1"/>
  <c r="C75" i="1"/>
  <c r="H74" i="1"/>
  <c r="I74" i="1" s="1"/>
  <c r="G74" i="1"/>
  <c r="F74" i="1"/>
  <c r="E74" i="1"/>
  <c r="D74" i="1"/>
  <c r="C74" i="1"/>
  <c r="H73" i="1"/>
  <c r="I73" i="1"/>
  <c r="G73" i="1"/>
  <c r="F73" i="1"/>
  <c r="E73" i="1"/>
  <c r="D73" i="1"/>
  <c r="C73" i="1"/>
  <c r="H72" i="1"/>
  <c r="I72" i="1" s="1"/>
  <c r="G72" i="1"/>
  <c r="F72" i="1"/>
  <c r="E72" i="1"/>
  <c r="D72" i="1"/>
  <c r="C72" i="1"/>
  <c r="H71" i="1"/>
  <c r="I71" i="1"/>
  <c r="G71" i="1"/>
  <c r="F71" i="1"/>
  <c r="E71" i="1"/>
  <c r="D71" i="1"/>
  <c r="C71" i="1"/>
  <c r="H70" i="1"/>
  <c r="I70" i="1"/>
  <c r="G70" i="1"/>
  <c r="F70" i="1"/>
  <c r="E70" i="1"/>
  <c r="D70" i="1"/>
  <c r="C70" i="1"/>
  <c r="H69" i="1"/>
  <c r="I69" i="1" s="1"/>
  <c r="G69" i="1"/>
  <c r="F69" i="1"/>
  <c r="E69" i="1"/>
  <c r="D69" i="1"/>
  <c r="C69" i="1"/>
  <c r="H68" i="1"/>
  <c r="I68" i="1"/>
  <c r="G68" i="1"/>
  <c r="F68" i="1"/>
  <c r="E68" i="1"/>
  <c r="D68" i="1"/>
  <c r="C68" i="1"/>
  <c r="H67" i="1"/>
  <c r="I67" i="1"/>
  <c r="G67" i="1"/>
  <c r="F67" i="1"/>
  <c r="E67" i="1"/>
  <c r="D67" i="1"/>
  <c r="C67" i="1"/>
  <c r="H66" i="1"/>
  <c r="I66" i="1" s="1"/>
  <c r="G66" i="1"/>
  <c r="F66" i="1"/>
  <c r="E66" i="1"/>
  <c r="D66" i="1"/>
  <c r="C66" i="1"/>
  <c r="H65" i="1"/>
  <c r="I65" i="1"/>
  <c r="G65" i="1"/>
  <c r="F65" i="1"/>
  <c r="E65" i="1"/>
  <c r="D65" i="1"/>
  <c r="C65" i="1"/>
  <c r="H64" i="1"/>
  <c r="I64" i="1" s="1"/>
  <c r="G64" i="1"/>
  <c r="F64" i="1"/>
  <c r="E64" i="1"/>
  <c r="D64" i="1"/>
  <c r="C64" i="1"/>
  <c r="H63" i="1"/>
  <c r="I63" i="1"/>
  <c r="G63" i="1"/>
  <c r="F63" i="1"/>
  <c r="E63" i="1"/>
  <c r="D63" i="1"/>
  <c r="C63" i="1"/>
  <c r="H62" i="1"/>
  <c r="I62" i="1"/>
  <c r="G62" i="1"/>
  <c r="F62" i="1"/>
  <c r="E62" i="1"/>
  <c r="D62" i="1"/>
  <c r="C62" i="1"/>
  <c r="H61" i="1"/>
  <c r="I61" i="1" s="1"/>
  <c r="G61" i="1"/>
  <c r="F61" i="1"/>
  <c r="E61" i="1"/>
  <c r="D61" i="1"/>
  <c r="C61" i="1"/>
  <c r="H60" i="1"/>
  <c r="I60" i="1"/>
  <c r="G60" i="1"/>
  <c r="F60" i="1"/>
  <c r="E60" i="1"/>
  <c r="D60" i="1"/>
  <c r="C60" i="1"/>
  <c r="H59" i="1"/>
  <c r="I59" i="1"/>
  <c r="G59" i="1"/>
  <c r="F59" i="1"/>
  <c r="E59" i="1"/>
  <c r="D59" i="1"/>
  <c r="C59" i="1"/>
  <c r="H58" i="1"/>
  <c r="I58" i="1" s="1"/>
  <c r="G58" i="1"/>
  <c r="F58" i="1"/>
  <c r="E58" i="1"/>
  <c r="D58" i="1"/>
  <c r="C58" i="1"/>
  <c r="H57" i="1"/>
  <c r="I57" i="1"/>
  <c r="G57" i="1"/>
  <c r="F57" i="1"/>
  <c r="E57" i="1"/>
  <c r="D57" i="1"/>
  <c r="C57" i="1"/>
  <c r="H56" i="1"/>
  <c r="I56" i="1" s="1"/>
  <c r="G56" i="1"/>
  <c r="F56" i="1"/>
  <c r="E56" i="1"/>
  <c r="D56" i="1"/>
  <c r="C56" i="1"/>
  <c r="H55" i="1"/>
  <c r="I55" i="1"/>
  <c r="G55" i="1"/>
  <c r="F55" i="1"/>
  <c r="E55" i="1"/>
  <c r="D55" i="1"/>
  <c r="C55" i="1"/>
  <c r="H54" i="1"/>
  <c r="I54" i="1"/>
  <c r="G54" i="1"/>
  <c r="F54" i="1"/>
  <c r="E54" i="1"/>
  <c r="D54" i="1"/>
  <c r="C54" i="1"/>
  <c r="H53" i="1"/>
  <c r="I53" i="1" s="1"/>
  <c r="G53" i="1"/>
  <c r="F53" i="1"/>
  <c r="E53" i="1"/>
  <c r="D53" i="1"/>
  <c r="C53" i="1"/>
  <c r="H52" i="1"/>
  <c r="I52" i="1"/>
  <c r="G52" i="1"/>
  <c r="F52" i="1"/>
  <c r="E52" i="1"/>
  <c r="D52" i="1"/>
  <c r="C52" i="1"/>
  <c r="H51" i="1"/>
  <c r="I51" i="1"/>
  <c r="G51" i="1"/>
  <c r="F51" i="1"/>
  <c r="E51" i="1"/>
  <c r="D51" i="1"/>
  <c r="C51" i="1"/>
  <c r="H50" i="1"/>
  <c r="I50" i="1" s="1"/>
  <c r="G50" i="1"/>
  <c r="F50" i="1"/>
  <c r="E50" i="1"/>
  <c r="D50" i="1"/>
  <c r="C50" i="1"/>
  <c r="H49" i="1"/>
  <c r="I49" i="1"/>
  <c r="G49" i="1"/>
  <c r="F49" i="1"/>
  <c r="E49" i="1"/>
  <c r="D49" i="1"/>
  <c r="C49" i="1"/>
  <c r="H48" i="1"/>
  <c r="I48" i="1" s="1"/>
  <c r="G48" i="1"/>
  <c r="F48" i="1"/>
  <c r="E48" i="1"/>
  <c r="D48" i="1"/>
  <c r="C48" i="1"/>
  <c r="H47" i="1"/>
  <c r="I47" i="1"/>
  <c r="G47" i="1"/>
  <c r="F47" i="1"/>
  <c r="E47" i="1"/>
  <c r="D47" i="1"/>
  <c r="C47" i="1"/>
  <c r="H46" i="1"/>
  <c r="I46" i="1"/>
  <c r="G46" i="1"/>
  <c r="F46" i="1"/>
  <c r="E46" i="1"/>
  <c r="D46" i="1"/>
  <c r="C46" i="1"/>
  <c r="H45" i="1"/>
  <c r="I45" i="1" s="1"/>
  <c r="G45" i="1"/>
  <c r="F45" i="1"/>
  <c r="E45" i="1"/>
  <c r="D45" i="1"/>
  <c r="C45" i="1"/>
  <c r="H44" i="1"/>
  <c r="I44" i="1"/>
  <c r="G44" i="1"/>
  <c r="F44" i="1"/>
  <c r="E44" i="1"/>
  <c r="D44" i="1"/>
  <c r="C44" i="1"/>
  <c r="H43" i="1"/>
  <c r="I43" i="1"/>
  <c r="G43" i="1"/>
  <c r="F43" i="1"/>
  <c r="E43" i="1"/>
  <c r="D43" i="1"/>
  <c r="C43" i="1"/>
  <c r="H42" i="1"/>
  <c r="I42" i="1" s="1"/>
  <c r="G42" i="1"/>
  <c r="F42" i="1"/>
  <c r="E42" i="1"/>
  <c r="D42" i="1"/>
  <c r="C42" i="1"/>
  <c r="H41" i="1"/>
  <c r="I41" i="1"/>
  <c r="G41" i="1"/>
  <c r="F41" i="1"/>
  <c r="E41" i="1"/>
  <c r="D41" i="1"/>
  <c r="C41" i="1"/>
  <c r="H40" i="1"/>
  <c r="I40" i="1" s="1"/>
  <c r="G40" i="1"/>
  <c r="F40" i="1"/>
  <c r="E40" i="1"/>
  <c r="D40" i="1"/>
  <c r="C40" i="1"/>
  <c r="H39" i="1"/>
  <c r="I39" i="1"/>
  <c r="G39" i="1"/>
  <c r="F39" i="1"/>
  <c r="E39" i="1"/>
  <c r="D39" i="1"/>
  <c r="C39" i="1"/>
  <c r="H38" i="1"/>
  <c r="I38" i="1"/>
  <c r="G38" i="1"/>
  <c r="F38" i="1"/>
  <c r="E38" i="1"/>
  <c r="D38" i="1"/>
  <c r="C38" i="1"/>
  <c r="H37" i="1"/>
  <c r="I37" i="1" s="1"/>
  <c r="G37" i="1"/>
  <c r="F37" i="1"/>
  <c r="E37" i="1"/>
  <c r="D37" i="1"/>
  <c r="C37" i="1"/>
  <c r="H36" i="1"/>
  <c r="I36" i="1"/>
  <c r="G36" i="1"/>
  <c r="F36" i="1"/>
  <c r="E36" i="1"/>
  <c r="D36" i="1"/>
  <c r="C36" i="1"/>
  <c r="H35" i="1"/>
  <c r="I35" i="1"/>
  <c r="G35" i="1"/>
  <c r="F35" i="1"/>
  <c r="E35" i="1"/>
  <c r="D35" i="1"/>
  <c r="C35" i="1"/>
  <c r="H34" i="1"/>
  <c r="I34" i="1" s="1"/>
  <c r="G34" i="1"/>
  <c r="F34" i="1"/>
  <c r="E34" i="1"/>
  <c r="D34" i="1"/>
  <c r="C34" i="1"/>
  <c r="H33" i="1"/>
  <c r="I33" i="1"/>
  <c r="G33" i="1"/>
  <c r="F33" i="1"/>
  <c r="E33" i="1"/>
  <c r="D33" i="1"/>
  <c r="C33" i="1"/>
  <c r="H32" i="1"/>
  <c r="I32" i="1" s="1"/>
  <c r="G32" i="1"/>
  <c r="F32" i="1"/>
  <c r="E32" i="1"/>
  <c r="D32" i="1"/>
  <c r="C32" i="1"/>
  <c r="H31" i="1"/>
  <c r="I31" i="1"/>
  <c r="G31" i="1"/>
  <c r="F31" i="1"/>
  <c r="E31" i="1"/>
  <c r="D31" i="1"/>
  <c r="C31" i="1"/>
  <c r="H30" i="1"/>
  <c r="I30" i="1"/>
  <c r="G30" i="1"/>
  <c r="F30" i="1"/>
  <c r="E30" i="1"/>
  <c r="D30" i="1"/>
  <c r="C30" i="1"/>
  <c r="H29" i="1"/>
  <c r="I29" i="1" s="1"/>
  <c r="G29" i="1"/>
  <c r="F29" i="1"/>
  <c r="E29" i="1"/>
  <c r="D29" i="1"/>
  <c r="C29" i="1"/>
  <c r="H28" i="1"/>
  <c r="I28" i="1"/>
  <c r="G28" i="1"/>
  <c r="F28" i="1"/>
  <c r="E28" i="1"/>
  <c r="D28" i="1"/>
  <c r="C28" i="1"/>
  <c r="H27" i="1"/>
  <c r="I27" i="1"/>
  <c r="G27" i="1"/>
  <c r="F27" i="1"/>
  <c r="E27" i="1"/>
  <c r="D27" i="1"/>
  <c r="C27" i="1"/>
  <c r="H26" i="1"/>
  <c r="I26" i="1" s="1"/>
  <c r="G26" i="1"/>
  <c r="F26" i="1"/>
  <c r="E26" i="1"/>
  <c r="D26" i="1"/>
  <c r="C26" i="1"/>
  <c r="H25" i="1"/>
  <c r="I25" i="1"/>
  <c r="G25" i="1"/>
  <c r="F25" i="1"/>
  <c r="E25" i="1"/>
  <c r="D25" i="1"/>
  <c r="C25" i="1"/>
  <c r="H24" i="1"/>
  <c r="I24" i="1" s="1"/>
  <c r="G24" i="1"/>
  <c r="F24" i="1"/>
  <c r="E24" i="1"/>
  <c r="D24" i="1"/>
  <c r="C24" i="1"/>
  <c r="H23" i="1"/>
  <c r="I23" i="1"/>
  <c r="G23" i="1"/>
  <c r="F23" i="1"/>
  <c r="E23" i="1"/>
  <c r="D23" i="1"/>
  <c r="C23" i="1"/>
  <c r="H22" i="1"/>
  <c r="I22" i="1"/>
  <c r="G22" i="1"/>
  <c r="F22" i="1"/>
  <c r="E22" i="1"/>
  <c r="D22" i="1"/>
  <c r="C22" i="1"/>
  <c r="H21" i="1"/>
  <c r="I21" i="1" s="1"/>
  <c r="G21" i="1"/>
  <c r="F21" i="1"/>
  <c r="E21" i="1"/>
  <c r="D21" i="1"/>
  <c r="C21" i="1"/>
  <c r="H20" i="1"/>
  <c r="I20" i="1"/>
  <c r="G20" i="1"/>
  <c r="F20" i="1"/>
  <c r="E20" i="1"/>
  <c r="D20" i="1"/>
  <c r="C20" i="1"/>
  <c r="H19" i="1"/>
  <c r="I19" i="1"/>
  <c r="G19" i="1"/>
  <c r="F19" i="1"/>
  <c r="E19" i="1"/>
  <c r="D19" i="1"/>
  <c r="C19" i="1"/>
  <c r="H18" i="1"/>
  <c r="I18" i="1" s="1"/>
  <c r="G18" i="1"/>
  <c r="F18" i="1"/>
  <c r="E18" i="1"/>
  <c r="D18" i="1"/>
  <c r="C18" i="1"/>
  <c r="H17" i="1"/>
  <c r="I17" i="1"/>
  <c r="G17" i="1"/>
  <c r="F17" i="1"/>
  <c r="E17" i="1"/>
  <c r="D17" i="1"/>
  <c r="C17" i="1"/>
  <c r="H16" i="1"/>
  <c r="I16" i="1" s="1"/>
  <c r="G16" i="1"/>
  <c r="F16" i="1"/>
  <c r="E16" i="1"/>
  <c r="D16" i="1"/>
  <c r="C16" i="1"/>
  <c r="H15" i="1"/>
  <c r="I15" i="1"/>
  <c r="G15" i="1"/>
  <c r="F15" i="1"/>
  <c r="E15" i="1"/>
  <c r="D15" i="1"/>
  <c r="C15" i="1"/>
  <c r="H14" i="1"/>
  <c r="I14" i="1"/>
  <c r="G14" i="1"/>
  <c r="F14" i="1"/>
  <c r="E14" i="1"/>
  <c r="D14" i="1"/>
  <c r="C14" i="1"/>
  <c r="H13" i="1"/>
  <c r="I13" i="1" s="1"/>
  <c r="G13" i="1"/>
  <c r="F13" i="1"/>
  <c r="E13" i="1"/>
  <c r="D13" i="1"/>
  <c r="C13" i="1"/>
  <c r="H12" i="1"/>
  <c r="I12" i="1"/>
  <c r="G12" i="1"/>
  <c r="F12" i="1"/>
  <c r="E12" i="1"/>
  <c r="D12" i="1"/>
  <c r="C12" i="1"/>
  <c r="H11" i="1"/>
  <c r="I11" i="1"/>
  <c r="G11" i="1"/>
  <c r="F11" i="1"/>
  <c r="E11" i="1"/>
  <c r="D11" i="1"/>
  <c r="C11" i="1"/>
  <c r="H10" i="1"/>
  <c r="I10" i="1" s="1"/>
  <c r="G10" i="1"/>
  <c r="F10" i="1"/>
  <c r="E10" i="1"/>
  <c r="D10" i="1"/>
  <c r="C10" i="1"/>
  <c r="H9" i="1"/>
  <c r="I9" i="1"/>
  <c r="G9" i="1"/>
  <c r="F9" i="1"/>
  <c r="E9" i="1"/>
  <c r="L4" i="1" s="1"/>
  <c r="D9" i="1"/>
  <c r="C9" i="1"/>
  <c r="H8" i="1"/>
  <c r="I8" i="1" s="1"/>
  <c r="G8" i="1"/>
  <c r="F8" i="1"/>
  <c r="E8" i="1"/>
  <c r="D8" i="1"/>
  <c r="L3" i="1" s="1"/>
  <c r="C8" i="1"/>
  <c r="H7" i="1"/>
  <c r="I7" i="1"/>
  <c r="G7" i="1"/>
  <c r="F7" i="1"/>
  <c r="E7" i="1"/>
  <c r="D7" i="1"/>
  <c r="C7" i="1"/>
  <c r="L2" i="1" s="1"/>
  <c r="H6" i="1"/>
  <c r="I6" i="1"/>
  <c r="G6" i="1"/>
  <c r="F6" i="1"/>
  <c r="E6" i="1"/>
  <c r="D6" i="1"/>
  <c r="C6" i="1"/>
  <c r="H5" i="1"/>
  <c r="I5" i="1" s="1"/>
  <c r="G5" i="1"/>
  <c r="F5" i="1"/>
  <c r="E5" i="1"/>
  <c r="D5" i="1"/>
  <c r="C5" i="1"/>
  <c r="H4" i="1"/>
  <c r="I4" i="1"/>
  <c r="G4" i="1"/>
  <c r="F4" i="1"/>
  <c r="E4" i="1"/>
  <c r="D4" i="1"/>
  <c r="C4" i="1"/>
  <c r="H3" i="1"/>
  <c r="I3" i="1"/>
  <c r="G3" i="1"/>
  <c r="F3" i="1"/>
  <c r="E3" i="1"/>
  <c r="D3" i="1"/>
  <c r="C3" i="1"/>
  <c r="H2" i="1"/>
  <c r="I2" i="1" s="1"/>
  <c r="G2" i="1"/>
  <c r="F2" i="1"/>
  <c r="L5" i="1" s="1"/>
  <c r="E2" i="1"/>
  <c r="D2" i="1"/>
  <c r="C2" i="1"/>
  <c r="L6" i="1"/>
  <c r="E1" i="3"/>
  <c r="I21" i="3" s="1"/>
  <c r="F1" i="3"/>
  <c r="I22" i="3" s="1"/>
  <c r="G1" i="3"/>
  <c r="I23" i="3" s="1"/>
  <c r="C1" i="3"/>
  <c r="I19" i="3" s="1"/>
  <c r="J19" i="3" s="1"/>
  <c r="D1" i="3"/>
  <c r="I20" i="3" s="1"/>
  <c r="J20" i="3" l="1"/>
  <c r="I100" i="1"/>
  <c r="I110" i="1"/>
  <c r="I214" i="1"/>
  <c r="I294" i="1"/>
  <c r="I382" i="1"/>
  <c r="I566" i="1"/>
  <c r="I582" i="1"/>
  <c r="I638" i="1"/>
  <c r="I710" i="1"/>
  <c r="I726" i="1"/>
  <c r="I742" i="1"/>
  <c r="I758" i="1"/>
  <c r="I806" i="1"/>
  <c r="I838" i="1"/>
  <c r="I1188" i="1"/>
  <c r="I1172" i="1"/>
  <c r="I94" i="1"/>
  <c r="I254" i="1"/>
  <c r="I318" i="1"/>
  <c r="I334" i="1"/>
  <c r="I366" i="1"/>
  <c r="I438" i="1"/>
  <c r="I454" i="1"/>
  <c r="I606" i="1"/>
  <c r="I654" i="1"/>
  <c r="I670" i="1"/>
  <c r="I774" i="1"/>
  <c r="I790" i="1"/>
  <c r="I854" i="1"/>
  <c r="I870" i="1"/>
  <c r="I886" i="1"/>
  <c r="I902" i="1"/>
  <c r="I1252" i="1"/>
  <c r="I1236" i="1"/>
  <c r="I1204" i="1"/>
  <c r="I1132" i="1"/>
  <c r="I1076" i="1"/>
  <c r="I1060" i="1"/>
  <c r="I1020" i="1"/>
  <c r="I980" i="1"/>
  <c r="I118" i="1"/>
  <c r="I222" i="1"/>
  <c r="I238" i="1"/>
  <c r="I302" i="1"/>
  <c r="I478" i="1"/>
  <c r="I494" i="1"/>
  <c r="I510" i="1"/>
  <c r="I526" i="1"/>
  <c r="I542" i="1"/>
  <c r="I590" i="1"/>
  <c r="I630" i="1"/>
  <c r="I702" i="1"/>
  <c r="I814" i="1"/>
  <c r="I1108" i="1"/>
  <c r="I1036" i="1"/>
  <c r="I102" i="1"/>
  <c r="I206" i="1"/>
  <c r="I286" i="1"/>
  <c r="I326" i="1"/>
  <c r="I446" i="1"/>
  <c r="I646" i="1"/>
  <c r="I662" i="1"/>
  <c r="I782" i="1"/>
  <c r="I798" i="1"/>
  <c r="I862" i="1"/>
  <c r="I878" i="1"/>
  <c r="I894" i="1"/>
  <c r="I1244" i="1"/>
  <c r="I1084" i="1"/>
  <c r="I988" i="1"/>
  <c r="I142" i="1"/>
  <c r="I158" i="1"/>
  <c r="I174" i="1"/>
  <c r="I190" i="1"/>
  <c r="I246" i="1"/>
  <c r="I310" i="1"/>
  <c r="I342" i="1"/>
  <c r="I358" i="1"/>
  <c r="I414" i="1"/>
  <c r="I430" i="1"/>
  <c r="I598" i="1"/>
  <c r="I678" i="1"/>
  <c r="I694" i="1"/>
  <c r="I1228" i="1"/>
  <c r="I1212" i="1"/>
  <c r="I1140" i="1"/>
  <c r="I1068" i="1"/>
  <c r="I1028" i="1"/>
  <c r="I972" i="1"/>
  <c r="I956" i="1"/>
  <c r="I940" i="1"/>
  <c r="I924" i="1"/>
  <c r="N796" i="3"/>
  <c r="N780" i="3"/>
  <c r="N764" i="3"/>
  <c r="N748" i="3"/>
  <c r="N736" i="3"/>
  <c r="N692" i="3"/>
  <c r="N680" i="3"/>
  <c r="N664" i="3"/>
  <c r="N648" i="3"/>
  <c r="N632" i="3"/>
  <c r="N616" i="3"/>
  <c r="N600" i="3"/>
  <c r="N584" i="3"/>
  <c r="N568" i="3"/>
  <c r="N552" i="3"/>
  <c r="N536" i="3"/>
  <c r="N520" i="3"/>
  <c r="N504" i="3"/>
  <c r="N492" i="3"/>
  <c r="N484" i="3"/>
  <c r="N782" i="3"/>
  <c r="N766" i="3"/>
  <c r="N750" i="3"/>
  <c r="N714" i="3"/>
  <c r="N706" i="3"/>
  <c r="N694" i="3"/>
  <c r="N682" i="3"/>
  <c r="N666" i="3"/>
  <c r="N650" i="3"/>
  <c r="N634" i="3"/>
  <c r="N618" i="3"/>
  <c r="N602" i="3"/>
  <c r="N586" i="3"/>
  <c r="N570" i="3"/>
  <c r="N554" i="3"/>
  <c r="N538" i="3"/>
  <c r="N522" i="3"/>
  <c r="N506" i="3"/>
  <c r="N784" i="3"/>
  <c r="N768" i="3"/>
  <c r="N752" i="3"/>
  <c r="N724" i="3"/>
  <c r="N716" i="3"/>
  <c r="N708" i="3"/>
  <c r="N696" i="3"/>
  <c r="N684" i="3"/>
  <c r="N668" i="3"/>
  <c r="N652" i="3"/>
  <c r="N636" i="3"/>
  <c r="N620" i="3"/>
  <c r="N604" i="3"/>
  <c r="N588" i="3"/>
  <c r="N572" i="3"/>
  <c r="N556" i="3"/>
  <c r="N540" i="3"/>
  <c r="N524" i="3"/>
  <c r="N508" i="3"/>
  <c r="N494" i="3"/>
  <c r="N486" i="3"/>
  <c r="N478" i="3"/>
  <c r="N786" i="3"/>
  <c r="N770" i="3"/>
  <c r="N754" i="3"/>
  <c r="N738" i="3"/>
  <c r="N726" i="3"/>
  <c r="N718" i="3"/>
  <c r="N710" i="3"/>
  <c r="N698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112" i="3"/>
  <c r="N42" i="3"/>
  <c r="N788" i="3"/>
  <c r="N772" i="3"/>
  <c r="N756" i="3"/>
  <c r="N740" i="3"/>
  <c r="N728" i="3"/>
  <c r="N720" i="3"/>
  <c r="N700" i="3"/>
  <c r="N688" i="3"/>
  <c r="N672" i="3"/>
  <c r="N656" i="3"/>
  <c r="N640" i="3"/>
  <c r="N624" i="3"/>
  <c r="N608" i="3"/>
  <c r="N592" i="3"/>
  <c r="N576" i="3"/>
  <c r="N560" i="3"/>
  <c r="N544" i="3"/>
  <c r="N528" i="3"/>
  <c r="N512" i="3"/>
  <c r="N496" i="3"/>
  <c r="N488" i="3"/>
  <c r="N480" i="3"/>
  <c r="N790" i="3"/>
  <c r="N774" i="3"/>
  <c r="N758" i="3"/>
  <c r="N742" i="3"/>
  <c r="N730" i="3"/>
  <c r="N702" i="3"/>
  <c r="N674" i="3"/>
  <c r="N658" i="3"/>
  <c r="N642" i="3"/>
  <c r="N626" i="3"/>
  <c r="N610" i="3"/>
  <c r="N594" i="3"/>
  <c r="N578" i="3"/>
  <c r="N562" i="3"/>
  <c r="N546" i="3"/>
  <c r="N530" i="3"/>
  <c r="N514" i="3"/>
  <c r="N498" i="3"/>
  <c r="N462" i="3"/>
  <c r="N676" i="3"/>
  <c r="N660" i="3"/>
  <c r="N644" i="3"/>
  <c r="N628" i="3"/>
  <c r="N612" i="3"/>
  <c r="N596" i="3"/>
  <c r="N580" i="3"/>
  <c r="N564" i="3"/>
  <c r="N548" i="3"/>
  <c r="N532" i="3"/>
  <c r="N516" i="3"/>
  <c r="N500" i="3"/>
  <c r="N490" i="3"/>
  <c r="N482" i="3"/>
  <c r="N172" i="3"/>
  <c r="N156" i="3"/>
  <c r="N115" i="3"/>
  <c r="N99" i="3"/>
  <c r="N83" i="3"/>
  <c r="N106" i="3"/>
  <c r="N67" i="3"/>
  <c r="N51" i="3"/>
  <c r="N165" i="3"/>
  <c r="N35" i="3"/>
  <c r="N58" i="3"/>
  <c r="N19" i="3"/>
  <c r="N167" i="3"/>
  <c r="N151" i="3"/>
  <c r="N143" i="3"/>
  <c r="N137" i="3"/>
  <c r="N121" i="3"/>
  <c r="N105" i="3"/>
  <c r="N89" i="3"/>
  <c r="N73" i="3"/>
  <c r="N57" i="3"/>
  <c r="N41" i="3"/>
  <c r="N25" i="3"/>
  <c r="N9" i="3"/>
  <c r="N169" i="3"/>
  <c r="N153" i="3"/>
  <c r="N127" i="3"/>
  <c r="N111" i="3"/>
  <c r="N95" i="3"/>
  <c r="N79" i="3"/>
  <c r="N63" i="3"/>
  <c r="N47" i="3"/>
  <c r="N31" i="3"/>
  <c r="N15" i="3"/>
  <c r="N171" i="3"/>
  <c r="N155" i="3"/>
  <c r="N145" i="3"/>
  <c r="N133" i="3"/>
  <c r="N117" i="3"/>
  <c r="N101" i="3"/>
  <c r="N85" i="3"/>
  <c r="N69" i="3"/>
  <c r="N53" i="3"/>
  <c r="N37" i="3"/>
  <c r="N21" i="3"/>
  <c r="N5" i="3"/>
  <c r="N139" i="3"/>
  <c r="N123" i="3"/>
  <c r="N107" i="3"/>
  <c r="N91" i="3"/>
  <c r="N75" i="3"/>
  <c r="N59" i="3"/>
  <c r="N43" i="3"/>
  <c r="N27" i="3"/>
  <c r="N11" i="3"/>
  <c r="N129" i="3"/>
  <c r="N113" i="3"/>
  <c r="N97" i="3"/>
  <c r="N81" i="3"/>
  <c r="N65" i="3"/>
  <c r="N49" i="3"/>
  <c r="N33" i="3"/>
  <c r="N17" i="3"/>
  <c r="N4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N70" i="3" l="1"/>
  <c r="V70" i="3"/>
  <c r="T70" i="3"/>
  <c r="P70" i="3"/>
  <c r="R70" i="3"/>
  <c r="N8" i="3"/>
  <c r="V8" i="3"/>
  <c r="T8" i="3"/>
  <c r="P8" i="3"/>
  <c r="R8" i="3"/>
  <c r="N24" i="3"/>
  <c r="V24" i="3"/>
  <c r="T24" i="3"/>
  <c r="P24" i="3"/>
  <c r="R24" i="3"/>
  <c r="N40" i="3"/>
  <c r="V40" i="3"/>
  <c r="T40" i="3"/>
  <c r="P40" i="3"/>
  <c r="R40" i="3"/>
  <c r="N56" i="3"/>
  <c r="V56" i="3"/>
  <c r="T56" i="3"/>
  <c r="P56" i="3"/>
  <c r="R56" i="3"/>
  <c r="N72" i="3"/>
  <c r="V72" i="3"/>
  <c r="T72" i="3"/>
  <c r="P72" i="3"/>
  <c r="R72" i="3"/>
  <c r="N88" i="3"/>
  <c r="V88" i="3"/>
  <c r="P88" i="3"/>
  <c r="R88" i="3"/>
  <c r="T88" i="3"/>
  <c r="N104" i="3"/>
  <c r="V104" i="3"/>
  <c r="P104" i="3"/>
  <c r="R104" i="3"/>
  <c r="T104" i="3"/>
  <c r="N120" i="3"/>
  <c r="V120" i="3"/>
  <c r="T120" i="3"/>
  <c r="P120" i="3"/>
  <c r="R120" i="3"/>
  <c r="N136" i="3"/>
  <c r="V136" i="3"/>
  <c r="T136" i="3"/>
  <c r="P136" i="3"/>
  <c r="R136" i="3"/>
  <c r="V10" i="3"/>
  <c r="T10" i="3"/>
  <c r="P10" i="3"/>
  <c r="R10" i="3"/>
  <c r="V26" i="3"/>
  <c r="T26" i="3"/>
  <c r="P26" i="3"/>
  <c r="R26" i="3"/>
  <c r="V42" i="3"/>
  <c r="T42" i="3"/>
  <c r="P42" i="3"/>
  <c r="R42" i="3"/>
  <c r="V58" i="3"/>
  <c r="T58" i="3"/>
  <c r="P58" i="3"/>
  <c r="R58" i="3"/>
  <c r="V74" i="3"/>
  <c r="T74" i="3"/>
  <c r="P74" i="3"/>
  <c r="R74" i="3"/>
  <c r="V90" i="3"/>
  <c r="T90" i="3"/>
  <c r="P90" i="3"/>
  <c r="R90" i="3"/>
  <c r="V106" i="3"/>
  <c r="T106" i="3"/>
  <c r="P106" i="3"/>
  <c r="R106" i="3"/>
  <c r="V122" i="3"/>
  <c r="T122" i="3"/>
  <c r="P122" i="3"/>
  <c r="R122" i="3"/>
  <c r="V138" i="3"/>
  <c r="T138" i="3"/>
  <c r="P138" i="3"/>
  <c r="R138" i="3"/>
  <c r="N122" i="3"/>
  <c r="N6" i="3"/>
  <c r="N2" i="3" s="1"/>
  <c r="I4" i="3" s="1"/>
  <c r="J4" i="3" s="1"/>
  <c r="V6" i="3"/>
  <c r="T6" i="3"/>
  <c r="P6" i="3"/>
  <c r="R6" i="3"/>
  <c r="N102" i="3"/>
  <c r="V102" i="3"/>
  <c r="T102" i="3"/>
  <c r="P102" i="3"/>
  <c r="R102" i="3"/>
  <c r="N12" i="3"/>
  <c r="V12" i="3"/>
  <c r="T12" i="3"/>
  <c r="P12" i="3"/>
  <c r="R12" i="3"/>
  <c r="N28" i="3"/>
  <c r="V28" i="3"/>
  <c r="T28" i="3"/>
  <c r="P28" i="3"/>
  <c r="R28" i="3"/>
  <c r="N44" i="3"/>
  <c r="V44" i="3"/>
  <c r="T44" i="3"/>
  <c r="P44" i="3"/>
  <c r="R44" i="3"/>
  <c r="N60" i="3"/>
  <c r="V60" i="3"/>
  <c r="T60" i="3"/>
  <c r="P60" i="3"/>
  <c r="R60" i="3"/>
  <c r="N76" i="3"/>
  <c r="V76" i="3"/>
  <c r="T76" i="3"/>
  <c r="P76" i="3"/>
  <c r="R76" i="3"/>
  <c r="N92" i="3"/>
  <c r="V92" i="3"/>
  <c r="T92" i="3"/>
  <c r="P92" i="3"/>
  <c r="R92" i="3"/>
  <c r="N108" i="3"/>
  <c r="V108" i="3"/>
  <c r="T108" i="3"/>
  <c r="P108" i="3"/>
  <c r="R108" i="3"/>
  <c r="N124" i="3"/>
  <c r="V124" i="3"/>
  <c r="T124" i="3"/>
  <c r="P124" i="3"/>
  <c r="R124" i="3"/>
  <c r="N140" i="3"/>
  <c r="V140" i="3"/>
  <c r="T140" i="3"/>
  <c r="P140" i="3"/>
  <c r="R140" i="3"/>
  <c r="N74" i="3"/>
  <c r="N10" i="3"/>
  <c r="N22" i="3"/>
  <c r="V22" i="3"/>
  <c r="T22" i="3"/>
  <c r="P22" i="3"/>
  <c r="R22" i="3"/>
  <c r="N86" i="3"/>
  <c r="V86" i="3"/>
  <c r="T86" i="3"/>
  <c r="P86" i="3"/>
  <c r="R86" i="3"/>
  <c r="N14" i="3"/>
  <c r="V14" i="3"/>
  <c r="T14" i="3"/>
  <c r="P14" i="3"/>
  <c r="R14" i="3"/>
  <c r="N30" i="3"/>
  <c r="V30" i="3"/>
  <c r="T30" i="3"/>
  <c r="P30" i="3"/>
  <c r="R30" i="3"/>
  <c r="N46" i="3"/>
  <c r="V46" i="3"/>
  <c r="T46" i="3"/>
  <c r="P46" i="3"/>
  <c r="R46" i="3"/>
  <c r="N62" i="3"/>
  <c r="V62" i="3"/>
  <c r="T62" i="3"/>
  <c r="P62" i="3"/>
  <c r="R62" i="3"/>
  <c r="N78" i="3"/>
  <c r="V78" i="3"/>
  <c r="T78" i="3"/>
  <c r="P78" i="3"/>
  <c r="R78" i="3"/>
  <c r="N94" i="3"/>
  <c r="V94" i="3"/>
  <c r="T94" i="3"/>
  <c r="P94" i="3"/>
  <c r="R94" i="3"/>
  <c r="N110" i="3"/>
  <c r="V110" i="3"/>
  <c r="T110" i="3"/>
  <c r="P110" i="3"/>
  <c r="R110" i="3"/>
  <c r="N126" i="3"/>
  <c r="V126" i="3"/>
  <c r="T126" i="3"/>
  <c r="P126" i="3"/>
  <c r="R126" i="3"/>
  <c r="N38" i="3"/>
  <c r="V38" i="3"/>
  <c r="T38" i="3"/>
  <c r="P38" i="3"/>
  <c r="R38" i="3"/>
  <c r="N118" i="3"/>
  <c r="V118" i="3"/>
  <c r="T118" i="3"/>
  <c r="P118" i="3"/>
  <c r="R118" i="3"/>
  <c r="N16" i="3"/>
  <c r="V16" i="3"/>
  <c r="T16" i="3"/>
  <c r="P16" i="3"/>
  <c r="R16" i="3"/>
  <c r="N32" i="3"/>
  <c r="V32" i="3"/>
  <c r="P32" i="3"/>
  <c r="R32" i="3"/>
  <c r="T32" i="3"/>
  <c r="N48" i="3"/>
  <c r="V48" i="3"/>
  <c r="T48" i="3"/>
  <c r="P48" i="3"/>
  <c r="R48" i="3"/>
  <c r="N64" i="3"/>
  <c r="V64" i="3"/>
  <c r="T64" i="3"/>
  <c r="P64" i="3"/>
  <c r="R64" i="3"/>
  <c r="N80" i="3"/>
  <c r="V80" i="3"/>
  <c r="T80" i="3"/>
  <c r="P80" i="3"/>
  <c r="R80" i="3"/>
  <c r="N96" i="3"/>
  <c r="V96" i="3"/>
  <c r="T96" i="3"/>
  <c r="P96" i="3"/>
  <c r="R96" i="3"/>
  <c r="V112" i="3"/>
  <c r="T112" i="3"/>
  <c r="P112" i="3"/>
  <c r="R112" i="3"/>
  <c r="N128" i="3"/>
  <c r="V128" i="3"/>
  <c r="T128" i="3"/>
  <c r="P128" i="3"/>
  <c r="R128" i="3"/>
  <c r="N138" i="3"/>
  <c r="N54" i="3"/>
  <c r="V54" i="3"/>
  <c r="T54" i="3"/>
  <c r="P54" i="3"/>
  <c r="R54" i="3"/>
  <c r="N18" i="3"/>
  <c r="V18" i="3"/>
  <c r="T18" i="3"/>
  <c r="P18" i="3"/>
  <c r="R18" i="3"/>
  <c r="N34" i="3"/>
  <c r="V34" i="3"/>
  <c r="T34" i="3"/>
  <c r="P34" i="3"/>
  <c r="R34" i="3"/>
  <c r="N50" i="3"/>
  <c r="V50" i="3"/>
  <c r="T50" i="3"/>
  <c r="P50" i="3"/>
  <c r="R50" i="3"/>
  <c r="N66" i="3"/>
  <c r="V66" i="3"/>
  <c r="T66" i="3"/>
  <c r="P66" i="3"/>
  <c r="R66" i="3"/>
  <c r="N82" i="3"/>
  <c r="V82" i="3"/>
  <c r="T82" i="3"/>
  <c r="P82" i="3"/>
  <c r="R82" i="3"/>
  <c r="N98" i="3"/>
  <c r="V98" i="3"/>
  <c r="T98" i="3"/>
  <c r="P98" i="3"/>
  <c r="R98" i="3"/>
  <c r="N114" i="3"/>
  <c r="V114" i="3"/>
  <c r="T114" i="3"/>
  <c r="P114" i="3"/>
  <c r="R114" i="3"/>
  <c r="N130" i="3"/>
  <c r="V130" i="3"/>
  <c r="P130" i="3"/>
  <c r="R130" i="3"/>
  <c r="T130" i="3"/>
  <c r="N90" i="3"/>
  <c r="N26" i="3"/>
  <c r="N134" i="3"/>
  <c r="V134" i="3"/>
  <c r="T134" i="3"/>
  <c r="P134" i="3"/>
  <c r="R134" i="3"/>
  <c r="V4" i="3"/>
  <c r="T4" i="3"/>
  <c r="P4" i="3"/>
  <c r="R4" i="3"/>
  <c r="N20" i="3"/>
  <c r="V20" i="3"/>
  <c r="T20" i="3"/>
  <c r="P20" i="3"/>
  <c r="R20" i="3"/>
  <c r="N36" i="3"/>
  <c r="V36" i="3"/>
  <c r="P36" i="3"/>
  <c r="R36" i="3"/>
  <c r="T36" i="3"/>
  <c r="N52" i="3"/>
  <c r="V52" i="3"/>
  <c r="P52" i="3"/>
  <c r="R52" i="3"/>
  <c r="T52" i="3"/>
  <c r="N68" i="3"/>
  <c r="V68" i="3"/>
  <c r="P68" i="3"/>
  <c r="T68" i="3"/>
  <c r="R68" i="3"/>
  <c r="N84" i="3"/>
  <c r="V84" i="3"/>
  <c r="P84" i="3"/>
  <c r="R84" i="3"/>
  <c r="T84" i="3"/>
  <c r="N100" i="3"/>
  <c r="V100" i="3"/>
  <c r="T100" i="3"/>
  <c r="P100" i="3"/>
  <c r="R100" i="3"/>
  <c r="N116" i="3"/>
  <c r="V116" i="3"/>
  <c r="T116" i="3"/>
  <c r="P116" i="3"/>
  <c r="R116" i="3"/>
  <c r="N132" i="3"/>
  <c r="V132" i="3"/>
  <c r="T132" i="3"/>
  <c r="P132" i="3"/>
  <c r="R132" i="3"/>
  <c r="R2" i="3" l="1"/>
  <c r="I6" i="3" s="1"/>
  <c r="P2" i="3"/>
  <c r="I5" i="3" s="1"/>
  <c r="T2" i="3"/>
  <c r="I7" i="3" s="1"/>
  <c r="V2" i="3"/>
  <c r="I8" i="3" s="1"/>
</calcChain>
</file>

<file path=xl/sharedStrings.xml><?xml version="1.0" encoding="utf-8"?>
<sst xmlns="http://schemas.openxmlformats.org/spreadsheetml/2006/main" count="220" uniqueCount="58">
  <si>
    <t>Date</t>
  </si>
  <si>
    <t>AdjCloseUSD</t>
  </si>
  <si>
    <t>Lag 1</t>
  </si>
  <si>
    <t>Lag 2</t>
  </si>
  <si>
    <t>Lag 3</t>
  </si>
  <si>
    <t>Lag 4</t>
  </si>
  <si>
    <t>Lag5</t>
  </si>
  <si>
    <t>Diff1</t>
  </si>
  <si>
    <t>Diff2</t>
  </si>
  <si>
    <t>ACF</t>
  </si>
  <si>
    <t>PACF</t>
  </si>
  <si>
    <t>Lag1</t>
  </si>
  <si>
    <t>Lag2</t>
  </si>
  <si>
    <t>Lag3</t>
  </si>
  <si>
    <t>Lag4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</si>
  <si>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</si>
  <si>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</si>
  <si>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</si>
  <si>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</si>
  <si>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</si>
  <si>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</si>
  <si>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</si>
  <si>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</si>
  <si>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</si>
  <si>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</si>
  <si>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</si>
  <si>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</si>
  <si>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</si>
  <si>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</si>
  <si>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</si>
  <si>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</si>
  <si>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</si>
  <si>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</si>
  <si>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</si>
  <si>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</si>
  <si>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</si>
  <si>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</si>
  <si>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</si>
  <si>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</si>
  <si>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</si>
  <si>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y-ybar</t>
  </si>
  <si>
    <t>ylag1-ybar</t>
  </si>
  <si>
    <t>(y-ybar)^2</t>
  </si>
  <si>
    <t>SUM</t>
  </si>
  <si>
    <t>(y-ybar)*(ylag1-ybar)</t>
  </si>
  <si>
    <t>ylag2-ybar</t>
  </si>
  <si>
    <t>(y-ybar)*(ylag2-ybar)</t>
  </si>
  <si>
    <t>ylag3-ybar</t>
  </si>
  <si>
    <t>(y-ybar)*(ylag3-ybar)</t>
  </si>
  <si>
    <t>ylag4-ybar</t>
  </si>
  <si>
    <t>(y-ybar)*(ylag4-ybar)</t>
  </si>
  <si>
    <t>ylag5-ybar</t>
  </si>
  <si>
    <t>(y-ybar)*(ylag5-ybar)</t>
  </si>
  <si>
    <t>(Co)Variance</t>
  </si>
  <si>
    <t>R Output- ACF</t>
  </si>
  <si>
    <t>R Output- PACF</t>
  </si>
  <si>
    <t>PACF (using Durbin-Levinson algorithm)</t>
  </si>
  <si>
    <t>PACF (using Linear Regression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</si>
</sst>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0" borderId="1" xfId="0" applyNumberFormat="1" applyBorder="1"/>
    <xf numFmtId="0" fontId="0" fillId="0" borderId="1" xfId="0" applyFill="1" applyBorder="1" applyAlignment="1"/>
    <xf numFmtId="0" fontId="0" fillId="0" borderId="4" xfId="0" applyFill="1" applyBorder="1"/>
    <xf numFmtId="2" fontId="0" fillId="0" borderId="0" xfId="0" applyNumberFormat="1" applyBorder="1"/>
    <xf numFmtId="0" fontId="2" fillId="0" borderId="0" xfId="0" applyFont="1"/>
    <xf numFmtId="2" fontId="2" fillId="0" borderId="0" xfId="0" applyNumberFormat="1" applyFont="1"/>
    <xf numFmtId="0" fontId="0" fillId="7" borderId="1" xfId="0" applyFill="1" applyBorder="1"/>
    <xf numFmtId="0" fontId="2" fillId="0" borderId="1" xfId="0" applyFont="1" applyBorder="1"/>
    <xf numFmtId="0" fontId="2" fillId="7" borderId="1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164" fontId="0" fillId="7" borderId="1" xfId="0" applyNumberForma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ACF and PACF for Microsoft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'Microsoft-5year'!$L$1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'Microsoft-5year'!$L$2:$L$6</c:f>
              <c:numCache>
                <c:formatCode>General</c:formatCode>
                <c:ptCount val="5"/>
                <c:pt idx="0">
                  <c:v>0.99849516485883205</c:v>
                </c:pt>
                <c:pt idx="1">
                  <c:v>0.99695283164462145</c:v>
                </c:pt>
                <c:pt idx="2">
                  <c:v>0.99543899386862444</c:v>
                </c:pt>
                <c:pt idx="3">
                  <c:v>0.99400063719341869</c:v>
                </c:pt>
                <c:pt idx="4">
                  <c:v>0.99267160810665289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A-E04B-BB26-756F101C8E2C}"/>
            </c:ext>
          </c:extLst>
        </c:ser>
        <c:ser>
          <c:idx val="1"/>
          <c:order val="1"/>
          <c:tx>
            <c:strRef>
              <c:f>'Microsoft-5year'!$M$1</c:f>
              <c:strCache>
                <c:ptCount val="1"/>
                <c:pt idx="0">
                  <c:v>PACF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'Microsoft-5year'!$M$2:$M$6</c:f>
              <c:numCache>
                <c:formatCode>General</c:formatCode>
                <c:ptCount val="5"/>
                <c:pt idx="0">
                  <c:v>0.99946303286100058</c:v>
                </c:pt>
                <c:pt idx="1">
                  <c:v>-1.0687004222700424E-2</c:v>
                </c:pt>
                <c:pt idx="2">
                  <c:v>1.17459978163467E-2</c:v>
                </c:pt>
                <c:pt idx="3">
                  <c:v>2.6320071734955978E-2</c:v>
                </c:pt>
                <c:pt idx="4">
                  <c:v>3.8135089817872676E-2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A-E04B-BB26-756F101C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256416"/>
        <c:axId val="-566440016"/>
      </c:barChart>
      <c:catAx>
        <c:axId val="-607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440016"/>
        <c:crosses val="autoZero"/>
        <c:auto val="1"/>
        <c:lblAlgn val="ctr"/>
        <c:lblOffset val="100"/>
        <c:noMultiLvlLbl val="0"/>
      </c:catAx>
      <c:valAx>
        <c:axId val="-56644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2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0</xdr:row>
      <xdr:rowOff>63500</xdr:rowOff>
    </xdr:from>
    <xdr:to>
      <xdr:col>27</xdr:col>
      <xdr:colOff>165100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10</xdr:row>
      <xdr:rowOff>25400</xdr:rowOff>
    </xdr:from>
    <xdr:to>
      <xdr:col>8</xdr:col>
      <xdr:colOff>1444083</xdr:colOff>
      <xdr:row>11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0" y="1854200"/>
          <a:ext cx="2218783" cy="368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25400</xdr:colOff>
      <xdr:row>14</xdr:row>
      <xdr:rowOff>63500</xdr:rowOff>
    </xdr:from>
    <xdr:to>
      <xdr:col>9</xdr:col>
      <xdr:colOff>29580</xdr:colOff>
      <xdr:row>15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2908300"/>
          <a:ext cx="2315580" cy="330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9"/>
  <sheetViews>
    <sheetView workbookViewId="0">
      <selection activeCell="O30" sqref="O30"/>
    </sheetView>
  </sheetViews>
  <sheetFormatPr baseColWidth="10" defaultRowHeight="16"/>
  <cols>
    <col min="1" max="1" width="8.6640625" bestFit="1" customWidth="1"/>
    <col min="2" max="2" width="11.5" bestFit="1" customWidth="1"/>
    <col min="3" max="7" width="5.6640625" bestFit="1" customWidth="1"/>
    <col min="8" max="9" width="5.1640625" bestFit="1" customWidth="1"/>
    <col min="11" max="11" width="4.83203125" bestFit="1" customWidth="1"/>
    <col min="12" max="12" width="12.1640625" bestFit="1" customWidth="1"/>
    <col min="13" max="13" width="13.5" customWidth="1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"/>
      <c r="K1" s="3"/>
      <c r="L1" s="3" t="s">
        <v>9</v>
      </c>
      <c r="M1" s="3" t="s">
        <v>10</v>
      </c>
    </row>
    <row r="2" spans="1:13">
      <c r="A2" s="1">
        <v>42720</v>
      </c>
      <c r="B2" s="2">
        <v>62.299999</v>
      </c>
      <c r="C2" s="9">
        <f>B3</f>
        <v>62.580002</v>
      </c>
      <c r="D2" s="10">
        <f>B4</f>
        <v>62.68</v>
      </c>
      <c r="E2" s="11">
        <f>B5</f>
        <v>62.98</v>
      </c>
      <c r="F2" s="12">
        <f>B6</f>
        <v>62.169998</v>
      </c>
      <c r="G2" s="13">
        <f>B7</f>
        <v>61.970001000000003</v>
      </c>
      <c r="H2" s="14">
        <f>B3-B2</f>
        <v>0.28000300000000067</v>
      </c>
      <c r="I2" s="14">
        <f>H3-H2</f>
        <v>-0.1800050000000013</v>
      </c>
      <c r="J2" s="4"/>
      <c r="K2" s="3" t="s">
        <v>11</v>
      </c>
      <c r="L2" s="3">
        <f>CORREL(B2:B1258,C2:C1258)</f>
        <v>0.99849516485883205</v>
      </c>
      <c r="M2" s="15">
        <v>0.99946303286100058</v>
      </c>
    </row>
    <row r="3" spans="1:13">
      <c r="A3" s="1">
        <v>42719</v>
      </c>
      <c r="B3" s="9">
        <v>62.580002</v>
      </c>
      <c r="C3" s="10">
        <f t="shared" ref="C3:C66" si="0">B4</f>
        <v>62.68</v>
      </c>
      <c r="D3" s="11">
        <f>B5</f>
        <v>62.98</v>
      </c>
      <c r="E3" s="12">
        <f t="shared" ref="E3:E66" si="1">B6</f>
        <v>62.169998</v>
      </c>
      <c r="F3" s="13">
        <f t="shared" ref="F3:F66" si="2">B7</f>
        <v>61.970001000000003</v>
      </c>
      <c r="G3" s="14">
        <f t="shared" ref="G3:G66" si="3">B8</f>
        <v>61.009998000000003</v>
      </c>
      <c r="H3" s="14">
        <f t="shared" ref="H3:H66" si="4">B4-B3</f>
        <v>9.9997999999999365E-2</v>
      </c>
      <c r="I3" s="14">
        <f>H4-H3</f>
        <v>0.20000199999999779</v>
      </c>
      <c r="J3" s="4"/>
      <c r="K3" s="3" t="s">
        <v>12</v>
      </c>
      <c r="L3" s="3">
        <f>CORREL(B2:B1257,D2:D1257)</f>
        <v>0.99695283164462145</v>
      </c>
      <c r="M3" s="15">
        <v>-1.0687004222700424E-2</v>
      </c>
    </row>
    <row r="4" spans="1:13">
      <c r="A4" s="1">
        <v>42718</v>
      </c>
      <c r="B4" s="10">
        <v>62.68</v>
      </c>
      <c r="C4" s="11">
        <f t="shared" si="0"/>
        <v>62.98</v>
      </c>
      <c r="D4" s="12">
        <f t="shared" ref="D4:D67" si="5">B6</f>
        <v>62.169998</v>
      </c>
      <c r="E4" s="13">
        <f t="shared" si="1"/>
        <v>61.970001000000003</v>
      </c>
      <c r="F4" s="14">
        <f t="shared" si="2"/>
        <v>61.009998000000003</v>
      </c>
      <c r="G4" s="14">
        <f t="shared" si="3"/>
        <v>61.369999</v>
      </c>
      <c r="H4" s="14">
        <f t="shared" si="4"/>
        <v>0.29999999999999716</v>
      </c>
      <c r="I4" s="14">
        <f t="shared" ref="I4:I67" si="6">H5-H4</f>
        <v>-1.1100019999999944</v>
      </c>
      <c r="J4" s="4"/>
      <c r="K4" s="3" t="s">
        <v>13</v>
      </c>
      <c r="L4" s="3">
        <f>CORREL(B2:B1256,E2:E1256)</f>
        <v>0.99543899386862444</v>
      </c>
      <c r="M4" s="15">
        <v>1.17459978163467E-2</v>
      </c>
    </row>
    <row r="5" spans="1:13">
      <c r="A5" s="1">
        <v>42717</v>
      </c>
      <c r="B5" s="11">
        <v>62.98</v>
      </c>
      <c r="C5" s="12">
        <f t="shared" si="0"/>
        <v>62.169998</v>
      </c>
      <c r="D5" s="13">
        <f t="shared" si="5"/>
        <v>61.970001000000003</v>
      </c>
      <c r="E5" s="14">
        <f t="shared" si="1"/>
        <v>61.009998000000003</v>
      </c>
      <c r="F5" s="14">
        <f t="shared" si="2"/>
        <v>61.369999</v>
      </c>
      <c r="G5" s="14">
        <f t="shared" si="3"/>
        <v>59.950001</v>
      </c>
      <c r="H5" s="14">
        <f t="shared" si="4"/>
        <v>-0.81000199999999722</v>
      </c>
      <c r="I5" s="14">
        <f t="shared" si="6"/>
        <v>0.61000500000000102</v>
      </c>
      <c r="J5" s="4"/>
      <c r="K5" s="3" t="s">
        <v>14</v>
      </c>
      <c r="L5" s="3">
        <f>CORREL(B2:B1255,F2:F1255)</f>
        <v>0.99400063719341869</v>
      </c>
      <c r="M5" s="15">
        <v>2.6320071734955978E-2</v>
      </c>
    </row>
    <row r="6" spans="1:13">
      <c r="A6" s="1">
        <v>42716</v>
      </c>
      <c r="B6" s="12">
        <v>62.169998</v>
      </c>
      <c r="C6" s="13">
        <f t="shared" si="0"/>
        <v>61.970001000000003</v>
      </c>
      <c r="D6" s="14">
        <f t="shared" si="5"/>
        <v>61.009998000000003</v>
      </c>
      <c r="E6" s="14">
        <f t="shared" si="1"/>
        <v>61.369999</v>
      </c>
      <c r="F6" s="14">
        <f t="shared" si="2"/>
        <v>59.950001</v>
      </c>
      <c r="G6" s="14">
        <f t="shared" si="3"/>
        <v>60.220001000000003</v>
      </c>
      <c r="H6" s="14">
        <f t="shared" si="4"/>
        <v>-0.19999699999999621</v>
      </c>
      <c r="I6" s="14">
        <f t="shared" si="6"/>
        <v>-0.76000600000000418</v>
      </c>
      <c r="J6" s="4"/>
      <c r="K6" s="3" t="s">
        <v>6</v>
      </c>
      <c r="L6" s="3">
        <f>CORREL(B2:B1254,G2:G1254)</f>
        <v>0.99267160810665289</v>
      </c>
      <c r="M6" s="15">
        <v>3.8135089817872676E-2</v>
      </c>
    </row>
    <row r="7" spans="1:13">
      <c r="A7" s="1">
        <v>42713</v>
      </c>
      <c r="B7" s="13">
        <v>61.970001000000003</v>
      </c>
      <c r="C7" s="14">
        <f t="shared" si="0"/>
        <v>61.009998000000003</v>
      </c>
      <c r="D7" s="14">
        <f t="shared" si="5"/>
        <v>61.369999</v>
      </c>
      <c r="E7" s="14">
        <f t="shared" si="1"/>
        <v>59.950001</v>
      </c>
      <c r="F7" s="14">
        <f t="shared" si="2"/>
        <v>60.220001000000003</v>
      </c>
      <c r="G7" s="14">
        <f t="shared" si="3"/>
        <v>59.25</v>
      </c>
      <c r="H7" s="14">
        <f t="shared" si="4"/>
        <v>-0.96000300000000038</v>
      </c>
      <c r="I7" s="14">
        <f t="shared" si="6"/>
        <v>1.3200039999999973</v>
      </c>
      <c r="J7" s="4"/>
    </row>
    <row r="8" spans="1:13">
      <c r="A8" s="1">
        <v>42712</v>
      </c>
      <c r="B8" s="2">
        <v>61.009998000000003</v>
      </c>
      <c r="C8" s="14">
        <f t="shared" si="0"/>
        <v>61.369999</v>
      </c>
      <c r="D8" s="14">
        <f t="shared" si="5"/>
        <v>59.950001</v>
      </c>
      <c r="E8" s="14">
        <f t="shared" si="1"/>
        <v>60.220001000000003</v>
      </c>
      <c r="F8" s="14">
        <f t="shared" si="2"/>
        <v>59.25</v>
      </c>
      <c r="G8" s="14">
        <f t="shared" si="3"/>
        <v>59.200001</v>
      </c>
      <c r="H8" s="14">
        <f t="shared" si="4"/>
        <v>0.36000099999999691</v>
      </c>
      <c r="I8" s="14">
        <f t="shared" si="6"/>
        <v>-1.7799989999999966</v>
      </c>
      <c r="J8" s="4"/>
    </row>
    <row r="9" spans="1:13">
      <c r="A9" s="1">
        <v>42711</v>
      </c>
      <c r="B9" s="2">
        <v>61.369999</v>
      </c>
      <c r="C9" s="14">
        <f t="shared" si="0"/>
        <v>59.950001</v>
      </c>
      <c r="D9" s="14">
        <f t="shared" si="5"/>
        <v>60.220001000000003</v>
      </c>
      <c r="E9" s="14">
        <f t="shared" si="1"/>
        <v>59.25</v>
      </c>
      <c r="F9" s="14">
        <f t="shared" si="2"/>
        <v>59.200001</v>
      </c>
      <c r="G9" s="14">
        <f t="shared" si="3"/>
        <v>60.259998000000003</v>
      </c>
      <c r="H9" s="14">
        <f t="shared" si="4"/>
        <v>-1.4199979999999996</v>
      </c>
      <c r="I9" s="14">
        <f t="shared" si="6"/>
        <v>1.6899980000000028</v>
      </c>
      <c r="J9" s="4"/>
      <c r="K9" t="s">
        <v>15</v>
      </c>
    </row>
    <row r="10" spans="1:13" ht="17" thickBot="1">
      <c r="A10" s="1">
        <v>42710</v>
      </c>
      <c r="B10" s="2">
        <v>59.950001</v>
      </c>
      <c r="C10" s="14">
        <f t="shared" si="0"/>
        <v>60.220001000000003</v>
      </c>
      <c r="D10" s="14">
        <f t="shared" si="5"/>
        <v>59.25</v>
      </c>
      <c r="E10" s="14">
        <f t="shared" si="1"/>
        <v>59.200001</v>
      </c>
      <c r="F10" s="14">
        <f t="shared" si="2"/>
        <v>60.259998000000003</v>
      </c>
      <c r="G10" s="14">
        <f t="shared" si="3"/>
        <v>61.09</v>
      </c>
      <c r="H10" s="14">
        <f t="shared" si="4"/>
        <v>0.27000000000000313</v>
      </c>
      <c r="I10" s="14">
        <f t="shared" si="6"/>
        <v>-1.2400010000000066</v>
      </c>
      <c r="J10" s="4"/>
    </row>
    <row r="11" spans="1:13">
      <c r="A11" s="1">
        <v>42709</v>
      </c>
      <c r="B11" s="2">
        <v>60.220001000000003</v>
      </c>
      <c r="C11" s="14">
        <f t="shared" si="0"/>
        <v>59.25</v>
      </c>
      <c r="D11" s="14">
        <f t="shared" si="5"/>
        <v>59.200001</v>
      </c>
      <c r="E11" s="14">
        <f t="shared" si="1"/>
        <v>60.259998000000003</v>
      </c>
      <c r="F11" s="14">
        <f t="shared" si="2"/>
        <v>61.09</v>
      </c>
      <c r="G11" s="14">
        <f t="shared" si="3"/>
        <v>60.610000999999997</v>
      </c>
      <c r="H11" s="14">
        <f t="shared" si="4"/>
        <v>-0.97000100000000344</v>
      </c>
      <c r="I11" s="14">
        <f t="shared" si="6"/>
        <v>0.92000200000000376</v>
      </c>
      <c r="J11" s="4"/>
      <c r="K11" s="8" t="s">
        <v>16</v>
      </c>
      <c r="L11" s="8"/>
    </row>
    <row r="12" spans="1:13">
      <c r="A12" s="1">
        <v>42706</v>
      </c>
      <c r="B12" s="2">
        <v>59.25</v>
      </c>
      <c r="C12" s="14">
        <f t="shared" si="0"/>
        <v>59.200001</v>
      </c>
      <c r="D12" s="14">
        <f t="shared" si="5"/>
        <v>60.259998000000003</v>
      </c>
      <c r="E12" s="14">
        <f t="shared" si="1"/>
        <v>61.09</v>
      </c>
      <c r="F12" s="14">
        <f t="shared" si="2"/>
        <v>60.610000999999997</v>
      </c>
      <c r="G12" s="14">
        <f t="shared" si="3"/>
        <v>60.529998999999997</v>
      </c>
      <c r="H12" s="14">
        <f t="shared" si="4"/>
        <v>-4.9998999999999683E-2</v>
      </c>
      <c r="I12" s="14">
        <f t="shared" si="6"/>
        <v>1.1099960000000024</v>
      </c>
      <c r="J12" s="4"/>
      <c r="K12" s="5" t="s">
        <v>17</v>
      </c>
      <c r="L12" s="5">
        <v>0.99849516485883116</v>
      </c>
    </row>
    <row r="13" spans="1:13">
      <c r="A13" s="1">
        <v>42705</v>
      </c>
      <c r="B13" s="2">
        <v>59.200001</v>
      </c>
      <c r="C13" s="14">
        <f t="shared" si="0"/>
        <v>60.259998000000003</v>
      </c>
      <c r="D13" s="14">
        <f t="shared" si="5"/>
        <v>61.09</v>
      </c>
      <c r="E13" s="14">
        <f t="shared" si="1"/>
        <v>60.610000999999997</v>
      </c>
      <c r="F13" s="14">
        <f t="shared" si="2"/>
        <v>60.529998999999997</v>
      </c>
      <c r="G13" s="14">
        <f t="shared" si="3"/>
        <v>60.400002000000001</v>
      </c>
      <c r="H13" s="14">
        <f t="shared" si="4"/>
        <v>1.0599970000000027</v>
      </c>
      <c r="I13" s="14">
        <f t="shared" si="6"/>
        <v>-0.22999500000000239</v>
      </c>
      <c r="J13" s="4"/>
      <c r="K13" s="5" t="s">
        <v>18</v>
      </c>
      <c r="L13" s="5">
        <v>0.99699259424646447</v>
      </c>
    </row>
    <row r="14" spans="1:13">
      <c r="A14" s="1">
        <v>42704</v>
      </c>
      <c r="B14" s="2">
        <v>60.259998000000003</v>
      </c>
      <c r="C14" s="14">
        <f t="shared" si="0"/>
        <v>61.09</v>
      </c>
      <c r="D14" s="14">
        <f t="shared" si="5"/>
        <v>60.610000999999997</v>
      </c>
      <c r="E14" s="14">
        <f t="shared" si="1"/>
        <v>60.529998999999997</v>
      </c>
      <c r="F14" s="14">
        <f t="shared" si="2"/>
        <v>60.400002000000001</v>
      </c>
      <c r="G14" s="14">
        <f t="shared" si="3"/>
        <v>61.119999</v>
      </c>
      <c r="H14" s="14">
        <f t="shared" si="4"/>
        <v>0.83000200000000035</v>
      </c>
      <c r="I14" s="14">
        <f t="shared" si="6"/>
        <v>-1.3100010000000069</v>
      </c>
      <c r="J14" s="4"/>
      <c r="K14" s="5" t="s">
        <v>19</v>
      </c>
      <c r="L14" s="5">
        <v>0.99699019790721854</v>
      </c>
    </row>
    <row r="15" spans="1:13">
      <c r="A15" s="1">
        <v>42703</v>
      </c>
      <c r="B15" s="2">
        <v>61.09</v>
      </c>
      <c r="C15" s="14">
        <f t="shared" si="0"/>
        <v>60.610000999999997</v>
      </c>
      <c r="D15" s="14">
        <f t="shared" si="5"/>
        <v>60.529998999999997</v>
      </c>
      <c r="E15" s="14">
        <f t="shared" si="1"/>
        <v>60.400002000000001</v>
      </c>
      <c r="F15" s="14">
        <f t="shared" si="2"/>
        <v>61.119999</v>
      </c>
      <c r="G15" s="14">
        <f t="shared" si="3"/>
        <v>60.860000999999997</v>
      </c>
      <c r="H15" s="14">
        <f t="shared" si="4"/>
        <v>-0.4799990000000065</v>
      </c>
      <c r="I15" s="14">
        <f t="shared" si="6"/>
        <v>0.39999700000000615</v>
      </c>
      <c r="J15" s="4"/>
      <c r="K15" s="5" t="s">
        <v>20</v>
      </c>
      <c r="L15" s="5">
        <v>0.5912772929992608</v>
      </c>
    </row>
    <row r="16" spans="1:13" ht="17" thickBot="1">
      <c r="A16" s="1">
        <v>42702</v>
      </c>
      <c r="B16" s="2">
        <v>60.610000999999997</v>
      </c>
      <c r="C16" s="14">
        <f t="shared" si="0"/>
        <v>60.529998999999997</v>
      </c>
      <c r="D16" s="14">
        <f t="shared" si="5"/>
        <v>60.400002000000001</v>
      </c>
      <c r="E16" s="14">
        <f t="shared" si="1"/>
        <v>61.119999</v>
      </c>
      <c r="F16" s="14">
        <f t="shared" si="2"/>
        <v>60.860000999999997</v>
      </c>
      <c r="G16" s="14">
        <f t="shared" si="3"/>
        <v>60.349997999999999</v>
      </c>
      <c r="H16" s="14">
        <f t="shared" si="4"/>
        <v>-8.0002000000000351E-2</v>
      </c>
      <c r="I16" s="14">
        <f t="shared" si="6"/>
        <v>-4.9994999999995571E-2</v>
      </c>
      <c r="J16" s="4"/>
      <c r="K16" s="6" t="s">
        <v>21</v>
      </c>
      <c r="L16" s="6">
        <v>1257</v>
      </c>
    </row>
    <row r="17" spans="1:19">
      <c r="A17" s="1">
        <v>42699</v>
      </c>
      <c r="B17" s="2">
        <v>60.529998999999997</v>
      </c>
      <c r="C17" s="14">
        <f t="shared" si="0"/>
        <v>60.400002000000001</v>
      </c>
      <c r="D17" s="14">
        <f t="shared" si="5"/>
        <v>61.119999</v>
      </c>
      <c r="E17" s="14">
        <f t="shared" si="1"/>
        <v>60.860000999999997</v>
      </c>
      <c r="F17" s="14">
        <f t="shared" si="2"/>
        <v>60.349997999999999</v>
      </c>
      <c r="G17" s="14">
        <f t="shared" si="3"/>
        <v>60.639999000000003</v>
      </c>
      <c r="H17" s="14">
        <f t="shared" si="4"/>
        <v>-0.12999699999999592</v>
      </c>
      <c r="I17" s="14">
        <f t="shared" si="6"/>
        <v>0.84999399999999525</v>
      </c>
      <c r="J17" s="4"/>
    </row>
    <row r="18" spans="1:19" ht="17" thickBot="1">
      <c r="A18" s="1">
        <v>42697</v>
      </c>
      <c r="B18" s="2">
        <v>60.400002000000001</v>
      </c>
      <c r="C18" s="14">
        <f t="shared" si="0"/>
        <v>61.119999</v>
      </c>
      <c r="D18" s="14">
        <f t="shared" si="5"/>
        <v>60.860000999999997</v>
      </c>
      <c r="E18" s="14">
        <f t="shared" si="1"/>
        <v>60.349997999999999</v>
      </c>
      <c r="F18" s="14">
        <f t="shared" si="2"/>
        <v>60.639999000000003</v>
      </c>
      <c r="G18" s="14">
        <f t="shared" si="3"/>
        <v>59.650002000000001</v>
      </c>
      <c r="H18" s="14">
        <f t="shared" si="4"/>
        <v>0.71999699999999933</v>
      </c>
      <c r="I18" s="14">
        <f t="shared" si="6"/>
        <v>-0.97999500000000239</v>
      </c>
      <c r="J18" s="4"/>
      <c r="K18" t="s">
        <v>22</v>
      </c>
    </row>
    <row r="19" spans="1:19">
      <c r="A19" s="1">
        <v>42696</v>
      </c>
      <c r="B19" s="2">
        <v>61.119999</v>
      </c>
      <c r="C19" s="14">
        <f t="shared" si="0"/>
        <v>60.860000999999997</v>
      </c>
      <c r="D19" s="14">
        <f t="shared" si="5"/>
        <v>60.349997999999999</v>
      </c>
      <c r="E19" s="14">
        <f t="shared" si="1"/>
        <v>60.639999000000003</v>
      </c>
      <c r="F19" s="14">
        <f t="shared" si="2"/>
        <v>59.650002000000001</v>
      </c>
      <c r="G19" s="14">
        <f t="shared" si="3"/>
        <v>58.869999</v>
      </c>
      <c r="H19" s="14">
        <f t="shared" si="4"/>
        <v>-0.25999800000000306</v>
      </c>
      <c r="I19" s="14">
        <f t="shared" si="6"/>
        <v>-0.25000499999999448</v>
      </c>
      <c r="J19" s="4"/>
      <c r="K19" s="7"/>
      <c r="L19" s="7" t="s">
        <v>27</v>
      </c>
      <c r="M19" s="7" t="s">
        <v>28</v>
      </c>
      <c r="N19" s="7" t="s">
        <v>29</v>
      </c>
      <c r="O19" s="7" t="s">
        <v>30</v>
      </c>
      <c r="P19" s="7" t="s">
        <v>31</v>
      </c>
    </row>
    <row r="20" spans="1:19">
      <c r="A20" s="1">
        <v>42695</v>
      </c>
      <c r="B20" s="2">
        <v>60.860000999999997</v>
      </c>
      <c r="C20" s="14">
        <f t="shared" si="0"/>
        <v>60.349997999999999</v>
      </c>
      <c r="D20" s="14">
        <f t="shared" si="5"/>
        <v>60.639999000000003</v>
      </c>
      <c r="E20" s="14">
        <f t="shared" si="1"/>
        <v>59.650002000000001</v>
      </c>
      <c r="F20" s="14">
        <f t="shared" si="2"/>
        <v>58.869999</v>
      </c>
      <c r="G20" s="14">
        <f t="shared" si="3"/>
        <v>57.73</v>
      </c>
      <c r="H20" s="14">
        <f t="shared" si="4"/>
        <v>-0.51000299999999754</v>
      </c>
      <c r="I20" s="14">
        <f t="shared" si="6"/>
        <v>0.80000400000000127</v>
      </c>
      <c r="J20" s="4"/>
      <c r="K20" s="5" t="s">
        <v>23</v>
      </c>
      <c r="L20" s="5">
        <v>1</v>
      </c>
      <c r="M20" s="5">
        <v>145454.12223764812</v>
      </c>
      <c r="N20" s="5">
        <v>145454.12223764812</v>
      </c>
      <c r="O20" s="5">
        <v>416048.18515373982</v>
      </c>
      <c r="P20" s="5">
        <v>0</v>
      </c>
    </row>
    <row r="21" spans="1:19">
      <c r="A21" s="1">
        <v>42692</v>
      </c>
      <c r="B21" s="2">
        <v>60.349997999999999</v>
      </c>
      <c r="C21" s="14">
        <f t="shared" si="0"/>
        <v>60.639999000000003</v>
      </c>
      <c r="D21" s="14">
        <f t="shared" si="5"/>
        <v>59.650002000000001</v>
      </c>
      <c r="E21" s="14">
        <f t="shared" si="1"/>
        <v>58.869999</v>
      </c>
      <c r="F21" s="14">
        <f t="shared" si="2"/>
        <v>57.73</v>
      </c>
      <c r="G21" s="14">
        <f t="shared" si="3"/>
        <v>58.623963000000003</v>
      </c>
      <c r="H21" s="14">
        <f t="shared" si="4"/>
        <v>0.29000100000000373</v>
      </c>
      <c r="I21" s="14">
        <f t="shared" si="6"/>
        <v>-1.2799980000000062</v>
      </c>
      <c r="J21" s="4"/>
      <c r="K21" s="5" t="s">
        <v>24</v>
      </c>
      <c r="L21" s="5">
        <v>1255</v>
      </c>
      <c r="M21" s="5">
        <v>438.75909070674982</v>
      </c>
      <c r="N21" s="5">
        <v>0.34960883721653374</v>
      </c>
      <c r="O21" s="5"/>
      <c r="P21" s="5"/>
    </row>
    <row r="22" spans="1:19" ht="17" thickBot="1">
      <c r="A22" s="1">
        <v>42691</v>
      </c>
      <c r="B22" s="2">
        <v>60.639999000000003</v>
      </c>
      <c r="C22" s="14">
        <f t="shared" si="0"/>
        <v>59.650002000000001</v>
      </c>
      <c r="D22" s="14">
        <f t="shared" si="5"/>
        <v>58.869999</v>
      </c>
      <c r="E22" s="14">
        <f t="shared" si="1"/>
        <v>57.73</v>
      </c>
      <c r="F22" s="14">
        <f t="shared" si="2"/>
        <v>58.623963000000003</v>
      </c>
      <c r="G22" s="14">
        <f t="shared" si="3"/>
        <v>58.306109999999997</v>
      </c>
      <c r="H22" s="14">
        <f t="shared" si="4"/>
        <v>-0.98999700000000246</v>
      </c>
      <c r="I22" s="14">
        <f t="shared" si="6"/>
        <v>0.20999400000000179</v>
      </c>
      <c r="J22" s="4"/>
      <c r="K22" s="6" t="s">
        <v>25</v>
      </c>
      <c r="L22" s="6">
        <v>1256</v>
      </c>
      <c r="M22" s="6">
        <v>145892.88132835488</v>
      </c>
      <c r="N22" s="6"/>
      <c r="O22" s="6"/>
      <c r="P22" s="6"/>
    </row>
    <row r="23" spans="1:19" ht="17" thickBot="1">
      <c r="A23" s="1">
        <v>42690</v>
      </c>
      <c r="B23" s="2">
        <v>59.650002000000001</v>
      </c>
      <c r="C23" s="14">
        <f t="shared" si="0"/>
        <v>58.869999</v>
      </c>
      <c r="D23" s="14">
        <f t="shared" si="5"/>
        <v>57.73</v>
      </c>
      <c r="E23" s="14">
        <f t="shared" si="1"/>
        <v>58.623963000000003</v>
      </c>
      <c r="F23" s="14">
        <f t="shared" si="2"/>
        <v>58.306109999999997</v>
      </c>
      <c r="G23" s="14">
        <f t="shared" si="3"/>
        <v>59.766244</v>
      </c>
      <c r="H23" s="14">
        <f t="shared" si="4"/>
        <v>-0.78000300000000067</v>
      </c>
      <c r="I23" s="14">
        <f t="shared" si="6"/>
        <v>-0.35999600000000243</v>
      </c>
      <c r="J23" s="4"/>
    </row>
    <row r="24" spans="1:19">
      <c r="A24" s="1">
        <v>42689</v>
      </c>
      <c r="B24" s="2">
        <v>58.869999</v>
      </c>
      <c r="C24" s="14">
        <f t="shared" si="0"/>
        <v>57.73</v>
      </c>
      <c r="D24" s="14">
        <f t="shared" si="5"/>
        <v>58.623963000000003</v>
      </c>
      <c r="E24" s="14">
        <f t="shared" si="1"/>
        <v>58.306109999999997</v>
      </c>
      <c r="F24" s="14">
        <f t="shared" si="2"/>
        <v>59.766244</v>
      </c>
      <c r="G24" s="14">
        <f t="shared" si="3"/>
        <v>60.064233999999999</v>
      </c>
      <c r="H24" s="14">
        <f t="shared" si="4"/>
        <v>-1.1399990000000031</v>
      </c>
      <c r="I24" s="14">
        <f t="shared" si="6"/>
        <v>2.0339620000000096</v>
      </c>
      <c r="J24" s="4"/>
      <c r="K24" s="7"/>
      <c r="L24" s="7" t="s">
        <v>32</v>
      </c>
      <c r="M24" s="7" t="s">
        <v>20</v>
      </c>
      <c r="N24" s="7" t="s">
        <v>33</v>
      </c>
      <c r="O24" s="7" t="s">
        <v>34</v>
      </c>
      <c r="P24" s="7" t="s">
        <v>35</v>
      </c>
      <c r="Q24" s="7" t="s">
        <v>36</v>
      </c>
      <c r="R24" s="7" t="s">
        <v>37</v>
      </c>
      <c r="S24" s="7" t="s">
        <v>38</v>
      </c>
    </row>
    <row r="25" spans="1:19">
      <c r="A25" s="1">
        <v>42688</v>
      </c>
      <c r="B25" s="2">
        <v>57.73</v>
      </c>
      <c r="C25" s="14">
        <f t="shared" si="0"/>
        <v>58.623963000000003</v>
      </c>
      <c r="D25" s="14">
        <f t="shared" si="5"/>
        <v>58.306109999999997</v>
      </c>
      <c r="E25" s="14">
        <f t="shared" si="1"/>
        <v>59.766244</v>
      </c>
      <c r="F25" s="14">
        <f t="shared" si="2"/>
        <v>60.064233999999999</v>
      </c>
      <c r="G25" s="14">
        <f t="shared" si="3"/>
        <v>60.014566000000002</v>
      </c>
      <c r="H25" s="14">
        <f t="shared" si="4"/>
        <v>0.8939630000000065</v>
      </c>
      <c r="I25" s="14">
        <f t="shared" si="6"/>
        <v>-1.2118160000000131</v>
      </c>
      <c r="J25" s="4"/>
      <c r="K25" s="5" t="s">
        <v>26</v>
      </c>
      <c r="L25" s="5">
        <v>5.2674449249387578E-2</v>
      </c>
      <c r="M25" s="5">
        <v>6.2276003390782625E-2</v>
      </c>
      <c r="N25" s="5">
        <v>0.84582257019376816</v>
      </c>
      <c r="O25" s="5">
        <v>0.39781296709028302</v>
      </c>
      <c r="P25" s="5">
        <v>-6.9502103765530759E-2</v>
      </c>
      <c r="Q25" s="5">
        <v>0.17485100226430592</v>
      </c>
      <c r="R25" s="5">
        <v>-6.9502103765530759E-2</v>
      </c>
      <c r="S25" s="5">
        <v>0.17485100226430592</v>
      </c>
    </row>
    <row r="26" spans="1:19" ht="17" thickBot="1">
      <c r="A26" s="1">
        <v>42685</v>
      </c>
      <c r="B26" s="2">
        <v>58.623963000000003</v>
      </c>
      <c r="C26" s="14">
        <f t="shared" si="0"/>
        <v>58.306109999999997</v>
      </c>
      <c r="D26" s="14">
        <f t="shared" si="5"/>
        <v>59.766244</v>
      </c>
      <c r="E26" s="14">
        <f t="shared" si="1"/>
        <v>60.064233999999999</v>
      </c>
      <c r="F26" s="14">
        <f t="shared" si="2"/>
        <v>60.014566000000002</v>
      </c>
      <c r="G26" s="14">
        <f t="shared" si="3"/>
        <v>58.316040999999998</v>
      </c>
      <c r="H26" s="14">
        <f t="shared" si="4"/>
        <v>-0.3178530000000066</v>
      </c>
      <c r="I26" s="14">
        <f t="shared" si="6"/>
        <v>1.7779870000000102</v>
      </c>
      <c r="J26" s="4"/>
      <c r="K26" s="6" t="s">
        <v>2</v>
      </c>
      <c r="L26" s="6">
        <v>0.99946303286100058</v>
      </c>
      <c r="M26" s="6">
        <v>1.5495119130091838E-3</v>
      </c>
      <c r="N26" s="6">
        <v>645.01797273699106</v>
      </c>
      <c r="O26" s="6">
        <v>0</v>
      </c>
      <c r="P26" s="6">
        <v>0.99642311356497471</v>
      </c>
      <c r="Q26" s="6">
        <v>1.0025029521570266</v>
      </c>
      <c r="R26" s="6">
        <v>0.99642311356497471</v>
      </c>
      <c r="S26" s="6">
        <v>1.0025029521570266</v>
      </c>
    </row>
    <row r="27" spans="1:19">
      <c r="A27" s="1">
        <v>42684</v>
      </c>
      <c r="B27" s="2">
        <v>58.306109999999997</v>
      </c>
      <c r="C27" s="14">
        <f t="shared" si="0"/>
        <v>59.766244</v>
      </c>
      <c r="D27" s="14">
        <f t="shared" si="5"/>
        <v>60.064233999999999</v>
      </c>
      <c r="E27" s="14">
        <f t="shared" si="1"/>
        <v>60.014566000000002</v>
      </c>
      <c r="F27" s="14">
        <f t="shared" si="2"/>
        <v>58.316040999999998</v>
      </c>
      <c r="G27" s="14">
        <f t="shared" si="3"/>
        <v>58.812685999999999</v>
      </c>
      <c r="H27" s="14">
        <f t="shared" si="4"/>
        <v>1.4601340000000036</v>
      </c>
      <c r="I27" s="14">
        <f t="shared" si="6"/>
        <v>-1.162144000000005</v>
      </c>
      <c r="J27" s="4"/>
    </row>
    <row r="28" spans="1:19">
      <c r="A28" s="1">
        <v>42683</v>
      </c>
      <c r="B28" s="2">
        <v>59.766244</v>
      </c>
      <c r="C28" s="14">
        <f t="shared" si="0"/>
        <v>60.064233999999999</v>
      </c>
      <c r="D28" s="14">
        <f t="shared" si="5"/>
        <v>60.014566000000002</v>
      </c>
      <c r="E28" s="14">
        <f t="shared" si="1"/>
        <v>58.316040999999998</v>
      </c>
      <c r="F28" s="14">
        <f t="shared" si="2"/>
        <v>58.812685999999999</v>
      </c>
      <c r="G28" s="14">
        <f t="shared" si="3"/>
        <v>59.031210999999999</v>
      </c>
      <c r="H28" s="14">
        <f t="shared" si="4"/>
        <v>0.29798999999999864</v>
      </c>
      <c r="I28" s="14">
        <f t="shared" si="6"/>
        <v>-0.34765799999999558</v>
      </c>
      <c r="J28" s="4"/>
    </row>
    <row r="29" spans="1:19">
      <c r="A29" s="1">
        <v>42682</v>
      </c>
      <c r="B29" s="2">
        <v>60.064233999999999</v>
      </c>
      <c r="C29" s="14">
        <f t="shared" si="0"/>
        <v>60.014566000000002</v>
      </c>
      <c r="D29" s="14">
        <f t="shared" si="5"/>
        <v>58.316040999999998</v>
      </c>
      <c r="E29" s="14">
        <f t="shared" si="1"/>
        <v>58.812685999999999</v>
      </c>
      <c r="F29" s="14">
        <f t="shared" si="2"/>
        <v>59.031210999999999</v>
      </c>
      <c r="G29" s="14">
        <f t="shared" si="3"/>
        <v>59.398727000000001</v>
      </c>
      <c r="H29" s="14">
        <f t="shared" si="4"/>
        <v>-4.9667999999996937E-2</v>
      </c>
      <c r="I29" s="14">
        <f t="shared" si="6"/>
        <v>-1.6488570000000067</v>
      </c>
      <c r="J29" s="4"/>
    </row>
    <row r="30" spans="1:19" ht="17" thickBot="1">
      <c r="A30" s="1">
        <v>42681</v>
      </c>
      <c r="B30" s="2">
        <v>60.014566000000002</v>
      </c>
      <c r="C30" s="14">
        <f t="shared" si="0"/>
        <v>58.316040999999998</v>
      </c>
      <c r="D30" s="14">
        <f t="shared" si="5"/>
        <v>58.812685999999999</v>
      </c>
      <c r="E30" s="14">
        <f t="shared" si="1"/>
        <v>59.031210999999999</v>
      </c>
      <c r="F30" s="14">
        <f t="shared" si="2"/>
        <v>59.398727000000001</v>
      </c>
      <c r="G30" s="14">
        <f t="shared" si="3"/>
        <v>59.517921000000001</v>
      </c>
      <c r="H30" s="14">
        <f t="shared" si="4"/>
        <v>-1.6985250000000036</v>
      </c>
      <c r="I30" s="14">
        <f t="shared" si="6"/>
        <v>2.1951700000000045</v>
      </c>
      <c r="J30" s="4"/>
    </row>
    <row r="31" spans="1:19">
      <c r="A31" s="1">
        <v>42678</v>
      </c>
      <c r="B31" s="2">
        <v>58.316040999999998</v>
      </c>
      <c r="C31" s="14">
        <f t="shared" si="0"/>
        <v>58.812685999999999</v>
      </c>
      <c r="D31" s="14">
        <f t="shared" si="5"/>
        <v>59.031210999999999</v>
      </c>
      <c r="E31" s="14">
        <f t="shared" si="1"/>
        <v>59.398727000000001</v>
      </c>
      <c r="F31" s="14">
        <f t="shared" si="2"/>
        <v>59.517921000000001</v>
      </c>
      <c r="G31" s="14">
        <f t="shared" si="3"/>
        <v>59.468257000000001</v>
      </c>
      <c r="H31" s="14">
        <f t="shared" si="4"/>
        <v>0.49664500000000089</v>
      </c>
      <c r="I31" s="14">
        <f t="shared" si="6"/>
        <v>-0.27812000000000126</v>
      </c>
      <c r="J31" s="4"/>
      <c r="K31" s="8" t="s">
        <v>16</v>
      </c>
      <c r="L31" s="8"/>
    </row>
    <row r="32" spans="1:19">
      <c r="A32" s="1">
        <v>42677</v>
      </c>
      <c r="B32" s="2">
        <v>58.812685999999999</v>
      </c>
      <c r="C32" s="14">
        <f t="shared" si="0"/>
        <v>59.031210999999999</v>
      </c>
      <c r="D32" s="14">
        <f t="shared" si="5"/>
        <v>59.398727000000001</v>
      </c>
      <c r="E32" s="14">
        <f t="shared" si="1"/>
        <v>59.517921000000001</v>
      </c>
      <c r="F32" s="14">
        <f t="shared" si="2"/>
        <v>59.468257000000001</v>
      </c>
      <c r="G32" s="14">
        <f t="shared" si="3"/>
        <v>59.696714</v>
      </c>
      <c r="H32" s="14">
        <f t="shared" si="4"/>
        <v>0.21852499999999964</v>
      </c>
      <c r="I32" s="14">
        <f t="shared" si="6"/>
        <v>0.14899100000000232</v>
      </c>
      <c r="J32" s="4"/>
      <c r="K32" s="5" t="s">
        <v>17</v>
      </c>
      <c r="L32" s="5">
        <v>0.99849319265242953</v>
      </c>
    </row>
    <row r="33" spans="1:19">
      <c r="A33" s="1">
        <v>42676</v>
      </c>
      <c r="B33" s="2">
        <v>59.031210999999999</v>
      </c>
      <c r="C33" s="14">
        <f t="shared" si="0"/>
        <v>59.398727000000001</v>
      </c>
      <c r="D33" s="14">
        <f t="shared" si="5"/>
        <v>59.517921000000001</v>
      </c>
      <c r="E33" s="14">
        <f t="shared" si="1"/>
        <v>59.468257000000001</v>
      </c>
      <c r="F33" s="14">
        <f t="shared" si="2"/>
        <v>59.696714</v>
      </c>
      <c r="G33" s="14">
        <f t="shared" si="3"/>
        <v>60.22316</v>
      </c>
      <c r="H33" s="14">
        <f t="shared" si="4"/>
        <v>0.36751600000000195</v>
      </c>
      <c r="I33" s="14">
        <f t="shared" si="6"/>
        <v>-0.24832200000000171</v>
      </c>
      <c r="J33" s="4"/>
      <c r="K33" s="5" t="s">
        <v>18</v>
      </c>
      <c r="L33" s="5">
        <v>0.99698865577324181</v>
      </c>
    </row>
    <row r="34" spans="1:19">
      <c r="A34" s="1">
        <v>42675</v>
      </c>
      <c r="B34" s="2">
        <v>59.398727000000001</v>
      </c>
      <c r="C34" s="14">
        <f t="shared" si="0"/>
        <v>59.517921000000001</v>
      </c>
      <c r="D34" s="14">
        <f t="shared" si="5"/>
        <v>59.468257000000001</v>
      </c>
      <c r="E34" s="14">
        <f t="shared" si="1"/>
        <v>59.696714</v>
      </c>
      <c r="F34" s="14">
        <f t="shared" si="2"/>
        <v>60.22316</v>
      </c>
      <c r="G34" s="14">
        <f t="shared" si="3"/>
        <v>60.580745</v>
      </c>
      <c r="H34" s="14">
        <f t="shared" si="4"/>
        <v>0.11919400000000024</v>
      </c>
      <c r="I34" s="14">
        <f t="shared" si="6"/>
        <v>-0.16885800000000017</v>
      </c>
      <c r="J34" s="4"/>
      <c r="K34" s="5" t="s">
        <v>19</v>
      </c>
      <c r="L34" s="5">
        <v>0.9969838491583547</v>
      </c>
    </row>
    <row r="35" spans="1:19">
      <c r="A35" s="1">
        <v>42674</v>
      </c>
      <c r="B35" s="2">
        <v>59.517921000000001</v>
      </c>
      <c r="C35" s="14">
        <f t="shared" si="0"/>
        <v>59.468257000000001</v>
      </c>
      <c r="D35" s="14">
        <f t="shared" si="5"/>
        <v>59.696714</v>
      </c>
      <c r="E35" s="14">
        <f t="shared" si="1"/>
        <v>60.22316</v>
      </c>
      <c r="F35" s="14">
        <f t="shared" si="2"/>
        <v>60.580745</v>
      </c>
      <c r="G35" s="14">
        <f t="shared" si="3"/>
        <v>60.590676000000002</v>
      </c>
      <c r="H35" s="14">
        <f t="shared" si="4"/>
        <v>-4.966399999999993E-2</v>
      </c>
      <c r="I35" s="14">
        <f t="shared" si="6"/>
        <v>0.27812099999999873</v>
      </c>
      <c r="J35" s="4"/>
      <c r="K35" s="5" t="s">
        <v>20</v>
      </c>
      <c r="L35" s="5">
        <v>0.59161001691583159</v>
      </c>
    </row>
    <row r="36" spans="1:19" ht="17" thickBot="1">
      <c r="A36" s="1">
        <v>42671</v>
      </c>
      <c r="B36" s="2">
        <v>59.468257000000001</v>
      </c>
      <c r="C36" s="14">
        <f t="shared" si="0"/>
        <v>59.696714</v>
      </c>
      <c r="D36" s="14">
        <f t="shared" si="5"/>
        <v>60.22316</v>
      </c>
      <c r="E36" s="14">
        <f t="shared" si="1"/>
        <v>60.580745</v>
      </c>
      <c r="F36" s="14">
        <f t="shared" si="2"/>
        <v>60.590676000000002</v>
      </c>
      <c r="G36" s="14">
        <f t="shared" si="3"/>
        <v>59.259667</v>
      </c>
      <c r="H36" s="14">
        <f t="shared" si="4"/>
        <v>0.2284569999999988</v>
      </c>
      <c r="I36" s="14">
        <f t="shared" si="6"/>
        <v>0.29798900000000117</v>
      </c>
      <c r="J36" s="4"/>
      <c r="K36" s="6" t="s">
        <v>21</v>
      </c>
      <c r="L36" s="6">
        <v>1256</v>
      </c>
    </row>
    <row r="37" spans="1:19">
      <c r="A37" s="1">
        <v>42670</v>
      </c>
      <c r="B37" s="2">
        <v>59.696714</v>
      </c>
      <c r="C37" s="14">
        <f t="shared" si="0"/>
        <v>60.22316</v>
      </c>
      <c r="D37" s="14">
        <f t="shared" si="5"/>
        <v>60.580745</v>
      </c>
      <c r="E37" s="14">
        <f t="shared" si="1"/>
        <v>60.590676000000002</v>
      </c>
      <c r="F37" s="14">
        <f t="shared" si="2"/>
        <v>59.259667</v>
      </c>
      <c r="G37" s="14">
        <f t="shared" si="3"/>
        <v>56.865839000000001</v>
      </c>
      <c r="H37" s="14">
        <f t="shared" si="4"/>
        <v>0.52644599999999997</v>
      </c>
      <c r="I37" s="14">
        <f t="shared" si="6"/>
        <v>-0.16886099999999971</v>
      </c>
      <c r="J37" s="4"/>
    </row>
    <row r="38" spans="1:19" ht="17" thickBot="1">
      <c r="A38" s="1">
        <v>42669</v>
      </c>
      <c r="B38" s="2">
        <v>60.22316</v>
      </c>
      <c r="C38" s="14">
        <f t="shared" si="0"/>
        <v>60.580745</v>
      </c>
      <c r="D38" s="14">
        <f t="shared" si="5"/>
        <v>60.590676000000002</v>
      </c>
      <c r="E38" s="14">
        <f t="shared" si="1"/>
        <v>59.259667</v>
      </c>
      <c r="F38" s="14">
        <f t="shared" si="2"/>
        <v>56.865839000000001</v>
      </c>
      <c r="G38" s="14">
        <f t="shared" si="3"/>
        <v>57.143959000000002</v>
      </c>
      <c r="H38" s="14">
        <f t="shared" si="4"/>
        <v>0.35758500000000026</v>
      </c>
      <c r="I38" s="14">
        <f t="shared" si="6"/>
        <v>-0.34765399999999858</v>
      </c>
      <c r="J38" s="4"/>
      <c r="K38" t="s">
        <v>22</v>
      </c>
    </row>
    <row r="39" spans="1:19">
      <c r="A39" s="1">
        <v>42668</v>
      </c>
      <c r="B39" s="2">
        <v>60.580745</v>
      </c>
      <c r="C39" s="14">
        <f t="shared" si="0"/>
        <v>60.590676000000002</v>
      </c>
      <c r="D39" s="14">
        <f t="shared" si="5"/>
        <v>59.259667</v>
      </c>
      <c r="E39" s="14">
        <f t="shared" si="1"/>
        <v>56.865839000000001</v>
      </c>
      <c r="F39" s="14">
        <f t="shared" si="2"/>
        <v>57.143959000000002</v>
      </c>
      <c r="G39" s="14">
        <f t="shared" si="3"/>
        <v>57.273088000000001</v>
      </c>
      <c r="H39" s="14">
        <f t="shared" si="4"/>
        <v>9.9310000000016885E-3</v>
      </c>
      <c r="I39" s="14">
        <f t="shared" si="6"/>
        <v>-1.3409400000000034</v>
      </c>
      <c r="J39" s="4"/>
      <c r="K39" s="7"/>
      <c r="L39" s="7" t="s">
        <v>27</v>
      </c>
      <c r="M39" s="7" t="s">
        <v>28</v>
      </c>
      <c r="N39" s="7" t="s">
        <v>29</v>
      </c>
      <c r="O39" s="7" t="s">
        <v>30</v>
      </c>
      <c r="P39" s="7" t="s">
        <v>31</v>
      </c>
    </row>
    <row r="40" spans="1:19">
      <c r="A40" s="1">
        <v>42667</v>
      </c>
      <c r="B40" s="2">
        <v>60.590676000000002</v>
      </c>
      <c r="C40" s="14">
        <f t="shared" si="0"/>
        <v>59.259667</v>
      </c>
      <c r="D40" s="14">
        <f t="shared" si="5"/>
        <v>56.865839000000001</v>
      </c>
      <c r="E40" s="14">
        <f t="shared" si="1"/>
        <v>57.143959000000002</v>
      </c>
      <c r="F40" s="14">
        <f t="shared" si="2"/>
        <v>57.273088000000001</v>
      </c>
      <c r="G40" s="14">
        <f t="shared" si="3"/>
        <v>56.836041999999999</v>
      </c>
      <c r="H40" s="14">
        <f t="shared" si="4"/>
        <v>-1.3310090000000017</v>
      </c>
      <c r="I40" s="14">
        <f t="shared" si="6"/>
        <v>-1.0628189999999975</v>
      </c>
      <c r="J40" s="4"/>
      <c r="K40" s="5" t="s">
        <v>23</v>
      </c>
      <c r="L40" s="5">
        <v>2</v>
      </c>
      <c r="M40" s="5">
        <v>145195.08742409493</v>
      </c>
      <c r="N40" s="5">
        <v>72597.543712047467</v>
      </c>
      <c r="O40" s="5">
        <v>207420.12397378255</v>
      </c>
      <c r="P40" s="5">
        <v>0</v>
      </c>
    </row>
    <row r="41" spans="1:19">
      <c r="A41" s="1">
        <v>42664</v>
      </c>
      <c r="B41" s="2">
        <v>59.259667</v>
      </c>
      <c r="C41" s="14">
        <f t="shared" si="0"/>
        <v>56.865839000000001</v>
      </c>
      <c r="D41" s="14">
        <f t="shared" si="5"/>
        <v>57.143959000000002</v>
      </c>
      <c r="E41" s="14">
        <f t="shared" si="1"/>
        <v>57.273088000000001</v>
      </c>
      <c r="F41" s="14">
        <f t="shared" si="2"/>
        <v>56.836041999999999</v>
      </c>
      <c r="G41" s="14">
        <f t="shared" si="3"/>
        <v>57.034697000000001</v>
      </c>
      <c r="H41" s="14">
        <f t="shared" si="4"/>
        <v>-2.3938279999999992</v>
      </c>
      <c r="I41" s="14">
        <f t="shared" si="6"/>
        <v>2.6719480000000004</v>
      </c>
      <c r="J41" s="4"/>
      <c r="K41" s="5" t="s">
        <v>24</v>
      </c>
      <c r="L41" s="5">
        <v>1253</v>
      </c>
      <c r="M41" s="5">
        <v>438.55302238028366</v>
      </c>
      <c r="N41" s="5">
        <v>0.3500024121151506</v>
      </c>
      <c r="O41" s="5"/>
      <c r="P41" s="5"/>
    </row>
    <row r="42" spans="1:19" ht="17" thickBot="1">
      <c r="A42" s="1">
        <v>42663</v>
      </c>
      <c r="B42" s="2">
        <v>56.865839000000001</v>
      </c>
      <c r="C42" s="14">
        <f t="shared" si="0"/>
        <v>57.143959000000002</v>
      </c>
      <c r="D42" s="14">
        <f t="shared" si="5"/>
        <v>57.273088000000001</v>
      </c>
      <c r="E42" s="14">
        <f t="shared" si="1"/>
        <v>56.836041999999999</v>
      </c>
      <c r="F42" s="14">
        <f t="shared" si="2"/>
        <v>57.034697000000001</v>
      </c>
      <c r="G42" s="14">
        <f t="shared" si="3"/>
        <v>56.538052</v>
      </c>
      <c r="H42" s="14">
        <f t="shared" si="4"/>
        <v>0.27812000000000126</v>
      </c>
      <c r="I42" s="14">
        <f t="shared" si="6"/>
        <v>-0.14899100000000232</v>
      </c>
      <c r="J42" s="4"/>
      <c r="K42" s="6" t="s">
        <v>25</v>
      </c>
      <c r="L42" s="6">
        <v>1255</v>
      </c>
      <c r="M42" s="6">
        <v>145633.64044647521</v>
      </c>
      <c r="N42" s="6"/>
      <c r="O42" s="6"/>
      <c r="P42" s="6"/>
    </row>
    <row r="43" spans="1:19" ht="17" thickBot="1">
      <c r="A43" s="1">
        <v>42662</v>
      </c>
      <c r="B43" s="2">
        <v>57.143959000000002</v>
      </c>
      <c r="C43" s="14">
        <f t="shared" si="0"/>
        <v>57.273088000000001</v>
      </c>
      <c r="D43" s="14">
        <f t="shared" si="5"/>
        <v>56.836041999999999</v>
      </c>
      <c r="E43" s="14">
        <f t="shared" si="1"/>
        <v>57.034697000000001</v>
      </c>
      <c r="F43" s="14">
        <f t="shared" si="2"/>
        <v>56.538052</v>
      </c>
      <c r="G43" s="14">
        <f t="shared" si="3"/>
        <v>56.726779000000001</v>
      </c>
      <c r="H43" s="14">
        <f t="shared" si="4"/>
        <v>0.12912899999999894</v>
      </c>
      <c r="I43" s="14">
        <f t="shared" si="6"/>
        <v>-0.56617500000000121</v>
      </c>
      <c r="J43" s="4"/>
    </row>
    <row r="44" spans="1:19">
      <c r="A44" s="1">
        <v>42661</v>
      </c>
      <c r="B44" s="2">
        <v>57.273088000000001</v>
      </c>
      <c r="C44" s="14">
        <f t="shared" si="0"/>
        <v>56.836041999999999</v>
      </c>
      <c r="D44" s="14">
        <f t="shared" si="5"/>
        <v>57.034697000000001</v>
      </c>
      <c r="E44" s="14">
        <f t="shared" si="1"/>
        <v>56.538052</v>
      </c>
      <c r="F44" s="14">
        <f t="shared" si="2"/>
        <v>56.726779000000001</v>
      </c>
      <c r="G44" s="14">
        <f t="shared" si="3"/>
        <v>56.806241</v>
      </c>
      <c r="H44" s="14">
        <f t="shared" si="4"/>
        <v>-0.43704600000000227</v>
      </c>
      <c r="I44" s="14">
        <f t="shared" si="6"/>
        <v>0.63570100000000451</v>
      </c>
      <c r="J44" s="4"/>
      <c r="K44" s="7"/>
      <c r="L44" s="7" t="s">
        <v>32</v>
      </c>
      <c r="M44" s="7" t="s">
        <v>20</v>
      </c>
      <c r="N44" s="7" t="s">
        <v>33</v>
      </c>
      <c r="O44" s="7" t="s">
        <v>34</v>
      </c>
      <c r="P44" s="7" t="s">
        <v>35</v>
      </c>
      <c r="Q44" s="7" t="s">
        <v>36</v>
      </c>
      <c r="R44" s="7" t="s">
        <v>37</v>
      </c>
      <c r="S44" s="7" t="s">
        <v>38</v>
      </c>
    </row>
    <row r="45" spans="1:19">
      <c r="A45" s="1">
        <v>42660</v>
      </c>
      <c r="B45" s="2">
        <v>56.836041999999999</v>
      </c>
      <c r="C45" s="14">
        <f t="shared" si="0"/>
        <v>57.034697000000001</v>
      </c>
      <c r="D45" s="14">
        <f t="shared" si="5"/>
        <v>56.538052</v>
      </c>
      <c r="E45" s="14">
        <f t="shared" si="1"/>
        <v>56.726779000000001</v>
      </c>
      <c r="F45" s="14">
        <f t="shared" si="2"/>
        <v>56.806241</v>
      </c>
      <c r="G45" s="14">
        <f t="shared" si="3"/>
        <v>57.650539000000002</v>
      </c>
      <c r="H45" s="14">
        <f t="shared" si="4"/>
        <v>0.19865500000000225</v>
      </c>
      <c r="I45" s="14">
        <f t="shared" si="6"/>
        <v>-0.69530000000000314</v>
      </c>
      <c r="J45" s="4"/>
      <c r="K45" s="5" t="s">
        <v>26</v>
      </c>
      <c r="L45" s="5">
        <v>5.132888054116358E-2</v>
      </c>
      <c r="M45" s="5">
        <v>6.2414502243485354E-2</v>
      </c>
      <c r="N45" s="5">
        <v>0.82238708467023203</v>
      </c>
      <c r="O45" s="5">
        <v>0.41101309597202451</v>
      </c>
      <c r="P45" s="5">
        <v>-7.1119575956397563E-2</v>
      </c>
      <c r="Q45" s="5">
        <v>0.17377733703872472</v>
      </c>
      <c r="R45" s="5">
        <v>-7.1119575956397563E-2</v>
      </c>
      <c r="S45" s="5">
        <v>0.17377733703872472</v>
      </c>
    </row>
    <row r="46" spans="1:19">
      <c r="A46" s="1">
        <v>42657</v>
      </c>
      <c r="B46" s="2">
        <v>57.034697000000001</v>
      </c>
      <c r="C46" s="14">
        <f t="shared" si="0"/>
        <v>56.538052</v>
      </c>
      <c r="D46" s="14">
        <f t="shared" si="5"/>
        <v>56.726779000000001</v>
      </c>
      <c r="E46" s="14">
        <f t="shared" si="1"/>
        <v>56.806241</v>
      </c>
      <c r="F46" s="14">
        <f t="shared" si="2"/>
        <v>57.650539000000002</v>
      </c>
      <c r="G46" s="14">
        <f t="shared" si="3"/>
        <v>57.412148000000002</v>
      </c>
      <c r="H46" s="14">
        <f t="shared" si="4"/>
        <v>-0.49664500000000089</v>
      </c>
      <c r="I46" s="14">
        <f t="shared" si="6"/>
        <v>0.68537200000000098</v>
      </c>
      <c r="J46" s="4"/>
      <c r="K46" s="5" t="s">
        <v>2</v>
      </c>
      <c r="L46" s="5">
        <v>1.0101678004501591</v>
      </c>
      <c r="M46" s="5">
        <v>2.8246649185233244E-2</v>
      </c>
      <c r="N46" s="5">
        <v>35.762394110033185</v>
      </c>
      <c r="O46" s="5">
        <v>1.2667062608077587E-193</v>
      </c>
      <c r="P46" s="5">
        <v>0.95475185592388645</v>
      </c>
      <c r="Q46" s="5">
        <v>1.0655837449764318</v>
      </c>
      <c r="R46" s="5">
        <v>0.95475185592388645</v>
      </c>
      <c r="S46" s="5">
        <v>1.0655837449764318</v>
      </c>
    </row>
    <row r="47" spans="1:19" ht="17" thickBot="1">
      <c r="A47" s="1">
        <v>42656</v>
      </c>
      <c r="B47" s="2">
        <v>56.538052</v>
      </c>
      <c r="C47" s="14">
        <f t="shared" si="0"/>
        <v>56.726779000000001</v>
      </c>
      <c r="D47" s="14">
        <f t="shared" si="5"/>
        <v>56.806241</v>
      </c>
      <c r="E47" s="14">
        <f t="shared" si="1"/>
        <v>57.650539000000002</v>
      </c>
      <c r="F47" s="14">
        <f t="shared" si="2"/>
        <v>57.412148000000002</v>
      </c>
      <c r="G47" s="14">
        <f t="shared" si="3"/>
        <v>57.352553</v>
      </c>
      <c r="H47" s="14">
        <f t="shared" si="4"/>
        <v>0.18872700000000009</v>
      </c>
      <c r="I47" s="14">
        <f t="shared" si="6"/>
        <v>-0.10926500000000061</v>
      </c>
      <c r="J47" s="4"/>
      <c r="K47" s="6" t="s">
        <v>3</v>
      </c>
      <c r="L47" s="6">
        <v>-1.0687004222700424E-2</v>
      </c>
      <c r="M47" s="6">
        <v>2.8275576204042838E-2</v>
      </c>
      <c r="N47" s="6">
        <v>-0.37795884849810407</v>
      </c>
      <c r="O47" s="6">
        <v>0.7055251814186666</v>
      </c>
      <c r="P47" s="6">
        <v>-6.6159699482808823E-2</v>
      </c>
      <c r="Q47" s="6">
        <v>4.4785691037407968E-2</v>
      </c>
      <c r="R47" s="6">
        <v>-6.6159699482808823E-2</v>
      </c>
      <c r="S47" s="6">
        <v>4.4785691037407968E-2</v>
      </c>
    </row>
    <row r="48" spans="1:19">
      <c r="A48" s="1">
        <v>42655</v>
      </c>
      <c r="B48" s="2">
        <v>56.726779000000001</v>
      </c>
      <c r="C48" s="14">
        <f t="shared" si="0"/>
        <v>56.806241</v>
      </c>
      <c r="D48" s="14">
        <f t="shared" si="5"/>
        <v>57.650539000000002</v>
      </c>
      <c r="E48" s="14">
        <f t="shared" si="1"/>
        <v>57.412148000000002</v>
      </c>
      <c r="F48" s="14">
        <f t="shared" si="2"/>
        <v>57.352553</v>
      </c>
      <c r="G48" s="14">
        <f t="shared" si="3"/>
        <v>57.253222000000001</v>
      </c>
      <c r="H48" s="14">
        <f t="shared" si="4"/>
        <v>7.9461999999999477E-2</v>
      </c>
      <c r="I48" s="14">
        <f t="shared" si="6"/>
        <v>0.76483600000000251</v>
      </c>
      <c r="J48" s="4"/>
    </row>
    <row r="49" spans="1:16">
      <c r="A49" s="1">
        <v>42654</v>
      </c>
      <c r="B49" s="2">
        <v>56.806241</v>
      </c>
      <c r="C49" s="14">
        <f t="shared" si="0"/>
        <v>57.650539000000002</v>
      </c>
      <c r="D49" s="14">
        <f t="shared" si="5"/>
        <v>57.412148000000002</v>
      </c>
      <c r="E49" s="14">
        <f t="shared" si="1"/>
        <v>57.352553</v>
      </c>
      <c r="F49" s="14">
        <f t="shared" si="2"/>
        <v>57.253222000000001</v>
      </c>
      <c r="G49" s="14">
        <f t="shared" si="3"/>
        <v>56.855907999999999</v>
      </c>
      <c r="H49" s="14">
        <f t="shared" si="4"/>
        <v>0.84429800000000199</v>
      </c>
      <c r="I49" s="14">
        <f t="shared" si="6"/>
        <v>-1.082689000000002</v>
      </c>
      <c r="J49" s="4"/>
    </row>
    <row r="50" spans="1:16">
      <c r="A50" s="1">
        <v>42653</v>
      </c>
      <c r="B50" s="2">
        <v>57.650539000000002</v>
      </c>
      <c r="C50" s="14">
        <f t="shared" si="0"/>
        <v>57.412148000000002</v>
      </c>
      <c r="D50" s="14">
        <f t="shared" si="5"/>
        <v>57.352553</v>
      </c>
      <c r="E50" s="14">
        <f t="shared" si="1"/>
        <v>57.253222000000001</v>
      </c>
      <c r="F50" s="14">
        <f t="shared" si="2"/>
        <v>56.855907999999999</v>
      </c>
      <c r="G50" s="14">
        <f t="shared" si="3"/>
        <v>57.034697000000001</v>
      </c>
      <c r="H50" s="14">
        <f t="shared" si="4"/>
        <v>-0.23839100000000002</v>
      </c>
      <c r="I50" s="14">
        <f t="shared" si="6"/>
        <v>0.1787959999999984</v>
      </c>
      <c r="J50" s="4"/>
      <c r="K50" t="s">
        <v>15</v>
      </c>
    </row>
    <row r="51" spans="1:16" ht="17" thickBot="1">
      <c r="A51" s="1">
        <v>42650</v>
      </c>
      <c r="B51" s="2">
        <v>57.412148000000002</v>
      </c>
      <c r="C51" s="14">
        <f t="shared" si="0"/>
        <v>57.352553</v>
      </c>
      <c r="D51" s="14">
        <f t="shared" si="5"/>
        <v>57.253222000000001</v>
      </c>
      <c r="E51" s="14">
        <f t="shared" si="1"/>
        <v>56.855907999999999</v>
      </c>
      <c r="F51" s="14">
        <f t="shared" si="2"/>
        <v>57.034697000000001</v>
      </c>
      <c r="G51" s="14">
        <f t="shared" si="3"/>
        <v>57.213489000000003</v>
      </c>
      <c r="H51" s="14">
        <f t="shared" si="4"/>
        <v>-5.9595000000001619E-2</v>
      </c>
      <c r="I51" s="14">
        <f t="shared" si="6"/>
        <v>-3.9735999999997773E-2</v>
      </c>
      <c r="J51" s="4"/>
    </row>
    <row r="52" spans="1:16">
      <c r="A52" s="1">
        <v>42649</v>
      </c>
      <c r="B52" s="2">
        <v>57.352553</v>
      </c>
      <c r="C52" s="14">
        <f t="shared" si="0"/>
        <v>57.253222000000001</v>
      </c>
      <c r="D52" s="14">
        <f t="shared" si="5"/>
        <v>56.855907999999999</v>
      </c>
      <c r="E52" s="14">
        <f t="shared" si="1"/>
        <v>57.034697000000001</v>
      </c>
      <c r="F52" s="14">
        <f t="shared" si="2"/>
        <v>57.213489000000003</v>
      </c>
      <c r="G52" s="14">
        <f t="shared" si="3"/>
        <v>57.014834</v>
      </c>
      <c r="H52" s="14">
        <f t="shared" si="4"/>
        <v>-9.9330999999999392E-2</v>
      </c>
      <c r="I52" s="14">
        <f t="shared" si="6"/>
        <v>-0.29798300000000211</v>
      </c>
      <c r="J52" s="4"/>
      <c r="K52" s="8" t="s">
        <v>16</v>
      </c>
      <c r="L52" s="8"/>
    </row>
    <row r="53" spans="1:16">
      <c r="A53" s="1">
        <v>42648</v>
      </c>
      <c r="B53" s="2">
        <v>57.253222000000001</v>
      </c>
      <c r="C53" s="14">
        <f t="shared" si="0"/>
        <v>56.855907999999999</v>
      </c>
      <c r="D53" s="14">
        <f t="shared" si="5"/>
        <v>57.034697000000001</v>
      </c>
      <c r="E53" s="14">
        <f t="shared" si="1"/>
        <v>57.213489000000003</v>
      </c>
      <c r="F53" s="14">
        <f t="shared" si="2"/>
        <v>57.014834</v>
      </c>
      <c r="G53" s="14">
        <f t="shared" si="3"/>
        <v>57.640604000000003</v>
      </c>
      <c r="H53" s="14">
        <f t="shared" si="4"/>
        <v>-0.3973140000000015</v>
      </c>
      <c r="I53" s="14">
        <f t="shared" si="6"/>
        <v>0.57610300000000336</v>
      </c>
      <c r="J53" s="4"/>
      <c r="K53" s="5" t="s">
        <v>17</v>
      </c>
      <c r="L53" s="5">
        <v>0.99849089745188002</v>
      </c>
    </row>
    <row r="54" spans="1:16">
      <c r="A54" s="1">
        <v>42647</v>
      </c>
      <c r="B54" s="2">
        <v>56.855907999999999</v>
      </c>
      <c r="C54" s="14">
        <f t="shared" si="0"/>
        <v>57.034697000000001</v>
      </c>
      <c r="D54" s="14">
        <f t="shared" si="5"/>
        <v>57.213489000000003</v>
      </c>
      <c r="E54" s="14">
        <f t="shared" si="1"/>
        <v>57.014834</v>
      </c>
      <c r="F54" s="14">
        <f t="shared" si="2"/>
        <v>57.640604000000003</v>
      </c>
      <c r="G54" s="14">
        <f t="shared" si="3"/>
        <v>57.561143000000001</v>
      </c>
      <c r="H54" s="14">
        <f t="shared" si="4"/>
        <v>0.17878900000000186</v>
      </c>
      <c r="I54" s="14">
        <f t="shared" si="6"/>
        <v>2.9999999995311555E-6</v>
      </c>
      <c r="J54" s="4"/>
      <c r="K54" s="5" t="s">
        <v>18</v>
      </c>
      <c r="L54" s="5">
        <v>0.99698407229426089</v>
      </c>
    </row>
    <row r="55" spans="1:16">
      <c r="A55" s="1">
        <v>42646</v>
      </c>
      <c r="B55" s="2">
        <v>57.034697000000001</v>
      </c>
      <c r="C55" s="14">
        <f t="shared" si="0"/>
        <v>57.213489000000003</v>
      </c>
      <c r="D55" s="14">
        <f t="shared" si="5"/>
        <v>57.014834</v>
      </c>
      <c r="E55" s="14">
        <f t="shared" si="1"/>
        <v>57.640604000000003</v>
      </c>
      <c r="F55" s="14">
        <f t="shared" si="2"/>
        <v>57.561143000000001</v>
      </c>
      <c r="G55" s="14">
        <f t="shared" si="3"/>
        <v>56.518189</v>
      </c>
      <c r="H55" s="14">
        <f t="shared" si="4"/>
        <v>0.17879200000000139</v>
      </c>
      <c r="I55" s="14">
        <f t="shared" si="6"/>
        <v>-0.37744700000000364</v>
      </c>
      <c r="J55" s="4"/>
      <c r="K55" s="5" t="s">
        <v>19</v>
      </c>
      <c r="L55" s="5">
        <v>0.99697683985371943</v>
      </c>
    </row>
    <row r="56" spans="1:16">
      <c r="A56" s="1">
        <v>42643</v>
      </c>
      <c r="B56" s="2">
        <v>57.213489000000003</v>
      </c>
      <c r="C56" s="14">
        <f t="shared" si="0"/>
        <v>57.014834</v>
      </c>
      <c r="D56" s="14">
        <f t="shared" si="5"/>
        <v>57.640604000000003</v>
      </c>
      <c r="E56" s="14">
        <f t="shared" si="1"/>
        <v>57.561143000000001</v>
      </c>
      <c r="F56" s="14">
        <f t="shared" si="2"/>
        <v>56.518189</v>
      </c>
      <c r="G56" s="14">
        <f t="shared" si="3"/>
        <v>57.044632</v>
      </c>
      <c r="H56" s="14">
        <f t="shared" si="4"/>
        <v>-0.19865500000000225</v>
      </c>
      <c r="I56" s="14">
        <f t="shared" si="6"/>
        <v>0.82442500000000507</v>
      </c>
      <c r="J56" s="4"/>
      <c r="K56" s="5" t="s">
        <v>20</v>
      </c>
      <c r="L56" s="5">
        <v>0.59198916261580592</v>
      </c>
    </row>
    <row r="57" spans="1:16" ht="17" thickBot="1">
      <c r="A57" s="1">
        <v>42642</v>
      </c>
      <c r="B57" s="2">
        <v>57.014834</v>
      </c>
      <c r="C57" s="14">
        <f t="shared" si="0"/>
        <v>57.640604000000003</v>
      </c>
      <c r="D57" s="14">
        <f t="shared" si="5"/>
        <v>57.561143000000001</v>
      </c>
      <c r="E57" s="14">
        <f t="shared" si="1"/>
        <v>56.518189</v>
      </c>
      <c r="F57" s="14">
        <f t="shared" si="2"/>
        <v>57.044632</v>
      </c>
      <c r="G57" s="14">
        <f t="shared" si="3"/>
        <v>57.432014000000002</v>
      </c>
      <c r="H57" s="14">
        <f t="shared" si="4"/>
        <v>0.62577000000000282</v>
      </c>
      <c r="I57" s="14">
        <f t="shared" si="6"/>
        <v>-0.70523100000000483</v>
      </c>
      <c r="J57" s="4"/>
      <c r="K57" s="6" t="s">
        <v>21</v>
      </c>
      <c r="L57" s="6">
        <v>1255</v>
      </c>
    </row>
    <row r="58" spans="1:16">
      <c r="A58" s="1">
        <v>42641</v>
      </c>
      <c r="B58" s="2">
        <v>57.640604000000003</v>
      </c>
      <c r="C58" s="14">
        <f t="shared" si="0"/>
        <v>57.561143000000001</v>
      </c>
      <c r="D58" s="14">
        <f t="shared" si="5"/>
        <v>56.518189</v>
      </c>
      <c r="E58" s="14">
        <f t="shared" si="1"/>
        <v>57.044632</v>
      </c>
      <c r="F58" s="14">
        <f t="shared" si="2"/>
        <v>57.432014000000002</v>
      </c>
      <c r="G58" s="14">
        <f t="shared" si="3"/>
        <v>57.372414999999997</v>
      </c>
      <c r="H58" s="14">
        <f t="shared" si="4"/>
        <v>-7.9461000000002002E-2</v>
      </c>
      <c r="I58" s="14">
        <f t="shared" si="6"/>
        <v>-0.96349299999999971</v>
      </c>
      <c r="J58" s="4"/>
    </row>
    <row r="59" spans="1:16" ht="17" thickBot="1">
      <c r="A59" s="1">
        <v>42640</v>
      </c>
      <c r="B59" s="2">
        <v>57.561143000000001</v>
      </c>
      <c r="C59" s="14">
        <f t="shared" si="0"/>
        <v>56.518189</v>
      </c>
      <c r="D59" s="14">
        <f t="shared" si="5"/>
        <v>57.044632</v>
      </c>
      <c r="E59" s="14">
        <f t="shared" si="1"/>
        <v>57.432014000000002</v>
      </c>
      <c r="F59" s="14">
        <f t="shared" si="2"/>
        <v>57.372414999999997</v>
      </c>
      <c r="G59" s="14">
        <f t="shared" si="3"/>
        <v>56.428792999999999</v>
      </c>
      <c r="H59" s="14">
        <f t="shared" si="4"/>
        <v>-1.0429540000000017</v>
      </c>
      <c r="I59" s="14">
        <f t="shared" si="6"/>
        <v>1.5693970000000022</v>
      </c>
      <c r="J59" s="4"/>
      <c r="K59" t="s">
        <v>22</v>
      </c>
    </row>
    <row r="60" spans="1:16">
      <c r="A60" s="1">
        <v>42639</v>
      </c>
      <c r="B60" s="2">
        <v>56.518189</v>
      </c>
      <c r="C60" s="14">
        <f t="shared" si="0"/>
        <v>57.044632</v>
      </c>
      <c r="D60" s="14">
        <f t="shared" si="5"/>
        <v>57.432014000000002</v>
      </c>
      <c r="E60" s="14">
        <f t="shared" si="1"/>
        <v>57.372414999999997</v>
      </c>
      <c r="F60" s="14">
        <f t="shared" si="2"/>
        <v>56.428792999999999</v>
      </c>
      <c r="G60" s="14">
        <f t="shared" si="3"/>
        <v>56.547986999999999</v>
      </c>
      <c r="H60" s="14">
        <f t="shared" si="4"/>
        <v>0.52644300000000044</v>
      </c>
      <c r="I60" s="14">
        <f t="shared" si="6"/>
        <v>-0.1390609999999981</v>
      </c>
      <c r="J60" s="4"/>
      <c r="K60" s="7"/>
      <c r="L60" s="7" t="s">
        <v>27</v>
      </c>
      <c r="M60" s="7" t="s">
        <v>28</v>
      </c>
      <c r="N60" s="7" t="s">
        <v>29</v>
      </c>
      <c r="O60" s="7" t="s">
        <v>30</v>
      </c>
      <c r="P60" s="7" t="s">
        <v>31</v>
      </c>
    </row>
    <row r="61" spans="1:16">
      <c r="A61" s="1">
        <v>42636</v>
      </c>
      <c r="B61" s="2">
        <v>57.044632</v>
      </c>
      <c r="C61" s="14">
        <f t="shared" si="0"/>
        <v>57.432014000000002</v>
      </c>
      <c r="D61" s="14">
        <f t="shared" si="5"/>
        <v>57.372414999999997</v>
      </c>
      <c r="E61" s="14">
        <f t="shared" si="1"/>
        <v>56.428792999999999</v>
      </c>
      <c r="F61" s="14">
        <f t="shared" si="2"/>
        <v>56.547986999999999</v>
      </c>
      <c r="G61" s="14">
        <f t="shared" si="3"/>
        <v>56.865839000000001</v>
      </c>
      <c r="H61" s="14">
        <f t="shared" si="4"/>
        <v>0.38738200000000234</v>
      </c>
      <c r="I61" s="14">
        <f t="shared" si="6"/>
        <v>-0.44698100000000807</v>
      </c>
      <c r="J61" s="4"/>
      <c r="K61" s="5" t="s">
        <v>23</v>
      </c>
      <c r="L61" s="5">
        <v>3</v>
      </c>
      <c r="M61" s="5">
        <v>144927.93875111861</v>
      </c>
      <c r="N61" s="5">
        <v>48309.312917039533</v>
      </c>
      <c r="O61" s="5">
        <v>137848.91373741612</v>
      </c>
      <c r="P61" s="5">
        <v>0</v>
      </c>
    </row>
    <row r="62" spans="1:16">
      <c r="A62" s="1">
        <v>42635</v>
      </c>
      <c r="B62" s="2">
        <v>57.432014000000002</v>
      </c>
      <c r="C62" s="14">
        <f t="shared" si="0"/>
        <v>57.372414999999997</v>
      </c>
      <c r="D62" s="14">
        <f t="shared" si="5"/>
        <v>56.428792999999999</v>
      </c>
      <c r="E62" s="14">
        <f t="shared" si="1"/>
        <v>56.547986999999999</v>
      </c>
      <c r="F62" s="14">
        <f t="shared" si="2"/>
        <v>56.865839000000001</v>
      </c>
      <c r="G62" s="14">
        <f t="shared" si="3"/>
        <v>56.806241</v>
      </c>
      <c r="H62" s="14">
        <f t="shared" si="4"/>
        <v>-5.9599000000005731E-2</v>
      </c>
      <c r="I62" s="14">
        <f t="shared" si="6"/>
        <v>-0.88402299999999201</v>
      </c>
      <c r="J62" s="4"/>
      <c r="K62" s="5" t="s">
        <v>24</v>
      </c>
      <c r="L62" s="5">
        <v>1251</v>
      </c>
      <c r="M62" s="5">
        <v>438.4144119868584</v>
      </c>
      <c r="N62" s="5">
        <v>0.35045116865456305</v>
      </c>
      <c r="O62" s="5"/>
      <c r="P62" s="5"/>
    </row>
    <row r="63" spans="1:16" ht="17" thickBot="1">
      <c r="A63" s="1">
        <v>42634</v>
      </c>
      <c r="B63" s="2">
        <v>57.372414999999997</v>
      </c>
      <c r="C63" s="14">
        <f t="shared" si="0"/>
        <v>56.428792999999999</v>
      </c>
      <c r="D63" s="14">
        <f t="shared" si="5"/>
        <v>56.547986999999999</v>
      </c>
      <c r="E63" s="14">
        <f t="shared" si="1"/>
        <v>56.865839000000001</v>
      </c>
      <c r="F63" s="14">
        <f t="shared" si="2"/>
        <v>56.806241</v>
      </c>
      <c r="G63" s="14">
        <f t="shared" si="3"/>
        <v>55.882480999999999</v>
      </c>
      <c r="H63" s="14">
        <f t="shared" si="4"/>
        <v>-0.94362199999999774</v>
      </c>
      <c r="I63" s="14">
        <f t="shared" si="6"/>
        <v>1.062815999999998</v>
      </c>
      <c r="J63" s="4"/>
      <c r="K63" s="6" t="s">
        <v>25</v>
      </c>
      <c r="L63" s="6">
        <v>1254</v>
      </c>
      <c r="M63" s="6">
        <v>145366.35316310546</v>
      </c>
      <c r="N63" s="6"/>
      <c r="O63" s="6"/>
      <c r="P63" s="6"/>
    </row>
    <row r="64" spans="1:16" ht="17" thickBot="1">
      <c r="A64" s="1">
        <v>42633</v>
      </c>
      <c r="B64" s="2">
        <v>56.428792999999999</v>
      </c>
      <c r="C64" s="14">
        <f t="shared" si="0"/>
        <v>56.547986999999999</v>
      </c>
      <c r="D64" s="14">
        <f t="shared" si="5"/>
        <v>56.865839000000001</v>
      </c>
      <c r="E64" s="14">
        <f t="shared" si="1"/>
        <v>56.806241</v>
      </c>
      <c r="F64" s="14">
        <f t="shared" si="2"/>
        <v>55.882480999999999</v>
      </c>
      <c r="G64" s="14">
        <f t="shared" si="3"/>
        <v>56.150669000000001</v>
      </c>
      <c r="H64" s="14">
        <f t="shared" si="4"/>
        <v>0.11919400000000024</v>
      </c>
      <c r="I64" s="14">
        <f t="shared" si="6"/>
        <v>0.19865800000000178</v>
      </c>
      <c r="J64" s="4"/>
    </row>
    <row r="65" spans="1:19">
      <c r="A65" s="1">
        <v>42632</v>
      </c>
      <c r="B65" s="2">
        <v>56.547986999999999</v>
      </c>
      <c r="C65" s="14">
        <f t="shared" si="0"/>
        <v>56.865839000000001</v>
      </c>
      <c r="D65" s="14">
        <f t="shared" si="5"/>
        <v>56.806241</v>
      </c>
      <c r="E65" s="14">
        <f t="shared" si="1"/>
        <v>55.882480999999999</v>
      </c>
      <c r="F65" s="14">
        <f t="shared" si="2"/>
        <v>56.150669000000001</v>
      </c>
      <c r="G65" s="14">
        <f t="shared" si="3"/>
        <v>56.667180999999999</v>
      </c>
      <c r="H65" s="14">
        <f t="shared" si="4"/>
        <v>0.31785200000000202</v>
      </c>
      <c r="I65" s="14">
        <f t="shared" si="6"/>
        <v>-0.37745000000000317</v>
      </c>
      <c r="J65" s="4"/>
      <c r="K65" s="7"/>
      <c r="L65" s="7" t="s">
        <v>32</v>
      </c>
      <c r="M65" s="7" t="s">
        <v>20</v>
      </c>
      <c r="N65" s="7" t="s">
        <v>33</v>
      </c>
      <c r="O65" s="7" t="s">
        <v>34</v>
      </c>
      <c r="P65" s="7" t="s">
        <v>35</v>
      </c>
      <c r="Q65" s="7" t="s">
        <v>36</v>
      </c>
      <c r="R65" s="7" t="s">
        <v>37</v>
      </c>
      <c r="S65" s="7" t="s">
        <v>38</v>
      </c>
    </row>
    <row r="66" spans="1:19">
      <c r="A66" s="1">
        <v>42629</v>
      </c>
      <c r="B66" s="2">
        <v>56.865839000000001</v>
      </c>
      <c r="C66" s="14">
        <f t="shared" si="0"/>
        <v>56.806241</v>
      </c>
      <c r="D66" s="14">
        <f t="shared" si="5"/>
        <v>55.882480999999999</v>
      </c>
      <c r="E66" s="14">
        <f t="shared" si="1"/>
        <v>56.150669000000001</v>
      </c>
      <c r="F66" s="14">
        <f t="shared" si="2"/>
        <v>56.667180999999999</v>
      </c>
      <c r="G66" s="14">
        <f t="shared" si="3"/>
        <v>55.832816999999999</v>
      </c>
      <c r="H66" s="14">
        <f t="shared" si="4"/>
        <v>-5.959800000000115E-2</v>
      </c>
      <c r="I66" s="14">
        <f t="shared" si="6"/>
        <v>-0.86416200000000032</v>
      </c>
      <c r="J66" s="4"/>
      <c r="K66" s="5" t="s">
        <v>26</v>
      </c>
      <c r="L66" s="5">
        <v>5.1977544986641644E-2</v>
      </c>
      <c r="M66" s="5">
        <v>6.2558218554057937E-2</v>
      </c>
      <c r="N66" s="5">
        <v>0.8308667699948441</v>
      </c>
      <c r="O66" s="5">
        <v>0.40620744089959215</v>
      </c>
      <c r="P66" s="5">
        <v>-7.0753052368883101E-2</v>
      </c>
      <c r="Q66" s="5">
        <v>0.17470814234216639</v>
      </c>
      <c r="R66" s="5">
        <v>-7.0753052368883101E-2</v>
      </c>
      <c r="S66" s="5">
        <v>0.17470814234216639</v>
      </c>
    </row>
    <row r="67" spans="1:19">
      <c r="A67" s="1">
        <v>42628</v>
      </c>
      <c r="B67" s="2">
        <v>56.806241</v>
      </c>
      <c r="C67" s="14">
        <f t="shared" ref="C67:C130" si="7">B68</f>
        <v>55.882480999999999</v>
      </c>
      <c r="D67" s="14">
        <f t="shared" si="5"/>
        <v>56.150669000000001</v>
      </c>
      <c r="E67" s="14">
        <f t="shared" ref="E67:E130" si="8">B70</f>
        <v>56.667180999999999</v>
      </c>
      <c r="F67" s="14">
        <f t="shared" ref="F67:F130" si="9">B71</f>
        <v>55.832816999999999</v>
      </c>
      <c r="G67" s="14">
        <f t="shared" ref="G67:G130" si="10">B72</f>
        <v>57.044632</v>
      </c>
      <c r="H67" s="14">
        <f t="shared" ref="H67:H130" si="11">B68-B67</f>
        <v>-0.92376000000000147</v>
      </c>
      <c r="I67" s="14">
        <f t="shared" si="6"/>
        <v>1.1919480000000036</v>
      </c>
      <c r="J67" s="4"/>
      <c r="K67" s="5" t="s">
        <v>2</v>
      </c>
      <c r="L67" s="5">
        <v>1.0105438542236242</v>
      </c>
      <c r="M67" s="5">
        <v>2.8271367849926111E-2</v>
      </c>
      <c r="N67" s="5">
        <v>35.744427350948477</v>
      </c>
      <c r="O67" s="5">
        <v>2.1240363390844041E-193</v>
      </c>
      <c r="P67" s="5">
        <v>0.95507932942612039</v>
      </c>
      <c r="Q67" s="5">
        <v>1.0660083790211281</v>
      </c>
      <c r="R67" s="5">
        <v>0.95507932942612039</v>
      </c>
      <c r="S67" s="5">
        <v>1.0660083790211281</v>
      </c>
    </row>
    <row r="68" spans="1:19">
      <c r="A68" s="1">
        <v>42627</v>
      </c>
      <c r="B68" s="2">
        <v>55.882480999999999</v>
      </c>
      <c r="C68" s="14">
        <f t="shared" si="7"/>
        <v>56.150669000000001</v>
      </c>
      <c r="D68" s="14">
        <f t="shared" ref="D68:D131" si="12">B70</f>
        <v>56.667180999999999</v>
      </c>
      <c r="E68" s="14">
        <f t="shared" si="8"/>
        <v>55.832816999999999</v>
      </c>
      <c r="F68" s="14">
        <f t="shared" si="9"/>
        <v>57.044632</v>
      </c>
      <c r="G68" s="14">
        <f t="shared" si="10"/>
        <v>57.273088000000001</v>
      </c>
      <c r="H68" s="14">
        <f t="shared" si="11"/>
        <v>0.26818800000000209</v>
      </c>
      <c r="I68" s="14">
        <f t="shared" ref="I68:I131" si="13">H69-H68</f>
        <v>0.24832399999999666</v>
      </c>
      <c r="J68" s="4"/>
      <c r="K68" s="5" t="s">
        <v>3</v>
      </c>
      <c r="L68" s="5">
        <v>-2.2810591906103191E-2</v>
      </c>
      <c r="M68" s="5">
        <v>4.0179554483025438E-2</v>
      </c>
      <c r="N68" s="5">
        <v>-0.56771639704815358</v>
      </c>
      <c r="O68" s="5">
        <v>0.5703294244230247</v>
      </c>
      <c r="P68" s="5">
        <v>-0.10163733661142679</v>
      </c>
      <c r="Q68" s="5">
        <v>5.6016152799220419E-2</v>
      </c>
      <c r="R68" s="5">
        <v>-0.10163733661142679</v>
      </c>
      <c r="S68" s="5">
        <v>5.6016152799220419E-2</v>
      </c>
    </row>
    <row r="69" spans="1:19" ht="17" thickBot="1">
      <c r="A69" s="1">
        <v>42626</v>
      </c>
      <c r="B69" s="2">
        <v>56.150669000000001</v>
      </c>
      <c r="C69" s="14">
        <f t="shared" si="7"/>
        <v>56.667180999999999</v>
      </c>
      <c r="D69" s="14">
        <f t="shared" si="12"/>
        <v>55.832816999999999</v>
      </c>
      <c r="E69" s="14">
        <f t="shared" si="8"/>
        <v>57.044632</v>
      </c>
      <c r="F69" s="14">
        <f t="shared" si="9"/>
        <v>57.273088000000001</v>
      </c>
      <c r="G69" s="14">
        <f t="shared" si="10"/>
        <v>57.223424000000001</v>
      </c>
      <c r="H69" s="14">
        <f t="shared" si="11"/>
        <v>0.51651199999999875</v>
      </c>
      <c r="I69" s="14">
        <f t="shared" si="13"/>
        <v>-1.3508759999999995</v>
      </c>
      <c r="J69" s="4"/>
      <c r="K69" s="6" t="s">
        <v>4</v>
      </c>
      <c r="L69" s="6">
        <v>1.17459978163467E-2</v>
      </c>
      <c r="M69" s="6">
        <v>2.8296473985797536E-2</v>
      </c>
      <c r="N69" s="6">
        <v>0.41510464597964425</v>
      </c>
      <c r="O69" s="6">
        <v>0.67813647823951961</v>
      </c>
      <c r="P69" s="6">
        <v>-4.3767781757332133E-2</v>
      </c>
      <c r="Q69" s="6">
        <v>6.7259777390025532E-2</v>
      </c>
      <c r="R69" s="6">
        <v>-4.3767781757332133E-2</v>
      </c>
      <c r="S69" s="6">
        <v>6.7259777390025532E-2</v>
      </c>
    </row>
    <row r="70" spans="1:19">
      <c r="A70" s="1">
        <v>42625</v>
      </c>
      <c r="B70" s="2">
        <v>56.667180999999999</v>
      </c>
      <c r="C70" s="14">
        <f t="shared" si="7"/>
        <v>55.832816999999999</v>
      </c>
      <c r="D70" s="14">
        <f t="shared" si="12"/>
        <v>57.044632</v>
      </c>
      <c r="E70" s="14">
        <f t="shared" si="8"/>
        <v>57.273088000000001</v>
      </c>
      <c r="F70" s="14">
        <f t="shared" si="9"/>
        <v>57.223424000000001</v>
      </c>
      <c r="G70" s="14">
        <f t="shared" si="10"/>
        <v>57.283019000000003</v>
      </c>
      <c r="H70" s="14">
        <f t="shared" si="11"/>
        <v>-0.83436400000000077</v>
      </c>
      <c r="I70" s="14">
        <f t="shared" si="13"/>
        <v>2.0461790000000022</v>
      </c>
      <c r="J70" s="4"/>
    </row>
    <row r="71" spans="1:19">
      <c r="A71" s="1">
        <v>42622</v>
      </c>
      <c r="B71" s="2">
        <v>55.832816999999999</v>
      </c>
      <c r="C71" s="14">
        <f t="shared" si="7"/>
        <v>57.044632</v>
      </c>
      <c r="D71" s="14">
        <f t="shared" si="12"/>
        <v>57.273088000000001</v>
      </c>
      <c r="E71" s="14">
        <f t="shared" si="8"/>
        <v>57.223424000000001</v>
      </c>
      <c r="F71" s="14">
        <f t="shared" si="9"/>
        <v>57.283019000000003</v>
      </c>
      <c r="G71" s="14">
        <f t="shared" si="10"/>
        <v>57.203558000000001</v>
      </c>
      <c r="H71" s="14">
        <f t="shared" si="11"/>
        <v>1.2118150000000014</v>
      </c>
      <c r="I71" s="14">
        <f t="shared" si="13"/>
        <v>-0.98335900000000009</v>
      </c>
      <c r="J71" s="4"/>
    </row>
    <row r="72" spans="1:19">
      <c r="A72" s="1">
        <v>42621</v>
      </c>
      <c r="B72" s="2">
        <v>57.044632</v>
      </c>
      <c r="C72" s="14">
        <f t="shared" si="7"/>
        <v>57.273088000000001</v>
      </c>
      <c r="D72" s="14">
        <f t="shared" si="12"/>
        <v>57.223424000000001</v>
      </c>
      <c r="E72" s="14">
        <f t="shared" si="8"/>
        <v>57.283019000000003</v>
      </c>
      <c r="F72" s="14">
        <f t="shared" si="9"/>
        <v>57.203558000000001</v>
      </c>
      <c r="G72" s="14">
        <f t="shared" si="10"/>
        <v>57.074429000000002</v>
      </c>
      <c r="H72" s="14">
        <f t="shared" si="11"/>
        <v>0.22845600000000132</v>
      </c>
      <c r="I72" s="14">
        <f t="shared" si="13"/>
        <v>-0.27812000000000126</v>
      </c>
      <c r="J72" s="4"/>
    </row>
    <row r="73" spans="1:19">
      <c r="A73" s="1">
        <v>42620</v>
      </c>
      <c r="B73" s="2">
        <v>57.273088000000001</v>
      </c>
      <c r="C73" s="14">
        <f t="shared" si="7"/>
        <v>57.223424000000001</v>
      </c>
      <c r="D73" s="14">
        <f t="shared" si="12"/>
        <v>57.283019000000003</v>
      </c>
      <c r="E73" s="14">
        <f t="shared" si="8"/>
        <v>57.203558000000001</v>
      </c>
      <c r="F73" s="14">
        <f t="shared" si="9"/>
        <v>57.074429000000002</v>
      </c>
      <c r="G73" s="14">
        <f t="shared" si="10"/>
        <v>57.501544000000003</v>
      </c>
      <c r="H73" s="14">
        <f t="shared" si="11"/>
        <v>-4.966399999999993E-2</v>
      </c>
      <c r="I73" s="14">
        <f t="shared" si="13"/>
        <v>0.10925900000000155</v>
      </c>
      <c r="J73" s="4"/>
      <c r="K73" t="s">
        <v>15</v>
      </c>
    </row>
    <row r="74" spans="1:19" ht="17" thickBot="1">
      <c r="A74" s="1">
        <v>42619</v>
      </c>
      <c r="B74" s="2">
        <v>57.223424000000001</v>
      </c>
      <c r="C74" s="14">
        <f t="shared" si="7"/>
        <v>57.283019000000003</v>
      </c>
      <c r="D74" s="14">
        <f t="shared" si="12"/>
        <v>57.203558000000001</v>
      </c>
      <c r="E74" s="14">
        <f t="shared" si="8"/>
        <v>57.074429000000002</v>
      </c>
      <c r="F74" s="14">
        <f t="shared" si="9"/>
        <v>57.501544000000003</v>
      </c>
      <c r="G74" s="14">
        <f t="shared" si="10"/>
        <v>57.710133999999996</v>
      </c>
      <c r="H74" s="14">
        <f t="shared" si="11"/>
        <v>5.9595000000001619E-2</v>
      </c>
      <c r="I74" s="14">
        <f t="shared" si="13"/>
        <v>-0.13905600000000362</v>
      </c>
      <c r="J74" s="4"/>
    </row>
    <row r="75" spans="1:19">
      <c r="A75" s="1">
        <v>42615</v>
      </c>
      <c r="B75" s="2">
        <v>57.283019000000003</v>
      </c>
      <c r="C75" s="14">
        <f t="shared" si="7"/>
        <v>57.203558000000001</v>
      </c>
      <c r="D75" s="14">
        <f t="shared" si="12"/>
        <v>57.074429000000002</v>
      </c>
      <c r="E75" s="14">
        <f t="shared" si="8"/>
        <v>57.501544000000003</v>
      </c>
      <c r="F75" s="14">
        <f t="shared" si="9"/>
        <v>57.710133999999996</v>
      </c>
      <c r="G75" s="14">
        <f t="shared" si="10"/>
        <v>57.640604000000003</v>
      </c>
      <c r="H75" s="14">
        <f t="shared" si="11"/>
        <v>-7.9461000000002002E-2</v>
      </c>
      <c r="I75" s="14">
        <f t="shared" si="13"/>
        <v>-4.9667999999996937E-2</v>
      </c>
      <c r="J75" s="4"/>
      <c r="K75" s="8" t="s">
        <v>16</v>
      </c>
      <c r="L75" s="8"/>
    </row>
    <row r="76" spans="1:19">
      <c r="A76" s="1">
        <v>42614</v>
      </c>
      <c r="B76" s="2">
        <v>57.203558000000001</v>
      </c>
      <c r="C76" s="14">
        <f t="shared" si="7"/>
        <v>57.074429000000002</v>
      </c>
      <c r="D76" s="14">
        <f t="shared" si="12"/>
        <v>57.501544000000003</v>
      </c>
      <c r="E76" s="14">
        <f t="shared" si="8"/>
        <v>57.710133999999996</v>
      </c>
      <c r="F76" s="14">
        <f t="shared" si="9"/>
        <v>57.640604000000003</v>
      </c>
      <c r="G76" s="14">
        <f t="shared" si="10"/>
        <v>57.779663999999997</v>
      </c>
      <c r="H76" s="14">
        <f t="shared" si="11"/>
        <v>-0.12912899999999894</v>
      </c>
      <c r="I76" s="14">
        <f t="shared" si="13"/>
        <v>0.55624399999999952</v>
      </c>
      <c r="J76" s="4"/>
      <c r="K76" s="5" t="s">
        <v>17</v>
      </c>
      <c r="L76" s="5">
        <v>0.99848917210980848</v>
      </c>
    </row>
    <row r="77" spans="1:19">
      <c r="A77" s="1">
        <v>42613</v>
      </c>
      <c r="B77" s="2">
        <v>57.074429000000002</v>
      </c>
      <c r="C77" s="14">
        <f t="shared" si="7"/>
        <v>57.501544000000003</v>
      </c>
      <c r="D77" s="14">
        <f t="shared" si="12"/>
        <v>57.710133999999996</v>
      </c>
      <c r="E77" s="14">
        <f t="shared" si="8"/>
        <v>57.640604000000003</v>
      </c>
      <c r="F77" s="14">
        <f t="shared" si="9"/>
        <v>57.779663999999997</v>
      </c>
      <c r="G77" s="14">
        <f t="shared" si="10"/>
        <v>57.561143000000001</v>
      </c>
      <c r="H77" s="14">
        <f t="shared" si="11"/>
        <v>0.42711500000000058</v>
      </c>
      <c r="I77" s="14">
        <f t="shared" si="13"/>
        <v>-0.21852500000000674</v>
      </c>
      <c r="J77" s="4"/>
      <c r="K77" s="5" t="s">
        <v>18</v>
      </c>
      <c r="L77" s="5">
        <v>0.99698062682053068</v>
      </c>
    </row>
    <row r="78" spans="1:19">
      <c r="A78" s="1">
        <v>42612</v>
      </c>
      <c r="B78" s="2">
        <v>57.501544000000003</v>
      </c>
      <c r="C78" s="14">
        <f t="shared" si="7"/>
        <v>57.710133999999996</v>
      </c>
      <c r="D78" s="14">
        <f t="shared" si="12"/>
        <v>57.640604000000003</v>
      </c>
      <c r="E78" s="14">
        <f t="shared" si="8"/>
        <v>57.779663999999997</v>
      </c>
      <c r="F78" s="14">
        <f t="shared" si="9"/>
        <v>57.561143000000001</v>
      </c>
      <c r="G78" s="14">
        <f t="shared" si="10"/>
        <v>57.501544000000003</v>
      </c>
      <c r="H78" s="14">
        <f t="shared" si="11"/>
        <v>0.20858999999999384</v>
      </c>
      <c r="I78" s="14">
        <f t="shared" si="13"/>
        <v>-0.27811999999998704</v>
      </c>
      <c r="J78" s="4"/>
      <c r="K78" s="5" t="s">
        <v>19</v>
      </c>
      <c r="L78" s="5">
        <v>0.99697095709057237</v>
      </c>
    </row>
    <row r="79" spans="1:19">
      <c r="A79" s="1">
        <v>42611</v>
      </c>
      <c r="B79" s="2">
        <v>57.710133999999996</v>
      </c>
      <c r="C79" s="14">
        <f t="shared" si="7"/>
        <v>57.640604000000003</v>
      </c>
      <c r="D79" s="14">
        <f t="shared" si="12"/>
        <v>57.779663999999997</v>
      </c>
      <c r="E79" s="14">
        <f t="shared" si="8"/>
        <v>57.561143000000001</v>
      </c>
      <c r="F79" s="14">
        <f t="shared" si="9"/>
        <v>57.501544000000003</v>
      </c>
      <c r="G79" s="14">
        <f t="shared" si="10"/>
        <v>57.283019000000003</v>
      </c>
      <c r="H79" s="14">
        <f t="shared" si="11"/>
        <v>-6.9529999999993208E-2</v>
      </c>
      <c r="I79" s="14">
        <f t="shared" si="13"/>
        <v>0.20858999999998673</v>
      </c>
      <c r="J79" s="4"/>
      <c r="K79" s="5" t="s">
        <v>20</v>
      </c>
      <c r="L79" s="5">
        <v>0.59225805655986141</v>
      </c>
    </row>
    <row r="80" spans="1:19" ht="17" thickBot="1">
      <c r="A80" s="1">
        <v>42608</v>
      </c>
      <c r="B80" s="2">
        <v>57.640604000000003</v>
      </c>
      <c r="C80" s="14">
        <f t="shared" si="7"/>
        <v>57.779663999999997</v>
      </c>
      <c r="D80" s="14">
        <f t="shared" si="12"/>
        <v>57.561143000000001</v>
      </c>
      <c r="E80" s="14">
        <f t="shared" si="8"/>
        <v>57.501544000000003</v>
      </c>
      <c r="F80" s="14">
        <f t="shared" si="9"/>
        <v>57.283019000000003</v>
      </c>
      <c r="G80" s="14">
        <f t="shared" si="10"/>
        <v>57.233355000000003</v>
      </c>
      <c r="H80" s="14">
        <f t="shared" si="11"/>
        <v>0.13905999999999352</v>
      </c>
      <c r="I80" s="14">
        <f t="shared" si="13"/>
        <v>-0.35758099999998905</v>
      </c>
      <c r="J80" s="4"/>
      <c r="K80" s="6" t="s">
        <v>21</v>
      </c>
      <c r="L80" s="6">
        <v>1254</v>
      </c>
    </row>
    <row r="81" spans="1:19">
      <c r="A81" s="1">
        <v>42607</v>
      </c>
      <c r="B81" s="2">
        <v>57.779663999999997</v>
      </c>
      <c r="C81" s="14">
        <f t="shared" si="7"/>
        <v>57.561143000000001</v>
      </c>
      <c r="D81" s="14">
        <f t="shared" si="12"/>
        <v>57.501544000000003</v>
      </c>
      <c r="E81" s="14">
        <f t="shared" si="8"/>
        <v>57.283019000000003</v>
      </c>
      <c r="F81" s="14">
        <f t="shared" si="9"/>
        <v>57.233355000000003</v>
      </c>
      <c r="G81" s="14">
        <f t="shared" si="10"/>
        <v>57.213489000000003</v>
      </c>
      <c r="H81" s="14">
        <f t="shared" si="11"/>
        <v>-0.21852099999999552</v>
      </c>
      <c r="I81" s="14">
        <f t="shared" si="13"/>
        <v>0.1589219999999969</v>
      </c>
      <c r="J81" s="4"/>
    </row>
    <row r="82" spans="1:19" ht="17" thickBot="1">
      <c r="A82" s="1">
        <v>42606</v>
      </c>
      <c r="B82" s="2">
        <v>57.561143000000001</v>
      </c>
      <c r="C82" s="14">
        <f t="shared" si="7"/>
        <v>57.501544000000003</v>
      </c>
      <c r="D82" s="14">
        <f t="shared" si="12"/>
        <v>57.283019000000003</v>
      </c>
      <c r="E82" s="14">
        <f t="shared" si="8"/>
        <v>57.233355000000003</v>
      </c>
      <c r="F82" s="14">
        <f t="shared" si="9"/>
        <v>57.213489000000003</v>
      </c>
      <c r="G82" s="14">
        <f t="shared" si="10"/>
        <v>57.173760000000001</v>
      </c>
      <c r="H82" s="14">
        <f t="shared" si="11"/>
        <v>-5.9598999999998625E-2</v>
      </c>
      <c r="I82" s="14">
        <f t="shared" si="13"/>
        <v>-0.15892600000000101</v>
      </c>
      <c r="J82" s="4"/>
      <c r="K82" t="s">
        <v>22</v>
      </c>
    </row>
    <row r="83" spans="1:19">
      <c r="A83" s="1">
        <v>42605</v>
      </c>
      <c r="B83" s="2">
        <v>57.501544000000003</v>
      </c>
      <c r="C83" s="14">
        <f t="shared" si="7"/>
        <v>57.283019000000003</v>
      </c>
      <c r="D83" s="14">
        <f t="shared" si="12"/>
        <v>57.233355000000003</v>
      </c>
      <c r="E83" s="14">
        <f t="shared" si="8"/>
        <v>57.213489000000003</v>
      </c>
      <c r="F83" s="14">
        <f t="shared" si="9"/>
        <v>57.173760000000001</v>
      </c>
      <c r="G83" s="14">
        <f t="shared" si="10"/>
        <v>57.054563000000002</v>
      </c>
      <c r="H83" s="14">
        <f t="shared" si="11"/>
        <v>-0.21852499999999964</v>
      </c>
      <c r="I83" s="14">
        <f t="shared" si="13"/>
        <v>0.16886099999999971</v>
      </c>
      <c r="J83" s="4"/>
      <c r="K83" s="7"/>
      <c r="L83" s="7" t="s">
        <v>27</v>
      </c>
      <c r="M83" s="7" t="s">
        <v>28</v>
      </c>
      <c r="N83" s="7" t="s">
        <v>29</v>
      </c>
      <c r="O83" s="7" t="s">
        <v>30</v>
      </c>
      <c r="P83" s="7" t="s">
        <v>31</v>
      </c>
    </row>
    <row r="84" spans="1:19">
      <c r="A84" s="1">
        <v>42604</v>
      </c>
      <c r="B84" s="2">
        <v>57.283019000000003</v>
      </c>
      <c r="C84" s="14">
        <f t="shared" si="7"/>
        <v>57.233355000000003</v>
      </c>
      <c r="D84" s="14">
        <f t="shared" si="12"/>
        <v>57.213489000000003</v>
      </c>
      <c r="E84" s="14">
        <f t="shared" si="8"/>
        <v>57.173760000000001</v>
      </c>
      <c r="F84" s="14">
        <f t="shared" si="9"/>
        <v>57.054563000000002</v>
      </c>
      <c r="G84" s="14">
        <f t="shared" si="10"/>
        <v>57.372413000000002</v>
      </c>
      <c r="H84" s="14">
        <f t="shared" si="11"/>
        <v>-4.966399999999993E-2</v>
      </c>
      <c r="I84" s="14">
        <f t="shared" si="13"/>
        <v>2.9797999999999547E-2</v>
      </c>
      <c r="J84" s="4"/>
      <c r="K84" s="5" t="s">
        <v>23</v>
      </c>
      <c r="L84" s="5">
        <v>4</v>
      </c>
      <c r="M84" s="5">
        <v>144661.95135959168</v>
      </c>
      <c r="N84" s="5">
        <v>36165.48783989792</v>
      </c>
      <c r="O84" s="5">
        <v>103103.25429181215</v>
      </c>
      <c r="P84" s="5">
        <v>0</v>
      </c>
    </row>
    <row r="85" spans="1:19">
      <c r="A85" s="1">
        <v>42601</v>
      </c>
      <c r="B85" s="2">
        <v>57.233355000000003</v>
      </c>
      <c r="C85" s="14">
        <f t="shared" si="7"/>
        <v>57.213489000000003</v>
      </c>
      <c r="D85" s="14">
        <f t="shared" si="12"/>
        <v>57.173760000000001</v>
      </c>
      <c r="E85" s="14">
        <f t="shared" si="8"/>
        <v>57.054563000000002</v>
      </c>
      <c r="F85" s="14">
        <f t="shared" si="9"/>
        <v>57.372413000000002</v>
      </c>
      <c r="G85" s="14">
        <f t="shared" si="10"/>
        <v>57.194727999999998</v>
      </c>
      <c r="H85" s="14">
        <f t="shared" si="11"/>
        <v>-1.9866000000000383E-2</v>
      </c>
      <c r="I85" s="14">
        <f t="shared" si="13"/>
        <v>-1.9863000000000852E-2</v>
      </c>
      <c r="J85" s="4"/>
      <c r="K85" s="5" t="s">
        <v>24</v>
      </c>
      <c r="L85" s="5">
        <v>1249</v>
      </c>
      <c r="M85" s="5">
        <v>438.11123734451991</v>
      </c>
      <c r="N85" s="5">
        <v>0.35076960556006398</v>
      </c>
      <c r="O85" s="5"/>
      <c r="P85" s="5"/>
    </row>
    <row r="86" spans="1:19" ht="17" thickBot="1">
      <c r="A86" s="1">
        <v>42600</v>
      </c>
      <c r="B86" s="2">
        <v>57.213489000000003</v>
      </c>
      <c r="C86" s="14">
        <f t="shared" si="7"/>
        <v>57.173760000000001</v>
      </c>
      <c r="D86" s="14">
        <f t="shared" si="12"/>
        <v>57.054563000000002</v>
      </c>
      <c r="E86" s="14">
        <f t="shared" si="8"/>
        <v>57.372413000000002</v>
      </c>
      <c r="F86" s="14">
        <f t="shared" si="9"/>
        <v>57.194727999999998</v>
      </c>
      <c r="G86" s="14">
        <f t="shared" si="10"/>
        <v>57.550097999999998</v>
      </c>
      <c r="H86" s="14">
        <f t="shared" si="11"/>
        <v>-3.9729000000001236E-2</v>
      </c>
      <c r="I86" s="14">
        <f t="shared" si="13"/>
        <v>-7.946799999999854E-2</v>
      </c>
      <c r="J86" s="4"/>
      <c r="K86" s="6" t="s">
        <v>25</v>
      </c>
      <c r="L86" s="6">
        <v>1253</v>
      </c>
      <c r="M86" s="6">
        <v>145100.06259693619</v>
      </c>
      <c r="N86" s="6"/>
      <c r="O86" s="6"/>
      <c r="P86" s="6"/>
    </row>
    <row r="87" spans="1:19" ht="17" thickBot="1">
      <c r="A87" s="1">
        <v>42599</v>
      </c>
      <c r="B87" s="2">
        <v>57.173760000000001</v>
      </c>
      <c r="C87" s="14">
        <f t="shared" si="7"/>
        <v>57.054563000000002</v>
      </c>
      <c r="D87" s="14">
        <f t="shared" si="12"/>
        <v>57.372413000000002</v>
      </c>
      <c r="E87" s="14">
        <f t="shared" si="8"/>
        <v>57.194727999999998</v>
      </c>
      <c r="F87" s="14">
        <f t="shared" si="9"/>
        <v>57.550097999999998</v>
      </c>
      <c r="G87" s="14">
        <f t="shared" si="10"/>
        <v>57.273701000000003</v>
      </c>
      <c r="H87" s="14">
        <f t="shared" si="11"/>
        <v>-0.11919699999999978</v>
      </c>
      <c r="I87" s="14">
        <f t="shared" si="13"/>
        <v>0.43704699999999974</v>
      </c>
      <c r="J87" s="4"/>
    </row>
    <row r="88" spans="1:19">
      <c r="A88" s="1">
        <v>42598</v>
      </c>
      <c r="B88" s="2">
        <v>57.054563000000002</v>
      </c>
      <c r="C88" s="14">
        <f t="shared" si="7"/>
        <v>57.372413000000002</v>
      </c>
      <c r="D88" s="14">
        <f t="shared" si="12"/>
        <v>57.194727999999998</v>
      </c>
      <c r="E88" s="14">
        <f t="shared" si="8"/>
        <v>57.550097999999998</v>
      </c>
      <c r="F88" s="14">
        <f t="shared" si="9"/>
        <v>57.273701000000003</v>
      </c>
      <c r="G88" s="14">
        <f t="shared" si="10"/>
        <v>57.451385999999999</v>
      </c>
      <c r="H88" s="14">
        <f t="shared" si="11"/>
        <v>0.31784999999999997</v>
      </c>
      <c r="I88" s="14">
        <f t="shared" si="13"/>
        <v>-0.49553500000000383</v>
      </c>
      <c r="J88" s="4"/>
      <c r="K88" s="7"/>
      <c r="L88" s="7" t="s">
        <v>32</v>
      </c>
      <c r="M88" s="7" t="s">
        <v>20</v>
      </c>
      <c r="N88" s="7" t="s">
        <v>33</v>
      </c>
      <c r="O88" s="7" t="s">
        <v>34</v>
      </c>
      <c r="P88" s="7" t="s">
        <v>35</v>
      </c>
      <c r="Q88" s="7" t="s">
        <v>36</v>
      </c>
      <c r="R88" s="7" t="s">
        <v>37</v>
      </c>
      <c r="S88" s="7" t="s">
        <v>38</v>
      </c>
    </row>
    <row r="89" spans="1:19">
      <c r="A89" s="1">
        <v>42597</v>
      </c>
      <c r="B89" s="2">
        <v>57.372413000000002</v>
      </c>
      <c r="C89" s="14">
        <f t="shared" si="7"/>
        <v>57.194727999999998</v>
      </c>
      <c r="D89" s="14">
        <f t="shared" si="12"/>
        <v>57.550097999999998</v>
      </c>
      <c r="E89" s="14">
        <f t="shared" si="8"/>
        <v>57.273701000000003</v>
      </c>
      <c r="F89" s="14">
        <f t="shared" si="9"/>
        <v>57.451385999999999</v>
      </c>
      <c r="G89" s="14">
        <f t="shared" si="10"/>
        <v>57.313186999999999</v>
      </c>
      <c r="H89" s="14">
        <f t="shared" si="11"/>
        <v>-0.17768500000000387</v>
      </c>
      <c r="I89" s="14">
        <f t="shared" si="13"/>
        <v>0.5330550000000045</v>
      </c>
      <c r="J89" s="4"/>
      <c r="K89" s="5" t="s">
        <v>26</v>
      </c>
      <c r="L89" s="5">
        <v>5.0101184949018052E-2</v>
      </c>
      <c r="M89" s="5">
        <v>6.2692894636218952E-2</v>
      </c>
      <c r="N89" s="5">
        <v>0.79915252341967291</v>
      </c>
      <c r="O89" s="5">
        <v>0.42435391963243929</v>
      </c>
      <c r="P89" s="5">
        <v>-7.2893819036770238E-2</v>
      </c>
      <c r="Q89" s="5">
        <v>0.17309618893480633</v>
      </c>
      <c r="R89" s="5">
        <v>-7.2893819036770238E-2</v>
      </c>
      <c r="S89" s="5">
        <v>0.17309618893480633</v>
      </c>
    </row>
    <row r="90" spans="1:19">
      <c r="A90" s="1">
        <v>42594</v>
      </c>
      <c r="B90" s="2">
        <v>57.194727999999998</v>
      </c>
      <c r="C90" s="14">
        <f t="shared" si="7"/>
        <v>57.550097999999998</v>
      </c>
      <c r="D90" s="14">
        <f t="shared" si="12"/>
        <v>57.273701000000003</v>
      </c>
      <c r="E90" s="14">
        <f t="shared" si="8"/>
        <v>57.451385999999999</v>
      </c>
      <c r="F90" s="14">
        <f t="shared" si="9"/>
        <v>57.313186999999999</v>
      </c>
      <c r="G90" s="14">
        <f t="shared" si="10"/>
        <v>57.214471000000003</v>
      </c>
      <c r="H90" s="14">
        <f t="shared" si="11"/>
        <v>0.35537000000000063</v>
      </c>
      <c r="I90" s="14">
        <f t="shared" si="13"/>
        <v>-0.63176699999999641</v>
      </c>
      <c r="J90" s="4"/>
      <c r="K90" s="5" t="s">
        <v>2</v>
      </c>
      <c r="L90" s="5">
        <v>1.0102351315110534</v>
      </c>
      <c r="M90" s="5">
        <v>2.8288760636802527E-2</v>
      </c>
      <c r="N90" s="5">
        <v>35.711537330369239</v>
      </c>
      <c r="O90" s="5">
        <v>4.6367226592651694E-193</v>
      </c>
      <c r="P90" s="5">
        <v>0.9547363984015691</v>
      </c>
      <c r="Q90" s="5">
        <v>1.0657338646205377</v>
      </c>
      <c r="R90" s="5">
        <v>0.9547363984015691</v>
      </c>
      <c r="S90" s="5">
        <v>1.0657338646205377</v>
      </c>
    </row>
    <row r="91" spans="1:19">
      <c r="A91" s="1">
        <v>42593</v>
      </c>
      <c r="B91" s="2">
        <v>57.550097999999998</v>
      </c>
      <c r="C91" s="14">
        <f t="shared" si="7"/>
        <v>57.273701000000003</v>
      </c>
      <c r="D91" s="14">
        <f t="shared" si="12"/>
        <v>57.451385999999999</v>
      </c>
      <c r="E91" s="14">
        <f t="shared" si="8"/>
        <v>57.313186999999999</v>
      </c>
      <c r="F91" s="14">
        <f t="shared" si="9"/>
        <v>57.214471000000003</v>
      </c>
      <c r="G91" s="14">
        <f t="shared" si="10"/>
        <v>56.651803000000001</v>
      </c>
      <c r="H91" s="14">
        <f t="shared" si="11"/>
        <v>-0.27639699999999578</v>
      </c>
      <c r="I91" s="14">
        <f t="shared" si="13"/>
        <v>0.45408199999999255</v>
      </c>
      <c r="J91" s="4"/>
      <c r="K91" s="5" t="s">
        <v>3</v>
      </c>
      <c r="L91" s="5">
        <v>-2.2234107875779938E-2</v>
      </c>
      <c r="M91" s="5">
        <v>4.0213295243378001E-2</v>
      </c>
      <c r="N91" s="5">
        <v>-0.55290439993079821</v>
      </c>
      <c r="O91" s="5">
        <v>0.58042781465258719</v>
      </c>
      <c r="P91" s="5">
        <v>-0.10112716964044656</v>
      </c>
      <c r="Q91" s="5">
        <v>5.6658953888886684E-2</v>
      </c>
      <c r="R91" s="5">
        <v>-0.10112716964044656</v>
      </c>
      <c r="S91" s="5">
        <v>5.6658953888886684E-2</v>
      </c>
    </row>
    <row r="92" spans="1:19">
      <c r="A92" s="1">
        <v>42592</v>
      </c>
      <c r="B92" s="2">
        <v>57.273701000000003</v>
      </c>
      <c r="C92" s="14">
        <f t="shared" si="7"/>
        <v>57.451385999999999</v>
      </c>
      <c r="D92" s="14">
        <f t="shared" si="12"/>
        <v>57.313186999999999</v>
      </c>
      <c r="E92" s="14">
        <f t="shared" si="8"/>
        <v>57.214471000000003</v>
      </c>
      <c r="F92" s="14">
        <f t="shared" si="9"/>
        <v>56.651803000000001</v>
      </c>
      <c r="G92" s="14">
        <f t="shared" si="10"/>
        <v>56.237206999999998</v>
      </c>
      <c r="H92" s="14">
        <f t="shared" si="11"/>
        <v>0.17768499999999676</v>
      </c>
      <c r="I92" s="14">
        <f t="shared" si="13"/>
        <v>-0.31588399999999695</v>
      </c>
      <c r="J92" s="4"/>
      <c r="K92" s="5" t="s">
        <v>4</v>
      </c>
      <c r="L92" s="5">
        <v>-1.4771433788546858E-2</v>
      </c>
      <c r="M92" s="5">
        <v>4.0203983022712275E-2</v>
      </c>
      <c r="N92" s="5">
        <v>-0.36741219844317641</v>
      </c>
      <c r="O92" s="5">
        <v>0.71337381856956872</v>
      </c>
      <c r="P92" s="5">
        <v>-9.3646226232191626E-2</v>
      </c>
      <c r="Q92" s="5">
        <v>6.410335865509792E-2</v>
      </c>
      <c r="R92" s="5">
        <v>-9.3646226232191626E-2</v>
      </c>
      <c r="S92" s="5">
        <v>6.410335865509792E-2</v>
      </c>
    </row>
    <row r="93" spans="1:19" ht="17" thickBot="1">
      <c r="A93" s="1">
        <v>42591</v>
      </c>
      <c r="B93" s="2">
        <v>57.451385999999999</v>
      </c>
      <c r="C93" s="14">
        <f t="shared" si="7"/>
        <v>57.313186999999999</v>
      </c>
      <c r="D93" s="14">
        <f t="shared" si="12"/>
        <v>57.214471000000003</v>
      </c>
      <c r="E93" s="14">
        <f t="shared" si="8"/>
        <v>56.651803000000001</v>
      </c>
      <c r="F93" s="14">
        <f t="shared" si="9"/>
        <v>56.237206999999998</v>
      </c>
      <c r="G93" s="14">
        <f t="shared" si="10"/>
        <v>55.852224</v>
      </c>
      <c r="H93" s="14">
        <f t="shared" si="11"/>
        <v>-0.13819900000000018</v>
      </c>
      <c r="I93" s="14">
        <f t="shared" si="13"/>
        <v>3.9483000000004154E-2</v>
      </c>
      <c r="J93" s="4"/>
      <c r="K93" s="6" t="s">
        <v>5</v>
      </c>
      <c r="L93" s="6">
        <v>2.6320071734955978E-2</v>
      </c>
      <c r="M93" s="6">
        <v>2.8316372428735713E-2</v>
      </c>
      <c r="N93" s="6">
        <v>0.92950012580870456</v>
      </c>
      <c r="O93" s="6">
        <v>0.35280956356463178</v>
      </c>
      <c r="P93" s="6">
        <v>-2.9232831986343029E-2</v>
      </c>
      <c r="Q93" s="6">
        <v>8.1872975456254993E-2</v>
      </c>
      <c r="R93" s="6">
        <v>-2.9232831986343029E-2</v>
      </c>
      <c r="S93" s="6">
        <v>8.1872975456254993E-2</v>
      </c>
    </row>
    <row r="94" spans="1:19">
      <c r="A94" s="1">
        <v>42590</v>
      </c>
      <c r="B94" s="2">
        <v>57.313186999999999</v>
      </c>
      <c r="C94" s="14">
        <f t="shared" si="7"/>
        <v>57.214471000000003</v>
      </c>
      <c r="D94" s="14">
        <f t="shared" si="12"/>
        <v>56.651803000000001</v>
      </c>
      <c r="E94" s="14">
        <f t="shared" si="8"/>
        <v>56.237206999999998</v>
      </c>
      <c r="F94" s="14">
        <f t="shared" si="9"/>
        <v>55.852224</v>
      </c>
      <c r="G94" s="14">
        <f t="shared" si="10"/>
        <v>55.852224</v>
      </c>
      <c r="H94" s="14">
        <f t="shared" si="11"/>
        <v>-9.8715999999996029E-2</v>
      </c>
      <c r="I94" s="14">
        <f t="shared" si="13"/>
        <v>-0.46395200000000614</v>
      </c>
      <c r="J94" s="4"/>
    </row>
    <row r="95" spans="1:19">
      <c r="A95" s="1">
        <v>42587</v>
      </c>
      <c r="B95" s="2">
        <v>57.214471000000003</v>
      </c>
      <c r="C95" s="14">
        <f t="shared" si="7"/>
        <v>56.651803000000001</v>
      </c>
      <c r="D95" s="14">
        <f t="shared" si="12"/>
        <v>56.237206999999998</v>
      </c>
      <c r="E95" s="14">
        <f t="shared" si="8"/>
        <v>55.852224</v>
      </c>
      <c r="F95" s="14">
        <f t="shared" si="9"/>
        <v>55.852224</v>
      </c>
      <c r="G95" s="14">
        <f t="shared" si="10"/>
        <v>55.950937000000003</v>
      </c>
      <c r="H95" s="14">
        <f t="shared" si="11"/>
        <v>-0.56266800000000217</v>
      </c>
      <c r="I95" s="14">
        <f t="shared" si="13"/>
        <v>0.14807199999999909</v>
      </c>
      <c r="J95" s="4"/>
    </row>
    <row r="96" spans="1:19">
      <c r="A96" s="1">
        <v>42586</v>
      </c>
      <c r="B96" s="2">
        <v>56.651803000000001</v>
      </c>
      <c r="C96" s="14">
        <f t="shared" si="7"/>
        <v>56.237206999999998</v>
      </c>
      <c r="D96" s="14">
        <f t="shared" si="12"/>
        <v>55.852224</v>
      </c>
      <c r="E96" s="14">
        <f t="shared" si="8"/>
        <v>55.852224</v>
      </c>
      <c r="F96" s="14">
        <f t="shared" si="9"/>
        <v>55.950937000000003</v>
      </c>
      <c r="G96" s="14">
        <f t="shared" si="10"/>
        <v>55.486981</v>
      </c>
      <c r="H96" s="14">
        <f t="shared" si="11"/>
        <v>-0.41459600000000307</v>
      </c>
      <c r="I96" s="14">
        <f t="shared" si="13"/>
        <v>2.9613000000004774E-2</v>
      </c>
      <c r="J96" s="4"/>
      <c r="K96" t="s">
        <v>15</v>
      </c>
    </row>
    <row r="97" spans="1:19" ht="17" thickBot="1">
      <c r="A97" s="1">
        <v>42585</v>
      </c>
      <c r="B97" s="2">
        <v>56.237206999999998</v>
      </c>
      <c r="C97" s="14">
        <f t="shared" si="7"/>
        <v>55.852224</v>
      </c>
      <c r="D97" s="14">
        <f t="shared" si="12"/>
        <v>55.852224</v>
      </c>
      <c r="E97" s="14">
        <f t="shared" si="8"/>
        <v>55.950937000000003</v>
      </c>
      <c r="F97" s="14">
        <f t="shared" si="9"/>
        <v>55.486981</v>
      </c>
      <c r="G97" s="14">
        <f t="shared" si="10"/>
        <v>55.467238000000002</v>
      </c>
      <c r="H97" s="14">
        <f t="shared" si="11"/>
        <v>-0.3849829999999983</v>
      </c>
      <c r="I97" s="14">
        <f t="shared" si="13"/>
        <v>0.3849829999999983</v>
      </c>
      <c r="J97" s="4"/>
    </row>
    <row r="98" spans="1:19">
      <c r="A98" s="1">
        <v>42584</v>
      </c>
      <c r="B98" s="2">
        <v>55.852224</v>
      </c>
      <c r="C98" s="14">
        <f t="shared" si="7"/>
        <v>55.852224</v>
      </c>
      <c r="D98" s="14">
        <f t="shared" si="12"/>
        <v>55.950937000000003</v>
      </c>
      <c r="E98" s="14">
        <f t="shared" si="8"/>
        <v>55.486981</v>
      </c>
      <c r="F98" s="14">
        <f t="shared" si="9"/>
        <v>55.467238000000002</v>
      </c>
      <c r="G98" s="14">
        <f t="shared" si="10"/>
        <v>56.029905999999997</v>
      </c>
      <c r="H98" s="14">
        <f t="shared" si="11"/>
        <v>0</v>
      </c>
      <c r="I98" s="14">
        <f t="shared" si="13"/>
        <v>9.8713000000003603E-2</v>
      </c>
      <c r="J98" s="4"/>
      <c r="K98" s="8" t="s">
        <v>16</v>
      </c>
      <c r="L98" s="8"/>
    </row>
    <row r="99" spans="1:19">
      <c r="A99" s="1">
        <v>42583</v>
      </c>
      <c r="B99" s="2">
        <v>55.852224</v>
      </c>
      <c r="C99" s="14">
        <f t="shared" si="7"/>
        <v>55.950937000000003</v>
      </c>
      <c r="D99" s="14">
        <f t="shared" si="12"/>
        <v>55.486981</v>
      </c>
      <c r="E99" s="14">
        <f t="shared" si="8"/>
        <v>55.467238000000002</v>
      </c>
      <c r="F99" s="14">
        <f t="shared" si="9"/>
        <v>56.029905999999997</v>
      </c>
      <c r="G99" s="14">
        <f t="shared" si="10"/>
        <v>56.000292999999999</v>
      </c>
      <c r="H99" s="14">
        <f t="shared" si="11"/>
        <v>9.8713000000003603E-2</v>
      </c>
      <c r="I99" s="14">
        <f t="shared" si="13"/>
        <v>-0.56266900000000675</v>
      </c>
      <c r="J99" s="4"/>
      <c r="K99" s="5" t="s">
        <v>17</v>
      </c>
      <c r="L99" s="5">
        <v>0.99848873692061979</v>
      </c>
    </row>
    <row r="100" spans="1:19">
      <c r="A100" s="1">
        <v>42580</v>
      </c>
      <c r="B100" s="2">
        <v>55.950937000000003</v>
      </c>
      <c r="C100" s="14">
        <f t="shared" si="7"/>
        <v>55.486981</v>
      </c>
      <c r="D100" s="14">
        <f t="shared" si="12"/>
        <v>55.467238000000002</v>
      </c>
      <c r="E100" s="14">
        <f t="shared" si="8"/>
        <v>56.029905999999997</v>
      </c>
      <c r="F100" s="14">
        <f t="shared" si="9"/>
        <v>56.000292999999999</v>
      </c>
      <c r="G100" s="14">
        <f t="shared" si="10"/>
        <v>55.842351000000001</v>
      </c>
      <c r="H100" s="14">
        <f t="shared" si="11"/>
        <v>-0.46395600000000314</v>
      </c>
      <c r="I100" s="14">
        <f t="shared" si="13"/>
        <v>0.44421300000000485</v>
      </c>
      <c r="J100" s="4"/>
      <c r="K100" s="5" t="s">
        <v>18</v>
      </c>
      <c r="L100" s="5">
        <v>0.99697975775733472</v>
      </c>
    </row>
    <row r="101" spans="1:19">
      <c r="A101" s="1">
        <v>42579</v>
      </c>
      <c r="B101" s="2">
        <v>55.486981</v>
      </c>
      <c r="C101" s="14">
        <f t="shared" si="7"/>
        <v>55.467238000000002</v>
      </c>
      <c r="D101" s="14">
        <f t="shared" si="12"/>
        <v>56.029905999999997</v>
      </c>
      <c r="E101" s="14">
        <f t="shared" si="8"/>
        <v>56.000292999999999</v>
      </c>
      <c r="F101" s="14">
        <f t="shared" si="9"/>
        <v>55.842351000000001</v>
      </c>
      <c r="G101" s="14">
        <f t="shared" si="10"/>
        <v>55.082255000000004</v>
      </c>
      <c r="H101" s="14">
        <f t="shared" si="11"/>
        <v>-1.974299999999829E-2</v>
      </c>
      <c r="I101" s="14">
        <f t="shared" si="13"/>
        <v>0.58241099999999335</v>
      </c>
      <c r="J101" s="4"/>
      <c r="K101" s="5" t="s">
        <v>19</v>
      </c>
      <c r="L101" s="5">
        <v>0.9969676477242847</v>
      </c>
    </row>
    <row r="102" spans="1:19">
      <c r="A102" s="1">
        <v>42578</v>
      </c>
      <c r="B102" s="2">
        <v>55.467238000000002</v>
      </c>
      <c r="C102" s="14">
        <f t="shared" si="7"/>
        <v>56.029905999999997</v>
      </c>
      <c r="D102" s="14">
        <f t="shared" si="12"/>
        <v>56.000292999999999</v>
      </c>
      <c r="E102" s="14">
        <f t="shared" si="8"/>
        <v>55.842351000000001</v>
      </c>
      <c r="F102" s="14">
        <f t="shared" si="9"/>
        <v>55.082255000000004</v>
      </c>
      <c r="G102" s="14">
        <f t="shared" si="10"/>
        <v>55.190840999999999</v>
      </c>
      <c r="H102" s="14">
        <f t="shared" si="11"/>
        <v>0.56266799999999506</v>
      </c>
      <c r="I102" s="14">
        <f t="shared" si="13"/>
        <v>-0.59228099999999273</v>
      </c>
      <c r="J102" s="4"/>
      <c r="K102" s="5" t="s">
        <v>20</v>
      </c>
      <c r="L102" s="5">
        <v>0.59228573506838378</v>
      </c>
    </row>
    <row r="103" spans="1:19" ht="17" thickBot="1">
      <c r="A103" s="1">
        <v>42577</v>
      </c>
      <c r="B103" s="2">
        <v>56.029905999999997</v>
      </c>
      <c r="C103" s="14">
        <f t="shared" si="7"/>
        <v>56.000292999999999</v>
      </c>
      <c r="D103" s="14">
        <f t="shared" si="12"/>
        <v>55.842351000000001</v>
      </c>
      <c r="E103" s="14">
        <f t="shared" si="8"/>
        <v>55.082255000000004</v>
      </c>
      <c r="F103" s="14">
        <f t="shared" si="9"/>
        <v>55.190840999999999</v>
      </c>
      <c r="G103" s="14">
        <f t="shared" si="10"/>
        <v>52.407114</v>
      </c>
      <c r="H103" s="14">
        <f t="shared" si="11"/>
        <v>-2.9612999999997669E-2</v>
      </c>
      <c r="I103" s="14">
        <f t="shared" si="13"/>
        <v>-0.1283290000000008</v>
      </c>
      <c r="J103" s="4"/>
      <c r="K103" s="6" t="s">
        <v>21</v>
      </c>
      <c r="L103" s="6">
        <v>1253</v>
      </c>
    </row>
    <row r="104" spans="1:19">
      <c r="A104" s="1">
        <v>42576</v>
      </c>
      <c r="B104" s="2">
        <v>56.000292999999999</v>
      </c>
      <c r="C104" s="14">
        <f t="shared" si="7"/>
        <v>55.842351000000001</v>
      </c>
      <c r="D104" s="14">
        <f t="shared" si="12"/>
        <v>55.082255000000004</v>
      </c>
      <c r="E104" s="14">
        <f t="shared" si="8"/>
        <v>55.190840999999999</v>
      </c>
      <c r="F104" s="14">
        <f t="shared" si="9"/>
        <v>52.407114</v>
      </c>
      <c r="G104" s="14">
        <f t="shared" si="10"/>
        <v>53.265922000000003</v>
      </c>
      <c r="H104" s="14">
        <f t="shared" si="11"/>
        <v>-0.15794199999999847</v>
      </c>
      <c r="I104" s="14">
        <f t="shared" si="13"/>
        <v>-0.60215399999999875</v>
      </c>
      <c r="J104" s="4"/>
    </row>
    <row r="105" spans="1:19" ht="17" thickBot="1">
      <c r="A105" s="1">
        <v>42573</v>
      </c>
      <c r="B105" s="2">
        <v>55.842351000000001</v>
      </c>
      <c r="C105" s="14">
        <f t="shared" si="7"/>
        <v>55.082255000000004</v>
      </c>
      <c r="D105" s="14">
        <f t="shared" si="12"/>
        <v>55.190840999999999</v>
      </c>
      <c r="E105" s="14">
        <f t="shared" si="8"/>
        <v>52.407114</v>
      </c>
      <c r="F105" s="14">
        <f t="shared" si="9"/>
        <v>53.265922000000003</v>
      </c>
      <c r="G105" s="14">
        <f t="shared" si="10"/>
        <v>53.009267999999999</v>
      </c>
      <c r="H105" s="14">
        <f t="shared" si="11"/>
        <v>-0.76009599999999722</v>
      </c>
      <c r="I105" s="14">
        <f t="shared" si="13"/>
        <v>0.86868199999999263</v>
      </c>
      <c r="J105" s="4"/>
      <c r="K105" t="s">
        <v>22</v>
      </c>
    </row>
    <row r="106" spans="1:19">
      <c r="A106" s="1">
        <v>42572</v>
      </c>
      <c r="B106" s="2">
        <v>55.082255000000004</v>
      </c>
      <c r="C106" s="14">
        <f t="shared" si="7"/>
        <v>55.190840999999999</v>
      </c>
      <c r="D106" s="14">
        <f t="shared" si="12"/>
        <v>52.407114</v>
      </c>
      <c r="E106" s="14">
        <f t="shared" si="8"/>
        <v>53.265922000000003</v>
      </c>
      <c r="F106" s="14">
        <f t="shared" si="9"/>
        <v>53.009267999999999</v>
      </c>
      <c r="G106" s="14">
        <f t="shared" si="10"/>
        <v>53.048755</v>
      </c>
      <c r="H106" s="14">
        <f t="shared" si="11"/>
        <v>0.10858599999999541</v>
      </c>
      <c r="I106" s="14">
        <f t="shared" si="13"/>
        <v>-2.8923129999999944</v>
      </c>
      <c r="J106" s="4"/>
      <c r="K106" s="7"/>
      <c r="L106" s="7" t="s">
        <v>27</v>
      </c>
      <c r="M106" s="7" t="s">
        <v>28</v>
      </c>
      <c r="N106" s="7" t="s">
        <v>29</v>
      </c>
      <c r="O106" s="7" t="s">
        <v>30</v>
      </c>
      <c r="P106" s="7" t="s">
        <v>31</v>
      </c>
    </row>
    <row r="107" spans="1:19">
      <c r="A107" s="1">
        <v>42571</v>
      </c>
      <c r="B107" s="2">
        <v>55.190840999999999</v>
      </c>
      <c r="C107" s="14">
        <f t="shared" si="7"/>
        <v>52.407114</v>
      </c>
      <c r="D107" s="14">
        <f t="shared" si="12"/>
        <v>53.265922000000003</v>
      </c>
      <c r="E107" s="14">
        <f t="shared" si="8"/>
        <v>53.009267999999999</v>
      </c>
      <c r="F107" s="14">
        <f t="shared" si="9"/>
        <v>53.048755</v>
      </c>
      <c r="G107" s="14">
        <f t="shared" si="10"/>
        <v>52.821710000000003</v>
      </c>
      <c r="H107" s="14">
        <f t="shared" si="11"/>
        <v>-2.783726999999999</v>
      </c>
      <c r="I107" s="14">
        <f t="shared" si="13"/>
        <v>3.6425350000000023</v>
      </c>
      <c r="J107" s="4"/>
      <c r="K107" s="5" t="s">
        <v>23</v>
      </c>
      <c r="L107" s="5">
        <v>5</v>
      </c>
      <c r="M107" s="5">
        <v>144402.11778075882</v>
      </c>
      <c r="N107" s="5">
        <v>28880.423556151763</v>
      </c>
      <c r="O107" s="5">
        <v>82326.757791869299</v>
      </c>
      <c r="P107" s="5">
        <v>0</v>
      </c>
    </row>
    <row r="108" spans="1:19">
      <c r="A108" s="1">
        <v>42570</v>
      </c>
      <c r="B108" s="2">
        <v>52.407114</v>
      </c>
      <c r="C108" s="14">
        <f t="shared" si="7"/>
        <v>53.265922000000003</v>
      </c>
      <c r="D108" s="14">
        <f t="shared" si="12"/>
        <v>53.009267999999999</v>
      </c>
      <c r="E108" s="14">
        <f t="shared" si="8"/>
        <v>53.048755</v>
      </c>
      <c r="F108" s="14">
        <f t="shared" si="9"/>
        <v>52.821710000000003</v>
      </c>
      <c r="G108" s="14">
        <f t="shared" si="10"/>
        <v>52.525568999999997</v>
      </c>
      <c r="H108" s="14">
        <f t="shared" si="11"/>
        <v>0.85880800000000335</v>
      </c>
      <c r="I108" s="14">
        <f t="shared" si="13"/>
        <v>-1.1154620000000079</v>
      </c>
      <c r="J108" s="4"/>
      <c r="K108" s="5" t="s">
        <v>24</v>
      </c>
      <c r="L108" s="5">
        <v>1247</v>
      </c>
      <c r="M108" s="5">
        <v>437.45058278097321</v>
      </c>
      <c r="N108" s="5">
        <v>0.35080239196549573</v>
      </c>
      <c r="O108" s="5"/>
      <c r="P108" s="5"/>
    </row>
    <row r="109" spans="1:19" ht="17" thickBot="1">
      <c r="A109" s="1">
        <v>42569</v>
      </c>
      <c r="B109" s="2">
        <v>53.265922000000003</v>
      </c>
      <c r="C109" s="14">
        <f t="shared" si="7"/>
        <v>53.009267999999999</v>
      </c>
      <c r="D109" s="14">
        <f t="shared" si="12"/>
        <v>53.048755</v>
      </c>
      <c r="E109" s="14">
        <f t="shared" si="8"/>
        <v>52.821710000000003</v>
      </c>
      <c r="F109" s="14">
        <f t="shared" si="9"/>
        <v>52.525568999999997</v>
      </c>
      <c r="G109" s="14">
        <f t="shared" si="10"/>
        <v>51.913544999999999</v>
      </c>
      <c r="H109" s="14">
        <f t="shared" si="11"/>
        <v>-0.2566540000000046</v>
      </c>
      <c r="I109" s="14">
        <f t="shared" si="13"/>
        <v>0.29614100000000576</v>
      </c>
      <c r="J109" s="4"/>
      <c r="K109" s="6" t="s">
        <v>25</v>
      </c>
      <c r="L109" s="6">
        <v>1252</v>
      </c>
      <c r="M109" s="6">
        <v>144839.56836353979</v>
      </c>
      <c r="N109" s="6"/>
      <c r="O109" s="6"/>
      <c r="P109" s="6"/>
    </row>
    <row r="110" spans="1:19" ht="17" thickBot="1">
      <c r="A110" s="1">
        <v>42566</v>
      </c>
      <c r="B110" s="2">
        <v>53.009267999999999</v>
      </c>
      <c r="C110" s="14">
        <f t="shared" si="7"/>
        <v>53.048755</v>
      </c>
      <c r="D110" s="14">
        <f t="shared" si="12"/>
        <v>52.821710000000003</v>
      </c>
      <c r="E110" s="14">
        <f t="shared" si="8"/>
        <v>52.525568999999997</v>
      </c>
      <c r="F110" s="14">
        <f t="shared" si="9"/>
        <v>51.913544999999999</v>
      </c>
      <c r="G110" s="14">
        <f t="shared" si="10"/>
        <v>51.627274999999997</v>
      </c>
      <c r="H110" s="14">
        <f t="shared" si="11"/>
        <v>3.948700000000116E-2</v>
      </c>
      <c r="I110" s="14">
        <f t="shared" si="13"/>
        <v>-0.26653199999999799</v>
      </c>
      <c r="J110" s="4"/>
    </row>
    <row r="111" spans="1:19">
      <c r="A111" s="1">
        <v>42565</v>
      </c>
      <c r="B111" s="2">
        <v>53.048755</v>
      </c>
      <c r="C111" s="14">
        <f t="shared" si="7"/>
        <v>52.821710000000003</v>
      </c>
      <c r="D111" s="14">
        <f t="shared" si="12"/>
        <v>52.525568999999997</v>
      </c>
      <c r="E111" s="14">
        <f t="shared" si="8"/>
        <v>51.913544999999999</v>
      </c>
      <c r="F111" s="14">
        <f t="shared" si="9"/>
        <v>51.627274999999997</v>
      </c>
      <c r="G111" s="14">
        <f t="shared" si="10"/>
        <v>50.719110000000001</v>
      </c>
      <c r="H111" s="14">
        <f t="shared" si="11"/>
        <v>-0.22704499999999683</v>
      </c>
      <c r="I111" s="14">
        <f t="shared" si="13"/>
        <v>-6.9096000000008928E-2</v>
      </c>
      <c r="J111" s="4"/>
      <c r="K111" s="7"/>
      <c r="L111" s="7" t="s">
        <v>32</v>
      </c>
      <c r="M111" s="7" t="s">
        <v>20</v>
      </c>
      <c r="N111" s="7" t="s">
        <v>33</v>
      </c>
      <c r="O111" s="7" t="s">
        <v>34</v>
      </c>
      <c r="P111" s="7" t="s">
        <v>35</v>
      </c>
      <c r="Q111" s="7" t="s">
        <v>36</v>
      </c>
      <c r="R111" s="7" t="s">
        <v>37</v>
      </c>
      <c r="S111" s="7" t="s">
        <v>38</v>
      </c>
    </row>
    <row r="112" spans="1:19">
      <c r="A112" s="1">
        <v>42564</v>
      </c>
      <c r="B112" s="2">
        <v>52.821710000000003</v>
      </c>
      <c r="C112" s="14">
        <f t="shared" si="7"/>
        <v>52.525568999999997</v>
      </c>
      <c r="D112" s="14">
        <f t="shared" si="12"/>
        <v>51.913544999999999</v>
      </c>
      <c r="E112" s="14">
        <f t="shared" si="8"/>
        <v>51.627274999999997</v>
      </c>
      <c r="F112" s="14">
        <f t="shared" si="9"/>
        <v>50.719110000000001</v>
      </c>
      <c r="G112" s="14">
        <f t="shared" si="10"/>
        <v>50.719110000000001</v>
      </c>
      <c r="H112" s="14">
        <f t="shared" si="11"/>
        <v>-0.29614100000000576</v>
      </c>
      <c r="I112" s="14">
        <f t="shared" si="13"/>
        <v>-0.31588299999999236</v>
      </c>
      <c r="J112" s="4"/>
      <c r="K112" s="5" t="s">
        <v>26</v>
      </c>
      <c r="L112" s="5">
        <v>4.6835970075945088E-2</v>
      </c>
      <c r="M112" s="5">
        <v>6.2797724188414589E-2</v>
      </c>
      <c r="N112" s="5">
        <v>0.74582272974449215</v>
      </c>
      <c r="O112" s="5">
        <v>0.45591507052305413</v>
      </c>
      <c r="P112" s="5">
        <v>-7.6364887015727884E-2</v>
      </c>
      <c r="Q112" s="5">
        <v>0.17003682716761806</v>
      </c>
      <c r="R112" s="5">
        <v>-7.6364887015727884E-2</v>
      </c>
      <c r="S112" s="5">
        <v>0.17003682716761806</v>
      </c>
    </row>
    <row r="113" spans="1:19">
      <c r="A113" s="1">
        <v>42563</v>
      </c>
      <c r="B113" s="2">
        <v>52.525568999999997</v>
      </c>
      <c r="C113" s="14">
        <f t="shared" si="7"/>
        <v>51.913544999999999</v>
      </c>
      <c r="D113" s="14">
        <f t="shared" si="12"/>
        <v>51.627274999999997</v>
      </c>
      <c r="E113" s="14">
        <f t="shared" si="8"/>
        <v>50.719110000000001</v>
      </c>
      <c r="F113" s="14">
        <f t="shared" si="9"/>
        <v>50.719110000000001</v>
      </c>
      <c r="G113" s="14">
        <f t="shared" si="10"/>
        <v>50.511809</v>
      </c>
      <c r="H113" s="14">
        <f t="shared" si="11"/>
        <v>-0.61202399999999813</v>
      </c>
      <c r="I113" s="14">
        <f t="shared" si="13"/>
        <v>0.32575399999999632</v>
      </c>
      <c r="J113" s="4"/>
      <c r="K113" s="5" t="s">
        <v>2</v>
      </c>
      <c r="L113" s="5">
        <v>1.0092480152162322</v>
      </c>
      <c r="M113" s="5">
        <v>2.8299517319258144E-2</v>
      </c>
      <c r="N113" s="5">
        <v>35.663082300326991</v>
      </c>
      <c r="O113" s="5">
        <v>1.3319064955204031E-192</v>
      </c>
      <c r="P113" s="5">
        <v>0.95372809257456947</v>
      </c>
      <c r="Q113" s="5">
        <v>1.0647679378578949</v>
      </c>
      <c r="R113" s="5">
        <v>0.95372809257456947</v>
      </c>
      <c r="S113" s="5">
        <v>1.0647679378578949</v>
      </c>
    </row>
    <row r="114" spans="1:19">
      <c r="A114" s="1">
        <v>42562</v>
      </c>
      <c r="B114" s="2">
        <v>51.913544999999999</v>
      </c>
      <c r="C114" s="14">
        <f t="shared" si="7"/>
        <v>51.627274999999997</v>
      </c>
      <c r="D114" s="14">
        <f t="shared" si="12"/>
        <v>50.719110000000001</v>
      </c>
      <c r="E114" s="14">
        <f t="shared" si="8"/>
        <v>50.719110000000001</v>
      </c>
      <c r="F114" s="14">
        <f t="shared" si="9"/>
        <v>50.511809</v>
      </c>
      <c r="G114" s="14">
        <f t="shared" si="10"/>
        <v>50.501939</v>
      </c>
      <c r="H114" s="14">
        <f t="shared" si="11"/>
        <v>-0.2862700000000018</v>
      </c>
      <c r="I114" s="14">
        <f t="shared" si="13"/>
        <v>-0.62189499999999498</v>
      </c>
      <c r="J114" s="4"/>
      <c r="K114" s="5" t="s">
        <v>3</v>
      </c>
      <c r="L114" s="5">
        <v>-2.1584987055349687E-2</v>
      </c>
      <c r="M114" s="5">
        <v>4.0219115464754443E-2</v>
      </c>
      <c r="N114" s="5">
        <v>-0.53668477801968173</v>
      </c>
      <c r="O114" s="5">
        <v>0.5915811046216668</v>
      </c>
      <c r="P114" s="5">
        <v>-0.10048959006070586</v>
      </c>
      <c r="Q114" s="5">
        <v>5.7319615950006494E-2</v>
      </c>
      <c r="R114" s="5">
        <v>-0.10048959006070586</v>
      </c>
      <c r="S114" s="5">
        <v>5.7319615950006494E-2</v>
      </c>
    </row>
    <row r="115" spans="1:19">
      <c r="A115" s="1">
        <v>42559</v>
      </c>
      <c r="B115" s="2">
        <v>51.627274999999997</v>
      </c>
      <c r="C115" s="14">
        <f t="shared" si="7"/>
        <v>50.719110000000001</v>
      </c>
      <c r="D115" s="14">
        <f t="shared" si="12"/>
        <v>50.719110000000001</v>
      </c>
      <c r="E115" s="14">
        <f t="shared" si="8"/>
        <v>50.511809</v>
      </c>
      <c r="F115" s="14">
        <f t="shared" si="9"/>
        <v>50.501939</v>
      </c>
      <c r="G115" s="14">
        <f t="shared" si="10"/>
        <v>50.511809</v>
      </c>
      <c r="H115" s="14">
        <f t="shared" si="11"/>
        <v>-0.90816499999999678</v>
      </c>
      <c r="I115" s="14">
        <f t="shared" si="13"/>
        <v>0.90816499999999678</v>
      </c>
      <c r="J115" s="4"/>
      <c r="K115" s="5" t="s">
        <v>4</v>
      </c>
      <c r="L115" s="5">
        <v>-1.4169117640576979E-2</v>
      </c>
      <c r="M115" s="5">
        <v>4.0221266721923915E-2</v>
      </c>
      <c r="N115" s="5">
        <v>-0.35227924914790509</v>
      </c>
      <c r="O115" s="5">
        <v>0.72468837515025597</v>
      </c>
      <c r="P115" s="5">
        <v>-9.3077941128928823E-2</v>
      </c>
      <c r="Q115" s="5">
        <v>6.4739705847774873E-2</v>
      </c>
      <c r="R115" s="5">
        <v>-9.3077941128928823E-2</v>
      </c>
      <c r="S115" s="5">
        <v>6.4739705847774873E-2</v>
      </c>
    </row>
    <row r="116" spans="1:19">
      <c r="A116" s="1">
        <v>42558</v>
      </c>
      <c r="B116" s="2">
        <v>50.719110000000001</v>
      </c>
      <c r="C116" s="14">
        <f t="shared" si="7"/>
        <v>50.719110000000001</v>
      </c>
      <c r="D116" s="14">
        <f t="shared" si="12"/>
        <v>50.511809</v>
      </c>
      <c r="E116" s="14">
        <f t="shared" si="8"/>
        <v>50.501939</v>
      </c>
      <c r="F116" s="14">
        <f t="shared" si="9"/>
        <v>50.511809</v>
      </c>
      <c r="G116" s="14">
        <f t="shared" si="10"/>
        <v>49.889915000000002</v>
      </c>
      <c r="H116" s="14">
        <f t="shared" si="11"/>
        <v>0</v>
      </c>
      <c r="I116" s="14">
        <f t="shared" si="13"/>
        <v>-0.20730100000000107</v>
      </c>
      <c r="J116" s="4"/>
      <c r="K116" s="5" t="s">
        <v>5</v>
      </c>
      <c r="L116" s="5">
        <v>-1.1965907223388896E-2</v>
      </c>
      <c r="M116" s="5">
        <v>4.0236308277132753E-2</v>
      </c>
      <c r="N116" s="5">
        <v>-0.29739078299560112</v>
      </c>
      <c r="O116" s="5">
        <v>0.76621771266912053</v>
      </c>
      <c r="P116" s="5">
        <v>-9.0904240260337776E-2</v>
      </c>
      <c r="Q116" s="5">
        <v>6.6972425813559971E-2</v>
      </c>
      <c r="R116" s="5">
        <v>-9.0904240260337776E-2</v>
      </c>
      <c r="S116" s="5">
        <v>6.6972425813559971E-2</v>
      </c>
    </row>
    <row r="117" spans="1:19" ht="17" thickBot="1">
      <c r="A117" s="1">
        <v>42557</v>
      </c>
      <c r="B117" s="2">
        <v>50.719110000000001</v>
      </c>
      <c r="C117" s="14">
        <f t="shared" si="7"/>
        <v>50.511809</v>
      </c>
      <c r="D117" s="14">
        <f t="shared" si="12"/>
        <v>50.501939</v>
      </c>
      <c r="E117" s="14">
        <f t="shared" si="8"/>
        <v>50.511809</v>
      </c>
      <c r="F117" s="14">
        <f t="shared" si="9"/>
        <v>49.889915000000002</v>
      </c>
      <c r="G117" s="14">
        <f t="shared" si="10"/>
        <v>48.804062000000002</v>
      </c>
      <c r="H117" s="14">
        <f t="shared" si="11"/>
        <v>-0.20730100000000107</v>
      </c>
      <c r="I117" s="14">
        <f t="shared" si="13"/>
        <v>0.19743100000000169</v>
      </c>
      <c r="J117" s="4"/>
      <c r="K117" s="6" t="s">
        <v>6</v>
      </c>
      <c r="L117" s="6">
        <v>3.8135089817872676E-2</v>
      </c>
      <c r="M117" s="6">
        <v>2.8343816216135326E-2</v>
      </c>
      <c r="N117" s="6">
        <v>1.345446552682749</v>
      </c>
      <c r="O117" s="6">
        <v>0.17872566494641084</v>
      </c>
      <c r="P117" s="6">
        <v>-1.7471741420144689E-2</v>
      </c>
      <c r="Q117" s="6">
        <v>9.3741921055890048E-2</v>
      </c>
      <c r="R117" s="6">
        <v>-1.7471741420144689E-2</v>
      </c>
      <c r="S117" s="6">
        <v>9.3741921055890048E-2</v>
      </c>
    </row>
    <row r="118" spans="1:19">
      <c r="A118" s="1">
        <v>42556</v>
      </c>
      <c r="B118" s="2">
        <v>50.511809</v>
      </c>
      <c r="C118" s="14">
        <f t="shared" si="7"/>
        <v>50.501939</v>
      </c>
      <c r="D118" s="14">
        <f t="shared" si="12"/>
        <v>50.511809</v>
      </c>
      <c r="E118" s="14">
        <f t="shared" si="8"/>
        <v>49.889915000000002</v>
      </c>
      <c r="F118" s="14">
        <f t="shared" si="9"/>
        <v>48.804062000000002</v>
      </c>
      <c r="G118" s="14">
        <f t="shared" si="10"/>
        <v>47.807054999999998</v>
      </c>
      <c r="H118" s="14">
        <f t="shared" si="11"/>
        <v>-9.8699999999993793E-3</v>
      </c>
      <c r="I118" s="14">
        <f t="shared" si="13"/>
        <v>1.9739999999998759E-2</v>
      </c>
      <c r="J118" s="4"/>
    </row>
    <row r="119" spans="1:19">
      <c r="A119" s="1">
        <v>42552</v>
      </c>
      <c r="B119" s="2">
        <v>50.501939</v>
      </c>
      <c r="C119" s="14">
        <f t="shared" si="7"/>
        <v>50.511809</v>
      </c>
      <c r="D119" s="14">
        <f t="shared" si="12"/>
        <v>49.889915000000002</v>
      </c>
      <c r="E119" s="14">
        <f t="shared" si="8"/>
        <v>48.804062000000002</v>
      </c>
      <c r="F119" s="14">
        <f t="shared" si="9"/>
        <v>47.807054999999998</v>
      </c>
      <c r="G119" s="14">
        <f t="shared" si="10"/>
        <v>49.189048</v>
      </c>
      <c r="H119" s="14">
        <f t="shared" si="11"/>
        <v>9.8699999999993793E-3</v>
      </c>
      <c r="I119" s="14">
        <f t="shared" si="13"/>
        <v>-0.63176399999999688</v>
      </c>
      <c r="J119" s="4"/>
    </row>
    <row r="120" spans="1:19">
      <c r="A120" s="1">
        <v>42551</v>
      </c>
      <c r="B120" s="2">
        <v>50.511809</v>
      </c>
      <c r="C120" s="14">
        <f t="shared" si="7"/>
        <v>49.889915000000002</v>
      </c>
      <c r="D120" s="14">
        <f t="shared" si="12"/>
        <v>48.804062000000002</v>
      </c>
      <c r="E120" s="14">
        <f t="shared" si="8"/>
        <v>47.807054999999998</v>
      </c>
      <c r="F120" s="14">
        <f t="shared" si="9"/>
        <v>49.189048</v>
      </c>
      <c r="G120" s="14">
        <f t="shared" si="10"/>
        <v>51.242291999999999</v>
      </c>
      <c r="H120" s="14">
        <f t="shared" si="11"/>
        <v>-0.6218939999999975</v>
      </c>
      <c r="I120" s="14">
        <f t="shared" si="13"/>
        <v>-0.46395900000000267</v>
      </c>
      <c r="J120" s="4"/>
    </row>
    <row r="121" spans="1:19">
      <c r="A121" s="1">
        <v>42550</v>
      </c>
      <c r="B121" s="2">
        <v>49.889915000000002</v>
      </c>
      <c r="C121" s="14">
        <f t="shared" si="7"/>
        <v>48.804062000000002</v>
      </c>
      <c r="D121" s="14">
        <f t="shared" si="12"/>
        <v>47.807054999999998</v>
      </c>
      <c r="E121" s="14">
        <f t="shared" si="8"/>
        <v>49.189048</v>
      </c>
      <c r="F121" s="14">
        <f t="shared" si="9"/>
        <v>51.242291999999999</v>
      </c>
      <c r="G121" s="14">
        <f t="shared" si="10"/>
        <v>50.334127000000002</v>
      </c>
      <c r="H121" s="14">
        <f t="shared" si="11"/>
        <v>-1.0858530000000002</v>
      </c>
      <c r="I121" s="14">
        <f t="shared" si="13"/>
        <v>8.884599999999665E-2</v>
      </c>
      <c r="J121" s="4"/>
    </row>
    <row r="122" spans="1:19">
      <c r="A122" s="1">
        <v>42549</v>
      </c>
      <c r="B122" s="2">
        <v>48.804062000000002</v>
      </c>
      <c r="C122" s="14">
        <f t="shared" si="7"/>
        <v>47.807054999999998</v>
      </c>
      <c r="D122" s="14">
        <f t="shared" si="12"/>
        <v>49.189048</v>
      </c>
      <c r="E122" s="14">
        <f t="shared" si="8"/>
        <v>51.242291999999999</v>
      </c>
      <c r="F122" s="14">
        <f t="shared" si="9"/>
        <v>50.334127000000002</v>
      </c>
      <c r="G122" s="14">
        <f t="shared" si="10"/>
        <v>50.531551999999998</v>
      </c>
      <c r="H122" s="14">
        <f t="shared" si="11"/>
        <v>-0.99700700000000353</v>
      </c>
      <c r="I122" s="14">
        <f t="shared" si="13"/>
        <v>2.3790000000000049</v>
      </c>
      <c r="J122" s="4"/>
    </row>
    <row r="123" spans="1:19">
      <c r="A123" s="1">
        <v>42548</v>
      </c>
      <c r="B123" s="2">
        <v>47.807054999999998</v>
      </c>
      <c r="C123" s="14">
        <f t="shared" si="7"/>
        <v>49.189048</v>
      </c>
      <c r="D123" s="14">
        <f t="shared" si="12"/>
        <v>51.242291999999999</v>
      </c>
      <c r="E123" s="14">
        <f t="shared" si="8"/>
        <v>50.334127000000002</v>
      </c>
      <c r="F123" s="14">
        <f t="shared" si="9"/>
        <v>50.531551999999998</v>
      </c>
      <c r="G123" s="14">
        <f t="shared" si="10"/>
        <v>49.425958999999999</v>
      </c>
      <c r="H123" s="14">
        <f t="shared" si="11"/>
        <v>1.3819930000000014</v>
      </c>
      <c r="I123" s="14">
        <f t="shared" si="13"/>
        <v>0.67125099999999804</v>
      </c>
      <c r="J123" s="4"/>
    </row>
    <row r="124" spans="1:19">
      <c r="A124" s="1">
        <v>42545</v>
      </c>
      <c r="B124" s="2">
        <v>49.189048</v>
      </c>
      <c r="C124" s="14">
        <f t="shared" si="7"/>
        <v>51.242291999999999</v>
      </c>
      <c r="D124" s="14">
        <f t="shared" si="12"/>
        <v>50.334127000000002</v>
      </c>
      <c r="E124" s="14">
        <f t="shared" si="8"/>
        <v>50.531551999999998</v>
      </c>
      <c r="F124" s="14">
        <f t="shared" si="9"/>
        <v>49.425958999999999</v>
      </c>
      <c r="G124" s="14">
        <f t="shared" si="10"/>
        <v>49.485188999999998</v>
      </c>
      <c r="H124" s="14">
        <f t="shared" si="11"/>
        <v>2.0532439999999994</v>
      </c>
      <c r="I124" s="14">
        <f t="shared" si="13"/>
        <v>-2.9614089999999962</v>
      </c>
      <c r="J124" s="4"/>
    </row>
    <row r="125" spans="1:19">
      <c r="A125" s="1">
        <v>42544</v>
      </c>
      <c r="B125" s="2">
        <v>51.242291999999999</v>
      </c>
      <c r="C125" s="14">
        <f t="shared" si="7"/>
        <v>50.334127000000002</v>
      </c>
      <c r="D125" s="14">
        <f t="shared" si="12"/>
        <v>50.531551999999998</v>
      </c>
      <c r="E125" s="14">
        <f t="shared" si="8"/>
        <v>49.425958999999999</v>
      </c>
      <c r="F125" s="14">
        <f t="shared" si="9"/>
        <v>49.485188999999998</v>
      </c>
      <c r="G125" s="14">
        <f t="shared" si="10"/>
        <v>49.741843000000003</v>
      </c>
      <c r="H125" s="14">
        <f t="shared" si="11"/>
        <v>-0.90816499999999678</v>
      </c>
      <c r="I125" s="14">
        <f t="shared" si="13"/>
        <v>1.1055899999999923</v>
      </c>
      <c r="J125" s="4"/>
    </row>
    <row r="126" spans="1:19">
      <c r="A126" s="1">
        <v>42543</v>
      </c>
      <c r="B126" s="2">
        <v>50.334127000000002</v>
      </c>
      <c r="C126" s="14">
        <f t="shared" si="7"/>
        <v>50.531551999999998</v>
      </c>
      <c r="D126" s="14">
        <f t="shared" si="12"/>
        <v>49.425958999999999</v>
      </c>
      <c r="E126" s="14">
        <f t="shared" si="8"/>
        <v>49.485188999999998</v>
      </c>
      <c r="F126" s="14">
        <f t="shared" si="9"/>
        <v>49.741843000000003</v>
      </c>
      <c r="G126" s="14">
        <f t="shared" si="10"/>
        <v>49.050846</v>
      </c>
      <c r="H126" s="14">
        <f t="shared" si="11"/>
        <v>0.19742499999999552</v>
      </c>
      <c r="I126" s="14">
        <f t="shared" si="13"/>
        <v>-1.3030179999999945</v>
      </c>
      <c r="J126" s="4"/>
    </row>
    <row r="127" spans="1:19">
      <c r="A127" s="1">
        <v>42542</v>
      </c>
      <c r="B127" s="2">
        <v>50.531551999999998</v>
      </c>
      <c r="C127" s="14">
        <f t="shared" si="7"/>
        <v>49.425958999999999</v>
      </c>
      <c r="D127" s="14">
        <f t="shared" si="12"/>
        <v>49.485188999999998</v>
      </c>
      <c r="E127" s="14">
        <f t="shared" si="8"/>
        <v>49.741843000000003</v>
      </c>
      <c r="F127" s="14">
        <f t="shared" si="9"/>
        <v>49.050846</v>
      </c>
      <c r="G127" s="14">
        <f t="shared" si="10"/>
        <v>49.189048</v>
      </c>
      <c r="H127" s="14">
        <f t="shared" si="11"/>
        <v>-1.1055929999999989</v>
      </c>
      <c r="I127" s="14">
        <f t="shared" si="13"/>
        <v>1.1648229999999984</v>
      </c>
      <c r="J127" s="4"/>
    </row>
    <row r="128" spans="1:19">
      <c r="A128" s="1">
        <v>42541</v>
      </c>
      <c r="B128" s="2">
        <v>49.425958999999999</v>
      </c>
      <c r="C128" s="14">
        <f t="shared" si="7"/>
        <v>49.485188999999998</v>
      </c>
      <c r="D128" s="14">
        <f t="shared" si="12"/>
        <v>49.741843000000003</v>
      </c>
      <c r="E128" s="14">
        <f t="shared" si="8"/>
        <v>49.050846</v>
      </c>
      <c r="F128" s="14">
        <f t="shared" si="9"/>
        <v>49.189048</v>
      </c>
      <c r="G128" s="14">
        <f t="shared" si="10"/>
        <v>49.495058999999998</v>
      </c>
      <c r="H128" s="14">
        <f t="shared" si="11"/>
        <v>5.922999999999945E-2</v>
      </c>
      <c r="I128" s="14">
        <f t="shared" si="13"/>
        <v>0.19742400000000515</v>
      </c>
      <c r="J128" s="4"/>
    </row>
    <row r="129" spans="1:10">
      <c r="A129" s="1">
        <v>42538</v>
      </c>
      <c r="B129" s="2">
        <v>49.485188999999998</v>
      </c>
      <c r="C129" s="14">
        <f t="shared" si="7"/>
        <v>49.741843000000003</v>
      </c>
      <c r="D129" s="14">
        <f t="shared" si="12"/>
        <v>49.050846</v>
      </c>
      <c r="E129" s="14">
        <f t="shared" si="8"/>
        <v>49.189048</v>
      </c>
      <c r="F129" s="14">
        <f t="shared" si="9"/>
        <v>49.495058999999998</v>
      </c>
      <c r="G129" s="14">
        <f t="shared" si="10"/>
        <v>50.817822999999997</v>
      </c>
      <c r="H129" s="14">
        <f t="shared" si="11"/>
        <v>0.2566540000000046</v>
      </c>
      <c r="I129" s="14">
        <f t="shared" si="13"/>
        <v>-0.94765100000000757</v>
      </c>
      <c r="J129" s="4"/>
    </row>
    <row r="130" spans="1:10">
      <c r="A130" s="1">
        <v>42537</v>
      </c>
      <c r="B130" s="2">
        <v>49.741843000000003</v>
      </c>
      <c r="C130" s="14">
        <f t="shared" si="7"/>
        <v>49.050846</v>
      </c>
      <c r="D130" s="14">
        <f t="shared" si="12"/>
        <v>49.189048</v>
      </c>
      <c r="E130" s="14">
        <f t="shared" si="8"/>
        <v>49.495058999999998</v>
      </c>
      <c r="F130" s="14">
        <f t="shared" si="9"/>
        <v>50.817822999999997</v>
      </c>
      <c r="G130" s="14">
        <f t="shared" si="10"/>
        <v>50.956021</v>
      </c>
      <c r="H130" s="14">
        <f t="shared" si="11"/>
        <v>-0.69099700000000297</v>
      </c>
      <c r="I130" s="14">
        <f t="shared" si="13"/>
        <v>0.82919900000000268</v>
      </c>
      <c r="J130" s="4"/>
    </row>
    <row r="131" spans="1:10">
      <c r="A131" s="1">
        <v>42536</v>
      </c>
      <c r="B131" s="2">
        <v>49.050846</v>
      </c>
      <c r="C131" s="14">
        <f t="shared" ref="C131:C194" si="14">B132</f>
        <v>49.189048</v>
      </c>
      <c r="D131" s="14">
        <f t="shared" si="12"/>
        <v>49.495058999999998</v>
      </c>
      <c r="E131" s="14">
        <f t="shared" ref="E131:E194" si="15">B134</f>
        <v>50.817822999999997</v>
      </c>
      <c r="F131" s="14">
        <f t="shared" ref="F131:F194" si="16">B135</f>
        <v>50.956021</v>
      </c>
      <c r="G131" s="14">
        <f t="shared" ref="G131:G194" si="17">B136</f>
        <v>51.370621</v>
      </c>
      <c r="H131" s="14">
        <f t="shared" ref="H131:H194" si="18">B132-B131</f>
        <v>0.13820199999999971</v>
      </c>
      <c r="I131" s="14">
        <f t="shared" si="13"/>
        <v>0.16780899999999832</v>
      </c>
      <c r="J131" s="4"/>
    </row>
    <row r="132" spans="1:10">
      <c r="A132" s="1">
        <v>42535</v>
      </c>
      <c r="B132" s="2">
        <v>49.189048</v>
      </c>
      <c r="C132" s="14">
        <f t="shared" si="14"/>
        <v>49.495058999999998</v>
      </c>
      <c r="D132" s="14">
        <f t="shared" ref="D132:D195" si="19">B134</f>
        <v>50.817822999999997</v>
      </c>
      <c r="E132" s="14">
        <f t="shared" si="15"/>
        <v>50.956021</v>
      </c>
      <c r="F132" s="14">
        <f t="shared" si="16"/>
        <v>51.370621</v>
      </c>
      <c r="G132" s="14">
        <f t="shared" si="17"/>
        <v>51.429847000000002</v>
      </c>
      <c r="H132" s="14">
        <f t="shared" si="18"/>
        <v>0.30601099999999803</v>
      </c>
      <c r="I132" s="14">
        <f t="shared" ref="I132:I195" si="20">H133-H132</f>
        <v>1.0167530000000014</v>
      </c>
      <c r="J132" s="4"/>
    </row>
    <row r="133" spans="1:10">
      <c r="A133" s="1">
        <v>42534</v>
      </c>
      <c r="B133" s="2">
        <v>49.495058999999998</v>
      </c>
      <c r="C133" s="14">
        <f t="shared" si="14"/>
        <v>50.817822999999997</v>
      </c>
      <c r="D133" s="14">
        <f t="shared" si="19"/>
        <v>50.956021</v>
      </c>
      <c r="E133" s="14">
        <f t="shared" si="15"/>
        <v>51.370621</v>
      </c>
      <c r="F133" s="14">
        <f t="shared" si="16"/>
        <v>51.429847000000002</v>
      </c>
      <c r="G133" s="14">
        <f t="shared" si="17"/>
        <v>51.459463</v>
      </c>
      <c r="H133" s="14">
        <f t="shared" si="18"/>
        <v>1.3227639999999994</v>
      </c>
      <c r="I133" s="14">
        <f t="shared" si="20"/>
        <v>-1.1845659999999967</v>
      </c>
      <c r="J133" s="4"/>
    </row>
    <row r="134" spans="1:10">
      <c r="A134" s="1">
        <v>42531</v>
      </c>
      <c r="B134" s="2">
        <v>50.817822999999997</v>
      </c>
      <c r="C134" s="14">
        <f t="shared" si="14"/>
        <v>50.956021</v>
      </c>
      <c r="D134" s="14">
        <f t="shared" si="19"/>
        <v>51.370621</v>
      </c>
      <c r="E134" s="14">
        <f t="shared" si="15"/>
        <v>51.429847000000002</v>
      </c>
      <c r="F134" s="14">
        <f t="shared" si="16"/>
        <v>51.459463</v>
      </c>
      <c r="G134" s="14">
        <f t="shared" si="17"/>
        <v>51.123835999999997</v>
      </c>
      <c r="H134" s="14">
        <f t="shared" si="18"/>
        <v>0.13819800000000271</v>
      </c>
      <c r="I134" s="14">
        <f t="shared" si="20"/>
        <v>0.27640199999999737</v>
      </c>
      <c r="J134" s="4"/>
    </row>
    <row r="135" spans="1:10">
      <c r="A135" s="1">
        <v>42530</v>
      </c>
      <c r="B135" s="2">
        <v>50.956021</v>
      </c>
      <c r="C135" s="14">
        <f t="shared" si="14"/>
        <v>51.370621</v>
      </c>
      <c r="D135" s="14">
        <f t="shared" si="19"/>
        <v>51.429847000000002</v>
      </c>
      <c r="E135" s="14">
        <f t="shared" si="15"/>
        <v>51.459463</v>
      </c>
      <c r="F135" s="14">
        <f t="shared" si="16"/>
        <v>51.123835999999997</v>
      </c>
      <c r="G135" s="14">
        <f t="shared" si="17"/>
        <v>51.804960000000001</v>
      </c>
      <c r="H135" s="14">
        <f t="shared" si="18"/>
        <v>0.41460000000000008</v>
      </c>
      <c r="I135" s="14">
        <f t="shared" si="20"/>
        <v>-0.35537399999999764</v>
      </c>
      <c r="J135" s="4"/>
    </row>
    <row r="136" spans="1:10">
      <c r="A136" s="1">
        <v>42529</v>
      </c>
      <c r="B136" s="2">
        <v>51.370621</v>
      </c>
      <c r="C136" s="14">
        <f t="shared" si="14"/>
        <v>51.429847000000002</v>
      </c>
      <c r="D136" s="14">
        <f t="shared" si="19"/>
        <v>51.459463</v>
      </c>
      <c r="E136" s="14">
        <f t="shared" si="15"/>
        <v>51.123835999999997</v>
      </c>
      <c r="F136" s="14">
        <f t="shared" si="16"/>
        <v>51.804960000000001</v>
      </c>
      <c r="G136" s="14">
        <f t="shared" si="17"/>
        <v>52.170198999999997</v>
      </c>
      <c r="H136" s="14">
        <f t="shared" si="18"/>
        <v>5.9226000000002443E-2</v>
      </c>
      <c r="I136" s="14">
        <f t="shared" si="20"/>
        <v>-2.9610000000005243E-2</v>
      </c>
      <c r="J136" s="4"/>
    </row>
    <row r="137" spans="1:10">
      <c r="A137" s="1">
        <v>42528</v>
      </c>
      <c r="B137" s="2">
        <v>51.429847000000002</v>
      </c>
      <c r="C137" s="14">
        <f t="shared" si="14"/>
        <v>51.459463</v>
      </c>
      <c r="D137" s="14">
        <f t="shared" si="19"/>
        <v>51.123835999999997</v>
      </c>
      <c r="E137" s="14">
        <f t="shared" si="15"/>
        <v>51.804960000000001</v>
      </c>
      <c r="F137" s="14">
        <f t="shared" si="16"/>
        <v>52.170198999999997</v>
      </c>
      <c r="G137" s="14">
        <f t="shared" si="17"/>
        <v>52.318272</v>
      </c>
      <c r="H137" s="14">
        <f t="shared" si="18"/>
        <v>2.96159999999972E-2</v>
      </c>
      <c r="I137" s="14">
        <f t="shared" si="20"/>
        <v>-0.36524299999999954</v>
      </c>
      <c r="J137" s="4"/>
    </row>
    <row r="138" spans="1:10">
      <c r="A138" s="1">
        <v>42527</v>
      </c>
      <c r="B138" s="2">
        <v>51.459463</v>
      </c>
      <c r="C138" s="14">
        <f t="shared" si="14"/>
        <v>51.123835999999997</v>
      </c>
      <c r="D138" s="14">
        <f t="shared" si="19"/>
        <v>51.804960000000001</v>
      </c>
      <c r="E138" s="14">
        <f t="shared" si="15"/>
        <v>52.170198999999997</v>
      </c>
      <c r="F138" s="14">
        <f t="shared" si="16"/>
        <v>52.318272</v>
      </c>
      <c r="G138" s="14">
        <f t="shared" si="17"/>
        <v>51.647018000000003</v>
      </c>
      <c r="H138" s="14">
        <f t="shared" si="18"/>
        <v>-0.33562700000000234</v>
      </c>
      <c r="I138" s="14">
        <f t="shared" si="20"/>
        <v>1.0167510000000064</v>
      </c>
      <c r="J138" s="4"/>
    </row>
    <row r="139" spans="1:10">
      <c r="A139" s="1">
        <v>42524</v>
      </c>
      <c r="B139" s="2">
        <v>51.123835999999997</v>
      </c>
      <c r="C139" s="14">
        <f t="shared" si="14"/>
        <v>51.804960000000001</v>
      </c>
      <c r="D139" s="14">
        <f t="shared" si="19"/>
        <v>52.170198999999997</v>
      </c>
      <c r="E139" s="14">
        <f t="shared" si="15"/>
        <v>52.318272</v>
      </c>
      <c r="F139" s="14">
        <f t="shared" si="16"/>
        <v>51.647018000000003</v>
      </c>
      <c r="G139" s="14">
        <f t="shared" si="17"/>
        <v>51.222549000000001</v>
      </c>
      <c r="H139" s="14">
        <f t="shared" si="18"/>
        <v>0.68112400000000406</v>
      </c>
      <c r="I139" s="14">
        <f t="shared" si="20"/>
        <v>-0.31588500000000863</v>
      </c>
      <c r="J139" s="4"/>
    </row>
    <row r="140" spans="1:10">
      <c r="A140" s="1">
        <v>42523</v>
      </c>
      <c r="B140" s="2">
        <v>51.804960000000001</v>
      </c>
      <c r="C140" s="14">
        <f t="shared" si="14"/>
        <v>52.170198999999997</v>
      </c>
      <c r="D140" s="14">
        <f t="shared" si="19"/>
        <v>52.318272</v>
      </c>
      <c r="E140" s="14">
        <f t="shared" si="15"/>
        <v>51.647018000000003</v>
      </c>
      <c r="F140" s="14">
        <f t="shared" si="16"/>
        <v>51.222549000000001</v>
      </c>
      <c r="G140" s="14">
        <f t="shared" si="17"/>
        <v>51.449590000000001</v>
      </c>
      <c r="H140" s="14">
        <f t="shared" si="18"/>
        <v>0.36523899999999543</v>
      </c>
      <c r="I140" s="14">
        <f t="shared" si="20"/>
        <v>-0.21716599999999175</v>
      </c>
      <c r="J140" s="4"/>
    </row>
    <row r="141" spans="1:10">
      <c r="A141" s="1">
        <v>42522</v>
      </c>
      <c r="B141" s="2">
        <v>52.170198999999997</v>
      </c>
      <c r="C141" s="14">
        <f t="shared" si="14"/>
        <v>52.318272</v>
      </c>
      <c r="D141" s="14">
        <f t="shared" si="19"/>
        <v>51.647018000000003</v>
      </c>
      <c r="E141" s="14">
        <f t="shared" si="15"/>
        <v>51.222549000000001</v>
      </c>
      <c r="F141" s="14">
        <f t="shared" si="16"/>
        <v>51.449590000000001</v>
      </c>
      <c r="G141" s="14">
        <f t="shared" si="17"/>
        <v>50.926408000000002</v>
      </c>
      <c r="H141" s="14">
        <f t="shared" si="18"/>
        <v>0.14807300000000367</v>
      </c>
      <c r="I141" s="14">
        <f t="shared" si="20"/>
        <v>-0.81932700000000125</v>
      </c>
      <c r="J141" s="4"/>
    </row>
    <row r="142" spans="1:10">
      <c r="A142" s="1">
        <v>42521</v>
      </c>
      <c r="B142" s="2">
        <v>52.318272</v>
      </c>
      <c r="C142" s="14">
        <f t="shared" si="14"/>
        <v>51.647018000000003</v>
      </c>
      <c r="D142" s="14">
        <f t="shared" si="19"/>
        <v>51.222549000000001</v>
      </c>
      <c r="E142" s="14">
        <f t="shared" si="15"/>
        <v>51.449590000000001</v>
      </c>
      <c r="F142" s="14">
        <f t="shared" si="16"/>
        <v>50.926408000000002</v>
      </c>
      <c r="G142" s="14">
        <f t="shared" si="17"/>
        <v>49.386473000000002</v>
      </c>
      <c r="H142" s="14">
        <f t="shared" si="18"/>
        <v>-0.67125399999999757</v>
      </c>
      <c r="I142" s="14">
        <f t="shared" si="20"/>
        <v>0.24678499999999559</v>
      </c>
      <c r="J142" s="4"/>
    </row>
    <row r="143" spans="1:10">
      <c r="A143" s="1">
        <v>42517</v>
      </c>
      <c r="B143" s="2">
        <v>51.647018000000003</v>
      </c>
      <c r="C143" s="14">
        <f t="shared" si="14"/>
        <v>51.222549000000001</v>
      </c>
      <c r="D143" s="14">
        <f t="shared" si="19"/>
        <v>51.449590000000001</v>
      </c>
      <c r="E143" s="14">
        <f t="shared" si="15"/>
        <v>50.926408000000002</v>
      </c>
      <c r="F143" s="14">
        <f t="shared" si="16"/>
        <v>49.386473000000002</v>
      </c>
      <c r="G143" s="14">
        <f t="shared" si="17"/>
        <v>49.968884000000003</v>
      </c>
      <c r="H143" s="14">
        <f t="shared" si="18"/>
        <v>-0.42446900000000198</v>
      </c>
      <c r="I143" s="14">
        <f t="shared" si="20"/>
        <v>0.65151000000000181</v>
      </c>
      <c r="J143" s="4"/>
    </row>
    <row r="144" spans="1:10">
      <c r="A144" s="1">
        <v>42516</v>
      </c>
      <c r="B144" s="2">
        <v>51.222549000000001</v>
      </c>
      <c r="C144" s="14">
        <f t="shared" si="14"/>
        <v>51.449590000000001</v>
      </c>
      <c r="D144" s="14">
        <f t="shared" si="19"/>
        <v>50.926408000000002</v>
      </c>
      <c r="E144" s="14">
        <f t="shared" si="15"/>
        <v>49.386473000000002</v>
      </c>
      <c r="F144" s="14">
        <f t="shared" si="16"/>
        <v>49.968884000000003</v>
      </c>
      <c r="G144" s="14">
        <f t="shared" si="17"/>
        <v>49.672744000000002</v>
      </c>
      <c r="H144" s="14">
        <f t="shared" si="18"/>
        <v>0.22704099999999983</v>
      </c>
      <c r="I144" s="14">
        <f t="shared" si="20"/>
        <v>-0.75022299999999831</v>
      </c>
      <c r="J144" s="4"/>
    </row>
    <row r="145" spans="1:10">
      <c r="A145" s="1">
        <v>42515</v>
      </c>
      <c r="B145" s="2">
        <v>51.449590000000001</v>
      </c>
      <c r="C145" s="14">
        <f t="shared" si="14"/>
        <v>50.926408000000002</v>
      </c>
      <c r="D145" s="14">
        <f t="shared" si="19"/>
        <v>49.386473000000002</v>
      </c>
      <c r="E145" s="14">
        <f t="shared" si="15"/>
        <v>49.968884000000003</v>
      </c>
      <c r="F145" s="14">
        <f t="shared" si="16"/>
        <v>49.672744000000002</v>
      </c>
      <c r="G145" s="14">
        <f t="shared" si="17"/>
        <v>50.156441999999998</v>
      </c>
      <c r="H145" s="14">
        <f t="shared" si="18"/>
        <v>-0.52318199999999848</v>
      </c>
      <c r="I145" s="14">
        <f t="shared" si="20"/>
        <v>-1.0167530000000014</v>
      </c>
      <c r="J145" s="4"/>
    </row>
    <row r="146" spans="1:10">
      <c r="A146" s="1">
        <v>42514</v>
      </c>
      <c r="B146" s="2">
        <v>50.926408000000002</v>
      </c>
      <c r="C146" s="14">
        <f t="shared" si="14"/>
        <v>49.386473000000002</v>
      </c>
      <c r="D146" s="14">
        <f t="shared" si="19"/>
        <v>49.968884000000003</v>
      </c>
      <c r="E146" s="14">
        <f t="shared" si="15"/>
        <v>49.672744000000002</v>
      </c>
      <c r="F146" s="14">
        <f t="shared" si="16"/>
        <v>50.156441999999998</v>
      </c>
      <c r="G146" s="14">
        <f t="shared" si="17"/>
        <v>49.860298</v>
      </c>
      <c r="H146" s="14">
        <f t="shared" si="18"/>
        <v>-1.5399349999999998</v>
      </c>
      <c r="I146" s="14">
        <f t="shared" si="20"/>
        <v>2.1223460000000003</v>
      </c>
      <c r="J146" s="4"/>
    </row>
    <row r="147" spans="1:10">
      <c r="A147" s="1">
        <v>42513</v>
      </c>
      <c r="B147" s="2">
        <v>49.386473000000002</v>
      </c>
      <c r="C147" s="14">
        <f t="shared" si="14"/>
        <v>49.968884000000003</v>
      </c>
      <c r="D147" s="14">
        <f t="shared" si="19"/>
        <v>49.672744000000002</v>
      </c>
      <c r="E147" s="14">
        <f t="shared" si="15"/>
        <v>50.156441999999998</v>
      </c>
      <c r="F147" s="14">
        <f t="shared" si="16"/>
        <v>49.860298</v>
      </c>
      <c r="G147" s="14">
        <f t="shared" si="17"/>
        <v>50.807952999999998</v>
      </c>
      <c r="H147" s="14">
        <f t="shared" si="18"/>
        <v>0.58241100000000046</v>
      </c>
      <c r="I147" s="14">
        <f t="shared" si="20"/>
        <v>-0.87855100000000164</v>
      </c>
      <c r="J147" s="4"/>
    </row>
    <row r="148" spans="1:10">
      <c r="A148" s="1">
        <v>42510</v>
      </c>
      <c r="B148" s="2">
        <v>49.968884000000003</v>
      </c>
      <c r="C148" s="14">
        <f t="shared" si="14"/>
        <v>49.672744000000002</v>
      </c>
      <c r="D148" s="14">
        <f t="shared" si="19"/>
        <v>50.156441999999998</v>
      </c>
      <c r="E148" s="14">
        <f t="shared" si="15"/>
        <v>49.860298</v>
      </c>
      <c r="F148" s="14">
        <f t="shared" si="16"/>
        <v>50.807952999999998</v>
      </c>
      <c r="G148" s="14">
        <f t="shared" si="17"/>
        <v>50.072743000000003</v>
      </c>
      <c r="H148" s="14">
        <f t="shared" si="18"/>
        <v>-0.29614000000000118</v>
      </c>
      <c r="I148" s="14">
        <f t="shared" si="20"/>
        <v>0.77983799999999803</v>
      </c>
      <c r="J148" s="4"/>
    </row>
    <row r="149" spans="1:10">
      <c r="A149" s="1">
        <v>42509</v>
      </c>
      <c r="B149" s="2">
        <v>49.672744000000002</v>
      </c>
      <c r="C149" s="14">
        <f t="shared" si="14"/>
        <v>50.156441999999998</v>
      </c>
      <c r="D149" s="14">
        <f t="shared" si="19"/>
        <v>49.860298</v>
      </c>
      <c r="E149" s="14">
        <f t="shared" si="15"/>
        <v>50.807952999999998</v>
      </c>
      <c r="F149" s="14">
        <f t="shared" si="16"/>
        <v>50.072743000000003</v>
      </c>
      <c r="G149" s="14">
        <f t="shared" si="17"/>
        <v>50.494259999999997</v>
      </c>
      <c r="H149" s="14">
        <f t="shared" si="18"/>
        <v>0.48369799999999685</v>
      </c>
      <c r="I149" s="14">
        <f t="shared" si="20"/>
        <v>-0.77984199999999504</v>
      </c>
      <c r="J149" s="4"/>
    </row>
    <row r="150" spans="1:10">
      <c r="A150" s="1">
        <v>42508</v>
      </c>
      <c r="B150" s="2">
        <v>50.156441999999998</v>
      </c>
      <c r="C150" s="14">
        <f t="shared" si="14"/>
        <v>49.860298</v>
      </c>
      <c r="D150" s="14">
        <f t="shared" si="19"/>
        <v>50.807952999999998</v>
      </c>
      <c r="E150" s="14">
        <f t="shared" si="15"/>
        <v>50.072743000000003</v>
      </c>
      <c r="F150" s="14">
        <f t="shared" si="16"/>
        <v>50.494259999999997</v>
      </c>
      <c r="G150" s="14">
        <f t="shared" si="17"/>
        <v>50.043331999999999</v>
      </c>
      <c r="H150" s="14">
        <f t="shared" si="18"/>
        <v>-0.29614399999999819</v>
      </c>
      <c r="I150" s="14">
        <f t="shared" si="20"/>
        <v>1.2437989999999957</v>
      </c>
      <c r="J150" s="4"/>
    </row>
    <row r="151" spans="1:10">
      <c r="A151" s="1">
        <v>42507</v>
      </c>
      <c r="B151" s="2">
        <v>49.860298</v>
      </c>
      <c r="C151" s="14">
        <f t="shared" si="14"/>
        <v>50.807952999999998</v>
      </c>
      <c r="D151" s="14">
        <f t="shared" si="19"/>
        <v>50.072743000000003</v>
      </c>
      <c r="E151" s="14">
        <f t="shared" si="15"/>
        <v>50.494259999999997</v>
      </c>
      <c r="F151" s="14">
        <f t="shared" si="16"/>
        <v>50.043331999999999</v>
      </c>
      <c r="G151" s="14">
        <f t="shared" si="17"/>
        <v>50.013925</v>
      </c>
      <c r="H151" s="14">
        <f t="shared" si="18"/>
        <v>0.94765499999999747</v>
      </c>
      <c r="I151" s="14">
        <f t="shared" si="20"/>
        <v>-1.6828649999999925</v>
      </c>
      <c r="J151" s="4"/>
    </row>
    <row r="152" spans="1:10">
      <c r="A152" s="1">
        <v>42506</v>
      </c>
      <c r="B152" s="2">
        <v>50.807952999999998</v>
      </c>
      <c r="C152" s="14">
        <f t="shared" si="14"/>
        <v>50.072743000000003</v>
      </c>
      <c r="D152" s="14">
        <f t="shared" si="19"/>
        <v>50.494259999999997</v>
      </c>
      <c r="E152" s="14">
        <f t="shared" si="15"/>
        <v>50.043331999999999</v>
      </c>
      <c r="F152" s="14">
        <f t="shared" si="16"/>
        <v>50.013925</v>
      </c>
      <c r="G152" s="14">
        <f t="shared" si="17"/>
        <v>49.082656999999998</v>
      </c>
      <c r="H152" s="14">
        <f t="shared" si="18"/>
        <v>-0.73520999999999503</v>
      </c>
      <c r="I152" s="14">
        <f t="shared" si="20"/>
        <v>1.1567269999999894</v>
      </c>
      <c r="J152" s="4"/>
    </row>
    <row r="153" spans="1:10">
      <c r="A153" s="1">
        <v>42503</v>
      </c>
      <c r="B153" s="2">
        <v>50.072743000000003</v>
      </c>
      <c r="C153" s="14">
        <f t="shared" si="14"/>
        <v>50.494259999999997</v>
      </c>
      <c r="D153" s="14">
        <f t="shared" si="19"/>
        <v>50.043331999999999</v>
      </c>
      <c r="E153" s="14">
        <f t="shared" si="15"/>
        <v>50.013925</v>
      </c>
      <c r="F153" s="14">
        <f t="shared" si="16"/>
        <v>49.082656999999998</v>
      </c>
      <c r="G153" s="14">
        <f t="shared" si="17"/>
        <v>49.396346999999999</v>
      </c>
      <c r="H153" s="14">
        <f t="shared" si="18"/>
        <v>0.42151699999999437</v>
      </c>
      <c r="I153" s="14">
        <f t="shared" si="20"/>
        <v>-0.87244499999999192</v>
      </c>
      <c r="J153" s="4"/>
    </row>
    <row r="154" spans="1:10">
      <c r="A154" s="1">
        <v>42502</v>
      </c>
      <c r="B154" s="2">
        <v>50.494259999999997</v>
      </c>
      <c r="C154" s="14">
        <f t="shared" si="14"/>
        <v>50.043331999999999</v>
      </c>
      <c r="D154" s="14">
        <f t="shared" si="19"/>
        <v>50.013925</v>
      </c>
      <c r="E154" s="14">
        <f t="shared" si="15"/>
        <v>49.082656999999998</v>
      </c>
      <c r="F154" s="14">
        <f t="shared" si="16"/>
        <v>49.396346999999999</v>
      </c>
      <c r="G154" s="14">
        <f t="shared" si="17"/>
        <v>48.955219999999997</v>
      </c>
      <c r="H154" s="14">
        <f t="shared" si="18"/>
        <v>-0.45092799999999755</v>
      </c>
      <c r="I154" s="14">
        <f t="shared" si="20"/>
        <v>0.42152099999999848</v>
      </c>
      <c r="J154" s="4"/>
    </row>
    <row r="155" spans="1:10">
      <c r="A155" s="1">
        <v>42501</v>
      </c>
      <c r="B155" s="2">
        <v>50.043331999999999</v>
      </c>
      <c r="C155" s="14">
        <f t="shared" si="14"/>
        <v>50.013925</v>
      </c>
      <c r="D155" s="14">
        <f t="shared" si="19"/>
        <v>49.082656999999998</v>
      </c>
      <c r="E155" s="14">
        <f t="shared" si="15"/>
        <v>49.396346999999999</v>
      </c>
      <c r="F155" s="14">
        <f t="shared" si="16"/>
        <v>48.955219999999997</v>
      </c>
      <c r="G155" s="14">
        <f t="shared" si="17"/>
        <v>48.886600000000001</v>
      </c>
      <c r="H155" s="14">
        <f t="shared" si="18"/>
        <v>-2.9406999999999073E-2</v>
      </c>
      <c r="I155" s="14">
        <f t="shared" si="20"/>
        <v>-0.9018610000000038</v>
      </c>
      <c r="J155" s="4"/>
    </row>
    <row r="156" spans="1:10">
      <c r="A156" s="1">
        <v>42500</v>
      </c>
      <c r="B156" s="2">
        <v>50.013925</v>
      </c>
      <c r="C156" s="14">
        <f t="shared" si="14"/>
        <v>49.082656999999998</v>
      </c>
      <c r="D156" s="14">
        <f t="shared" si="19"/>
        <v>49.396346999999999</v>
      </c>
      <c r="E156" s="14">
        <f t="shared" si="15"/>
        <v>48.955219999999997</v>
      </c>
      <c r="F156" s="14">
        <f t="shared" si="16"/>
        <v>48.886600000000001</v>
      </c>
      <c r="G156" s="14">
        <f t="shared" si="17"/>
        <v>48.798375</v>
      </c>
      <c r="H156" s="14">
        <f t="shared" si="18"/>
        <v>-0.93126800000000287</v>
      </c>
      <c r="I156" s="14">
        <f t="shared" si="20"/>
        <v>1.244958000000004</v>
      </c>
      <c r="J156" s="4"/>
    </row>
    <row r="157" spans="1:10">
      <c r="A157" s="1">
        <v>42499</v>
      </c>
      <c r="B157" s="2">
        <v>49.082656999999998</v>
      </c>
      <c r="C157" s="14">
        <f t="shared" si="14"/>
        <v>49.396346999999999</v>
      </c>
      <c r="D157" s="14">
        <f t="shared" si="19"/>
        <v>48.955219999999997</v>
      </c>
      <c r="E157" s="14">
        <f t="shared" si="15"/>
        <v>48.886600000000001</v>
      </c>
      <c r="F157" s="14">
        <f t="shared" si="16"/>
        <v>48.798375</v>
      </c>
      <c r="G157" s="14">
        <f t="shared" si="17"/>
        <v>49.612009999999998</v>
      </c>
      <c r="H157" s="14">
        <f t="shared" si="18"/>
        <v>0.31369000000000113</v>
      </c>
      <c r="I157" s="14">
        <f t="shared" si="20"/>
        <v>-0.75481700000000274</v>
      </c>
      <c r="J157" s="4"/>
    </row>
    <row r="158" spans="1:10">
      <c r="A158" s="1">
        <v>42496</v>
      </c>
      <c r="B158" s="2">
        <v>49.396346999999999</v>
      </c>
      <c r="C158" s="14">
        <f t="shared" si="14"/>
        <v>48.955219999999997</v>
      </c>
      <c r="D158" s="14">
        <f t="shared" si="19"/>
        <v>48.886600000000001</v>
      </c>
      <c r="E158" s="14">
        <f t="shared" si="15"/>
        <v>48.798375</v>
      </c>
      <c r="F158" s="14">
        <f t="shared" si="16"/>
        <v>49.612009999999998</v>
      </c>
      <c r="G158" s="14">
        <f t="shared" si="17"/>
        <v>48.886600000000001</v>
      </c>
      <c r="H158" s="14">
        <f t="shared" si="18"/>
        <v>-0.4411270000000016</v>
      </c>
      <c r="I158" s="14">
        <f t="shared" si="20"/>
        <v>0.37250700000000592</v>
      </c>
      <c r="J158" s="4"/>
    </row>
    <row r="159" spans="1:10">
      <c r="A159" s="1">
        <v>42495</v>
      </c>
      <c r="B159" s="2">
        <v>48.955219999999997</v>
      </c>
      <c r="C159" s="14">
        <f t="shared" si="14"/>
        <v>48.886600000000001</v>
      </c>
      <c r="D159" s="14">
        <f t="shared" si="19"/>
        <v>48.798375</v>
      </c>
      <c r="E159" s="14">
        <f t="shared" si="15"/>
        <v>49.612009999999998</v>
      </c>
      <c r="F159" s="14">
        <f t="shared" si="16"/>
        <v>48.886600000000001</v>
      </c>
      <c r="G159" s="14">
        <f t="shared" si="17"/>
        <v>48.916010999999997</v>
      </c>
      <c r="H159" s="14">
        <f t="shared" si="18"/>
        <v>-6.8619999999995684E-2</v>
      </c>
      <c r="I159" s="14">
        <f t="shared" si="20"/>
        <v>-1.9605000000005646E-2</v>
      </c>
      <c r="J159" s="4"/>
    </row>
    <row r="160" spans="1:10">
      <c r="A160" s="1">
        <v>42494</v>
      </c>
      <c r="B160" s="2">
        <v>48.886600000000001</v>
      </c>
      <c r="C160" s="14">
        <f t="shared" si="14"/>
        <v>48.798375</v>
      </c>
      <c r="D160" s="14">
        <f t="shared" si="19"/>
        <v>49.612009999999998</v>
      </c>
      <c r="E160" s="14">
        <f t="shared" si="15"/>
        <v>48.886600000000001</v>
      </c>
      <c r="F160" s="14">
        <f t="shared" si="16"/>
        <v>48.916010999999997</v>
      </c>
      <c r="G160" s="14">
        <f t="shared" si="17"/>
        <v>49.935499999999998</v>
      </c>
      <c r="H160" s="14">
        <f t="shared" si="18"/>
        <v>-8.822500000000133E-2</v>
      </c>
      <c r="I160" s="14">
        <f t="shared" si="20"/>
        <v>0.90185999999999922</v>
      </c>
      <c r="J160" s="4"/>
    </row>
    <row r="161" spans="1:10">
      <c r="A161" s="1">
        <v>42493</v>
      </c>
      <c r="B161" s="2">
        <v>48.798375</v>
      </c>
      <c r="C161" s="14">
        <f t="shared" si="14"/>
        <v>49.612009999999998</v>
      </c>
      <c r="D161" s="14">
        <f t="shared" si="19"/>
        <v>48.886600000000001</v>
      </c>
      <c r="E161" s="14">
        <f t="shared" si="15"/>
        <v>48.916010999999997</v>
      </c>
      <c r="F161" s="14">
        <f t="shared" si="16"/>
        <v>49.935499999999998</v>
      </c>
      <c r="G161" s="14">
        <f t="shared" si="17"/>
        <v>50.425640999999999</v>
      </c>
      <c r="H161" s="14">
        <f t="shared" si="18"/>
        <v>0.81363499999999789</v>
      </c>
      <c r="I161" s="14">
        <f t="shared" si="20"/>
        <v>-1.5390449999999944</v>
      </c>
      <c r="J161" s="4"/>
    </row>
    <row r="162" spans="1:10">
      <c r="A162" s="1">
        <v>42492</v>
      </c>
      <c r="B162" s="2">
        <v>49.612009999999998</v>
      </c>
      <c r="C162" s="14">
        <f t="shared" si="14"/>
        <v>48.886600000000001</v>
      </c>
      <c r="D162" s="14">
        <f t="shared" si="19"/>
        <v>48.916010999999997</v>
      </c>
      <c r="E162" s="14">
        <f t="shared" si="15"/>
        <v>49.935499999999998</v>
      </c>
      <c r="F162" s="14">
        <f t="shared" si="16"/>
        <v>50.425640999999999</v>
      </c>
      <c r="G162" s="14">
        <f t="shared" si="17"/>
        <v>51.082431</v>
      </c>
      <c r="H162" s="14">
        <f t="shared" si="18"/>
        <v>-0.72540999999999656</v>
      </c>
      <c r="I162" s="14">
        <f t="shared" si="20"/>
        <v>0.75482099999999264</v>
      </c>
      <c r="J162" s="4"/>
    </row>
    <row r="163" spans="1:10">
      <c r="A163" s="1">
        <v>42489</v>
      </c>
      <c r="B163" s="2">
        <v>48.886600000000001</v>
      </c>
      <c r="C163" s="14">
        <f t="shared" si="14"/>
        <v>48.916010999999997</v>
      </c>
      <c r="D163" s="14">
        <f t="shared" si="19"/>
        <v>49.935499999999998</v>
      </c>
      <c r="E163" s="14">
        <f t="shared" si="15"/>
        <v>50.425640999999999</v>
      </c>
      <c r="F163" s="14">
        <f t="shared" si="16"/>
        <v>51.082431</v>
      </c>
      <c r="G163" s="14">
        <f t="shared" si="17"/>
        <v>50.758935999999999</v>
      </c>
      <c r="H163" s="14">
        <f t="shared" si="18"/>
        <v>2.9410999999996079E-2</v>
      </c>
      <c r="I163" s="14">
        <f t="shared" si="20"/>
        <v>0.99007800000000401</v>
      </c>
      <c r="J163" s="4"/>
    </row>
    <row r="164" spans="1:10">
      <c r="A164" s="1">
        <v>42488</v>
      </c>
      <c r="B164" s="2">
        <v>48.916010999999997</v>
      </c>
      <c r="C164" s="14">
        <f t="shared" si="14"/>
        <v>49.935499999999998</v>
      </c>
      <c r="D164" s="14">
        <f t="shared" si="19"/>
        <v>50.425640999999999</v>
      </c>
      <c r="E164" s="14">
        <f t="shared" si="15"/>
        <v>51.082431</v>
      </c>
      <c r="F164" s="14">
        <f t="shared" si="16"/>
        <v>50.758935999999999</v>
      </c>
      <c r="G164" s="14">
        <f t="shared" si="17"/>
        <v>54.680059</v>
      </c>
      <c r="H164" s="14">
        <f t="shared" si="18"/>
        <v>1.0194890000000001</v>
      </c>
      <c r="I164" s="14">
        <f t="shared" si="20"/>
        <v>-0.52934799999999882</v>
      </c>
      <c r="J164" s="4"/>
    </row>
    <row r="165" spans="1:10">
      <c r="A165" s="1">
        <v>42487</v>
      </c>
      <c r="B165" s="2">
        <v>49.935499999999998</v>
      </c>
      <c r="C165" s="14">
        <f t="shared" si="14"/>
        <v>50.425640999999999</v>
      </c>
      <c r="D165" s="14">
        <f t="shared" si="19"/>
        <v>51.082431</v>
      </c>
      <c r="E165" s="14">
        <f t="shared" si="15"/>
        <v>50.758935999999999</v>
      </c>
      <c r="F165" s="14">
        <f t="shared" si="16"/>
        <v>54.680059</v>
      </c>
      <c r="G165" s="14">
        <f t="shared" si="17"/>
        <v>54.493806999999997</v>
      </c>
      <c r="H165" s="14">
        <f t="shared" si="18"/>
        <v>0.49014100000000127</v>
      </c>
      <c r="I165" s="14">
        <f t="shared" si="20"/>
        <v>0.1666489999999996</v>
      </c>
      <c r="J165" s="4"/>
    </row>
    <row r="166" spans="1:10">
      <c r="A166" s="1">
        <v>42486</v>
      </c>
      <c r="B166" s="2">
        <v>50.425640999999999</v>
      </c>
      <c r="C166" s="14">
        <f t="shared" si="14"/>
        <v>51.082431</v>
      </c>
      <c r="D166" s="14">
        <f t="shared" si="19"/>
        <v>50.758935999999999</v>
      </c>
      <c r="E166" s="14">
        <f t="shared" si="15"/>
        <v>54.680059</v>
      </c>
      <c r="F166" s="14">
        <f t="shared" si="16"/>
        <v>54.493806999999997</v>
      </c>
      <c r="G166" s="14">
        <f t="shared" si="17"/>
        <v>55.278030999999999</v>
      </c>
      <c r="H166" s="14">
        <f t="shared" si="18"/>
        <v>0.65679000000000087</v>
      </c>
      <c r="I166" s="14">
        <f t="shared" si="20"/>
        <v>-0.98028500000000207</v>
      </c>
      <c r="J166" s="4"/>
    </row>
    <row r="167" spans="1:10">
      <c r="A167" s="1">
        <v>42485</v>
      </c>
      <c r="B167" s="2">
        <v>51.082431</v>
      </c>
      <c r="C167" s="14">
        <f t="shared" si="14"/>
        <v>50.758935999999999</v>
      </c>
      <c r="D167" s="14">
        <f t="shared" si="19"/>
        <v>54.680059</v>
      </c>
      <c r="E167" s="14">
        <f t="shared" si="15"/>
        <v>54.493806999999997</v>
      </c>
      <c r="F167" s="14">
        <f t="shared" si="16"/>
        <v>55.278030999999999</v>
      </c>
      <c r="G167" s="14">
        <f t="shared" si="17"/>
        <v>55.346651000000001</v>
      </c>
      <c r="H167" s="14">
        <f t="shared" si="18"/>
        <v>-0.3234950000000012</v>
      </c>
      <c r="I167" s="14">
        <f t="shared" si="20"/>
        <v>4.2446180000000027</v>
      </c>
      <c r="J167" s="4"/>
    </row>
    <row r="168" spans="1:10">
      <c r="A168" s="1">
        <v>42482</v>
      </c>
      <c r="B168" s="2">
        <v>50.758935999999999</v>
      </c>
      <c r="C168" s="14">
        <f t="shared" si="14"/>
        <v>54.680059</v>
      </c>
      <c r="D168" s="14">
        <f t="shared" si="19"/>
        <v>54.493806999999997</v>
      </c>
      <c r="E168" s="14">
        <f t="shared" si="15"/>
        <v>55.278030999999999</v>
      </c>
      <c r="F168" s="14">
        <f t="shared" si="16"/>
        <v>55.346651000000001</v>
      </c>
      <c r="G168" s="14">
        <f t="shared" si="17"/>
        <v>54.552625999999997</v>
      </c>
      <c r="H168" s="14">
        <f t="shared" si="18"/>
        <v>3.9211230000000015</v>
      </c>
      <c r="I168" s="14">
        <f t="shared" si="20"/>
        <v>-4.1073750000000047</v>
      </c>
      <c r="J168" s="4"/>
    </row>
    <row r="169" spans="1:10">
      <c r="A169" s="1">
        <v>42481</v>
      </c>
      <c r="B169" s="2">
        <v>54.680059</v>
      </c>
      <c r="C169" s="14">
        <f t="shared" si="14"/>
        <v>54.493806999999997</v>
      </c>
      <c r="D169" s="14">
        <f t="shared" si="19"/>
        <v>55.278030999999999</v>
      </c>
      <c r="E169" s="14">
        <f t="shared" si="15"/>
        <v>55.346651000000001</v>
      </c>
      <c r="F169" s="14">
        <f t="shared" si="16"/>
        <v>54.552625999999997</v>
      </c>
      <c r="G169" s="14">
        <f t="shared" si="17"/>
        <v>54.268343000000002</v>
      </c>
      <c r="H169" s="14">
        <f t="shared" si="18"/>
        <v>-0.18625200000000319</v>
      </c>
      <c r="I169" s="14">
        <f t="shared" si="20"/>
        <v>0.970476000000005</v>
      </c>
      <c r="J169" s="4"/>
    </row>
    <row r="170" spans="1:10">
      <c r="A170" s="1">
        <v>42480</v>
      </c>
      <c r="B170" s="2">
        <v>54.493806999999997</v>
      </c>
      <c r="C170" s="14">
        <f t="shared" si="14"/>
        <v>55.278030999999999</v>
      </c>
      <c r="D170" s="14">
        <f t="shared" si="19"/>
        <v>55.346651000000001</v>
      </c>
      <c r="E170" s="14">
        <f t="shared" si="15"/>
        <v>54.552625999999997</v>
      </c>
      <c r="F170" s="14">
        <f t="shared" si="16"/>
        <v>54.268343000000002</v>
      </c>
      <c r="G170" s="14">
        <f t="shared" si="17"/>
        <v>54.258538000000001</v>
      </c>
      <c r="H170" s="14">
        <f t="shared" si="18"/>
        <v>0.78422400000000181</v>
      </c>
      <c r="I170" s="14">
        <f t="shared" si="20"/>
        <v>-0.71560399999999902</v>
      </c>
      <c r="J170" s="4"/>
    </row>
    <row r="171" spans="1:10">
      <c r="A171" s="1">
        <v>42479</v>
      </c>
      <c r="B171" s="2">
        <v>55.278030999999999</v>
      </c>
      <c r="C171" s="14">
        <f t="shared" si="14"/>
        <v>55.346651000000001</v>
      </c>
      <c r="D171" s="14">
        <f t="shared" si="19"/>
        <v>54.552625999999997</v>
      </c>
      <c r="E171" s="14">
        <f t="shared" si="15"/>
        <v>54.268343000000002</v>
      </c>
      <c r="F171" s="14">
        <f t="shared" si="16"/>
        <v>54.258538000000001</v>
      </c>
      <c r="G171" s="14">
        <f t="shared" si="17"/>
        <v>53.572344999999999</v>
      </c>
      <c r="H171" s="14">
        <f t="shared" si="18"/>
        <v>6.862000000000279E-2</v>
      </c>
      <c r="I171" s="14">
        <f t="shared" si="20"/>
        <v>-0.86264500000000766</v>
      </c>
      <c r="J171" s="4"/>
    </row>
    <row r="172" spans="1:10">
      <c r="A172" s="1">
        <v>42478</v>
      </c>
      <c r="B172" s="2">
        <v>55.346651000000001</v>
      </c>
      <c r="C172" s="14">
        <f t="shared" si="14"/>
        <v>54.552625999999997</v>
      </c>
      <c r="D172" s="14">
        <f t="shared" si="19"/>
        <v>54.268343000000002</v>
      </c>
      <c r="E172" s="14">
        <f t="shared" si="15"/>
        <v>54.258538000000001</v>
      </c>
      <c r="F172" s="14">
        <f t="shared" si="16"/>
        <v>53.572344999999999</v>
      </c>
      <c r="G172" s="14">
        <f t="shared" si="17"/>
        <v>53.239049000000001</v>
      </c>
      <c r="H172" s="14">
        <f t="shared" si="18"/>
        <v>-0.79402500000000487</v>
      </c>
      <c r="I172" s="14">
        <f t="shared" si="20"/>
        <v>0.50974200000000991</v>
      </c>
      <c r="J172" s="4"/>
    </row>
    <row r="173" spans="1:10">
      <c r="A173" s="1">
        <v>42475</v>
      </c>
      <c r="B173" s="2">
        <v>54.552625999999997</v>
      </c>
      <c r="C173" s="14">
        <f t="shared" si="14"/>
        <v>54.268343000000002</v>
      </c>
      <c r="D173" s="14">
        <f t="shared" si="19"/>
        <v>54.258538000000001</v>
      </c>
      <c r="E173" s="14">
        <f t="shared" si="15"/>
        <v>53.572344999999999</v>
      </c>
      <c r="F173" s="14">
        <f t="shared" si="16"/>
        <v>53.239049000000001</v>
      </c>
      <c r="G173" s="14">
        <f t="shared" si="17"/>
        <v>53.346876999999999</v>
      </c>
      <c r="H173" s="14">
        <f t="shared" si="18"/>
        <v>-0.28428299999999496</v>
      </c>
      <c r="I173" s="14">
        <f t="shared" si="20"/>
        <v>0.27447799999999489</v>
      </c>
      <c r="J173" s="4"/>
    </row>
    <row r="174" spans="1:10">
      <c r="A174" s="1">
        <v>42474</v>
      </c>
      <c r="B174" s="2">
        <v>54.268343000000002</v>
      </c>
      <c r="C174" s="14">
        <f t="shared" si="14"/>
        <v>54.258538000000001</v>
      </c>
      <c r="D174" s="14">
        <f t="shared" si="19"/>
        <v>53.572344999999999</v>
      </c>
      <c r="E174" s="14">
        <f t="shared" si="15"/>
        <v>53.239049000000001</v>
      </c>
      <c r="F174" s="14">
        <f t="shared" si="16"/>
        <v>53.346876999999999</v>
      </c>
      <c r="G174" s="14">
        <f t="shared" si="17"/>
        <v>53.386088999999998</v>
      </c>
      <c r="H174" s="14">
        <f t="shared" si="18"/>
        <v>-9.8050000000000637E-3</v>
      </c>
      <c r="I174" s="14">
        <f t="shared" si="20"/>
        <v>-0.67638800000000288</v>
      </c>
      <c r="J174" s="4"/>
    </row>
    <row r="175" spans="1:10">
      <c r="A175" s="1">
        <v>42473</v>
      </c>
      <c r="B175" s="2">
        <v>54.258538000000001</v>
      </c>
      <c r="C175" s="14">
        <f t="shared" si="14"/>
        <v>53.572344999999999</v>
      </c>
      <c r="D175" s="14">
        <f t="shared" si="19"/>
        <v>53.239049000000001</v>
      </c>
      <c r="E175" s="14">
        <f t="shared" si="15"/>
        <v>53.346876999999999</v>
      </c>
      <c r="F175" s="14">
        <f t="shared" si="16"/>
        <v>53.386088999999998</v>
      </c>
      <c r="G175" s="14">
        <f t="shared" si="17"/>
        <v>54.033073999999999</v>
      </c>
      <c r="H175" s="14">
        <f t="shared" si="18"/>
        <v>-0.68619300000000294</v>
      </c>
      <c r="I175" s="14">
        <f t="shared" si="20"/>
        <v>0.35289700000000579</v>
      </c>
      <c r="J175" s="4"/>
    </row>
    <row r="176" spans="1:10">
      <c r="A176" s="1">
        <v>42472</v>
      </c>
      <c r="B176" s="2">
        <v>53.572344999999999</v>
      </c>
      <c r="C176" s="14">
        <f t="shared" si="14"/>
        <v>53.239049000000001</v>
      </c>
      <c r="D176" s="14">
        <f t="shared" si="19"/>
        <v>53.346876999999999</v>
      </c>
      <c r="E176" s="14">
        <f t="shared" si="15"/>
        <v>53.386088999999998</v>
      </c>
      <c r="F176" s="14">
        <f t="shared" si="16"/>
        <v>54.033073999999999</v>
      </c>
      <c r="G176" s="14">
        <f t="shared" si="17"/>
        <v>53.484119</v>
      </c>
      <c r="H176" s="14">
        <f t="shared" si="18"/>
        <v>-0.33329599999999715</v>
      </c>
      <c r="I176" s="14">
        <f t="shared" si="20"/>
        <v>0.44112399999999496</v>
      </c>
      <c r="J176" s="4"/>
    </row>
    <row r="177" spans="1:10">
      <c r="A177" s="1">
        <v>42471</v>
      </c>
      <c r="B177" s="2">
        <v>53.239049000000001</v>
      </c>
      <c r="C177" s="14">
        <f t="shared" si="14"/>
        <v>53.346876999999999</v>
      </c>
      <c r="D177" s="14">
        <f t="shared" si="19"/>
        <v>53.386088999999998</v>
      </c>
      <c r="E177" s="14">
        <f t="shared" si="15"/>
        <v>54.033073999999999</v>
      </c>
      <c r="F177" s="14">
        <f t="shared" si="16"/>
        <v>53.484119</v>
      </c>
      <c r="G177" s="14">
        <f t="shared" si="17"/>
        <v>54.336962999999997</v>
      </c>
      <c r="H177" s="14">
        <f t="shared" si="18"/>
        <v>0.10782799999999781</v>
      </c>
      <c r="I177" s="14">
        <f t="shared" si="20"/>
        <v>-6.8615999999998678E-2</v>
      </c>
      <c r="J177" s="4"/>
    </row>
    <row r="178" spans="1:10">
      <c r="A178" s="1">
        <v>42468</v>
      </c>
      <c r="B178" s="2">
        <v>53.346876999999999</v>
      </c>
      <c r="C178" s="14">
        <f t="shared" si="14"/>
        <v>53.386088999999998</v>
      </c>
      <c r="D178" s="14">
        <f t="shared" si="19"/>
        <v>54.033073999999999</v>
      </c>
      <c r="E178" s="14">
        <f t="shared" si="15"/>
        <v>53.484119</v>
      </c>
      <c r="F178" s="14">
        <f t="shared" si="16"/>
        <v>54.336962999999997</v>
      </c>
      <c r="G178" s="14">
        <f t="shared" si="17"/>
        <v>54.474201000000001</v>
      </c>
      <c r="H178" s="14">
        <f t="shared" si="18"/>
        <v>3.9211999999999136E-2</v>
      </c>
      <c r="I178" s="14">
        <f t="shared" si="20"/>
        <v>0.60777300000000167</v>
      </c>
      <c r="J178" s="4"/>
    </row>
    <row r="179" spans="1:10">
      <c r="A179" s="1">
        <v>42467</v>
      </c>
      <c r="B179" s="2">
        <v>53.386088999999998</v>
      </c>
      <c r="C179" s="14">
        <f t="shared" si="14"/>
        <v>54.033073999999999</v>
      </c>
      <c r="D179" s="14">
        <f t="shared" si="19"/>
        <v>53.484119</v>
      </c>
      <c r="E179" s="14">
        <f t="shared" si="15"/>
        <v>54.336962999999997</v>
      </c>
      <c r="F179" s="14">
        <f t="shared" si="16"/>
        <v>54.474201000000001</v>
      </c>
      <c r="G179" s="14">
        <f t="shared" si="17"/>
        <v>54.140906000000001</v>
      </c>
      <c r="H179" s="14">
        <f t="shared" si="18"/>
        <v>0.64698500000000081</v>
      </c>
      <c r="I179" s="14">
        <f t="shared" si="20"/>
        <v>-1.1959400000000002</v>
      </c>
      <c r="J179" s="4"/>
    </row>
    <row r="180" spans="1:10">
      <c r="A180" s="1">
        <v>42466</v>
      </c>
      <c r="B180" s="2">
        <v>54.033073999999999</v>
      </c>
      <c r="C180" s="14">
        <f t="shared" si="14"/>
        <v>53.484119</v>
      </c>
      <c r="D180" s="14">
        <f t="shared" si="19"/>
        <v>54.336962999999997</v>
      </c>
      <c r="E180" s="14">
        <f t="shared" si="15"/>
        <v>54.474201000000001</v>
      </c>
      <c r="F180" s="14">
        <f t="shared" si="16"/>
        <v>54.140906000000001</v>
      </c>
      <c r="G180" s="14">
        <f t="shared" si="17"/>
        <v>53.964455000000001</v>
      </c>
      <c r="H180" s="14">
        <f t="shared" si="18"/>
        <v>-0.54895499999999942</v>
      </c>
      <c r="I180" s="14">
        <f t="shared" si="20"/>
        <v>1.4017989999999969</v>
      </c>
      <c r="J180" s="4"/>
    </row>
    <row r="181" spans="1:10">
      <c r="A181" s="1">
        <v>42465</v>
      </c>
      <c r="B181" s="2">
        <v>53.484119</v>
      </c>
      <c r="C181" s="14">
        <f t="shared" si="14"/>
        <v>54.336962999999997</v>
      </c>
      <c r="D181" s="14">
        <f t="shared" si="19"/>
        <v>54.474201000000001</v>
      </c>
      <c r="E181" s="14">
        <f t="shared" si="15"/>
        <v>54.140906000000001</v>
      </c>
      <c r="F181" s="14">
        <f t="shared" si="16"/>
        <v>53.964455000000001</v>
      </c>
      <c r="G181" s="14">
        <f t="shared" si="17"/>
        <v>53.631158999999997</v>
      </c>
      <c r="H181" s="14">
        <f t="shared" si="18"/>
        <v>0.85284399999999749</v>
      </c>
      <c r="I181" s="14">
        <f t="shared" si="20"/>
        <v>-0.71560599999999397</v>
      </c>
      <c r="J181" s="4"/>
    </row>
    <row r="182" spans="1:10">
      <c r="A182" s="1">
        <v>42464</v>
      </c>
      <c r="B182" s="2">
        <v>54.336962999999997</v>
      </c>
      <c r="C182" s="14">
        <f t="shared" si="14"/>
        <v>54.474201000000001</v>
      </c>
      <c r="D182" s="14">
        <f t="shared" si="19"/>
        <v>54.140906000000001</v>
      </c>
      <c r="E182" s="14">
        <f t="shared" si="15"/>
        <v>53.964455000000001</v>
      </c>
      <c r="F182" s="14">
        <f t="shared" si="16"/>
        <v>53.631158999999997</v>
      </c>
      <c r="G182" s="14">
        <f t="shared" si="17"/>
        <v>52.484233000000003</v>
      </c>
      <c r="H182" s="14">
        <f t="shared" si="18"/>
        <v>0.13723800000000352</v>
      </c>
      <c r="I182" s="14">
        <f t="shared" si="20"/>
        <v>-0.4705330000000032</v>
      </c>
      <c r="J182" s="4"/>
    </row>
    <row r="183" spans="1:10">
      <c r="A183" s="1">
        <v>42461</v>
      </c>
      <c r="B183" s="2">
        <v>54.474201000000001</v>
      </c>
      <c r="C183" s="14">
        <f t="shared" si="14"/>
        <v>54.140906000000001</v>
      </c>
      <c r="D183" s="14">
        <f t="shared" si="19"/>
        <v>53.964455000000001</v>
      </c>
      <c r="E183" s="14">
        <f t="shared" si="15"/>
        <v>53.631158999999997</v>
      </c>
      <c r="F183" s="14">
        <f t="shared" si="16"/>
        <v>52.484233000000003</v>
      </c>
      <c r="G183" s="14">
        <f t="shared" si="17"/>
        <v>53.141019</v>
      </c>
      <c r="H183" s="14">
        <f t="shared" si="18"/>
        <v>-0.33329499999999967</v>
      </c>
      <c r="I183" s="14">
        <f t="shared" si="20"/>
        <v>0.15684399999999954</v>
      </c>
      <c r="J183" s="4"/>
    </row>
    <row r="184" spans="1:10">
      <c r="A184" s="1">
        <v>42460</v>
      </c>
      <c r="B184" s="2">
        <v>54.140906000000001</v>
      </c>
      <c r="C184" s="14">
        <f t="shared" si="14"/>
        <v>53.964455000000001</v>
      </c>
      <c r="D184" s="14">
        <f t="shared" si="19"/>
        <v>53.631158999999997</v>
      </c>
      <c r="E184" s="14">
        <f t="shared" si="15"/>
        <v>52.484233000000003</v>
      </c>
      <c r="F184" s="14">
        <f t="shared" si="16"/>
        <v>53.141019</v>
      </c>
      <c r="G184" s="14">
        <f t="shared" si="17"/>
        <v>52.905754000000002</v>
      </c>
      <c r="H184" s="14">
        <f t="shared" si="18"/>
        <v>-0.17645100000000014</v>
      </c>
      <c r="I184" s="14">
        <f t="shared" si="20"/>
        <v>-0.15684500000000412</v>
      </c>
      <c r="J184" s="4"/>
    </row>
    <row r="185" spans="1:10">
      <c r="A185" s="1">
        <v>42459</v>
      </c>
      <c r="B185" s="2">
        <v>53.964455000000001</v>
      </c>
      <c r="C185" s="14">
        <f t="shared" si="14"/>
        <v>53.631158999999997</v>
      </c>
      <c r="D185" s="14">
        <f t="shared" si="19"/>
        <v>52.484233000000003</v>
      </c>
      <c r="E185" s="14">
        <f t="shared" si="15"/>
        <v>53.141019</v>
      </c>
      <c r="F185" s="14">
        <f t="shared" si="16"/>
        <v>52.905754000000002</v>
      </c>
      <c r="G185" s="14">
        <f t="shared" si="17"/>
        <v>53.003779999999999</v>
      </c>
      <c r="H185" s="14">
        <f t="shared" si="18"/>
        <v>-0.33329600000000426</v>
      </c>
      <c r="I185" s="14">
        <f t="shared" si="20"/>
        <v>-0.8136299999999892</v>
      </c>
      <c r="J185" s="4"/>
    </row>
    <row r="186" spans="1:10">
      <c r="A186" s="1">
        <v>42458</v>
      </c>
      <c r="B186" s="2">
        <v>53.631158999999997</v>
      </c>
      <c r="C186" s="14">
        <f t="shared" si="14"/>
        <v>52.484233000000003</v>
      </c>
      <c r="D186" s="14">
        <f t="shared" si="19"/>
        <v>53.141019</v>
      </c>
      <c r="E186" s="14">
        <f t="shared" si="15"/>
        <v>52.905754000000002</v>
      </c>
      <c r="F186" s="14">
        <f t="shared" si="16"/>
        <v>53.003779999999999</v>
      </c>
      <c r="G186" s="14">
        <f t="shared" si="17"/>
        <v>52.797922</v>
      </c>
      <c r="H186" s="14">
        <f t="shared" si="18"/>
        <v>-1.1469259999999935</v>
      </c>
      <c r="I186" s="14">
        <f t="shared" si="20"/>
        <v>1.8037119999999902</v>
      </c>
      <c r="J186" s="4"/>
    </row>
    <row r="187" spans="1:10">
      <c r="A187" s="1">
        <v>42457</v>
      </c>
      <c r="B187" s="2">
        <v>52.484233000000003</v>
      </c>
      <c r="C187" s="14">
        <f t="shared" si="14"/>
        <v>53.141019</v>
      </c>
      <c r="D187" s="14">
        <f t="shared" si="19"/>
        <v>52.905754000000002</v>
      </c>
      <c r="E187" s="14">
        <f t="shared" si="15"/>
        <v>53.003779999999999</v>
      </c>
      <c r="F187" s="14">
        <f t="shared" si="16"/>
        <v>52.797922</v>
      </c>
      <c r="G187" s="14">
        <f t="shared" si="17"/>
        <v>52.435218999999996</v>
      </c>
      <c r="H187" s="14">
        <f t="shared" si="18"/>
        <v>0.65678599999999676</v>
      </c>
      <c r="I187" s="14">
        <f t="shared" si="20"/>
        <v>-0.89205099999999504</v>
      </c>
      <c r="J187" s="4"/>
    </row>
    <row r="188" spans="1:10">
      <c r="A188" s="1">
        <v>42453</v>
      </c>
      <c r="B188" s="2">
        <v>53.141019</v>
      </c>
      <c r="C188" s="14">
        <f t="shared" si="14"/>
        <v>52.905754000000002</v>
      </c>
      <c r="D188" s="14">
        <f t="shared" si="19"/>
        <v>53.003779999999999</v>
      </c>
      <c r="E188" s="14">
        <f t="shared" si="15"/>
        <v>52.797922</v>
      </c>
      <c r="F188" s="14">
        <f t="shared" si="16"/>
        <v>52.435218999999996</v>
      </c>
      <c r="G188" s="14">
        <f t="shared" si="17"/>
        <v>53.582146000000002</v>
      </c>
      <c r="H188" s="14">
        <f t="shared" si="18"/>
        <v>-0.23526499999999828</v>
      </c>
      <c r="I188" s="14">
        <f t="shared" si="20"/>
        <v>0.33329099999999556</v>
      </c>
      <c r="J188" s="4"/>
    </row>
    <row r="189" spans="1:10">
      <c r="A189" s="1">
        <v>42452</v>
      </c>
      <c r="B189" s="2">
        <v>52.905754000000002</v>
      </c>
      <c r="C189" s="14">
        <f t="shared" si="14"/>
        <v>53.003779999999999</v>
      </c>
      <c r="D189" s="14">
        <f t="shared" si="19"/>
        <v>52.797922</v>
      </c>
      <c r="E189" s="14">
        <f t="shared" si="15"/>
        <v>52.435218999999996</v>
      </c>
      <c r="F189" s="14">
        <f t="shared" si="16"/>
        <v>53.582146000000002</v>
      </c>
      <c r="G189" s="14">
        <f t="shared" si="17"/>
        <v>53.278258000000001</v>
      </c>
      <c r="H189" s="14">
        <f t="shared" si="18"/>
        <v>9.8025999999997282E-2</v>
      </c>
      <c r="I189" s="14">
        <f t="shared" si="20"/>
        <v>-0.30388399999999649</v>
      </c>
      <c r="J189" s="4"/>
    </row>
    <row r="190" spans="1:10">
      <c r="A190" s="1">
        <v>42451</v>
      </c>
      <c r="B190" s="2">
        <v>53.003779999999999</v>
      </c>
      <c r="C190" s="14">
        <f t="shared" si="14"/>
        <v>52.797922</v>
      </c>
      <c r="D190" s="14">
        <f t="shared" si="19"/>
        <v>52.435218999999996</v>
      </c>
      <c r="E190" s="14">
        <f t="shared" si="15"/>
        <v>53.582146000000002</v>
      </c>
      <c r="F190" s="14">
        <f t="shared" si="16"/>
        <v>53.278258000000001</v>
      </c>
      <c r="G190" s="14">
        <f t="shared" si="17"/>
        <v>52.533245999999998</v>
      </c>
      <c r="H190" s="14">
        <f t="shared" si="18"/>
        <v>-0.20585799999999921</v>
      </c>
      <c r="I190" s="14">
        <f t="shared" si="20"/>
        <v>-0.15684500000000412</v>
      </c>
      <c r="J190" s="4"/>
    </row>
    <row r="191" spans="1:10">
      <c r="A191" s="1">
        <v>42450</v>
      </c>
      <c r="B191" s="2">
        <v>52.797922</v>
      </c>
      <c r="C191" s="14">
        <f t="shared" si="14"/>
        <v>52.435218999999996</v>
      </c>
      <c r="D191" s="14">
        <f t="shared" si="19"/>
        <v>53.582146000000002</v>
      </c>
      <c r="E191" s="14">
        <f t="shared" si="15"/>
        <v>53.278258000000001</v>
      </c>
      <c r="F191" s="14">
        <f t="shared" si="16"/>
        <v>52.533245999999998</v>
      </c>
      <c r="G191" s="14">
        <f t="shared" si="17"/>
        <v>52.121526000000003</v>
      </c>
      <c r="H191" s="14">
        <f t="shared" si="18"/>
        <v>-0.36270300000000333</v>
      </c>
      <c r="I191" s="14">
        <f t="shared" si="20"/>
        <v>1.5096300000000085</v>
      </c>
      <c r="J191" s="4"/>
    </row>
    <row r="192" spans="1:10">
      <c r="A192" s="1">
        <v>42447</v>
      </c>
      <c r="B192" s="2">
        <v>52.435218999999996</v>
      </c>
      <c r="C192" s="14">
        <f t="shared" si="14"/>
        <v>53.582146000000002</v>
      </c>
      <c r="D192" s="14">
        <f t="shared" si="19"/>
        <v>53.278258000000001</v>
      </c>
      <c r="E192" s="14">
        <f t="shared" si="15"/>
        <v>52.533245999999998</v>
      </c>
      <c r="F192" s="14">
        <f t="shared" si="16"/>
        <v>52.121526000000003</v>
      </c>
      <c r="G192" s="14">
        <f t="shared" si="17"/>
        <v>52.023499000000001</v>
      </c>
      <c r="H192" s="14">
        <f t="shared" si="18"/>
        <v>1.1469270000000051</v>
      </c>
      <c r="I192" s="14">
        <f t="shared" si="20"/>
        <v>-1.4508150000000057</v>
      </c>
      <c r="J192" s="4"/>
    </row>
    <row r="193" spans="1:10">
      <c r="A193" s="1">
        <v>42446</v>
      </c>
      <c r="B193" s="2">
        <v>53.582146000000002</v>
      </c>
      <c r="C193" s="14">
        <f t="shared" si="14"/>
        <v>53.278258000000001</v>
      </c>
      <c r="D193" s="14">
        <f t="shared" si="19"/>
        <v>52.533245999999998</v>
      </c>
      <c r="E193" s="14">
        <f t="shared" si="15"/>
        <v>52.121526000000003</v>
      </c>
      <c r="F193" s="14">
        <f t="shared" si="16"/>
        <v>52.023499000000001</v>
      </c>
      <c r="G193" s="14">
        <f t="shared" si="17"/>
        <v>51.023612999999997</v>
      </c>
      <c r="H193" s="14">
        <f t="shared" si="18"/>
        <v>-0.3038880000000006</v>
      </c>
      <c r="I193" s="14">
        <f t="shared" si="20"/>
        <v>-0.44112400000000207</v>
      </c>
      <c r="J193" s="4"/>
    </row>
    <row r="194" spans="1:10">
      <c r="A194" s="1">
        <v>42445</v>
      </c>
      <c r="B194" s="2">
        <v>53.278258000000001</v>
      </c>
      <c r="C194" s="14">
        <f t="shared" si="14"/>
        <v>52.533245999999998</v>
      </c>
      <c r="D194" s="14">
        <f t="shared" si="19"/>
        <v>52.121526000000003</v>
      </c>
      <c r="E194" s="14">
        <f t="shared" si="15"/>
        <v>52.023499000000001</v>
      </c>
      <c r="F194" s="14">
        <f t="shared" si="16"/>
        <v>51.023612999999997</v>
      </c>
      <c r="G194" s="14">
        <f t="shared" si="17"/>
        <v>51.798034999999999</v>
      </c>
      <c r="H194" s="14">
        <f t="shared" si="18"/>
        <v>-0.74501200000000267</v>
      </c>
      <c r="I194" s="14">
        <f t="shared" si="20"/>
        <v>0.33329200000000725</v>
      </c>
      <c r="J194" s="4"/>
    </row>
    <row r="195" spans="1:10">
      <c r="A195" s="1">
        <v>42444</v>
      </c>
      <c r="B195" s="2">
        <v>52.533245999999998</v>
      </c>
      <c r="C195" s="14">
        <f t="shared" ref="C195:C258" si="21">B196</f>
        <v>52.121526000000003</v>
      </c>
      <c r="D195" s="14">
        <f t="shared" si="19"/>
        <v>52.023499000000001</v>
      </c>
      <c r="E195" s="14">
        <f t="shared" ref="E195:E258" si="22">B198</f>
        <v>51.023612999999997</v>
      </c>
      <c r="F195" s="14">
        <f t="shared" ref="F195:F258" si="23">B199</f>
        <v>51.798034999999999</v>
      </c>
      <c r="G195" s="14">
        <f t="shared" ref="G195:G258" si="24">B200</f>
        <v>50.631503000000002</v>
      </c>
      <c r="H195" s="14">
        <f t="shared" ref="H195:H258" si="25">B196-B195</f>
        <v>-0.41171999999999542</v>
      </c>
      <c r="I195" s="14">
        <f t="shared" si="20"/>
        <v>0.31369299999999356</v>
      </c>
      <c r="J195" s="4"/>
    </row>
    <row r="196" spans="1:10">
      <c r="A196" s="1">
        <v>42443</v>
      </c>
      <c r="B196" s="2">
        <v>52.121526000000003</v>
      </c>
      <c r="C196" s="14">
        <f t="shared" si="21"/>
        <v>52.023499000000001</v>
      </c>
      <c r="D196" s="14">
        <f t="shared" ref="D196:D259" si="26">B198</f>
        <v>51.023612999999997</v>
      </c>
      <c r="E196" s="14">
        <f t="shared" si="22"/>
        <v>51.798034999999999</v>
      </c>
      <c r="F196" s="14">
        <f t="shared" si="23"/>
        <v>50.631503000000002</v>
      </c>
      <c r="G196" s="14">
        <f t="shared" si="24"/>
        <v>50.023726000000003</v>
      </c>
      <c r="H196" s="14">
        <f t="shared" si="25"/>
        <v>-9.8027000000001863E-2</v>
      </c>
      <c r="I196" s="14">
        <f t="shared" ref="I196:I259" si="27">H197-H196</f>
        <v>-0.90185900000000174</v>
      </c>
      <c r="J196" s="4"/>
    </row>
    <row r="197" spans="1:10">
      <c r="A197" s="1">
        <v>42440</v>
      </c>
      <c r="B197" s="2">
        <v>52.023499000000001</v>
      </c>
      <c r="C197" s="14">
        <f t="shared" si="21"/>
        <v>51.023612999999997</v>
      </c>
      <c r="D197" s="14">
        <f t="shared" si="26"/>
        <v>51.798034999999999</v>
      </c>
      <c r="E197" s="14">
        <f t="shared" si="22"/>
        <v>50.631503000000002</v>
      </c>
      <c r="F197" s="14">
        <f t="shared" si="23"/>
        <v>50.023726000000003</v>
      </c>
      <c r="G197" s="14">
        <f t="shared" si="24"/>
        <v>51.004007000000001</v>
      </c>
      <c r="H197" s="14">
        <f t="shared" si="25"/>
        <v>-0.99988600000000361</v>
      </c>
      <c r="I197" s="14">
        <f t="shared" si="27"/>
        <v>1.7743080000000049</v>
      </c>
      <c r="J197" s="4"/>
    </row>
    <row r="198" spans="1:10">
      <c r="A198" s="1">
        <v>42439</v>
      </c>
      <c r="B198" s="2">
        <v>51.023612999999997</v>
      </c>
      <c r="C198" s="14">
        <f t="shared" si="21"/>
        <v>51.798034999999999</v>
      </c>
      <c r="D198" s="14">
        <f t="shared" si="26"/>
        <v>50.631503000000002</v>
      </c>
      <c r="E198" s="14">
        <f t="shared" si="22"/>
        <v>50.023726000000003</v>
      </c>
      <c r="F198" s="14">
        <f t="shared" si="23"/>
        <v>51.004007000000001</v>
      </c>
      <c r="G198" s="14">
        <f t="shared" si="24"/>
        <v>51.317695999999998</v>
      </c>
      <c r="H198" s="14">
        <f t="shared" si="25"/>
        <v>0.77442200000000128</v>
      </c>
      <c r="I198" s="14">
        <f t="shared" si="27"/>
        <v>-1.9409539999999978</v>
      </c>
      <c r="J198" s="4"/>
    </row>
    <row r="199" spans="1:10">
      <c r="A199" s="1">
        <v>42438</v>
      </c>
      <c r="B199" s="2">
        <v>51.798034999999999</v>
      </c>
      <c r="C199" s="14">
        <f t="shared" si="21"/>
        <v>50.631503000000002</v>
      </c>
      <c r="D199" s="14">
        <f t="shared" si="26"/>
        <v>50.023726000000003</v>
      </c>
      <c r="E199" s="14">
        <f t="shared" si="22"/>
        <v>51.004007000000001</v>
      </c>
      <c r="F199" s="14">
        <f t="shared" si="23"/>
        <v>51.317695999999998</v>
      </c>
      <c r="G199" s="14">
        <f t="shared" si="24"/>
        <v>51.905867000000001</v>
      </c>
      <c r="H199" s="14">
        <f t="shared" si="25"/>
        <v>-1.1665319999999966</v>
      </c>
      <c r="I199" s="14">
        <f t="shared" si="27"/>
        <v>0.55875499999999789</v>
      </c>
      <c r="J199" s="4"/>
    </row>
    <row r="200" spans="1:10">
      <c r="A200" s="1">
        <v>42437</v>
      </c>
      <c r="B200" s="2">
        <v>50.631503000000002</v>
      </c>
      <c r="C200" s="14">
        <f t="shared" si="21"/>
        <v>50.023726000000003</v>
      </c>
      <c r="D200" s="14">
        <f t="shared" si="26"/>
        <v>51.004007000000001</v>
      </c>
      <c r="E200" s="14">
        <f t="shared" si="22"/>
        <v>51.317695999999998</v>
      </c>
      <c r="F200" s="14">
        <f t="shared" si="23"/>
        <v>51.905867000000001</v>
      </c>
      <c r="G200" s="14">
        <f t="shared" si="24"/>
        <v>51.543163999999997</v>
      </c>
      <c r="H200" s="14">
        <f t="shared" si="25"/>
        <v>-0.60777699999999868</v>
      </c>
      <c r="I200" s="14">
        <f t="shared" si="27"/>
        <v>1.5880579999999966</v>
      </c>
      <c r="J200" s="4"/>
    </row>
    <row r="201" spans="1:10">
      <c r="A201" s="1">
        <v>42436</v>
      </c>
      <c r="B201" s="2">
        <v>50.023726000000003</v>
      </c>
      <c r="C201" s="14">
        <f t="shared" si="21"/>
        <v>51.004007000000001</v>
      </c>
      <c r="D201" s="14">
        <f t="shared" si="26"/>
        <v>51.317695999999998</v>
      </c>
      <c r="E201" s="14">
        <f t="shared" si="22"/>
        <v>51.905867000000001</v>
      </c>
      <c r="F201" s="14">
        <f t="shared" si="23"/>
        <v>51.543163999999997</v>
      </c>
      <c r="G201" s="14">
        <f t="shared" si="24"/>
        <v>49.876685999999999</v>
      </c>
      <c r="H201" s="14">
        <f t="shared" si="25"/>
        <v>0.98028099999999796</v>
      </c>
      <c r="I201" s="14">
        <f t="shared" si="27"/>
        <v>-0.66659200000000141</v>
      </c>
      <c r="J201" s="4"/>
    </row>
    <row r="202" spans="1:10">
      <c r="A202" s="1">
        <v>42433</v>
      </c>
      <c r="B202" s="2">
        <v>51.004007000000001</v>
      </c>
      <c r="C202" s="14">
        <f t="shared" si="21"/>
        <v>51.317695999999998</v>
      </c>
      <c r="D202" s="14">
        <f t="shared" si="26"/>
        <v>51.905867000000001</v>
      </c>
      <c r="E202" s="14">
        <f t="shared" si="22"/>
        <v>51.543163999999997</v>
      </c>
      <c r="F202" s="14">
        <f t="shared" si="23"/>
        <v>49.876685999999999</v>
      </c>
      <c r="G202" s="14">
        <f t="shared" si="24"/>
        <v>50.288401999999998</v>
      </c>
      <c r="H202" s="14">
        <f t="shared" si="25"/>
        <v>0.31368899999999655</v>
      </c>
      <c r="I202" s="14">
        <f t="shared" si="27"/>
        <v>0.27448200000000611</v>
      </c>
      <c r="J202" s="4"/>
    </row>
    <row r="203" spans="1:10">
      <c r="A203" s="1">
        <v>42432</v>
      </c>
      <c r="B203" s="2">
        <v>51.317695999999998</v>
      </c>
      <c r="C203" s="14">
        <f t="shared" si="21"/>
        <v>51.905867000000001</v>
      </c>
      <c r="D203" s="14">
        <f t="shared" si="26"/>
        <v>51.543163999999997</v>
      </c>
      <c r="E203" s="14">
        <f t="shared" si="22"/>
        <v>49.876685999999999</v>
      </c>
      <c r="F203" s="14">
        <f t="shared" si="23"/>
        <v>50.288401999999998</v>
      </c>
      <c r="G203" s="14">
        <f t="shared" si="24"/>
        <v>51.072626</v>
      </c>
      <c r="H203" s="14">
        <f t="shared" si="25"/>
        <v>0.58817100000000266</v>
      </c>
      <c r="I203" s="14">
        <f t="shared" si="27"/>
        <v>-0.95087400000000599</v>
      </c>
      <c r="J203" s="4"/>
    </row>
    <row r="204" spans="1:10">
      <c r="A204" s="1">
        <v>42431</v>
      </c>
      <c r="B204" s="2">
        <v>51.905867000000001</v>
      </c>
      <c r="C204" s="14">
        <f t="shared" si="21"/>
        <v>51.543163999999997</v>
      </c>
      <c r="D204" s="14">
        <f t="shared" si="26"/>
        <v>49.876685999999999</v>
      </c>
      <c r="E204" s="14">
        <f t="shared" si="22"/>
        <v>50.288401999999998</v>
      </c>
      <c r="F204" s="14">
        <f t="shared" si="23"/>
        <v>51.072626</v>
      </c>
      <c r="G204" s="14">
        <f t="shared" si="24"/>
        <v>50.34722</v>
      </c>
      <c r="H204" s="14">
        <f t="shared" si="25"/>
        <v>-0.36270300000000333</v>
      </c>
      <c r="I204" s="14">
        <f t="shared" si="27"/>
        <v>-1.3037749999999946</v>
      </c>
      <c r="J204" s="4"/>
    </row>
    <row r="205" spans="1:10">
      <c r="A205" s="1">
        <v>42430</v>
      </c>
      <c r="B205" s="2">
        <v>51.543163999999997</v>
      </c>
      <c r="C205" s="14">
        <f t="shared" si="21"/>
        <v>49.876685999999999</v>
      </c>
      <c r="D205" s="14">
        <f t="shared" si="26"/>
        <v>50.288401999999998</v>
      </c>
      <c r="E205" s="14">
        <f t="shared" si="22"/>
        <v>51.072626</v>
      </c>
      <c r="F205" s="14">
        <f t="shared" si="23"/>
        <v>50.34722</v>
      </c>
      <c r="G205" s="14">
        <f t="shared" si="24"/>
        <v>50.170769</v>
      </c>
      <c r="H205" s="14">
        <f t="shared" si="25"/>
        <v>-1.6664779999999979</v>
      </c>
      <c r="I205" s="14">
        <f t="shared" si="27"/>
        <v>2.0781939999999963</v>
      </c>
      <c r="J205" s="4"/>
    </row>
    <row r="206" spans="1:10">
      <c r="A206" s="1">
        <v>42429</v>
      </c>
      <c r="B206" s="2">
        <v>49.876685999999999</v>
      </c>
      <c r="C206" s="14">
        <f t="shared" si="21"/>
        <v>50.288401999999998</v>
      </c>
      <c r="D206" s="14">
        <f t="shared" si="26"/>
        <v>51.072626</v>
      </c>
      <c r="E206" s="14">
        <f t="shared" si="22"/>
        <v>50.34722</v>
      </c>
      <c r="F206" s="14">
        <f t="shared" si="23"/>
        <v>50.170769</v>
      </c>
      <c r="G206" s="14">
        <f t="shared" si="24"/>
        <v>51.611783000000003</v>
      </c>
      <c r="H206" s="14">
        <f t="shared" si="25"/>
        <v>0.41171599999999842</v>
      </c>
      <c r="I206" s="14">
        <f t="shared" si="27"/>
        <v>0.37250800000000339</v>
      </c>
      <c r="J206" s="4"/>
    </row>
    <row r="207" spans="1:10">
      <c r="A207" s="1">
        <v>42426</v>
      </c>
      <c r="B207" s="2">
        <v>50.288401999999998</v>
      </c>
      <c r="C207" s="14">
        <f t="shared" si="21"/>
        <v>51.072626</v>
      </c>
      <c r="D207" s="14">
        <f t="shared" si="26"/>
        <v>50.34722</v>
      </c>
      <c r="E207" s="14">
        <f t="shared" si="22"/>
        <v>50.170769</v>
      </c>
      <c r="F207" s="14">
        <f t="shared" si="23"/>
        <v>51.611783000000003</v>
      </c>
      <c r="G207" s="14">
        <f t="shared" si="24"/>
        <v>50.798149000000002</v>
      </c>
      <c r="H207" s="14">
        <f t="shared" si="25"/>
        <v>0.78422400000000181</v>
      </c>
      <c r="I207" s="14">
        <f t="shared" si="27"/>
        <v>-1.5096300000000014</v>
      </c>
      <c r="J207" s="4"/>
    </row>
    <row r="208" spans="1:10">
      <c r="A208" s="1">
        <v>42425</v>
      </c>
      <c r="B208" s="2">
        <v>51.072626</v>
      </c>
      <c r="C208" s="14">
        <f t="shared" si="21"/>
        <v>50.34722</v>
      </c>
      <c r="D208" s="14">
        <f t="shared" si="26"/>
        <v>50.170769</v>
      </c>
      <c r="E208" s="14">
        <f t="shared" si="22"/>
        <v>51.611783000000003</v>
      </c>
      <c r="F208" s="14">
        <f t="shared" si="23"/>
        <v>50.798149000000002</v>
      </c>
      <c r="G208" s="14">
        <f t="shared" si="24"/>
        <v>51.160851000000001</v>
      </c>
      <c r="H208" s="14">
        <f t="shared" si="25"/>
        <v>-0.72540599999999955</v>
      </c>
      <c r="I208" s="14">
        <f t="shared" si="27"/>
        <v>0.54895499999999942</v>
      </c>
      <c r="J208" s="4"/>
    </row>
    <row r="209" spans="1:10">
      <c r="A209" s="1">
        <v>42424</v>
      </c>
      <c r="B209" s="2">
        <v>50.34722</v>
      </c>
      <c r="C209" s="14">
        <f t="shared" si="21"/>
        <v>50.170769</v>
      </c>
      <c r="D209" s="14">
        <f t="shared" si="26"/>
        <v>51.611783000000003</v>
      </c>
      <c r="E209" s="14">
        <f t="shared" si="22"/>
        <v>50.798149000000002</v>
      </c>
      <c r="F209" s="14">
        <f t="shared" si="23"/>
        <v>51.160851000000001</v>
      </c>
      <c r="G209" s="14">
        <f t="shared" si="24"/>
        <v>51.386315000000003</v>
      </c>
      <c r="H209" s="14">
        <f t="shared" si="25"/>
        <v>-0.17645100000000014</v>
      </c>
      <c r="I209" s="14">
        <f t="shared" si="27"/>
        <v>1.6174650000000028</v>
      </c>
      <c r="J209" s="4"/>
    </row>
    <row r="210" spans="1:10">
      <c r="A210" s="1">
        <v>42423</v>
      </c>
      <c r="B210" s="2">
        <v>50.170769</v>
      </c>
      <c r="C210" s="14">
        <f t="shared" si="21"/>
        <v>51.611783000000003</v>
      </c>
      <c r="D210" s="14">
        <f t="shared" si="26"/>
        <v>50.798149000000002</v>
      </c>
      <c r="E210" s="14">
        <f t="shared" si="22"/>
        <v>51.160851000000001</v>
      </c>
      <c r="F210" s="14">
        <f t="shared" si="23"/>
        <v>51.386315000000003</v>
      </c>
      <c r="G210" s="14">
        <f t="shared" si="24"/>
        <v>50.082543999999999</v>
      </c>
      <c r="H210" s="14">
        <f t="shared" si="25"/>
        <v>1.4410140000000027</v>
      </c>
      <c r="I210" s="14">
        <f t="shared" si="27"/>
        <v>-2.2546480000000031</v>
      </c>
      <c r="J210" s="4"/>
    </row>
    <row r="211" spans="1:10">
      <c r="A211" s="1">
        <v>42422</v>
      </c>
      <c r="B211" s="2">
        <v>51.611783000000003</v>
      </c>
      <c r="C211" s="14">
        <f t="shared" si="21"/>
        <v>50.798149000000002</v>
      </c>
      <c r="D211" s="14">
        <f t="shared" si="26"/>
        <v>51.160851000000001</v>
      </c>
      <c r="E211" s="14">
        <f t="shared" si="22"/>
        <v>51.386315000000003</v>
      </c>
      <c r="F211" s="14">
        <f t="shared" si="23"/>
        <v>50.082543999999999</v>
      </c>
      <c r="G211" s="14">
        <f t="shared" si="24"/>
        <v>49.151279000000002</v>
      </c>
      <c r="H211" s="14">
        <f t="shared" si="25"/>
        <v>-0.81363400000000041</v>
      </c>
      <c r="I211" s="14">
        <f t="shared" si="27"/>
        <v>1.1763359999999992</v>
      </c>
      <c r="J211" s="4"/>
    </row>
    <row r="212" spans="1:10">
      <c r="A212" s="1">
        <v>42419</v>
      </c>
      <c r="B212" s="2">
        <v>50.798149000000002</v>
      </c>
      <c r="C212" s="14">
        <f t="shared" si="21"/>
        <v>51.160851000000001</v>
      </c>
      <c r="D212" s="14">
        <f t="shared" si="26"/>
        <v>51.386315000000003</v>
      </c>
      <c r="E212" s="14">
        <f t="shared" si="22"/>
        <v>50.082543999999999</v>
      </c>
      <c r="F212" s="14">
        <f t="shared" si="23"/>
        <v>49.151279000000002</v>
      </c>
      <c r="G212" s="14">
        <f t="shared" si="24"/>
        <v>48.362909999999999</v>
      </c>
      <c r="H212" s="14">
        <f t="shared" si="25"/>
        <v>0.36270199999999875</v>
      </c>
      <c r="I212" s="14">
        <f t="shared" si="27"/>
        <v>-0.13723799999999642</v>
      </c>
      <c r="J212" s="4"/>
    </row>
    <row r="213" spans="1:10">
      <c r="A213" s="1">
        <v>42418</v>
      </c>
      <c r="B213" s="2">
        <v>51.160851000000001</v>
      </c>
      <c r="C213" s="14">
        <f t="shared" si="21"/>
        <v>51.386315000000003</v>
      </c>
      <c r="D213" s="14">
        <f t="shared" si="26"/>
        <v>50.082543999999999</v>
      </c>
      <c r="E213" s="14">
        <f t="shared" si="22"/>
        <v>49.151279000000002</v>
      </c>
      <c r="F213" s="14">
        <f t="shared" si="23"/>
        <v>48.362909999999999</v>
      </c>
      <c r="G213" s="14">
        <f t="shared" si="24"/>
        <v>48.382376999999998</v>
      </c>
      <c r="H213" s="14">
        <f t="shared" si="25"/>
        <v>0.22546400000000233</v>
      </c>
      <c r="I213" s="14">
        <f t="shared" si="27"/>
        <v>-1.529235000000007</v>
      </c>
      <c r="J213" s="4"/>
    </row>
    <row r="214" spans="1:10">
      <c r="A214" s="1">
        <v>42417</v>
      </c>
      <c r="B214" s="2">
        <v>51.386315000000003</v>
      </c>
      <c r="C214" s="14">
        <f t="shared" si="21"/>
        <v>50.082543999999999</v>
      </c>
      <c r="D214" s="14">
        <f t="shared" si="26"/>
        <v>49.151279000000002</v>
      </c>
      <c r="E214" s="14">
        <f t="shared" si="22"/>
        <v>48.362909999999999</v>
      </c>
      <c r="F214" s="14">
        <f t="shared" si="23"/>
        <v>48.382376999999998</v>
      </c>
      <c r="G214" s="14">
        <f t="shared" si="24"/>
        <v>47.963861000000001</v>
      </c>
      <c r="H214" s="14">
        <f t="shared" si="25"/>
        <v>-1.3037710000000047</v>
      </c>
      <c r="I214" s="14">
        <f t="shared" si="27"/>
        <v>0.37250600000000844</v>
      </c>
      <c r="J214" s="4"/>
    </row>
    <row r="215" spans="1:10">
      <c r="A215" s="1">
        <v>42416</v>
      </c>
      <c r="B215" s="2">
        <v>50.082543999999999</v>
      </c>
      <c r="C215" s="14">
        <f t="shared" si="21"/>
        <v>49.151279000000002</v>
      </c>
      <c r="D215" s="14">
        <f t="shared" si="26"/>
        <v>48.362909999999999</v>
      </c>
      <c r="E215" s="14">
        <f t="shared" si="22"/>
        <v>48.382376999999998</v>
      </c>
      <c r="F215" s="14">
        <f t="shared" si="23"/>
        <v>47.963861000000001</v>
      </c>
      <c r="G215" s="14">
        <f t="shared" si="24"/>
        <v>48.090389999999999</v>
      </c>
      <c r="H215" s="14">
        <f t="shared" si="25"/>
        <v>-0.93126499999999623</v>
      </c>
      <c r="I215" s="14">
        <f t="shared" si="27"/>
        <v>0.14289599999999325</v>
      </c>
      <c r="J215" s="4"/>
    </row>
    <row r="216" spans="1:10">
      <c r="A216" s="1">
        <v>42412</v>
      </c>
      <c r="B216" s="2">
        <v>49.151279000000002</v>
      </c>
      <c r="C216" s="14">
        <f t="shared" si="21"/>
        <v>48.362909999999999</v>
      </c>
      <c r="D216" s="14">
        <f t="shared" si="26"/>
        <v>48.382376999999998</v>
      </c>
      <c r="E216" s="14">
        <f t="shared" si="22"/>
        <v>47.963861000000001</v>
      </c>
      <c r="F216" s="14">
        <f t="shared" si="23"/>
        <v>48.090389999999999</v>
      </c>
      <c r="G216" s="14">
        <f t="shared" si="24"/>
        <v>48.820359000000003</v>
      </c>
      <c r="H216" s="14">
        <f t="shared" si="25"/>
        <v>-0.78836900000000298</v>
      </c>
      <c r="I216" s="14">
        <f t="shared" si="27"/>
        <v>0.80783600000000177</v>
      </c>
      <c r="J216" s="4"/>
    </row>
    <row r="217" spans="1:10">
      <c r="A217" s="1">
        <v>42411</v>
      </c>
      <c r="B217" s="2">
        <v>48.362909999999999</v>
      </c>
      <c r="C217" s="14">
        <f t="shared" si="21"/>
        <v>48.382376999999998</v>
      </c>
      <c r="D217" s="14">
        <f t="shared" si="26"/>
        <v>47.963861000000001</v>
      </c>
      <c r="E217" s="14">
        <f t="shared" si="22"/>
        <v>48.090389999999999</v>
      </c>
      <c r="F217" s="14">
        <f t="shared" si="23"/>
        <v>48.820359000000003</v>
      </c>
      <c r="G217" s="14">
        <f t="shared" si="24"/>
        <v>50.611218000000001</v>
      </c>
      <c r="H217" s="14">
        <f t="shared" si="25"/>
        <v>1.9466999999998791E-2</v>
      </c>
      <c r="I217" s="14">
        <f t="shared" si="27"/>
        <v>-0.43798299999999557</v>
      </c>
      <c r="J217" s="4"/>
    </row>
    <row r="218" spans="1:10">
      <c r="A218" s="1">
        <v>42410</v>
      </c>
      <c r="B218" s="2">
        <v>48.382376999999998</v>
      </c>
      <c r="C218" s="14">
        <f t="shared" si="21"/>
        <v>47.963861000000001</v>
      </c>
      <c r="D218" s="14">
        <f t="shared" si="26"/>
        <v>48.090389999999999</v>
      </c>
      <c r="E218" s="14">
        <f t="shared" si="22"/>
        <v>48.820359000000003</v>
      </c>
      <c r="F218" s="14">
        <f t="shared" si="23"/>
        <v>50.611218000000001</v>
      </c>
      <c r="G218" s="14">
        <f t="shared" si="24"/>
        <v>50.766944000000002</v>
      </c>
      <c r="H218" s="14">
        <f t="shared" si="25"/>
        <v>-0.41851599999999678</v>
      </c>
      <c r="I218" s="14">
        <f t="shared" si="27"/>
        <v>0.54504499999999467</v>
      </c>
      <c r="J218" s="4"/>
    </row>
    <row r="219" spans="1:10">
      <c r="A219" s="1">
        <v>42409</v>
      </c>
      <c r="B219" s="2">
        <v>47.963861000000001</v>
      </c>
      <c r="C219" s="14">
        <f t="shared" si="21"/>
        <v>48.090389999999999</v>
      </c>
      <c r="D219" s="14">
        <f t="shared" si="26"/>
        <v>48.820359000000003</v>
      </c>
      <c r="E219" s="14">
        <f t="shared" si="22"/>
        <v>50.611218000000001</v>
      </c>
      <c r="F219" s="14">
        <f t="shared" si="23"/>
        <v>50.766944000000002</v>
      </c>
      <c r="G219" s="14">
        <f t="shared" si="24"/>
        <v>51.584510000000002</v>
      </c>
      <c r="H219" s="14">
        <f t="shared" si="25"/>
        <v>0.12652899999999789</v>
      </c>
      <c r="I219" s="14">
        <f t="shared" si="27"/>
        <v>0.60344000000000619</v>
      </c>
      <c r="J219" s="4"/>
    </row>
    <row r="220" spans="1:10">
      <c r="A220" s="1">
        <v>42408</v>
      </c>
      <c r="B220" s="2">
        <v>48.090389999999999</v>
      </c>
      <c r="C220" s="14">
        <f t="shared" si="21"/>
        <v>48.820359000000003</v>
      </c>
      <c r="D220" s="14">
        <f t="shared" si="26"/>
        <v>50.611218000000001</v>
      </c>
      <c r="E220" s="14">
        <f t="shared" si="22"/>
        <v>50.766944000000002</v>
      </c>
      <c r="F220" s="14">
        <f t="shared" si="23"/>
        <v>51.584510000000002</v>
      </c>
      <c r="G220" s="14">
        <f t="shared" si="24"/>
        <v>53.248840000000001</v>
      </c>
      <c r="H220" s="14">
        <f t="shared" si="25"/>
        <v>0.72996900000000409</v>
      </c>
      <c r="I220" s="14">
        <f t="shared" si="27"/>
        <v>1.0608899999999934</v>
      </c>
      <c r="J220" s="4"/>
    </row>
    <row r="221" spans="1:10">
      <c r="A221" s="1">
        <v>42405</v>
      </c>
      <c r="B221" s="2">
        <v>48.820359000000003</v>
      </c>
      <c r="C221" s="14">
        <f t="shared" si="21"/>
        <v>50.611218000000001</v>
      </c>
      <c r="D221" s="14">
        <f t="shared" si="26"/>
        <v>50.766944000000002</v>
      </c>
      <c r="E221" s="14">
        <f t="shared" si="22"/>
        <v>51.584510000000002</v>
      </c>
      <c r="F221" s="14">
        <f t="shared" si="23"/>
        <v>53.248840000000001</v>
      </c>
      <c r="G221" s="14">
        <f t="shared" si="24"/>
        <v>53.618692000000003</v>
      </c>
      <c r="H221" s="14">
        <f t="shared" si="25"/>
        <v>1.7908589999999975</v>
      </c>
      <c r="I221" s="14">
        <f t="shared" si="27"/>
        <v>-1.6351329999999962</v>
      </c>
      <c r="J221" s="4"/>
    </row>
    <row r="222" spans="1:10">
      <c r="A222" s="1">
        <v>42404</v>
      </c>
      <c r="B222" s="2">
        <v>50.611218000000001</v>
      </c>
      <c r="C222" s="14">
        <f t="shared" si="21"/>
        <v>50.766944000000002</v>
      </c>
      <c r="D222" s="14">
        <f t="shared" si="26"/>
        <v>51.584510000000002</v>
      </c>
      <c r="E222" s="14">
        <f t="shared" si="22"/>
        <v>53.248840000000001</v>
      </c>
      <c r="F222" s="14">
        <f t="shared" si="23"/>
        <v>53.618692000000003</v>
      </c>
      <c r="G222" s="14">
        <f t="shared" si="24"/>
        <v>50.669617000000002</v>
      </c>
      <c r="H222" s="14">
        <f t="shared" si="25"/>
        <v>0.15572600000000136</v>
      </c>
      <c r="I222" s="14">
        <f t="shared" si="27"/>
        <v>0.66183999999999799</v>
      </c>
      <c r="J222" s="4"/>
    </row>
    <row r="223" spans="1:10">
      <c r="A223" s="1">
        <v>42403</v>
      </c>
      <c r="B223" s="2">
        <v>50.766944000000002</v>
      </c>
      <c r="C223" s="14">
        <f t="shared" si="21"/>
        <v>51.584510000000002</v>
      </c>
      <c r="D223" s="14">
        <f t="shared" si="26"/>
        <v>53.248840000000001</v>
      </c>
      <c r="E223" s="14">
        <f t="shared" si="22"/>
        <v>53.618692000000003</v>
      </c>
      <c r="F223" s="14">
        <f t="shared" si="23"/>
        <v>50.669617000000002</v>
      </c>
      <c r="G223" s="14">
        <f t="shared" si="24"/>
        <v>49.852051000000003</v>
      </c>
      <c r="H223" s="14">
        <f t="shared" si="25"/>
        <v>0.81756599999999935</v>
      </c>
      <c r="I223" s="14">
        <f t="shared" si="27"/>
        <v>0.84676400000000029</v>
      </c>
      <c r="J223" s="4"/>
    </row>
    <row r="224" spans="1:10">
      <c r="A224" s="1">
        <v>42402</v>
      </c>
      <c r="B224" s="2">
        <v>51.584510000000002</v>
      </c>
      <c r="C224" s="14">
        <f t="shared" si="21"/>
        <v>53.248840000000001</v>
      </c>
      <c r="D224" s="14">
        <f t="shared" si="26"/>
        <v>53.618692000000003</v>
      </c>
      <c r="E224" s="14">
        <f t="shared" si="22"/>
        <v>50.669617000000002</v>
      </c>
      <c r="F224" s="14">
        <f t="shared" si="23"/>
        <v>49.852051000000003</v>
      </c>
      <c r="G224" s="14">
        <f t="shared" si="24"/>
        <v>50.776676000000002</v>
      </c>
      <c r="H224" s="14">
        <f t="shared" si="25"/>
        <v>1.6643299999999996</v>
      </c>
      <c r="I224" s="14">
        <f t="shared" si="27"/>
        <v>-1.294477999999998</v>
      </c>
      <c r="J224" s="4"/>
    </row>
    <row r="225" spans="1:10">
      <c r="A225" s="1">
        <v>42401</v>
      </c>
      <c r="B225" s="2">
        <v>53.248840000000001</v>
      </c>
      <c r="C225" s="14">
        <f t="shared" si="21"/>
        <v>53.618692000000003</v>
      </c>
      <c r="D225" s="14">
        <f t="shared" si="26"/>
        <v>50.669617000000002</v>
      </c>
      <c r="E225" s="14">
        <f t="shared" si="22"/>
        <v>49.852051000000003</v>
      </c>
      <c r="F225" s="14">
        <f t="shared" si="23"/>
        <v>50.776676000000002</v>
      </c>
      <c r="G225" s="14">
        <f t="shared" si="24"/>
        <v>50.406827</v>
      </c>
      <c r="H225" s="14">
        <f t="shared" si="25"/>
        <v>0.36985200000000162</v>
      </c>
      <c r="I225" s="14">
        <f t="shared" si="27"/>
        <v>-3.3189270000000022</v>
      </c>
      <c r="J225" s="4"/>
    </row>
    <row r="226" spans="1:10">
      <c r="A226" s="1">
        <v>42398</v>
      </c>
      <c r="B226" s="2">
        <v>53.618692000000003</v>
      </c>
      <c r="C226" s="14">
        <f t="shared" si="21"/>
        <v>50.669617000000002</v>
      </c>
      <c r="D226" s="14">
        <f t="shared" si="26"/>
        <v>49.852051000000003</v>
      </c>
      <c r="E226" s="14">
        <f t="shared" si="22"/>
        <v>50.776676000000002</v>
      </c>
      <c r="F226" s="14">
        <f t="shared" si="23"/>
        <v>50.406827</v>
      </c>
      <c r="G226" s="14">
        <f t="shared" si="24"/>
        <v>50.893473</v>
      </c>
      <c r="H226" s="14">
        <f t="shared" si="25"/>
        <v>-2.9490750000000006</v>
      </c>
      <c r="I226" s="14">
        <f t="shared" si="27"/>
        <v>2.1315090000000012</v>
      </c>
      <c r="J226" s="4"/>
    </row>
    <row r="227" spans="1:10">
      <c r="A227" s="1">
        <v>42397</v>
      </c>
      <c r="B227" s="2">
        <v>50.669617000000002</v>
      </c>
      <c r="C227" s="14">
        <f t="shared" si="21"/>
        <v>49.852051000000003</v>
      </c>
      <c r="D227" s="14">
        <f t="shared" si="26"/>
        <v>50.776676000000002</v>
      </c>
      <c r="E227" s="14">
        <f t="shared" si="22"/>
        <v>50.406827</v>
      </c>
      <c r="F227" s="14">
        <f t="shared" si="23"/>
        <v>50.893473</v>
      </c>
      <c r="G227" s="14">
        <f t="shared" si="24"/>
        <v>49.131811999999996</v>
      </c>
      <c r="H227" s="14">
        <f t="shared" si="25"/>
        <v>-0.81756599999999935</v>
      </c>
      <c r="I227" s="14">
        <f t="shared" si="27"/>
        <v>1.7421909999999983</v>
      </c>
      <c r="J227" s="4"/>
    </row>
    <row r="228" spans="1:10">
      <c r="A228" s="1">
        <v>42396</v>
      </c>
      <c r="B228" s="2">
        <v>49.852051000000003</v>
      </c>
      <c r="C228" s="14">
        <f t="shared" si="21"/>
        <v>50.776676000000002</v>
      </c>
      <c r="D228" s="14">
        <f t="shared" si="26"/>
        <v>50.406827</v>
      </c>
      <c r="E228" s="14">
        <f t="shared" si="22"/>
        <v>50.893473</v>
      </c>
      <c r="F228" s="14">
        <f t="shared" si="23"/>
        <v>49.131811999999996</v>
      </c>
      <c r="G228" s="14">
        <f t="shared" si="24"/>
        <v>49.433534999999999</v>
      </c>
      <c r="H228" s="14">
        <f t="shared" si="25"/>
        <v>0.92462499999999892</v>
      </c>
      <c r="I228" s="14">
        <f t="shared" si="27"/>
        <v>-1.294474000000001</v>
      </c>
      <c r="J228" s="4"/>
    </row>
    <row r="229" spans="1:10">
      <c r="A229" s="1">
        <v>42395</v>
      </c>
      <c r="B229" s="2">
        <v>50.776676000000002</v>
      </c>
      <c r="C229" s="14">
        <f t="shared" si="21"/>
        <v>50.406827</v>
      </c>
      <c r="D229" s="14">
        <f t="shared" si="26"/>
        <v>50.893473</v>
      </c>
      <c r="E229" s="14">
        <f t="shared" si="22"/>
        <v>49.131811999999996</v>
      </c>
      <c r="F229" s="14">
        <f t="shared" si="23"/>
        <v>49.433534999999999</v>
      </c>
      <c r="G229" s="14">
        <f t="shared" si="24"/>
        <v>49.209677999999997</v>
      </c>
      <c r="H229" s="14">
        <f t="shared" si="25"/>
        <v>-0.36984900000000209</v>
      </c>
      <c r="I229" s="14">
        <f t="shared" si="27"/>
        <v>0.85649500000000245</v>
      </c>
      <c r="J229" s="4"/>
    </row>
    <row r="230" spans="1:10">
      <c r="A230" s="1">
        <v>42394</v>
      </c>
      <c r="B230" s="2">
        <v>50.406827</v>
      </c>
      <c r="C230" s="14">
        <f t="shared" si="21"/>
        <v>50.893473</v>
      </c>
      <c r="D230" s="14">
        <f t="shared" si="26"/>
        <v>49.131811999999996</v>
      </c>
      <c r="E230" s="14">
        <f t="shared" si="22"/>
        <v>49.433534999999999</v>
      </c>
      <c r="F230" s="14">
        <f t="shared" si="23"/>
        <v>49.209677999999997</v>
      </c>
      <c r="G230" s="14">
        <f t="shared" si="24"/>
        <v>49.628194000000001</v>
      </c>
      <c r="H230" s="14">
        <f t="shared" si="25"/>
        <v>0.48664600000000036</v>
      </c>
      <c r="I230" s="14">
        <f t="shared" si="27"/>
        <v>-2.2483070000000041</v>
      </c>
      <c r="J230" s="4"/>
    </row>
    <row r="231" spans="1:10">
      <c r="A231" s="1">
        <v>42391</v>
      </c>
      <c r="B231" s="2">
        <v>50.893473</v>
      </c>
      <c r="C231" s="14">
        <f t="shared" si="21"/>
        <v>49.131811999999996</v>
      </c>
      <c r="D231" s="14">
        <f t="shared" si="26"/>
        <v>49.433534999999999</v>
      </c>
      <c r="E231" s="14">
        <f t="shared" si="22"/>
        <v>49.209677999999997</v>
      </c>
      <c r="F231" s="14">
        <f t="shared" si="23"/>
        <v>49.628194000000001</v>
      </c>
      <c r="G231" s="14">
        <f t="shared" si="24"/>
        <v>51.691572999999998</v>
      </c>
      <c r="H231" s="14">
        <f t="shared" si="25"/>
        <v>-1.7616610000000037</v>
      </c>
      <c r="I231" s="14">
        <f t="shared" si="27"/>
        <v>2.0633840000000063</v>
      </c>
      <c r="J231" s="4"/>
    </row>
    <row r="232" spans="1:10">
      <c r="A232" s="1">
        <v>42390</v>
      </c>
      <c r="B232" s="2">
        <v>49.131811999999996</v>
      </c>
      <c r="C232" s="14">
        <f t="shared" si="21"/>
        <v>49.433534999999999</v>
      </c>
      <c r="D232" s="14">
        <f t="shared" si="26"/>
        <v>49.209677999999997</v>
      </c>
      <c r="E232" s="14">
        <f t="shared" si="22"/>
        <v>49.628194000000001</v>
      </c>
      <c r="F232" s="14">
        <f t="shared" si="23"/>
        <v>51.691572999999998</v>
      </c>
      <c r="G232" s="14">
        <f t="shared" si="24"/>
        <v>50.260832000000001</v>
      </c>
      <c r="H232" s="14">
        <f t="shared" si="25"/>
        <v>0.30172300000000263</v>
      </c>
      <c r="I232" s="14">
        <f t="shared" si="27"/>
        <v>-0.52558000000000504</v>
      </c>
      <c r="J232" s="4"/>
    </row>
    <row r="233" spans="1:10">
      <c r="A233" s="1">
        <v>42389</v>
      </c>
      <c r="B233" s="2">
        <v>49.433534999999999</v>
      </c>
      <c r="C233" s="14">
        <f t="shared" si="21"/>
        <v>49.209677999999997</v>
      </c>
      <c r="D233" s="14">
        <f t="shared" si="26"/>
        <v>49.628194000000001</v>
      </c>
      <c r="E233" s="14">
        <f t="shared" si="22"/>
        <v>51.691572999999998</v>
      </c>
      <c r="F233" s="14">
        <f t="shared" si="23"/>
        <v>50.260832000000001</v>
      </c>
      <c r="G233" s="14">
        <f t="shared" si="24"/>
        <v>51.370384999999999</v>
      </c>
      <c r="H233" s="14">
        <f t="shared" si="25"/>
        <v>-0.22385700000000242</v>
      </c>
      <c r="I233" s="14">
        <f t="shared" si="27"/>
        <v>0.6423730000000063</v>
      </c>
      <c r="J233" s="4"/>
    </row>
    <row r="234" spans="1:10">
      <c r="A234" s="1">
        <v>42388</v>
      </c>
      <c r="B234" s="2">
        <v>49.209677999999997</v>
      </c>
      <c r="C234" s="14">
        <f t="shared" si="21"/>
        <v>49.628194000000001</v>
      </c>
      <c r="D234" s="14">
        <f t="shared" si="26"/>
        <v>51.691572999999998</v>
      </c>
      <c r="E234" s="14">
        <f t="shared" si="22"/>
        <v>50.260832000000001</v>
      </c>
      <c r="F234" s="14">
        <f t="shared" si="23"/>
        <v>51.370384999999999</v>
      </c>
      <c r="G234" s="14">
        <f t="shared" si="24"/>
        <v>50.903205</v>
      </c>
      <c r="H234" s="14">
        <f t="shared" si="25"/>
        <v>0.41851600000000388</v>
      </c>
      <c r="I234" s="14">
        <f t="shared" si="27"/>
        <v>1.6448629999999937</v>
      </c>
      <c r="J234" s="4"/>
    </row>
    <row r="235" spans="1:10">
      <c r="A235" s="1">
        <v>42384</v>
      </c>
      <c r="B235" s="2">
        <v>49.628194000000001</v>
      </c>
      <c r="C235" s="14">
        <f t="shared" si="21"/>
        <v>51.691572999999998</v>
      </c>
      <c r="D235" s="14">
        <f t="shared" si="26"/>
        <v>50.260832000000001</v>
      </c>
      <c r="E235" s="14">
        <f t="shared" si="22"/>
        <v>51.370384999999999</v>
      </c>
      <c r="F235" s="14">
        <f t="shared" si="23"/>
        <v>50.903205</v>
      </c>
      <c r="G235" s="14">
        <f t="shared" si="24"/>
        <v>50.932406</v>
      </c>
      <c r="H235" s="14">
        <f t="shared" si="25"/>
        <v>2.0633789999999976</v>
      </c>
      <c r="I235" s="14">
        <f t="shared" si="27"/>
        <v>-3.4941199999999952</v>
      </c>
      <c r="J235" s="4"/>
    </row>
    <row r="236" spans="1:10">
      <c r="A236" s="1">
        <v>42383</v>
      </c>
      <c r="B236" s="2">
        <v>51.691572999999998</v>
      </c>
      <c r="C236" s="14">
        <f t="shared" si="21"/>
        <v>50.260832000000001</v>
      </c>
      <c r="D236" s="14">
        <f t="shared" si="26"/>
        <v>51.370384999999999</v>
      </c>
      <c r="E236" s="14">
        <f t="shared" si="22"/>
        <v>50.903205</v>
      </c>
      <c r="F236" s="14">
        <f t="shared" si="23"/>
        <v>50.932406</v>
      </c>
      <c r="G236" s="14">
        <f t="shared" si="24"/>
        <v>50.776676000000002</v>
      </c>
      <c r="H236" s="14">
        <f t="shared" si="25"/>
        <v>-1.4307409999999976</v>
      </c>
      <c r="I236" s="14">
        <f t="shared" si="27"/>
        <v>2.5402939999999958</v>
      </c>
      <c r="J236" s="4"/>
    </row>
    <row r="237" spans="1:10">
      <c r="A237" s="1">
        <v>42382</v>
      </c>
      <c r="B237" s="2">
        <v>50.260832000000001</v>
      </c>
      <c r="C237" s="14">
        <f t="shared" si="21"/>
        <v>51.370384999999999</v>
      </c>
      <c r="D237" s="14">
        <f t="shared" si="26"/>
        <v>50.903205</v>
      </c>
      <c r="E237" s="14">
        <f t="shared" si="22"/>
        <v>50.932406</v>
      </c>
      <c r="F237" s="14">
        <f t="shared" si="23"/>
        <v>50.776676000000002</v>
      </c>
      <c r="G237" s="14">
        <f t="shared" si="24"/>
        <v>52.606467000000002</v>
      </c>
      <c r="H237" s="14">
        <f t="shared" si="25"/>
        <v>1.1095529999999982</v>
      </c>
      <c r="I237" s="14">
        <f t="shared" si="27"/>
        <v>-1.5767329999999973</v>
      </c>
      <c r="J237" s="4"/>
    </row>
    <row r="238" spans="1:10">
      <c r="A238" s="1">
        <v>42381</v>
      </c>
      <c r="B238" s="2">
        <v>51.370384999999999</v>
      </c>
      <c r="C238" s="14">
        <f t="shared" si="21"/>
        <v>50.903205</v>
      </c>
      <c r="D238" s="14">
        <f t="shared" si="26"/>
        <v>50.932406</v>
      </c>
      <c r="E238" s="14">
        <f t="shared" si="22"/>
        <v>50.776676000000002</v>
      </c>
      <c r="F238" s="14">
        <f t="shared" si="23"/>
        <v>52.606467000000002</v>
      </c>
      <c r="G238" s="14">
        <f t="shared" si="24"/>
        <v>53.57976</v>
      </c>
      <c r="H238" s="14">
        <f t="shared" si="25"/>
        <v>-0.46717999999999904</v>
      </c>
      <c r="I238" s="14">
        <f t="shared" si="27"/>
        <v>0.49638099999999952</v>
      </c>
      <c r="J238" s="4"/>
    </row>
    <row r="239" spans="1:10">
      <c r="A239" s="1">
        <v>42380</v>
      </c>
      <c r="B239" s="2">
        <v>50.903205</v>
      </c>
      <c r="C239" s="14">
        <f t="shared" si="21"/>
        <v>50.932406</v>
      </c>
      <c r="D239" s="14">
        <f t="shared" si="26"/>
        <v>50.776676000000002</v>
      </c>
      <c r="E239" s="14">
        <f t="shared" si="22"/>
        <v>52.606467000000002</v>
      </c>
      <c r="F239" s="14">
        <f t="shared" si="23"/>
        <v>53.57976</v>
      </c>
      <c r="G239" s="14">
        <f t="shared" si="24"/>
        <v>53.336435999999999</v>
      </c>
      <c r="H239" s="14">
        <f t="shared" si="25"/>
        <v>2.9201000000000477E-2</v>
      </c>
      <c r="I239" s="14">
        <f t="shared" si="27"/>
        <v>-0.18493099999999885</v>
      </c>
      <c r="J239" s="4"/>
    </row>
    <row r="240" spans="1:10">
      <c r="A240" s="1">
        <v>42377</v>
      </c>
      <c r="B240" s="2">
        <v>50.932406</v>
      </c>
      <c r="C240" s="14">
        <f t="shared" si="21"/>
        <v>50.776676000000002</v>
      </c>
      <c r="D240" s="14">
        <f t="shared" si="26"/>
        <v>52.606467000000002</v>
      </c>
      <c r="E240" s="14">
        <f t="shared" si="22"/>
        <v>53.57976</v>
      </c>
      <c r="F240" s="14">
        <f t="shared" si="23"/>
        <v>53.336435999999999</v>
      </c>
      <c r="G240" s="14">
        <f t="shared" si="24"/>
        <v>53.998275999999997</v>
      </c>
      <c r="H240" s="14">
        <f t="shared" si="25"/>
        <v>-0.15572999999999837</v>
      </c>
      <c r="I240" s="14">
        <f t="shared" si="27"/>
        <v>1.9855209999999985</v>
      </c>
      <c r="J240" s="4"/>
    </row>
    <row r="241" spans="1:10">
      <c r="A241" s="1">
        <v>42376</v>
      </c>
      <c r="B241" s="2">
        <v>50.776676000000002</v>
      </c>
      <c r="C241" s="14">
        <f t="shared" si="21"/>
        <v>52.606467000000002</v>
      </c>
      <c r="D241" s="14">
        <f t="shared" si="26"/>
        <v>53.57976</v>
      </c>
      <c r="E241" s="14">
        <f t="shared" si="22"/>
        <v>53.336435999999999</v>
      </c>
      <c r="F241" s="14">
        <f t="shared" si="23"/>
        <v>53.998275999999997</v>
      </c>
      <c r="G241" s="14">
        <f t="shared" si="24"/>
        <v>54.806109999999997</v>
      </c>
      <c r="H241" s="14">
        <f t="shared" si="25"/>
        <v>1.8297910000000002</v>
      </c>
      <c r="I241" s="14">
        <f t="shared" si="27"/>
        <v>-0.85649800000000198</v>
      </c>
      <c r="J241" s="4"/>
    </row>
    <row r="242" spans="1:10">
      <c r="A242" s="1">
        <v>42375</v>
      </c>
      <c r="B242" s="2">
        <v>52.606467000000002</v>
      </c>
      <c r="C242" s="14">
        <f t="shared" si="21"/>
        <v>53.57976</v>
      </c>
      <c r="D242" s="14">
        <f t="shared" si="26"/>
        <v>53.336435999999999</v>
      </c>
      <c r="E242" s="14">
        <f t="shared" si="22"/>
        <v>53.998275999999997</v>
      </c>
      <c r="F242" s="14">
        <f t="shared" si="23"/>
        <v>54.806109999999997</v>
      </c>
      <c r="G242" s="14">
        <f t="shared" si="24"/>
        <v>55.039698999999999</v>
      </c>
      <c r="H242" s="14">
        <f t="shared" si="25"/>
        <v>0.97329299999999819</v>
      </c>
      <c r="I242" s="14">
        <f t="shared" si="27"/>
        <v>-1.2166169999999994</v>
      </c>
      <c r="J242" s="4"/>
    </row>
    <row r="243" spans="1:10">
      <c r="A243" s="1">
        <v>42374</v>
      </c>
      <c r="B243" s="2">
        <v>53.57976</v>
      </c>
      <c r="C243" s="14">
        <f t="shared" si="21"/>
        <v>53.336435999999999</v>
      </c>
      <c r="D243" s="14">
        <f t="shared" si="26"/>
        <v>53.998275999999997</v>
      </c>
      <c r="E243" s="14">
        <f t="shared" si="22"/>
        <v>54.806109999999997</v>
      </c>
      <c r="F243" s="14">
        <f t="shared" si="23"/>
        <v>55.039698999999999</v>
      </c>
      <c r="G243" s="14">
        <f t="shared" si="24"/>
        <v>54.455723999999996</v>
      </c>
      <c r="H243" s="14">
        <f t="shared" si="25"/>
        <v>-0.24332400000000121</v>
      </c>
      <c r="I243" s="14">
        <f t="shared" si="27"/>
        <v>0.90516399999999919</v>
      </c>
      <c r="J243" s="4"/>
    </row>
    <row r="244" spans="1:10">
      <c r="A244" s="1">
        <v>42373</v>
      </c>
      <c r="B244" s="2">
        <v>53.336435999999999</v>
      </c>
      <c r="C244" s="14">
        <f t="shared" si="21"/>
        <v>53.998275999999997</v>
      </c>
      <c r="D244" s="14">
        <f t="shared" si="26"/>
        <v>54.806109999999997</v>
      </c>
      <c r="E244" s="14">
        <f t="shared" si="22"/>
        <v>55.039698999999999</v>
      </c>
      <c r="F244" s="14">
        <f t="shared" si="23"/>
        <v>54.455723999999996</v>
      </c>
      <c r="G244" s="14">
        <f t="shared" si="24"/>
        <v>54.183199999999999</v>
      </c>
      <c r="H244" s="14">
        <f t="shared" si="25"/>
        <v>0.66183999999999799</v>
      </c>
      <c r="I244" s="14">
        <f t="shared" si="27"/>
        <v>0.14599400000000173</v>
      </c>
      <c r="J244" s="4"/>
    </row>
    <row r="245" spans="1:10">
      <c r="A245" s="1">
        <v>42369</v>
      </c>
      <c r="B245" s="2">
        <v>53.998275999999997</v>
      </c>
      <c r="C245" s="14">
        <f t="shared" si="21"/>
        <v>54.806109999999997</v>
      </c>
      <c r="D245" s="14">
        <f t="shared" si="26"/>
        <v>55.039698999999999</v>
      </c>
      <c r="E245" s="14">
        <f t="shared" si="22"/>
        <v>54.455723999999996</v>
      </c>
      <c r="F245" s="14">
        <f t="shared" si="23"/>
        <v>54.183199999999999</v>
      </c>
      <c r="G245" s="14">
        <f t="shared" si="24"/>
        <v>54.329194999999999</v>
      </c>
      <c r="H245" s="14">
        <f t="shared" si="25"/>
        <v>0.80783399999999972</v>
      </c>
      <c r="I245" s="14">
        <f t="shared" si="27"/>
        <v>-0.57424499999999767</v>
      </c>
      <c r="J245" s="4"/>
    </row>
    <row r="246" spans="1:10">
      <c r="A246" s="1">
        <v>42368</v>
      </c>
      <c r="B246" s="2">
        <v>54.806109999999997</v>
      </c>
      <c r="C246" s="14">
        <f t="shared" si="21"/>
        <v>55.039698999999999</v>
      </c>
      <c r="D246" s="14">
        <f t="shared" si="26"/>
        <v>54.455723999999996</v>
      </c>
      <c r="E246" s="14">
        <f t="shared" si="22"/>
        <v>54.183199999999999</v>
      </c>
      <c r="F246" s="14">
        <f t="shared" si="23"/>
        <v>54.329194999999999</v>
      </c>
      <c r="G246" s="14">
        <f t="shared" si="24"/>
        <v>53.871746999999999</v>
      </c>
      <c r="H246" s="14">
        <f t="shared" si="25"/>
        <v>0.23358900000000204</v>
      </c>
      <c r="I246" s="14">
        <f t="shared" si="27"/>
        <v>-0.8175640000000044</v>
      </c>
      <c r="J246" s="4"/>
    </row>
    <row r="247" spans="1:10">
      <c r="A247" s="1">
        <v>42367</v>
      </c>
      <c r="B247" s="2">
        <v>55.039698999999999</v>
      </c>
      <c r="C247" s="14">
        <f t="shared" si="21"/>
        <v>54.455723999999996</v>
      </c>
      <c r="D247" s="14">
        <f t="shared" si="26"/>
        <v>54.183199999999999</v>
      </c>
      <c r="E247" s="14">
        <f t="shared" si="22"/>
        <v>54.329194999999999</v>
      </c>
      <c r="F247" s="14">
        <f t="shared" si="23"/>
        <v>53.871746999999999</v>
      </c>
      <c r="G247" s="14">
        <f t="shared" si="24"/>
        <v>53.365637999999997</v>
      </c>
      <c r="H247" s="14">
        <f t="shared" si="25"/>
        <v>-0.58397500000000235</v>
      </c>
      <c r="I247" s="14">
        <f t="shared" si="27"/>
        <v>0.31145100000000525</v>
      </c>
      <c r="J247" s="4"/>
    </row>
    <row r="248" spans="1:10">
      <c r="A248" s="1">
        <v>42366</v>
      </c>
      <c r="B248" s="2">
        <v>54.455723999999996</v>
      </c>
      <c r="C248" s="14">
        <f t="shared" si="21"/>
        <v>54.183199999999999</v>
      </c>
      <c r="D248" s="14">
        <f t="shared" si="26"/>
        <v>54.329194999999999</v>
      </c>
      <c r="E248" s="14">
        <f t="shared" si="22"/>
        <v>53.871746999999999</v>
      </c>
      <c r="F248" s="14">
        <f t="shared" si="23"/>
        <v>53.365637999999997</v>
      </c>
      <c r="G248" s="14">
        <f t="shared" si="24"/>
        <v>52.684331999999998</v>
      </c>
      <c r="H248" s="14">
        <f t="shared" si="25"/>
        <v>-0.2725239999999971</v>
      </c>
      <c r="I248" s="14">
        <f t="shared" si="27"/>
        <v>0.41851899999999631</v>
      </c>
      <c r="J248" s="4"/>
    </row>
    <row r="249" spans="1:10">
      <c r="A249" s="1">
        <v>42362</v>
      </c>
      <c r="B249" s="2">
        <v>54.183199999999999</v>
      </c>
      <c r="C249" s="14">
        <f t="shared" si="21"/>
        <v>54.329194999999999</v>
      </c>
      <c r="D249" s="14">
        <f t="shared" si="26"/>
        <v>53.871746999999999</v>
      </c>
      <c r="E249" s="14">
        <f t="shared" si="22"/>
        <v>53.365637999999997</v>
      </c>
      <c r="F249" s="14">
        <f t="shared" si="23"/>
        <v>52.684331999999998</v>
      </c>
      <c r="G249" s="14">
        <f t="shared" si="24"/>
        <v>54.212401</v>
      </c>
      <c r="H249" s="14">
        <f t="shared" si="25"/>
        <v>0.14599499999999921</v>
      </c>
      <c r="I249" s="14">
        <f t="shared" si="27"/>
        <v>-0.60344299999999862</v>
      </c>
      <c r="J249" s="4"/>
    </row>
    <row r="250" spans="1:10">
      <c r="A250" s="1">
        <v>42361</v>
      </c>
      <c r="B250" s="2">
        <v>54.329194999999999</v>
      </c>
      <c r="C250" s="14">
        <f t="shared" si="21"/>
        <v>53.871746999999999</v>
      </c>
      <c r="D250" s="14">
        <f t="shared" si="26"/>
        <v>53.365637999999997</v>
      </c>
      <c r="E250" s="14">
        <f t="shared" si="22"/>
        <v>52.684331999999998</v>
      </c>
      <c r="F250" s="14">
        <f t="shared" si="23"/>
        <v>54.212401</v>
      </c>
      <c r="G250" s="14">
        <f t="shared" si="24"/>
        <v>54.630916999999997</v>
      </c>
      <c r="H250" s="14">
        <f t="shared" si="25"/>
        <v>-0.45744799999999941</v>
      </c>
      <c r="I250" s="14">
        <f t="shared" si="27"/>
        <v>-4.866100000000273E-2</v>
      </c>
      <c r="J250" s="4"/>
    </row>
    <row r="251" spans="1:10">
      <c r="A251" s="1">
        <v>42360</v>
      </c>
      <c r="B251" s="2">
        <v>53.871746999999999</v>
      </c>
      <c r="C251" s="14">
        <f t="shared" si="21"/>
        <v>53.365637999999997</v>
      </c>
      <c r="D251" s="14">
        <f t="shared" si="26"/>
        <v>52.684331999999998</v>
      </c>
      <c r="E251" s="14">
        <f t="shared" si="22"/>
        <v>54.212401</v>
      </c>
      <c r="F251" s="14">
        <f t="shared" si="23"/>
        <v>54.630916999999997</v>
      </c>
      <c r="G251" s="14">
        <f t="shared" si="24"/>
        <v>53.725754999999999</v>
      </c>
      <c r="H251" s="14">
        <f t="shared" si="25"/>
        <v>-0.50610900000000214</v>
      </c>
      <c r="I251" s="14">
        <f t="shared" si="27"/>
        <v>-0.17519699999999716</v>
      </c>
      <c r="J251" s="4"/>
    </row>
    <row r="252" spans="1:10">
      <c r="A252" s="1">
        <v>42359</v>
      </c>
      <c r="B252" s="2">
        <v>53.365637999999997</v>
      </c>
      <c r="C252" s="14">
        <f t="shared" si="21"/>
        <v>52.684331999999998</v>
      </c>
      <c r="D252" s="14">
        <f t="shared" si="26"/>
        <v>54.212401</v>
      </c>
      <c r="E252" s="14">
        <f t="shared" si="22"/>
        <v>54.630916999999997</v>
      </c>
      <c r="F252" s="14">
        <f t="shared" si="23"/>
        <v>53.725754999999999</v>
      </c>
      <c r="G252" s="14">
        <f t="shared" si="24"/>
        <v>53.667355999999998</v>
      </c>
      <c r="H252" s="14">
        <f t="shared" si="25"/>
        <v>-0.6813059999999993</v>
      </c>
      <c r="I252" s="14">
        <f t="shared" si="27"/>
        <v>2.2093750000000014</v>
      </c>
      <c r="J252" s="4"/>
    </row>
    <row r="253" spans="1:10">
      <c r="A253" s="1">
        <v>42356</v>
      </c>
      <c r="B253" s="2">
        <v>52.684331999999998</v>
      </c>
      <c r="C253" s="14">
        <f t="shared" si="21"/>
        <v>54.212401</v>
      </c>
      <c r="D253" s="14">
        <f t="shared" si="26"/>
        <v>54.630916999999997</v>
      </c>
      <c r="E253" s="14">
        <f t="shared" si="22"/>
        <v>53.725754999999999</v>
      </c>
      <c r="F253" s="14">
        <f t="shared" si="23"/>
        <v>53.667355999999998</v>
      </c>
      <c r="G253" s="14">
        <f t="shared" si="24"/>
        <v>52.616202000000001</v>
      </c>
      <c r="H253" s="14">
        <f t="shared" si="25"/>
        <v>1.5280690000000021</v>
      </c>
      <c r="I253" s="14">
        <f t="shared" si="27"/>
        <v>-1.1095530000000053</v>
      </c>
      <c r="J253" s="4"/>
    </row>
    <row r="254" spans="1:10">
      <c r="A254" s="1">
        <v>42355</v>
      </c>
      <c r="B254" s="2">
        <v>54.212401</v>
      </c>
      <c r="C254" s="14">
        <f t="shared" si="21"/>
        <v>54.630916999999997</v>
      </c>
      <c r="D254" s="14">
        <f t="shared" si="26"/>
        <v>53.725754999999999</v>
      </c>
      <c r="E254" s="14">
        <f t="shared" si="22"/>
        <v>53.667355999999998</v>
      </c>
      <c r="F254" s="14">
        <f t="shared" si="23"/>
        <v>52.616202000000001</v>
      </c>
      <c r="G254" s="14">
        <f t="shared" si="24"/>
        <v>53.793885000000003</v>
      </c>
      <c r="H254" s="14">
        <f t="shared" si="25"/>
        <v>0.41851599999999678</v>
      </c>
      <c r="I254" s="14">
        <f t="shared" si="27"/>
        <v>-1.3236779999999939</v>
      </c>
      <c r="J254" s="4"/>
    </row>
    <row r="255" spans="1:10">
      <c r="A255" s="1">
        <v>42354</v>
      </c>
      <c r="B255" s="2">
        <v>54.630916999999997</v>
      </c>
      <c r="C255" s="14">
        <f t="shared" si="21"/>
        <v>53.725754999999999</v>
      </c>
      <c r="D255" s="14">
        <f t="shared" si="26"/>
        <v>53.667355999999998</v>
      </c>
      <c r="E255" s="14">
        <f t="shared" si="22"/>
        <v>52.616202000000001</v>
      </c>
      <c r="F255" s="14">
        <f t="shared" si="23"/>
        <v>53.793885000000003</v>
      </c>
      <c r="G255" s="14">
        <f t="shared" si="24"/>
        <v>53.511628999999999</v>
      </c>
      <c r="H255" s="14">
        <f t="shared" si="25"/>
        <v>-0.90516199999999714</v>
      </c>
      <c r="I255" s="14">
        <f t="shared" si="27"/>
        <v>0.84676299999999571</v>
      </c>
      <c r="J255" s="4"/>
    </row>
    <row r="256" spans="1:10">
      <c r="A256" s="1">
        <v>42353</v>
      </c>
      <c r="B256" s="2">
        <v>53.725754999999999</v>
      </c>
      <c r="C256" s="14">
        <f t="shared" si="21"/>
        <v>53.667355999999998</v>
      </c>
      <c r="D256" s="14">
        <f t="shared" si="26"/>
        <v>52.616202000000001</v>
      </c>
      <c r="E256" s="14">
        <f t="shared" si="22"/>
        <v>53.793885000000003</v>
      </c>
      <c r="F256" s="14">
        <f t="shared" si="23"/>
        <v>53.511628999999999</v>
      </c>
      <c r="G256" s="14">
        <f t="shared" si="24"/>
        <v>54.299998000000002</v>
      </c>
      <c r="H256" s="14">
        <f t="shared" si="25"/>
        <v>-5.8399000000001422E-2</v>
      </c>
      <c r="I256" s="14">
        <f t="shared" si="27"/>
        <v>-0.99275499999999539</v>
      </c>
      <c r="J256" s="4"/>
    </row>
    <row r="257" spans="1:10">
      <c r="A257" s="1">
        <v>42352</v>
      </c>
      <c r="B257" s="2">
        <v>53.667355999999998</v>
      </c>
      <c r="C257" s="14">
        <f t="shared" si="21"/>
        <v>52.616202000000001</v>
      </c>
      <c r="D257" s="14">
        <f t="shared" si="26"/>
        <v>53.793885000000003</v>
      </c>
      <c r="E257" s="14">
        <f t="shared" si="22"/>
        <v>53.511628999999999</v>
      </c>
      <c r="F257" s="14">
        <f t="shared" si="23"/>
        <v>54.299998000000002</v>
      </c>
      <c r="G257" s="14">
        <f t="shared" si="24"/>
        <v>54.319464000000004</v>
      </c>
      <c r="H257" s="14">
        <f t="shared" si="25"/>
        <v>-1.0511539999999968</v>
      </c>
      <c r="I257" s="14">
        <f t="shared" si="27"/>
        <v>2.2288369999999986</v>
      </c>
      <c r="J257" s="4"/>
    </row>
    <row r="258" spans="1:10">
      <c r="A258" s="1">
        <v>42349</v>
      </c>
      <c r="B258" s="2">
        <v>52.616202000000001</v>
      </c>
      <c r="C258" s="14">
        <f t="shared" si="21"/>
        <v>53.793885000000003</v>
      </c>
      <c r="D258" s="14">
        <f t="shared" si="26"/>
        <v>53.511628999999999</v>
      </c>
      <c r="E258" s="14">
        <f t="shared" si="22"/>
        <v>54.299998000000002</v>
      </c>
      <c r="F258" s="14">
        <f t="shared" si="23"/>
        <v>54.319464000000004</v>
      </c>
      <c r="G258" s="14">
        <f t="shared" si="24"/>
        <v>54.416792000000001</v>
      </c>
      <c r="H258" s="14">
        <f t="shared" si="25"/>
        <v>1.1776830000000018</v>
      </c>
      <c r="I258" s="14">
        <f t="shared" si="27"/>
        <v>-1.4599390000000056</v>
      </c>
      <c r="J258" s="4"/>
    </row>
    <row r="259" spans="1:10">
      <c r="A259" s="1">
        <v>42348</v>
      </c>
      <c r="B259" s="2">
        <v>53.793885000000003</v>
      </c>
      <c r="C259" s="14">
        <f t="shared" ref="C259:C322" si="28">B260</f>
        <v>53.511628999999999</v>
      </c>
      <c r="D259" s="14">
        <f t="shared" si="26"/>
        <v>54.299998000000002</v>
      </c>
      <c r="E259" s="14">
        <f t="shared" ref="E259:E322" si="29">B262</f>
        <v>54.319464000000004</v>
      </c>
      <c r="F259" s="14">
        <f t="shared" ref="F259:F322" si="30">B263</f>
        <v>54.416792000000001</v>
      </c>
      <c r="G259" s="14">
        <f t="shared" ref="G259:G322" si="31">B264</f>
        <v>52.752462000000001</v>
      </c>
      <c r="H259" s="14">
        <f t="shared" ref="H259:H322" si="32">B260-B259</f>
        <v>-0.28225600000000384</v>
      </c>
      <c r="I259" s="14">
        <f t="shared" si="27"/>
        <v>1.0706250000000068</v>
      </c>
      <c r="J259" s="4"/>
    </row>
    <row r="260" spans="1:10">
      <c r="A260" s="1">
        <v>42347</v>
      </c>
      <c r="B260" s="2">
        <v>53.511628999999999</v>
      </c>
      <c r="C260" s="14">
        <f t="shared" si="28"/>
        <v>54.299998000000002</v>
      </c>
      <c r="D260" s="14">
        <f t="shared" ref="D260:D323" si="33">B262</f>
        <v>54.319464000000004</v>
      </c>
      <c r="E260" s="14">
        <f t="shared" si="29"/>
        <v>54.416792000000001</v>
      </c>
      <c r="F260" s="14">
        <f t="shared" si="30"/>
        <v>52.752462000000001</v>
      </c>
      <c r="G260" s="14">
        <f t="shared" si="31"/>
        <v>53.735486000000002</v>
      </c>
      <c r="H260" s="14">
        <f t="shared" si="32"/>
        <v>0.78836900000000298</v>
      </c>
      <c r="I260" s="14">
        <f t="shared" ref="I260:I323" si="34">H261-H260</f>
        <v>-0.76890300000000167</v>
      </c>
      <c r="J260" s="4"/>
    </row>
    <row r="261" spans="1:10">
      <c r="A261" s="1">
        <v>42346</v>
      </c>
      <c r="B261" s="2">
        <v>54.299998000000002</v>
      </c>
      <c r="C261" s="14">
        <f t="shared" si="28"/>
        <v>54.319464000000004</v>
      </c>
      <c r="D261" s="14">
        <f t="shared" si="33"/>
        <v>54.416792000000001</v>
      </c>
      <c r="E261" s="14">
        <f t="shared" si="29"/>
        <v>52.752462000000001</v>
      </c>
      <c r="F261" s="14">
        <f t="shared" si="30"/>
        <v>53.735486000000002</v>
      </c>
      <c r="G261" s="14">
        <f t="shared" si="31"/>
        <v>53.745221000000001</v>
      </c>
      <c r="H261" s="14">
        <f t="shared" si="32"/>
        <v>1.9466000000001316E-2</v>
      </c>
      <c r="I261" s="14">
        <f t="shared" si="34"/>
        <v>7.7861999999996101E-2</v>
      </c>
      <c r="J261" s="4"/>
    </row>
    <row r="262" spans="1:10">
      <c r="A262" s="1">
        <v>42345</v>
      </c>
      <c r="B262" s="2">
        <v>54.319464000000004</v>
      </c>
      <c r="C262" s="14">
        <f t="shared" si="28"/>
        <v>54.416792000000001</v>
      </c>
      <c r="D262" s="14">
        <f t="shared" si="33"/>
        <v>52.752462000000001</v>
      </c>
      <c r="E262" s="14">
        <f t="shared" si="29"/>
        <v>53.735486000000002</v>
      </c>
      <c r="F262" s="14">
        <f t="shared" si="30"/>
        <v>53.745221000000001</v>
      </c>
      <c r="G262" s="14">
        <f t="shared" si="31"/>
        <v>52.898454000000001</v>
      </c>
      <c r="H262" s="14">
        <f t="shared" si="32"/>
        <v>9.7327999999997417E-2</v>
      </c>
      <c r="I262" s="14">
        <f t="shared" si="34"/>
        <v>-1.7616579999999971</v>
      </c>
      <c r="J262" s="4"/>
    </row>
    <row r="263" spans="1:10">
      <c r="A263" s="1">
        <v>42342</v>
      </c>
      <c r="B263" s="2">
        <v>54.416792000000001</v>
      </c>
      <c r="C263" s="14">
        <f t="shared" si="28"/>
        <v>52.752462000000001</v>
      </c>
      <c r="D263" s="14">
        <f t="shared" si="33"/>
        <v>53.735486000000002</v>
      </c>
      <c r="E263" s="14">
        <f t="shared" si="29"/>
        <v>53.745221000000001</v>
      </c>
      <c r="F263" s="14">
        <f t="shared" si="30"/>
        <v>52.898454000000001</v>
      </c>
      <c r="G263" s="14">
        <f t="shared" si="31"/>
        <v>52.489673000000003</v>
      </c>
      <c r="H263" s="14">
        <f t="shared" si="32"/>
        <v>-1.6643299999999996</v>
      </c>
      <c r="I263" s="14">
        <f t="shared" si="34"/>
        <v>2.647354</v>
      </c>
      <c r="J263" s="4"/>
    </row>
    <row r="264" spans="1:10">
      <c r="A264" s="1">
        <v>42341</v>
      </c>
      <c r="B264" s="2">
        <v>52.752462000000001</v>
      </c>
      <c r="C264" s="14">
        <f t="shared" si="28"/>
        <v>53.735486000000002</v>
      </c>
      <c r="D264" s="14">
        <f t="shared" si="33"/>
        <v>53.745221000000001</v>
      </c>
      <c r="E264" s="14">
        <f t="shared" si="29"/>
        <v>52.898454000000001</v>
      </c>
      <c r="F264" s="14">
        <f t="shared" si="30"/>
        <v>52.489673000000003</v>
      </c>
      <c r="G264" s="14">
        <f t="shared" si="31"/>
        <v>52.256081000000002</v>
      </c>
      <c r="H264" s="14">
        <f t="shared" si="32"/>
        <v>0.98302400000000034</v>
      </c>
      <c r="I264" s="14">
        <f t="shared" si="34"/>
        <v>-0.97328900000000118</v>
      </c>
      <c r="J264" s="4"/>
    </row>
    <row r="265" spans="1:10">
      <c r="A265" s="1">
        <v>42340</v>
      </c>
      <c r="B265" s="2">
        <v>53.735486000000002</v>
      </c>
      <c r="C265" s="14">
        <f t="shared" si="28"/>
        <v>53.745221000000001</v>
      </c>
      <c r="D265" s="14">
        <f t="shared" si="33"/>
        <v>52.898454000000001</v>
      </c>
      <c r="E265" s="14">
        <f t="shared" si="29"/>
        <v>52.489673000000003</v>
      </c>
      <c r="F265" s="14">
        <f t="shared" si="30"/>
        <v>52.256081000000002</v>
      </c>
      <c r="G265" s="14">
        <f t="shared" si="31"/>
        <v>52.801125999999996</v>
      </c>
      <c r="H265" s="14">
        <f t="shared" si="32"/>
        <v>9.734999999999161E-3</v>
      </c>
      <c r="I265" s="14">
        <f t="shared" si="34"/>
        <v>-0.85650199999999899</v>
      </c>
      <c r="J265" s="4"/>
    </row>
    <row r="266" spans="1:10">
      <c r="A266" s="1">
        <v>42339</v>
      </c>
      <c r="B266" s="2">
        <v>53.745221000000001</v>
      </c>
      <c r="C266" s="14">
        <f t="shared" si="28"/>
        <v>52.898454000000001</v>
      </c>
      <c r="D266" s="14">
        <f t="shared" si="33"/>
        <v>52.489673000000003</v>
      </c>
      <c r="E266" s="14">
        <f t="shared" si="29"/>
        <v>52.256081000000002</v>
      </c>
      <c r="F266" s="14">
        <f t="shared" si="30"/>
        <v>52.801125999999996</v>
      </c>
      <c r="G266" s="14">
        <f t="shared" si="31"/>
        <v>52.742727000000002</v>
      </c>
      <c r="H266" s="14">
        <f t="shared" si="32"/>
        <v>-0.84676699999999983</v>
      </c>
      <c r="I266" s="14">
        <f t="shared" si="34"/>
        <v>0.43798600000000221</v>
      </c>
      <c r="J266" s="4"/>
    </row>
    <row r="267" spans="1:10">
      <c r="A267" s="1">
        <v>42338</v>
      </c>
      <c r="B267" s="2">
        <v>52.898454000000001</v>
      </c>
      <c r="C267" s="14">
        <f t="shared" si="28"/>
        <v>52.489673000000003</v>
      </c>
      <c r="D267" s="14">
        <f t="shared" si="33"/>
        <v>52.256081000000002</v>
      </c>
      <c r="E267" s="14">
        <f t="shared" si="29"/>
        <v>52.801125999999996</v>
      </c>
      <c r="F267" s="14">
        <f t="shared" si="30"/>
        <v>52.742727000000002</v>
      </c>
      <c r="G267" s="14">
        <f t="shared" si="31"/>
        <v>52.742727000000002</v>
      </c>
      <c r="H267" s="14">
        <f t="shared" si="32"/>
        <v>-0.40878099999999762</v>
      </c>
      <c r="I267" s="14">
        <f t="shared" si="34"/>
        <v>0.17518899999999604</v>
      </c>
      <c r="J267" s="4"/>
    </row>
    <row r="268" spans="1:10">
      <c r="A268" s="1">
        <v>42335</v>
      </c>
      <c r="B268" s="2">
        <v>52.489673000000003</v>
      </c>
      <c r="C268" s="14">
        <f t="shared" si="28"/>
        <v>52.256081000000002</v>
      </c>
      <c r="D268" s="14">
        <f t="shared" si="33"/>
        <v>52.801125999999996</v>
      </c>
      <c r="E268" s="14">
        <f t="shared" si="29"/>
        <v>52.742727000000002</v>
      </c>
      <c r="F268" s="14">
        <f t="shared" si="30"/>
        <v>52.742727000000002</v>
      </c>
      <c r="G268" s="14">
        <f t="shared" si="31"/>
        <v>52.499403999999998</v>
      </c>
      <c r="H268" s="14">
        <f t="shared" si="32"/>
        <v>-0.23359200000000158</v>
      </c>
      <c r="I268" s="14">
        <f t="shared" si="34"/>
        <v>0.77863699999999625</v>
      </c>
      <c r="J268" s="4"/>
    </row>
    <row r="269" spans="1:10">
      <c r="A269" s="1">
        <v>42333</v>
      </c>
      <c r="B269" s="2">
        <v>52.256081000000002</v>
      </c>
      <c r="C269" s="14">
        <f t="shared" si="28"/>
        <v>52.801125999999996</v>
      </c>
      <c r="D269" s="14">
        <f t="shared" si="33"/>
        <v>52.742727000000002</v>
      </c>
      <c r="E269" s="14">
        <f t="shared" si="29"/>
        <v>52.742727000000002</v>
      </c>
      <c r="F269" s="14">
        <f t="shared" si="30"/>
        <v>52.499403999999998</v>
      </c>
      <c r="G269" s="14">
        <f t="shared" si="31"/>
        <v>52.411808000000001</v>
      </c>
      <c r="H269" s="14">
        <f t="shared" si="32"/>
        <v>0.54504499999999467</v>
      </c>
      <c r="I269" s="14">
        <f t="shared" si="34"/>
        <v>-0.60344399999998899</v>
      </c>
      <c r="J269" s="4"/>
    </row>
    <row r="270" spans="1:10">
      <c r="A270" s="1">
        <v>42332</v>
      </c>
      <c r="B270" s="2">
        <v>52.801125999999996</v>
      </c>
      <c r="C270" s="14">
        <f t="shared" si="28"/>
        <v>52.742727000000002</v>
      </c>
      <c r="D270" s="14">
        <f t="shared" si="33"/>
        <v>52.742727000000002</v>
      </c>
      <c r="E270" s="14">
        <f t="shared" si="29"/>
        <v>52.499403999999998</v>
      </c>
      <c r="F270" s="14">
        <f t="shared" si="30"/>
        <v>52.411808000000001</v>
      </c>
      <c r="G270" s="14">
        <f t="shared" si="31"/>
        <v>51.555312999999998</v>
      </c>
      <c r="H270" s="14">
        <f t="shared" si="32"/>
        <v>-5.8398999999994317E-2</v>
      </c>
      <c r="I270" s="14">
        <f t="shared" si="34"/>
        <v>5.8398999999994317E-2</v>
      </c>
      <c r="J270" s="4"/>
    </row>
    <row r="271" spans="1:10">
      <c r="A271" s="1">
        <v>42331</v>
      </c>
      <c r="B271" s="2">
        <v>52.742727000000002</v>
      </c>
      <c r="C271" s="14">
        <f t="shared" si="28"/>
        <v>52.742727000000002</v>
      </c>
      <c r="D271" s="14">
        <f t="shared" si="33"/>
        <v>52.499403999999998</v>
      </c>
      <c r="E271" s="14">
        <f t="shared" si="29"/>
        <v>52.411808000000001</v>
      </c>
      <c r="F271" s="14">
        <f t="shared" si="30"/>
        <v>51.555312999999998</v>
      </c>
      <c r="G271" s="14">
        <f t="shared" si="31"/>
        <v>51.983559999999997</v>
      </c>
      <c r="H271" s="14">
        <f t="shared" si="32"/>
        <v>0</v>
      </c>
      <c r="I271" s="14">
        <f t="shared" si="34"/>
        <v>-0.24332300000000373</v>
      </c>
      <c r="J271" s="4"/>
    </row>
    <row r="272" spans="1:10">
      <c r="A272" s="1">
        <v>42328</v>
      </c>
      <c r="B272" s="2">
        <v>52.742727000000002</v>
      </c>
      <c r="C272" s="14">
        <f t="shared" si="28"/>
        <v>52.499403999999998</v>
      </c>
      <c r="D272" s="14">
        <f t="shared" si="33"/>
        <v>52.411808000000001</v>
      </c>
      <c r="E272" s="14">
        <f t="shared" si="29"/>
        <v>51.555312999999998</v>
      </c>
      <c r="F272" s="14">
        <f t="shared" si="30"/>
        <v>51.983559999999997</v>
      </c>
      <c r="G272" s="14">
        <f t="shared" si="31"/>
        <v>51.084457</v>
      </c>
      <c r="H272" s="14">
        <f t="shared" si="32"/>
        <v>-0.24332300000000373</v>
      </c>
      <c r="I272" s="14">
        <f t="shared" si="34"/>
        <v>0.15572700000000594</v>
      </c>
      <c r="J272" s="4"/>
    </row>
    <row r="273" spans="1:10">
      <c r="A273" s="1">
        <v>42327</v>
      </c>
      <c r="B273" s="2">
        <v>52.499403999999998</v>
      </c>
      <c r="C273" s="14">
        <f t="shared" si="28"/>
        <v>52.411808000000001</v>
      </c>
      <c r="D273" s="14">
        <f t="shared" si="33"/>
        <v>51.555312999999998</v>
      </c>
      <c r="E273" s="14">
        <f t="shared" si="29"/>
        <v>51.983559999999997</v>
      </c>
      <c r="F273" s="14">
        <f t="shared" si="30"/>
        <v>51.084457</v>
      </c>
      <c r="G273" s="14">
        <f t="shared" si="31"/>
        <v>51.548509000000003</v>
      </c>
      <c r="H273" s="14">
        <f t="shared" si="32"/>
        <v>-8.7595999999997787E-2</v>
      </c>
      <c r="I273" s="14">
        <f t="shared" si="34"/>
        <v>-0.76889900000000466</v>
      </c>
      <c r="J273" s="4"/>
    </row>
    <row r="274" spans="1:10">
      <c r="A274" s="1">
        <v>42326</v>
      </c>
      <c r="B274" s="2">
        <v>52.411808000000001</v>
      </c>
      <c r="C274" s="14">
        <f t="shared" si="28"/>
        <v>51.555312999999998</v>
      </c>
      <c r="D274" s="14">
        <f t="shared" si="33"/>
        <v>51.983559999999997</v>
      </c>
      <c r="E274" s="14">
        <f t="shared" si="29"/>
        <v>51.084457</v>
      </c>
      <c r="F274" s="14">
        <f t="shared" si="30"/>
        <v>51.548509000000003</v>
      </c>
      <c r="G274" s="14">
        <f t="shared" si="31"/>
        <v>51.867547000000002</v>
      </c>
      <c r="H274" s="14">
        <f t="shared" si="32"/>
        <v>-0.85649500000000245</v>
      </c>
      <c r="I274" s="14">
        <f t="shared" si="34"/>
        <v>1.2847420000000014</v>
      </c>
      <c r="J274" s="4"/>
    </row>
    <row r="275" spans="1:10">
      <c r="A275" s="1">
        <v>42325</v>
      </c>
      <c r="B275" s="2">
        <v>51.555312999999998</v>
      </c>
      <c r="C275" s="14">
        <f t="shared" si="28"/>
        <v>51.983559999999997</v>
      </c>
      <c r="D275" s="14">
        <f t="shared" si="33"/>
        <v>51.084457</v>
      </c>
      <c r="E275" s="14">
        <f t="shared" si="29"/>
        <v>51.548509000000003</v>
      </c>
      <c r="F275" s="14">
        <f t="shared" si="30"/>
        <v>51.867547000000002</v>
      </c>
      <c r="G275" s="14">
        <f t="shared" si="31"/>
        <v>51.732196000000002</v>
      </c>
      <c r="H275" s="14">
        <f t="shared" si="32"/>
        <v>0.42824699999999893</v>
      </c>
      <c r="I275" s="14">
        <f t="shared" si="34"/>
        <v>-1.3273499999999956</v>
      </c>
      <c r="J275" s="4"/>
    </row>
    <row r="276" spans="1:10">
      <c r="A276" s="1">
        <v>42324</v>
      </c>
      <c r="B276" s="2">
        <v>51.983559999999997</v>
      </c>
      <c r="C276" s="14">
        <f t="shared" si="28"/>
        <v>51.084457</v>
      </c>
      <c r="D276" s="14">
        <f t="shared" si="33"/>
        <v>51.548509000000003</v>
      </c>
      <c r="E276" s="14">
        <f t="shared" si="29"/>
        <v>51.867547000000002</v>
      </c>
      <c r="F276" s="14">
        <f t="shared" si="30"/>
        <v>51.732196000000002</v>
      </c>
      <c r="G276" s="14">
        <f t="shared" si="31"/>
        <v>52.360602</v>
      </c>
      <c r="H276" s="14">
        <f t="shared" si="32"/>
        <v>-0.89910299999999665</v>
      </c>
      <c r="I276" s="14">
        <f t="shared" si="34"/>
        <v>1.363154999999999</v>
      </c>
      <c r="J276" s="4"/>
    </row>
    <row r="277" spans="1:10">
      <c r="A277" s="1">
        <v>42321</v>
      </c>
      <c r="B277" s="2">
        <v>51.084457</v>
      </c>
      <c r="C277" s="14">
        <f t="shared" si="28"/>
        <v>51.548509000000003</v>
      </c>
      <c r="D277" s="14">
        <f t="shared" si="33"/>
        <v>51.867547000000002</v>
      </c>
      <c r="E277" s="14">
        <f t="shared" si="29"/>
        <v>51.732196000000002</v>
      </c>
      <c r="F277" s="14">
        <f t="shared" si="30"/>
        <v>52.360602</v>
      </c>
      <c r="G277" s="14">
        <f t="shared" si="31"/>
        <v>53.095350000000003</v>
      </c>
      <c r="H277" s="14">
        <f t="shared" si="32"/>
        <v>0.46405200000000235</v>
      </c>
      <c r="I277" s="14">
        <f t="shared" si="34"/>
        <v>-0.14501400000000331</v>
      </c>
      <c r="J277" s="4"/>
    </row>
    <row r="278" spans="1:10">
      <c r="A278" s="1">
        <v>42320</v>
      </c>
      <c r="B278" s="2">
        <v>51.548509000000003</v>
      </c>
      <c r="C278" s="14">
        <f t="shared" si="28"/>
        <v>51.867547000000002</v>
      </c>
      <c r="D278" s="14">
        <f t="shared" si="33"/>
        <v>51.732196000000002</v>
      </c>
      <c r="E278" s="14">
        <f t="shared" si="29"/>
        <v>52.360602</v>
      </c>
      <c r="F278" s="14">
        <f t="shared" si="30"/>
        <v>53.095350000000003</v>
      </c>
      <c r="G278" s="14">
        <f t="shared" si="31"/>
        <v>52.573293999999997</v>
      </c>
      <c r="H278" s="14">
        <f t="shared" si="32"/>
        <v>0.31903799999999904</v>
      </c>
      <c r="I278" s="14">
        <f t="shared" si="34"/>
        <v>-0.45438899999999904</v>
      </c>
      <c r="J278" s="4"/>
    </row>
    <row r="279" spans="1:10">
      <c r="A279" s="1">
        <v>42319</v>
      </c>
      <c r="B279" s="2">
        <v>51.867547000000002</v>
      </c>
      <c r="C279" s="14">
        <f t="shared" si="28"/>
        <v>51.732196000000002</v>
      </c>
      <c r="D279" s="14">
        <f t="shared" si="33"/>
        <v>52.360602</v>
      </c>
      <c r="E279" s="14">
        <f t="shared" si="29"/>
        <v>53.095350000000003</v>
      </c>
      <c r="F279" s="14">
        <f t="shared" si="30"/>
        <v>52.573293999999997</v>
      </c>
      <c r="G279" s="14">
        <f t="shared" si="31"/>
        <v>52.59263</v>
      </c>
      <c r="H279" s="14">
        <f t="shared" si="32"/>
        <v>-0.135351</v>
      </c>
      <c r="I279" s="14">
        <f t="shared" si="34"/>
        <v>0.76375699999999824</v>
      </c>
      <c r="J279" s="4"/>
    </row>
    <row r="280" spans="1:10">
      <c r="A280" s="1">
        <v>42318</v>
      </c>
      <c r="B280" s="2">
        <v>51.732196000000002</v>
      </c>
      <c r="C280" s="14">
        <f t="shared" si="28"/>
        <v>52.360602</v>
      </c>
      <c r="D280" s="14">
        <f t="shared" si="33"/>
        <v>53.095350000000003</v>
      </c>
      <c r="E280" s="14">
        <f t="shared" si="29"/>
        <v>52.573293999999997</v>
      </c>
      <c r="F280" s="14">
        <f t="shared" si="30"/>
        <v>52.59263</v>
      </c>
      <c r="G280" s="14">
        <f t="shared" si="31"/>
        <v>52.350935999999997</v>
      </c>
      <c r="H280" s="14">
        <f t="shared" si="32"/>
        <v>0.62840599999999824</v>
      </c>
      <c r="I280" s="14">
        <f t="shared" si="34"/>
        <v>0.10634200000000504</v>
      </c>
      <c r="J280" s="4"/>
    </row>
    <row r="281" spans="1:10">
      <c r="A281" s="1">
        <v>42317</v>
      </c>
      <c r="B281" s="2">
        <v>52.360602</v>
      </c>
      <c r="C281" s="14">
        <f t="shared" si="28"/>
        <v>53.095350000000003</v>
      </c>
      <c r="D281" s="14">
        <f t="shared" si="33"/>
        <v>52.573293999999997</v>
      </c>
      <c r="E281" s="14">
        <f t="shared" si="29"/>
        <v>52.59263</v>
      </c>
      <c r="F281" s="14">
        <f t="shared" si="30"/>
        <v>52.350935999999997</v>
      </c>
      <c r="G281" s="14">
        <f t="shared" si="31"/>
        <v>51.471169000000003</v>
      </c>
      <c r="H281" s="14">
        <f t="shared" si="32"/>
        <v>0.73474800000000329</v>
      </c>
      <c r="I281" s="14">
        <f t="shared" si="34"/>
        <v>-1.2568040000000096</v>
      </c>
      <c r="J281" s="4"/>
    </row>
    <row r="282" spans="1:10">
      <c r="A282" s="1">
        <v>42314</v>
      </c>
      <c r="B282" s="2">
        <v>53.095350000000003</v>
      </c>
      <c r="C282" s="14">
        <f t="shared" si="28"/>
        <v>52.573293999999997</v>
      </c>
      <c r="D282" s="14">
        <f t="shared" si="33"/>
        <v>52.59263</v>
      </c>
      <c r="E282" s="14">
        <f t="shared" si="29"/>
        <v>52.350935999999997</v>
      </c>
      <c r="F282" s="14">
        <f t="shared" si="30"/>
        <v>51.471169000000003</v>
      </c>
      <c r="G282" s="14">
        <f t="shared" si="31"/>
        <v>50.891100999999999</v>
      </c>
      <c r="H282" s="14">
        <f t="shared" si="32"/>
        <v>-0.52205600000000629</v>
      </c>
      <c r="I282" s="14">
        <f t="shared" si="34"/>
        <v>0.54139200000000898</v>
      </c>
      <c r="J282" s="4"/>
    </row>
    <row r="283" spans="1:10">
      <c r="A283" s="1">
        <v>42313</v>
      </c>
      <c r="B283" s="2">
        <v>52.573293999999997</v>
      </c>
      <c r="C283" s="14">
        <f t="shared" si="28"/>
        <v>52.59263</v>
      </c>
      <c r="D283" s="14">
        <f t="shared" si="33"/>
        <v>52.350935999999997</v>
      </c>
      <c r="E283" s="14">
        <f t="shared" si="29"/>
        <v>51.471169000000003</v>
      </c>
      <c r="F283" s="14">
        <f t="shared" si="30"/>
        <v>50.891100999999999</v>
      </c>
      <c r="G283" s="14">
        <f t="shared" si="31"/>
        <v>51.587181000000001</v>
      </c>
      <c r="H283" s="14">
        <f t="shared" si="32"/>
        <v>1.9336000000002684E-2</v>
      </c>
      <c r="I283" s="14">
        <f t="shared" si="34"/>
        <v>-0.2610300000000052</v>
      </c>
      <c r="J283" s="4"/>
    </row>
    <row r="284" spans="1:10">
      <c r="A284" s="1">
        <v>42312</v>
      </c>
      <c r="B284" s="2">
        <v>52.59263</v>
      </c>
      <c r="C284" s="14">
        <f t="shared" si="28"/>
        <v>52.350935999999997</v>
      </c>
      <c r="D284" s="14">
        <f t="shared" si="33"/>
        <v>51.471169000000003</v>
      </c>
      <c r="E284" s="14">
        <f t="shared" si="29"/>
        <v>50.891100999999999</v>
      </c>
      <c r="F284" s="14">
        <f t="shared" si="30"/>
        <v>51.587181000000001</v>
      </c>
      <c r="G284" s="14">
        <f t="shared" si="31"/>
        <v>52.186582000000001</v>
      </c>
      <c r="H284" s="14">
        <f t="shared" si="32"/>
        <v>-0.24169400000000252</v>
      </c>
      <c r="I284" s="14">
        <f t="shared" si="34"/>
        <v>-0.63807299999999145</v>
      </c>
      <c r="J284" s="4"/>
    </row>
    <row r="285" spans="1:10">
      <c r="A285" s="1">
        <v>42311</v>
      </c>
      <c r="B285" s="2">
        <v>52.350935999999997</v>
      </c>
      <c r="C285" s="14">
        <f t="shared" si="28"/>
        <v>51.471169000000003</v>
      </c>
      <c r="D285" s="14">
        <f t="shared" si="33"/>
        <v>50.891100999999999</v>
      </c>
      <c r="E285" s="14">
        <f t="shared" si="29"/>
        <v>51.587181000000001</v>
      </c>
      <c r="F285" s="14">
        <f t="shared" si="30"/>
        <v>52.186582000000001</v>
      </c>
      <c r="G285" s="14">
        <f t="shared" si="31"/>
        <v>51.906216000000001</v>
      </c>
      <c r="H285" s="14">
        <f t="shared" si="32"/>
        <v>-0.87976699999999397</v>
      </c>
      <c r="I285" s="14">
        <f t="shared" si="34"/>
        <v>0.29969899999998972</v>
      </c>
      <c r="J285" s="4"/>
    </row>
    <row r="286" spans="1:10">
      <c r="A286" s="1">
        <v>42310</v>
      </c>
      <c r="B286" s="2">
        <v>51.471169000000003</v>
      </c>
      <c r="C286" s="14">
        <f t="shared" si="28"/>
        <v>50.891100999999999</v>
      </c>
      <c r="D286" s="14">
        <f t="shared" si="33"/>
        <v>51.587181000000001</v>
      </c>
      <c r="E286" s="14">
        <f t="shared" si="29"/>
        <v>52.186582000000001</v>
      </c>
      <c r="F286" s="14">
        <f t="shared" si="30"/>
        <v>51.906216000000001</v>
      </c>
      <c r="G286" s="14">
        <f t="shared" si="31"/>
        <v>52.447611999999999</v>
      </c>
      <c r="H286" s="14">
        <f t="shared" si="32"/>
        <v>-0.58006800000000425</v>
      </c>
      <c r="I286" s="14">
        <f t="shared" si="34"/>
        <v>1.2761480000000063</v>
      </c>
      <c r="J286" s="4"/>
    </row>
    <row r="287" spans="1:10">
      <c r="A287" s="1">
        <v>42307</v>
      </c>
      <c r="B287" s="2">
        <v>50.891100999999999</v>
      </c>
      <c r="C287" s="14">
        <f t="shared" si="28"/>
        <v>51.587181000000001</v>
      </c>
      <c r="D287" s="14">
        <f t="shared" si="33"/>
        <v>52.186582000000001</v>
      </c>
      <c r="E287" s="14">
        <f t="shared" si="29"/>
        <v>51.906216000000001</v>
      </c>
      <c r="F287" s="14">
        <f t="shared" si="30"/>
        <v>52.447611999999999</v>
      </c>
      <c r="G287" s="14">
        <f t="shared" si="31"/>
        <v>51.113458999999999</v>
      </c>
      <c r="H287" s="14">
        <f t="shared" si="32"/>
        <v>0.69608000000000203</v>
      </c>
      <c r="I287" s="14">
        <f t="shared" si="34"/>
        <v>-9.6679000000001736E-2</v>
      </c>
      <c r="J287" s="4"/>
    </row>
    <row r="288" spans="1:10">
      <c r="A288" s="1">
        <v>42306</v>
      </c>
      <c r="B288" s="2">
        <v>51.587181000000001</v>
      </c>
      <c r="C288" s="14">
        <f t="shared" si="28"/>
        <v>52.186582000000001</v>
      </c>
      <c r="D288" s="14">
        <f t="shared" si="33"/>
        <v>51.906216000000001</v>
      </c>
      <c r="E288" s="14">
        <f t="shared" si="29"/>
        <v>52.447611999999999</v>
      </c>
      <c r="F288" s="14">
        <f t="shared" si="30"/>
        <v>51.113458999999999</v>
      </c>
      <c r="G288" s="14">
        <f t="shared" si="31"/>
        <v>46.434261999999997</v>
      </c>
      <c r="H288" s="14">
        <f t="shared" si="32"/>
        <v>0.59940100000000029</v>
      </c>
      <c r="I288" s="14">
        <f t="shared" si="34"/>
        <v>-0.87976700000000108</v>
      </c>
      <c r="J288" s="4"/>
    </row>
    <row r="289" spans="1:10">
      <c r="A289" s="1">
        <v>42305</v>
      </c>
      <c r="B289" s="2">
        <v>52.186582000000001</v>
      </c>
      <c r="C289" s="14">
        <f t="shared" si="28"/>
        <v>51.906216000000001</v>
      </c>
      <c r="D289" s="14">
        <f t="shared" si="33"/>
        <v>52.447611999999999</v>
      </c>
      <c r="E289" s="14">
        <f t="shared" si="29"/>
        <v>51.113458999999999</v>
      </c>
      <c r="F289" s="14">
        <f t="shared" si="30"/>
        <v>46.434261999999997</v>
      </c>
      <c r="G289" s="14">
        <f t="shared" si="31"/>
        <v>45.631839999999997</v>
      </c>
      <c r="H289" s="14">
        <f t="shared" si="32"/>
        <v>-0.28036600000000078</v>
      </c>
      <c r="I289" s="14">
        <f t="shared" si="34"/>
        <v>0.82176199999999966</v>
      </c>
      <c r="J289" s="4"/>
    </row>
    <row r="290" spans="1:10">
      <c r="A290" s="1">
        <v>42304</v>
      </c>
      <c r="B290" s="2">
        <v>51.906216000000001</v>
      </c>
      <c r="C290" s="14">
        <f t="shared" si="28"/>
        <v>52.447611999999999</v>
      </c>
      <c r="D290" s="14">
        <f t="shared" si="33"/>
        <v>51.113458999999999</v>
      </c>
      <c r="E290" s="14">
        <f t="shared" si="29"/>
        <v>46.434261999999997</v>
      </c>
      <c r="F290" s="14">
        <f t="shared" si="30"/>
        <v>45.631839999999997</v>
      </c>
      <c r="G290" s="14">
        <f t="shared" si="31"/>
        <v>46.182901999999999</v>
      </c>
      <c r="H290" s="14">
        <f t="shared" si="32"/>
        <v>0.54139599999999888</v>
      </c>
      <c r="I290" s="14">
        <f t="shared" si="34"/>
        <v>-1.8755489999999995</v>
      </c>
      <c r="J290" s="4"/>
    </row>
    <row r="291" spans="1:10">
      <c r="A291" s="1">
        <v>42303</v>
      </c>
      <c r="B291" s="2">
        <v>52.447611999999999</v>
      </c>
      <c r="C291" s="14">
        <f t="shared" si="28"/>
        <v>51.113458999999999</v>
      </c>
      <c r="D291" s="14">
        <f t="shared" si="33"/>
        <v>46.434261999999997</v>
      </c>
      <c r="E291" s="14">
        <f t="shared" si="29"/>
        <v>45.631839999999997</v>
      </c>
      <c r="F291" s="14">
        <f t="shared" si="30"/>
        <v>46.182901999999999</v>
      </c>
      <c r="G291" s="14">
        <f t="shared" si="31"/>
        <v>46.037883999999998</v>
      </c>
      <c r="H291" s="14">
        <f t="shared" si="32"/>
        <v>-1.3341530000000006</v>
      </c>
      <c r="I291" s="14">
        <f t="shared" si="34"/>
        <v>-3.3450440000000015</v>
      </c>
      <c r="J291" s="4"/>
    </row>
    <row r="292" spans="1:10">
      <c r="A292" s="1">
        <v>42300</v>
      </c>
      <c r="B292" s="2">
        <v>51.113458999999999</v>
      </c>
      <c r="C292" s="14">
        <f t="shared" si="28"/>
        <v>46.434261999999997</v>
      </c>
      <c r="D292" s="14">
        <f t="shared" si="33"/>
        <v>45.631839999999997</v>
      </c>
      <c r="E292" s="14">
        <f t="shared" si="29"/>
        <v>46.182901999999999</v>
      </c>
      <c r="F292" s="14">
        <f t="shared" si="30"/>
        <v>46.037883999999998</v>
      </c>
      <c r="G292" s="14">
        <f t="shared" si="31"/>
        <v>45.931538000000003</v>
      </c>
      <c r="H292" s="14">
        <f t="shared" si="32"/>
        <v>-4.679197000000002</v>
      </c>
      <c r="I292" s="14">
        <f t="shared" si="34"/>
        <v>3.8767750000000021</v>
      </c>
      <c r="J292" s="4"/>
    </row>
    <row r="293" spans="1:10">
      <c r="A293" s="1">
        <v>42299</v>
      </c>
      <c r="B293" s="2">
        <v>46.434261999999997</v>
      </c>
      <c r="C293" s="14">
        <f t="shared" si="28"/>
        <v>45.631839999999997</v>
      </c>
      <c r="D293" s="14">
        <f t="shared" si="33"/>
        <v>46.182901999999999</v>
      </c>
      <c r="E293" s="14">
        <f t="shared" si="29"/>
        <v>46.037883999999998</v>
      </c>
      <c r="F293" s="14">
        <f t="shared" si="30"/>
        <v>45.931538000000003</v>
      </c>
      <c r="G293" s="14">
        <f t="shared" si="31"/>
        <v>45.448149999999998</v>
      </c>
      <c r="H293" s="14">
        <f t="shared" si="32"/>
        <v>-0.80242199999999997</v>
      </c>
      <c r="I293" s="14">
        <f t="shared" si="34"/>
        <v>1.3534840000000017</v>
      </c>
      <c r="J293" s="4"/>
    </row>
    <row r="294" spans="1:10">
      <c r="A294" s="1">
        <v>42298</v>
      </c>
      <c r="B294" s="2">
        <v>45.631839999999997</v>
      </c>
      <c r="C294" s="14">
        <f t="shared" si="28"/>
        <v>46.182901999999999</v>
      </c>
      <c r="D294" s="14">
        <f t="shared" si="33"/>
        <v>46.037883999999998</v>
      </c>
      <c r="E294" s="14">
        <f t="shared" si="29"/>
        <v>45.931538000000003</v>
      </c>
      <c r="F294" s="14">
        <f t="shared" si="30"/>
        <v>45.448149999999998</v>
      </c>
      <c r="G294" s="14">
        <f t="shared" si="31"/>
        <v>45.129116000000003</v>
      </c>
      <c r="H294" s="14">
        <f t="shared" si="32"/>
        <v>0.55106200000000172</v>
      </c>
      <c r="I294" s="14">
        <f t="shared" si="34"/>
        <v>-0.69608000000000203</v>
      </c>
      <c r="J294" s="4"/>
    </row>
    <row r="295" spans="1:10">
      <c r="A295" s="1">
        <v>42297</v>
      </c>
      <c r="B295" s="2">
        <v>46.182901999999999</v>
      </c>
      <c r="C295" s="14">
        <f t="shared" si="28"/>
        <v>46.037883999999998</v>
      </c>
      <c r="D295" s="14">
        <f t="shared" si="33"/>
        <v>45.931538000000003</v>
      </c>
      <c r="E295" s="14">
        <f t="shared" si="29"/>
        <v>45.448149999999998</v>
      </c>
      <c r="F295" s="14">
        <f t="shared" si="30"/>
        <v>45.129116000000003</v>
      </c>
      <c r="G295" s="14">
        <f t="shared" si="31"/>
        <v>45.332138</v>
      </c>
      <c r="H295" s="14">
        <f t="shared" si="32"/>
        <v>-0.14501800000000031</v>
      </c>
      <c r="I295" s="14">
        <f t="shared" si="34"/>
        <v>3.8672000000005369E-2</v>
      </c>
      <c r="J295" s="4"/>
    </row>
    <row r="296" spans="1:10">
      <c r="A296" s="1">
        <v>42296</v>
      </c>
      <c r="B296" s="2">
        <v>46.037883999999998</v>
      </c>
      <c r="C296" s="14">
        <f t="shared" si="28"/>
        <v>45.931538000000003</v>
      </c>
      <c r="D296" s="14">
        <f t="shared" si="33"/>
        <v>45.448149999999998</v>
      </c>
      <c r="E296" s="14">
        <f t="shared" si="29"/>
        <v>45.129116000000003</v>
      </c>
      <c r="F296" s="14">
        <f t="shared" si="30"/>
        <v>45.332138</v>
      </c>
      <c r="G296" s="14">
        <f t="shared" si="31"/>
        <v>45.438484000000003</v>
      </c>
      <c r="H296" s="14">
        <f t="shared" si="32"/>
        <v>-0.10634599999999494</v>
      </c>
      <c r="I296" s="14">
        <f t="shared" si="34"/>
        <v>-0.37704200000001009</v>
      </c>
      <c r="J296" s="4"/>
    </row>
    <row r="297" spans="1:10">
      <c r="A297" s="1">
        <v>42293</v>
      </c>
      <c r="B297" s="2">
        <v>45.931538000000003</v>
      </c>
      <c r="C297" s="14">
        <f t="shared" si="28"/>
        <v>45.448149999999998</v>
      </c>
      <c r="D297" s="14">
        <f t="shared" si="33"/>
        <v>45.129116000000003</v>
      </c>
      <c r="E297" s="14">
        <f t="shared" si="29"/>
        <v>45.332138</v>
      </c>
      <c r="F297" s="14">
        <f t="shared" si="30"/>
        <v>45.438484000000003</v>
      </c>
      <c r="G297" s="14">
        <f t="shared" si="31"/>
        <v>45.544829999999997</v>
      </c>
      <c r="H297" s="14">
        <f t="shared" si="32"/>
        <v>-0.48338800000000504</v>
      </c>
      <c r="I297" s="14">
        <f t="shared" si="34"/>
        <v>0.1643540000000101</v>
      </c>
      <c r="J297" s="4"/>
    </row>
    <row r="298" spans="1:10">
      <c r="A298" s="1">
        <v>42292</v>
      </c>
      <c r="B298" s="2">
        <v>45.448149999999998</v>
      </c>
      <c r="C298" s="14">
        <f t="shared" si="28"/>
        <v>45.129116000000003</v>
      </c>
      <c r="D298" s="14">
        <f t="shared" si="33"/>
        <v>45.332138</v>
      </c>
      <c r="E298" s="14">
        <f t="shared" si="29"/>
        <v>45.438484000000003</v>
      </c>
      <c r="F298" s="14">
        <f t="shared" si="30"/>
        <v>45.544829999999997</v>
      </c>
      <c r="G298" s="14">
        <f t="shared" si="31"/>
        <v>45.873533999999999</v>
      </c>
      <c r="H298" s="14">
        <f t="shared" si="32"/>
        <v>-0.31903399999999493</v>
      </c>
      <c r="I298" s="14">
        <f t="shared" si="34"/>
        <v>0.52205599999999208</v>
      </c>
      <c r="J298" s="4"/>
    </row>
    <row r="299" spans="1:10">
      <c r="A299" s="1">
        <v>42291</v>
      </c>
      <c r="B299" s="2">
        <v>45.129116000000003</v>
      </c>
      <c r="C299" s="14">
        <f t="shared" si="28"/>
        <v>45.332138</v>
      </c>
      <c r="D299" s="14">
        <f t="shared" si="33"/>
        <v>45.438484000000003</v>
      </c>
      <c r="E299" s="14">
        <f t="shared" si="29"/>
        <v>45.544829999999997</v>
      </c>
      <c r="F299" s="14">
        <f t="shared" si="30"/>
        <v>45.873533999999999</v>
      </c>
      <c r="G299" s="14">
        <f t="shared" si="31"/>
        <v>45.245128000000001</v>
      </c>
      <c r="H299" s="14">
        <f t="shared" si="32"/>
        <v>0.20302199999999715</v>
      </c>
      <c r="I299" s="14">
        <f t="shared" si="34"/>
        <v>-9.6675999999995099E-2</v>
      </c>
      <c r="J299" s="4"/>
    </row>
    <row r="300" spans="1:10">
      <c r="A300" s="1">
        <v>42290</v>
      </c>
      <c r="B300" s="2">
        <v>45.332138</v>
      </c>
      <c r="C300" s="14">
        <f t="shared" si="28"/>
        <v>45.438484000000003</v>
      </c>
      <c r="D300" s="14">
        <f t="shared" si="33"/>
        <v>45.544829999999997</v>
      </c>
      <c r="E300" s="14">
        <f t="shared" si="29"/>
        <v>45.873533999999999</v>
      </c>
      <c r="F300" s="14">
        <f t="shared" si="30"/>
        <v>45.245128000000001</v>
      </c>
      <c r="G300" s="14">
        <f t="shared" si="31"/>
        <v>45.19679</v>
      </c>
      <c r="H300" s="14">
        <f t="shared" si="32"/>
        <v>0.10634600000000205</v>
      </c>
      <c r="I300" s="14">
        <f t="shared" si="34"/>
        <v>-7.1054273576010019E-15</v>
      </c>
      <c r="J300" s="4"/>
    </row>
    <row r="301" spans="1:10">
      <c r="A301" s="1">
        <v>42289</v>
      </c>
      <c r="B301" s="2">
        <v>45.438484000000003</v>
      </c>
      <c r="C301" s="14">
        <f t="shared" si="28"/>
        <v>45.544829999999997</v>
      </c>
      <c r="D301" s="14">
        <f t="shared" si="33"/>
        <v>45.873533999999999</v>
      </c>
      <c r="E301" s="14">
        <f t="shared" si="29"/>
        <v>45.245128000000001</v>
      </c>
      <c r="F301" s="14">
        <f t="shared" si="30"/>
        <v>45.19679</v>
      </c>
      <c r="G301" s="14">
        <f t="shared" si="31"/>
        <v>45.080778000000002</v>
      </c>
      <c r="H301" s="14">
        <f t="shared" si="32"/>
        <v>0.10634599999999494</v>
      </c>
      <c r="I301" s="14">
        <f t="shared" si="34"/>
        <v>0.22235800000000694</v>
      </c>
      <c r="J301" s="4"/>
    </row>
    <row r="302" spans="1:10">
      <c r="A302" s="1">
        <v>42286</v>
      </c>
      <c r="B302" s="2">
        <v>45.544829999999997</v>
      </c>
      <c r="C302" s="14">
        <f t="shared" si="28"/>
        <v>45.873533999999999</v>
      </c>
      <c r="D302" s="14">
        <f t="shared" si="33"/>
        <v>45.245128000000001</v>
      </c>
      <c r="E302" s="14">
        <f t="shared" si="29"/>
        <v>45.19679</v>
      </c>
      <c r="F302" s="14">
        <f t="shared" si="30"/>
        <v>45.080778000000002</v>
      </c>
      <c r="G302" s="14">
        <f t="shared" si="31"/>
        <v>44.055993000000001</v>
      </c>
      <c r="H302" s="14">
        <f t="shared" si="32"/>
        <v>0.32870400000000188</v>
      </c>
      <c r="I302" s="14">
        <f t="shared" si="34"/>
        <v>-0.95711000000000013</v>
      </c>
      <c r="J302" s="4"/>
    </row>
    <row r="303" spans="1:10">
      <c r="A303" s="1">
        <v>42285</v>
      </c>
      <c r="B303" s="2">
        <v>45.873533999999999</v>
      </c>
      <c r="C303" s="14">
        <f t="shared" si="28"/>
        <v>45.245128000000001</v>
      </c>
      <c r="D303" s="14">
        <f t="shared" si="33"/>
        <v>45.19679</v>
      </c>
      <c r="E303" s="14">
        <f t="shared" si="29"/>
        <v>45.080778000000002</v>
      </c>
      <c r="F303" s="14">
        <f t="shared" si="30"/>
        <v>44.055993000000001</v>
      </c>
      <c r="G303" s="14">
        <f t="shared" si="31"/>
        <v>43.127889000000003</v>
      </c>
      <c r="H303" s="14">
        <f t="shared" si="32"/>
        <v>-0.62840599999999824</v>
      </c>
      <c r="I303" s="14">
        <f t="shared" si="34"/>
        <v>0.58006799999999714</v>
      </c>
      <c r="J303" s="4"/>
    </row>
    <row r="304" spans="1:10">
      <c r="A304" s="1">
        <v>42284</v>
      </c>
      <c r="B304" s="2">
        <v>45.245128000000001</v>
      </c>
      <c r="C304" s="14">
        <f t="shared" si="28"/>
        <v>45.19679</v>
      </c>
      <c r="D304" s="14">
        <f t="shared" si="33"/>
        <v>45.080778000000002</v>
      </c>
      <c r="E304" s="14">
        <f t="shared" si="29"/>
        <v>44.055993000000001</v>
      </c>
      <c r="F304" s="14">
        <f t="shared" si="30"/>
        <v>43.127889000000003</v>
      </c>
      <c r="G304" s="14">
        <f t="shared" si="31"/>
        <v>42.789515000000002</v>
      </c>
      <c r="H304" s="14">
        <f t="shared" si="32"/>
        <v>-4.8338000000001102E-2</v>
      </c>
      <c r="I304" s="14">
        <f t="shared" si="34"/>
        <v>-6.7673999999996681E-2</v>
      </c>
      <c r="J304" s="4"/>
    </row>
    <row r="305" spans="1:10">
      <c r="A305" s="1">
        <v>42283</v>
      </c>
      <c r="B305" s="2">
        <v>45.19679</v>
      </c>
      <c r="C305" s="14">
        <f t="shared" si="28"/>
        <v>45.080778000000002</v>
      </c>
      <c r="D305" s="14">
        <f t="shared" si="33"/>
        <v>44.055993000000001</v>
      </c>
      <c r="E305" s="14">
        <f t="shared" si="29"/>
        <v>43.127889000000003</v>
      </c>
      <c r="F305" s="14">
        <f t="shared" si="30"/>
        <v>42.789515000000002</v>
      </c>
      <c r="G305" s="14">
        <f t="shared" si="31"/>
        <v>41.996758999999997</v>
      </c>
      <c r="H305" s="14">
        <f t="shared" si="32"/>
        <v>-0.11601199999999778</v>
      </c>
      <c r="I305" s="14">
        <f t="shared" si="34"/>
        <v>-0.90877300000000361</v>
      </c>
      <c r="J305" s="4"/>
    </row>
    <row r="306" spans="1:10">
      <c r="A306" s="1">
        <v>42282</v>
      </c>
      <c r="B306" s="2">
        <v>45.080778000000002</v>
      </c>
      <c r="C306" s="14">
        <f t="shared" si="28"/>
        <v>44.055993000000001</v>
      </c>
      <c r="D306" s="14">
        <f t="shared" si="33"/>
        <v>43.127889000000003</v>
      </c>
      <c r="E306" s="14">
        <f t="shared" si="29"/>
        <v>42.789515000000002</v>
      </c>
      <c r="F306" s="14">
        <f t="shared" si="30"/>
        <v>41.996758999999997</v>
      </c>
      <c r="G306" s="14">
        <f t="shared" si="31"/>
        <v>41.851745000000001</v>
      </c>
      <c r="H306" s="14">
        <f t="shared" si="32"/>
        <v>-1.0247850000000014</v>
      </c>
      <c r="I306" s="14">
        <f t="shared" si="34"/>
        <v>9.6681000000003792E-2</v>
      </c>
      <c r="J306" s="4"/>
    </row>
    <row r="307" spans="1:10">
      <c r="A307" s="1">
        <v>42279</v>
      </c>
      <c r="B307" s="2">
        <v>44.055993000000001</v>
      </c>
      <c r="C307" s="14">
        <f t="shared" si="28"/>
        <v>43.127889000000003</v>
      </c>
      <c r="D307" s="14">
        <f t="shared" si="33"/>
        <v>42.789515000000002</v>
      </c>
      <c r="E307" s="14">
        <f t="shared" si="29"/>
        <v>41.996758999999997</v>
      </c>
      <c r="F307" s="14">
        <f t="shared" si="30"/>
        <v>41.851745000000001</v>
      </c>
      <c r="G307" s="14">
        <f t="shared" si="31"/>
        <v>42.480147000000002</v>
      </c>
      <c r="H307" s="14">
        <f t="shared" si="32"/>
        <v>-0.9281039999999976</v>
      </c>
      <c r="I307" s="14">
        <f t="shared" si="34"/>
        <v>0.58972999999999587</v>
      </c>
      <c r="J307" s="4"/>
    </row>
    <row r="308" spans="1:10">
      <c r="A308" s="1">
        <v>42278</v>
      </c>
      <c r="B308" s="2">
        <v>43.127889000000003</v>
      </c>
      <c r="C308" s="14">
        <f t="shared" si="28"/>
        <v>42.789515000000002</v>
      </c>
      <c r="D308" s="14">
        <f t="shared" si="33"/>
        <v>41.996758999999997</v>
      </c>
      <c r="E308" s="14">
        <f t="shared" si="29"/>
        <v>41.851745000000001</v>
      </c>
      <c r="F308" s="14">
        <f t="shared" si="30"/>
        <v>42.480147000000002</v>
      </c>
      <c r="G308" s="14">
        <f t="shared" si="31"/>
        <v>42.451144999999997</v>
      </c>
      <c r="H308" s="14">
        <f t="shared" si="32"/>
        <v>-0.33837400000000173</v>
      </c>
      <c r="I308" s="14">
        <f t="shared" si="34"/>
        <v>-0.45438200000000251</v>
      </c>
      <c r="J308" s="4"/>
    </row>
    <row r="309" spans="1:10">
      <c r="A309" s="1">
        <v>42277</v>
      </c>
      <c r="B309" s="2">
        <v>42.789515000000002</v>
      </c>
      <c r="C309" s="14">
        <f t="shared" si="28"/>
        <v>41.996758999999997</v>
      </c>
      <c r="D309" s="14">
        <f t="shared" si="33"/>
        <v>41.851745000000001</v>
      </c>
      <c r="E309" s="14">
        <f t="shared" si="29"/>
        <v>42.480147000000002</v>
      </c>
      <c r="F309" s="14">
        <f t="shared" si="30"/>
        <v>42.451144999999997</v>
      </c>
      <c r="G309" s="14">
        <f t="shared" si="31"/>
        <v>42.412472999999999</v>
      </c>
      <c r="H309" s="14">
        <f t="shared" si="32"/>
        <v>-0.79275600000000424</v>
      </c>
      <c r="I309" s="14">
        <f t="shared" si="34"/>
        <v>0.64774200000000803</v>
      </c>
      <c r="J309" s="4"/>
    </row>
    <row r="310" spans="1:10">
      <c r="A310" s="1">
        <v>42276</v>
      </c>
      <c r="B310" s="2">
        <v>41.996758999999997</v>
      </c>
      <c r="C310" s="14">
        <f t="shared" si="28"/>
        <v>41.851745000000001</v>
      </c>
      <c r="D310" s="14">
        <f t="shared" si="33"/>
        <v>42.480147000000002</v>
      </c>
      <c r="E310" s="14">
        <f t="shared" si="29"/>
        <v>42.451144999999997</v>
      </c>
      <c r="F310" s="14">
        <f t="shared" si="30"/>
        <v>42.412472999999999</v>
      </c>
      <c r="G310" s="14">
        <f t="shared" si="31"/>
        <v>42.441479000000001</v>
      </c>
      <c r="H310" s="14">
        <f t="shared" si="32"/>
        <v>-0.1450139999999962</v>
      </c>
      <c r="I310" s="14">
        <f t="shared" si="34"/>
        <v>0.77341599999999744</v>
      </c>
      <c r="J310" s="4"/>
    </row>
    <row r="311" spans="1:10">
      <c r="A311" s="1">
        <v>42275</v>
      </c>
      <c r="B311" s="2">
        <v>41.851745000000001</v>
      </c>
      <c r="C311" s="14">
        <f t="shared" si="28"/>
        <v>42.480147000000002</v>
      </c>
      <c r="D311" s="14">
        <f t="shared" si="33"/>
        <v>42.451144999999997</v>
      </c>
      <c r="E311" s="14">
        <f t="shared" si="29"/>
        <v>42.412472999999999</v>
      </c>
      <c r="F311" s="14">
        <f t="shared" si="30"/>
        <v>42.441479000000001</v>
      </c>
      <c r="G311" s="14">
        <f t="shared" si="31"/>
        <v>42.644500999999998</v>
      </c>
      <c r="H311" s="14">
        <f t="shared" si="32"/>
        <v>0.62840200000000124</v>
      </c>
      <c r="I311" s="14">
        <f t="shared" si="34"/>
        <v>-0.65740400000000676</v>
      </c>
      <c r="J311" s="4"/>
    </row>
    <row r="312" spans="1:10">
      <c r="A312" s="1">
        <v>42272</v>
      </c>
      <c r="B312" s="2">
        <v>42.480147000000002</v>
      </c>
      <c r="C312" s="14">
        <f t="shared" si="28"/>
        <v>42.451144999999997</v>
      </c>
      <c r="D312" s="14">
        <f t="shared" si="33"/>
        <v>42.412472999999999</v>
      </c>
      <c r="E312" s="14">
        <f t="shared" si="29"/>
        <v>42.441479000000001</v>
      </c>
      <c r="F312" s="14">
        <f t="shared" si="30"/>
        <v>42.644500999999998</v>
      </c>
      <c r="G312" s="14">
        <f t="shared" si="31"/>
        <v>42.035431000000003</v>
      </c>
      <c r="H312" s="14">
        <f t="shared" si="32"/>
        <v>-2.9002000000005523E-2</v>
      </c>
      <c r="I312" s="14">
        <f t="shared" si="34"/>
        <v>-9.66999999999274E-3</v>
      </c>
      <c r="J312" s="4"/>
    </row>
    <row r="313" spans="1:10">
      <c r="A313" s="1">
        <v>42271</v>
      </c>
      <c r="B313" s="2">
        <v>42.451144999999997</v>
      </c>
      <c r="C313" s="14">
        <f t="shared" si="28"/>
        <v>42.412472999999999</v>
      </c>
      <c r="D313" s="14">
        <f t="shared" si="33"/>
        <v>42.441479000000001</v>
      </c>
      <c r="E313" s="14">
        <f t="shared" si="29"/>
        <v>42.644500999999998</v>
      </c>
      <c r="F313" s="14">
        <f t="shared" si="30"/>
        <v>42.035431000000003</v>
      </c>
      <c r="G313" s="14">
        <f t="shared" si="31"/>
        <v>42.779848999999999</v>
      </c>
      <c r="H313" s="14">
        <f t="shared" si="32"/>
        <v>-3.8671999999998263E-2</v>
      </c>
      <c r="I313" s="14">
        <f t="shared" si="34"/>
        <v>6.7678000000000793E-2</v>
      </c>
      <c r="J313" s="4"/>
    </row>
    <row r="314" spans="1:10">
      <c r="A314" s="1">
        <v>42270</v>
      </c>
      <c r="B314" s="2">
        <v>42.412472999999999</v>
      </c>
      <c r="C314" s="14">
        <f t="shared" si="28"/>
        <v>42.441479000000001</v>
      </c>
      <c r="D314" s="14">
        <f t="shared" si="33"/>
        <v>42.644500999999998</v>
      </c>
      <c r="E314" s="14">
        <f t="shared" si="29"/>
        <v>42.035431000000003</v>
      </c>
      <c r="F314" s="14">
        <f t="shared" si="30"/>
        <v>42.779848999999999</v>
      </c>
      <c r="G314" s="14">
        <f t="shared" si="31"/>
        <v>42.828187</v>
      </c>
      <c r="H314" s="14">
        <f t="shared" si="32"/>
        <v>2.900600000000253E-2</v>
      </c>
      <c r="I314" s="14">
        <f t="shared" si="34"/>
        <v>0.17401599999999462</v>
      </c>
      <c r="J314" s="4"/>
    </row>
    <row r="315" spans="1:10">
      <c r="A315" s="1">
        <v>42269</v>
      </c>
      <c r="B315" s="2">
        <v>42.441479000000001</v>
      </c>
      <c r="C315" s="14">
        <f t="shared" si="28"/>
        <v>42.644500999999998</v>
      </c>
      <c r="D315" s="14">
        <f t="shared" si="33"/>
        <v>42.035431000000003</v>
      </c>
      <c r="E315" s="14">
        <f t="shared" si="29"/>
        <v>42.779848999999999</v>
      </c>
      <c r="F315" s="14">
        <f t="shared" si="30"/>
        <v>42.828187</v>
      </c>
      <c r="G315" s="14">
        <f t="shared" si="31"/>
        <v>42.518819000000001</v>
      </c>
      <c r="H315" s="14">
        <f t="shared" si="32"/>
        <v>0.20302199999999715</v>
      </c>
      <c r="I315" s="14">
        <f t="shared" si="34"/>
        <v>-0.81209199999999271</v>
      </c>
      <c r="J315" s="4"/>
    </row>
    <row r="316" spans="1:10">
      <c r="A316" s="1">
        <v>42268</v>
      </c>
      <c r="B316" s="2">
        <v>42.644500999999998</v>
      </c>
      <c r="C316" s="14">
        <f t="shared" si="28"/>
        <v>42.035431000000003</v>
      </c>
      <c r="D316" s="14">
        <f t="shared" si="33"/>
        <v>42.779848999999999</v>
      </c>
      <c r="E316" s="14">
        <f t="shared" si="29"/>
        <v>42.828187</v>
      </c>
      <c r="F316" s="14">
        <f t="shared" si="30"/>
        <v>42.518819000000001</v>
      </c>
      <c r="G316" s="14">
        <f t="shared" si="31"/>
        <v>41.610050999999999</v>
      </c>
      <c r="H316" s="14">
        <f t="shared" si="32"/>
        <v>-0.60906999999999556</v>
      </c>
      <c r="I316" s="14">
        <f t="shared" si="34"/>
        <v>1.3534879999999916</v>
      </c>
      <c r="J316" s="4"/>
    </row>
    <row r="317" spans="1:10">
      <c r="A317" s="1">
        <v>42265</v>
      </c>
      <c r="B317" s="2">
        <v>42.035431000000003</v>
      </c>
      <c r="C317" s="14">
        <f t="shared" si="28"/>
        <v>42.779848999999999</v>
      </c>
      <c r="D317" s="14">
        <f t="shared" si="33"/>
        <v>42.828187</v>
      </c>
      <c r="E317" s="14">
        <f t="shared" si="29"/>
        <v>42.518819000000001</v>
      </c>
      <c r="F317" s="14">
        <f t="shared" si="30"/>
        <v>41.610050999999999</v>
      </c>
      <c r="G317" s="14">
        <f t="shared" si="31"/>
        <v>42.035431000000003</v>
      </c>
      <c r="H317" s="14">
        <f t="shared" si="32"/>
        <v>0.74441799999999603</v>
      </c>
      <c r="I317" s="14">
        <f t="shared" si="34"/>
        <v>-0.69607999999999493</v>
      </c>
      <c r="J317" s="4"/>
    </row>
    <row r="318" spans="1:10">
      <c r="A318" s="1">
        <v>42264</v>
      </c>
      <c r="B318" s="2">
        <v>42.779848999999999</v>
      </c>
      <c r="C318" s="14">
        <f t="shared" si="28"/>
        <v>42.828187</v>
      </c>
      <c r="D318" s="14">
        <f t="shared" si="33"/>
        <v>42.518819000000001</v>
      </c>
      <c r="E318" s="14">
        <f t="shared" si="29"/>
        <v>41.610050999999999</v>
      </c>
      <c r="F318" s="14">
        <f t="shared" si="30"/>
        <v>42.035431000000003</v>
      </c>
      <c r="G318" s="14">
        <f t="shared" si="31"/>
        <v>41.851745000000001</v>
      </c>
      <c r="H318" s="14">
        <f t="shared" si="32"/>
        <v>4.8338000000001102E-2</v>
      </c>
      <c r="I318" s="14">
        <f t="shared" si="34"/>
        <v>-0.3577060000000003</v>
      </c>
      <c r="J318" s="4"/>
    </row>
    <row r="319" spans="1:10">
      <c r="A319" s="1">
        <v>42263</v>
      </c>
      <c r="B319" s="2">
        <v>42.828187</v>
      </c>
      <c r="C319" s="14">
        <f t="shared" si="28"/>
        <v>42.518819000000001</v>
      </c>
      <c r="D319" s="14">
        <f t="shared" si="33"/>
        <v>41.610050999999999</v>
      </c>
      <c r="E319" s="14">
        <f t="shared" si="29"/>
        <v>42.035431000000003</v>
      </c>
      <c r="F319" s="14">
        <f t="shared" si="30"/>
        <v>41.851745000000001</v>
      </c>
      <c r="G319" s="14">
        <f t="shared" si="31"/>
        <v>41.639052999999997</v>
      </c>
      <c r="H319" s="14">
        <f t="shared" si="32"/>
        <v>-0.3093679999999992</v>
      </c>
      <c r="I319" s="14">
        <f t="shared" si="34"/>
        <v>-0.59940000000000282</v>
      </c>
      <c r="J319" s="4"/>
    </row>
    <row r="320" spans="1:10">
      <c r="A320" s="1">
        <v>42262</v>
      </c>
      <c r="B320" s="2">
        <v>42.518819000000001</v>
      </c>
      <c r="C320" s="14">
        <f t="shared" si="28"/>
        <v>41.610050999999999</v>
      </c>
      <c r="D320" s="14">
        <f t="shared" si="33"/>
        <v>42.035431000000003</v>
      </c>
      <c r="E320" s="14">
        <f t="shared" si="29"/>
        <v>41.851745000000001</v>
      </c>
      <c r="F320" s="14">
        <f t="shared" si="30"/>
        <v>41.639052999999997</v>
      </c>
      <c r="G320" s="14">
        <f t="shared" si="31"/>
        <v>42.431809000000001</v>
      </c>
      <c r="H320" s="14">
        <f t="shared" si="32"/>
        <v>-0.90876800000000202</v>
      </c>
      <c r="I320" s="14">
        <f t="shared" si="34"/>
        <v>1.3341480000000061</v>
      </c>
      <c r="J320" s="4"/>
    </row>
    <row r="321" spans="1:10">
      <c r="A321" s="1">
        <v>42261</v>
      </c>
      <c r="B321" s="2">
        <v>41.610050999999999</v>
      </c>
      <c r="C321" s="14">
        <f t="shared" si="28"/>
        <v>42.035431000000003</v>
      </c>
      <c r="D321" s="14">
        <f t="shared" si="33"/>
        <v>41.851745000000001</v>
      </c>
      <c r="E321" s="14">
        <f t="shared" si="29"/>
        <v>41.639052999999997</v>
      </c>
      <c r="F321" s="14">
        <f t="shared" si="30"/>
        <v>42.431809000000001</v>
      </c>
      <c r="G321" s="14">
        <f t="shared" si="31"/>
        <v>41.194336999999997</v>
      </c>
      <c r="H321" s="14">
        <f t="shared" si="32"/>
        <v>0.42538000000000409</v>
      </c>
      <c r="I321" s="14">
        <f t="shared" si="34"/>
        <v>-0.60906600000000566</v>
      </c>
      <c r="J321" s="4"/>
    </row>
    <row r="322" spans="1:10">
      <c r="A322" s="1">
        <v>42258</v>
      </c>
      <c r="B322" s="2">
        <v>42.035431000000003</v>
      </c>
      <c r="C322" s="14">
        <f t="shared" si="28"/>
        <v>41.851745000000001</v>
      </c>
      <c r="D322" s="14">
        <f t="shared" si="33"/>
        <v>41.639052999999997</v>
      </c>
      <c r="E322" s="14">
        <f t="shared" si="29"/>
        <v>42.431809000000001</v>
      </c>
      <c r="F322" s="14">
        <f t="shared" si="30"/>
        <v>41.194336999999997</v>
      </c>
      <c r="G322" s="14">
        <f t="shared" si="31"/>
        <v>42.054766999999998</v>
      </c>
      <c r="H322" s="14">
        <f t="shared" si="32"/>
        <v>-0.18368600000000157</v>
      </c>
      <c r="I322" s="14">
        <f t="shared" si="34"/>
        <v>-2.900600000000253E-2</v>
      </c>
      <c r="J322" s="4"/>
    </row>
    <row r="323" spans="1:10">
      <c r="A323" s="1">
        <v>42257</v>
      </c>
      <c r="B323" s="2">
        <v>41.851745000000001</v>
      </c>
      <c r="C323" s="14">
        <f t="shared" ref="C323:C386" si="35">B324</f>
        <v>41.639052999999997</v>
      </c>
      <c r="D323" s="14">
        <f t="shared" si="33"/>
        <v>42.431809000000001</v>
      </c>
      <c r="E323" s="14">
        <f t="shared" ref="E323:E386" si="36">B326</f>
        <v>41.194336999999997</v>
      </c>
      <c r="F323" s="14">
        <f t="shared" ref="F323:F386" si="37">B327</f>
        <v>42.054766999999998</v>
      </c>
      <c r="G323" s="14">
        <f t="shared" ref="G323:G386" si="38">B328</f>
        <v>41.919418999999998</v>
      </c>
      <c r="H323" s="14">
        <f t="shared" ref="H323:H386" si="39">B324-B323</f>
        <v>-0.2126920000000041</v>
      </c>
      <c r="I323" s="14">
        <f t="shared" si="34"/>
        <v>1.0054480000000083</v>
      </c>
      <c r="J323" s="4"/>
    </row>
    <row r="324" spans="1:10">
      <c r="A324" s="1">
        <v>42256</v>
      </c>
      <c r="B324" s="2">
        <v>41.639052999999997</v>
      </c>
      <c r="C324" s="14">
        <f t="shared" si="35"/>
        <v>42.431809000000001</v>
      </c>
      <c r="D324" s="14">
        <f t="shared" ref="D324:D387" si="40">B326</f>
        <v>41.194336999999997</v>
      </c>
      <c r="E324" s="14">
        <f t="shared" si="36"/>
        <v>42.054766999999998</v>
      </c>
      <c r="F324" s="14">
        <f t="shared" si="37"/>
        <v>41.919418999999998</v>
      </c>
      <c r="G324" s="14">
        <f t="shared" si="38"/>
        <v>40.430582999999999</v>
      </c>
      <c r="H324" s="14">
        <f t="shared" si="39"/>
        <v>0.79275600000000424</v>
      </c>
      <c r="I324" s="14">
        <f t="shared" ref="I324:I387" si="41">H325-H324</f>
        <v>-2.0302280000000081</v>
      </c>
      <c r="J324" s="4"/>
    </row>
    <row r="325" spans="1:10">
      <c r="A325" s="1">
        <v>42255</v>
      </c>
      <c r="B325" s="2">
        <v>42.431809000000001</v>
      </c>
      <c r="C325" s="14">
        <f t="shared" si="35"/>
        <v>41.194336999999997</v>
      </c>
      <c r="D325" s="14">
        <f t="shared" si="40"/>
        <v>42.054766999999998</v>
      </c>
      <c r="E325" s="14">
        <f t="shared" si="36"/>
        <v>41.919418999999998</v>
      </c>
      <c r="F325" s="14">
        <f t="shared" si="37"/>
        <v>40.430582999999999</v>
      </c>
      <c r="G325" s="14">
        <f t="shared" si="38"/>
        <v>42.074103000000001</v>
      </c>
      <c r="H325" s="14">
        <f t="shared" si="39"/>
        <v>-1.2374720000000039</v>
      </c>
      <c r="I325" s="14">
        <f t="shared" si="41"/>
        <v>2.0979020000000048</v>
      </c>
      <c r="J325" s="4"/>
    </row>
    <row r="326" spans="1:10">
      <c r="A326" s="1">
        <v>42251</v>
      </c>
      <c r="B326" s="2">
        <v>41.194336999999997</v>
      </c>
      <c r="C326" s="14">
        <f t="shared" si="35"/>
        <v>42.054766999999998</v>
      </c>
      <c r="D326" s="14">
        <f t="shared" si="40"/>
        <v>41.919418999999998</v>
      </c>
      <c r="E326" s="14">
        <f t="shared" si="36"/>
        <v>40.430582999999999</v>
      </c>
      <c r="F326" s="14">
        <f t="shared" si="37"/>
        <v>42.074103000000001</v>
      </c>
      <c r="G326" s="14">
        <f t="shared" si="38"/>
        <v>42.470480999999999</v>
      </c>
      <c r="H326" s="14">
        <f t="shared" si="39"/>
        <v>0.86043000000000092</v>
      </c>
      <c r="I326" s="14">
        <f t="shared" si="41"/>
        <v>-0.99577800000000138</v>
      </c>
      <c r="J326" s="4"/>
    </row>
    <row r="327" spans="1:10">
      <c r="A327" s="1">
        <v>42250</v>
      </c>
      <c r="B327" s="2">
        <v>42.054766999999998</v>
      </c>
      <c r="C327" s="14">
        <f t="shared" si="35"/>
        <v>41.919418999999998</v>
      </c>
      <c r="D327" s="14">
        <f t="shared" si="40"/>
        <v>40.430582999999999</v>
      </c>
      <c r="E327" s="14">
        <f t="shared" si="36"/>
        <v>42.074103000000001</v>
      </c>
      <c r="F327" s="14">
        <f t="shared" si="37"/>
        <v>42.470480999999999</v>
      </c>
      <c r="G327" s="14">
        <f t="shared" si="38"/>
        <v>42.441479000000001</v>
      </c>
      <c r="H327" s="14">
        <f t="shared" si="39"/>
        <v>-0.13534800000000047</v>
      </c>
      <c r="I327" s="14">
        <f t="shared" si="41"/>
        <v>-1.3534879999999987</v>
      </c>
      <c r="J327" s="4"/>
    </row>
    <row r="328" spans="1:10">
      <c r="A328" s="1">
        <v>42249</v>
      </c>
      <c r="B328" s="2">
        <v>41.919418999999998</v>
      </c>
      <c r="C328" s="14">
        <f t="shared" si="35"/>
        <v>40.430582999999999</v>
      </c>
      <c r="D328" s="14">
        <f t="shared" si="40"/>
        <v>42.074103000000001</v>
      </c>
      <c r="E328" s="14">
        <f t="shared" si="36"/>
        <v>42.470480999999999</v>
      </c>
      <c r="F328" s="14">
        <f t="shared" si="37"/>
        <v>42.441479000000001</v>
      </c>
      <c r="G328" s="14">
        <f t="shared" si="38"/>
        <v>41.291013</v>
      </c>
      <c r="H328" s="14">
        <f t="shared" si="39"/>
        <v>-1.4888359999999992</v>
      </c>
      <c r="I328" s="14">
        <f t="shared" si="41"/>
        <v>3.1323560000000015</v>
      </c>
      <c r="J328" s="4"/>
    </row>
    <row r="329" spans="1:10">
      <c r="A329" s="1">
        <v>42248</v>
      </c>
      <c r="B329" s="2">
        <v>40.430582999999999</v>
      </c>
      <c r="C329" s="14">
        <f t="shared" si="35"/>
        <v>42.074103000000001</v>
      </c>
      <c r="D329" s="14">
        <f t="shared" si="40"/>
        <v>42.470480999999999</v>
      </c>
      <c r="E329" s="14">
        <f t="shared" si="36"/>
        <v>42.441479000000001</v>
      </c>
      <c r="F329" s="14">
        <f t="shared" si="37"/>
        <v>41.291013</v>
      </c>
      <c r="G329" s="14">
        <f t="shared" si="38"/>
        <v>39.125436000000001</v>
      </c>
      <c r="H329" s="14">
        <f t="shared" si="39"/>
        <v>1.6435200000000023</v>
      </c>
      <c r="I329" s="14">
        <f t="shared" si="41"/>
        <v>-1.2471420000000037</v>
      </c>
      <c r="J329" s="4"/>
    </row>
    <row r="330" spans="1:10">
      <c r="A330" s="1">
        <v>42247</v>
      </c>
      <c r="B330" s="2">
        <v>42.074103000000001</v>
      </c>
      <c r="C330" s="14">
        <f t="shared" si="35"/>
        <v>42.470480999999999</v>
      </c>
      <c r="D330" s="14">
        <f t="shared" si="40"/>
        <v>42.441479000000001</v>
      </c>
      <c r="E330" s="14">
        <f t="shared" si="36"/>
        <v>41.291013</v>
      </c>
      <c r="F330" s="14">
        <f t="shared" si="37"/>
        <v>39.125436000000001</v>
      </c>
      <c r="G330" s="14">
        <f t="shared" si="38"/>
        <v>40.295234000000001</v>
      </c>
      <c r="H330" s="14">
        <f t="shared" si="39"/>
        <v>0.39637799999999856</v>
      </c>
      <c r="I330" s="14">
        <f t="shared" si="41"/>
        <v>-0.42537999999999698</v>
      </c>
      <c r="J330" s="4"/>
    </row>
    <row r="331" spans="1:10">
      <c r="A331" s="1">
        <v>42244</v>
      </c>
      <c r="B331" s="2">
        <v>42.470480999999999</v>
      </c>
      <c r="C331" s="14">
        <f t="shared" si="35"/>
        <v>42.441479000000001</v>
      </c>
      <c r="D331" s="14">
        <f t="shared" si="40"/>
        <v>41.291013</v>
      </c>
      <c r="E331" s="14">
        <f t="shared" si="36"/>
        <v>39.125436000000001</v>
      </c>
      <c r="F331" s="14">
        <f t="shared" si="37"/>
        <v>40.295234000000001</v>
      </c>
      <c r="G331" s="14">
        <f t="shared" si="38"/>
        <v>41.639052999999997</v>
      </c>
      <c r="H331" s="14">
        <f t="shared" si="39"/>
        <v>-2.9001999999998418E-2</v>
      </c>
      <c r="I331" s="14">
        <f t="shared" si="41"/>
        <v>-1.1214640000000031</v>
      </c>
      <c r="J331" s="4"/>
    </row>
    <row r="332" spans="1:10">
      <c r="A332" s="1">
        <v>42243</v>
      </c>
      <c r="B332" s="2">
        <v>42.441479000000001</v>
      </c>
      <c r="C332" s="14">
        <f t="shared" si="35"/>
        <v>41.291013</v>
      </c>
      <c r="D332" s="14">
        <f t="shared" si="40"/>
        <v>39.125436000000001</v>
      </c>
      <c r="E332" s="14">
        <f t="shared" si="36"/>
        <v>40.295234000000001</v>
      </c>
      <c r="F332" s="14">
        <f t="shared" si="37"/>
        <v>41.639052999999997</v>
      </c>
      <c r="G332" s="14">
        <f t="shared" si="38"/>
        <v>44.143003999999998</v>
      </c>
      <c r="H332" s="14">
        <f t="shared" si="39"/>
        <v>-1.1504660000000015</v>
      </c>
      <c r="I332" s="14">
        <f t="shared" si="41"/>
        <v>-1.0151109999999974</v>
      </c>
      <c r="J332" s="4"/>
    </row>
    <row r="333" spans="1:10">
      <c r="A333" s="1">
        <v>42242</v>
      </c>
      <c r="B333" s="2">
        <v>41.291013</v>
      </c>
      <c r="C333" s="14">
        <f t="shared" si="35"/>
        <v>39.125436000000001</v>
      </c>
      <c r="D333" s="14">
        <f t="shared" si="40"/>
        <v>40.295234000000001</v>
      </c>
      <c r="E333" s="14">
        <f t="shared" si="36"/>
        <v>41.639052999999997</v>
      </c>
      <c r="F333" s="14">
        <f t="shared" si="37"/>
        <v>44.143003999999998</v>
      </c>
      <c r="G333" s="14">
        <f t="shared" si="38"/>
        <v>45.061442</v>
      </c>
      <c r="H333" s="14">
        <f t="shared" si="39"/>
        <v>-2.165576999999999</v>
      </c>
      <c r="I333" s="14">
        <f t="shared" si="41"/>
        <v>3.3353749999999991</v>
      </c>
      <c r="J333" s="4"/>
    </row>
    <row r="334" spans="1:10">
      <c r="A334" s="1">
        <v>42241</v>
      </c>
      <c r="B334" s="2">
        <v>39.125436000000001</v>
      </c>
      <c r="C334" s="14">
        <f t="shared" si="35"/>
        <v>40.295234000000001</v>
      </c>
      <c r="D334" s="14">
        <f t="shared" si="40"/>
        <v>41.639052999999997</v>
      </c>
      <c r="E334" s="14">
        <f t="shared" si="36"/>
        <v>44.143003999999998</v>
      </c>
      <c r="F334" s="14">
        <f t="shared" si="37"/>
        <v>45.061442</v>
      </c>
      <c r="G334" s="14">
        <f t="shared" si="38"/>
        <v>45.699514000000001</v>
      </c>
      <c r="H334" s="14">
        <f t="shared" si="39"/>
        <v>1.1697980000000001</v>
      </c>
      <c r="I334" s="14">
        <f t="shared" si="41"/>
        <v>0.17402099999999621</v>
      </c>
      <c r="J334" s="4"/>
    </row>
    <row r="335" spans="1:10">
      <c r="A335" s="1">
        <v>42240</v>
      </c>
      <c r="B335" s="2">
        <v>40.295234000000001</v>
      </c>
      <c r="C335" s="14">
        <f t="shared" si="35"/>
        <v>41.639052999999997</v>
      </c>
      <c r="D335" s="14">
        <f t="shared" si="40"/>
        <v>44.143003999999998</v>
      </c>
      <c r="E335" s="14">
        <f t="shared" si="36"/>
        <v>45.061442</v>
      </c>
      <c r="F335" s="14">
        <f t="shared" si="37"/>
        <v>45.699514000000001</v>
      </c>
      <c r="G335" s="14">
        <f t="shared" si="38"/>
        <v>45.448152</v>
      </c>
      <c r="H335" s="14">
        <f t="shared" si="39"/>
        <v>1.3438189999999963</v>
      </c>
      <c r="I335" s="14">
        <f t="shared" si="41"/>
        <v>1.1601320000000044</v>
      </c>
      <c r="J335" s="4"/>
    </row>
    <row r="336" spans="1:10">
      <c r="A336" s="1">
        <v>42237</v>
      </c>
      <c r="B336" s="2">
        <v>41.639052999999997</v>
      </c>
      <c r="C336" s="14">
        <f t="shared" si="35"/>
        <v>44.143003999999998</v>
      </c>
      <c r="D336" s="14">
        <f t="shared" si="40"/>
        <v>45.061442</v>
      </c>
      <c r="E336" s="14">
        <f t="shared" si="36"/>
        <v>45.699514000000001</v>
      </c>
      <c r="F336" s="14">
        <f t="shared" si="37"/>
        <v>45.448152</v>
      </c>
      <c r="G336" s="14">
        <f t="shared" si="38"/>
        <v>45.140810999999999</v>
      </c>
      <c r="H336" s="14">
        <f t="shared" si="39"/>
        <v>2.5039510000000007</v>
      </c>
      <c r="I336" s="14">
        <f t="shared" si="41"/>
        <v>-1.5855129999999988</v>
      </c>
      <c r="J336" s="4"/>
    </row>
    <row r="337" spans="1:10">
      <c r="A337" s="1">
        <v>42236</v>
      </c>
      <c r="B337" s="2">
        <v>44.143003999999998</v>
      </c>
      <c r="C337" s="14">
        <f t="shared" si="35"/>
        <v>45.061442</v>
      </c>
      <c r="D337" s="14">
        <f t="shared" si="40"/>
        <v>45.699514000000001</v>
      </c>
      <c r="E337" s="14">
        <f t="shared" si="36"/>
        <v>45.448152</v>
      </c>
      <c r="F337" s="14">
        <f t="shared" si="37"/>
        <v>45.140810999999999</v>
      </c>
      <c r="G337" s="14">
        <f t="shared" si="38"/>
        <v>44.881490999999997</v>
      </c>
      <c r="H337" s="14">
        <f t="shared" si="39"/>
        <v>0.91843800000000186</v>
      </c>
      <c r="I337" s="14">
        <f t="shared" si="41"/>
        <v>-0.28036600000000078</v>
      </c>
      <c r="J337" s="4"/>
    </row>
    <row r="338" spans="1:10">
      <c r="A338" s="1">
        <v>42235</v>
      </c>
      <c r="B338" s="2">
        <v>45.061442</v>
      </c>
      <c r="C338" s="14">
        <f t="shared" si="35"/>
        <v>45.699514000000001</v>
      </c>
      <c r="D338" s="14">
        <f t="shared" si="40"/>
        <v>45.448152</v>
      </c>
      <c r="E338" s="14">
        <f t="shared" si="36"/>
        <v>45.140810999999999</v>
      </c>
      <c r="F338" s="14">
        <f t="shared" si="37"/>
        <v>44.881490999999997</v>
      </c>
      <c r="G338" s="14">
        <f t="shared" si="38"/>
        <v>44.891097000000002</v>
      </c>
      <c r="H338" s="14">
        <f t="shared" si="39"/>
        <v>0.63807200000000108</v>
      </c>
      <c r="I338" s="14">
        <f t="shared" si="41"/>
        <v>-0.88943400000000139</v>
      </c>
      <c r="J338" s="4"/>
    </row>
    <row r="339" spans="1:10">
      <c r="A339" s="1">
        <v>42234</v>
      </c>
      <c r="B339" s="2">
        <v>45.699514000000001</v>
      </c>
      <c r="C339" s="14">
        <f t="shared" si="35"/>
        <v>45.448152</v>
      </c>
      <c r="D339" s="14">
        <f t="shared" si="40"/>
        <v>45.140810999999999</v>
      </c>
      <c r="E339" s="14">
        <f t="shared" si="36"/>
        <v>44.881490999999997</v>
      </c>
      <c r="F339" s="14">
        <f t="shared" si="37"/>
        <v>44.891097000000002</v>
      </c>
      <c r="G339" s="14">
        <f t="shared" si="38"/>
        <v>44.574148999999998</v>
      </c>
      <c r="H339" s="14">
        <f t="shared" si="39"/>
        <v>-0.25136200000000031</v>
      </c>
      <c r="I339" s="14">
        <f t="shared" si="41"/>
        <v>-5.5979000000000667E-2</v>
      </c>
      <c r="J339" s="4"/>
    </row>
    <row r="340" spans="1:10">
      <c r="A340" s="1">
        <v>42233</v>
      </c>
      <c r="B340" s="2">
        <v>45.448152</v>
      </c>
      <c r="C340" s="14">
        <f t="shared" si="35"/>
        <v>45.140810999999999</v>
      </c>
      <c r="D340" s="14">
        <f t="shared" si="40"/>
        <v>44.881490999999997</v>
      </c>
      <c r="E340" s="14">
        <f t="shared" si="36"/>
        <v>44.891097000000002</v>
      </c>
      <c r="F340" s="14">
        <f t="shared" si="37"/>
        <v>44.574148999999998</v>
      </c>
      <c r="G340" s="14">
        <f t="shared" si="38"/>
        <v>45.457759000000003</v>
      </c>
      <c r="H340" s="14">
        <f t="shared" si="39"/>
        <v>-0.30734100000000097</v>
      </c>
      <c r="I340" s="14">
        <f t="shared" si="41"/>
        <v>4.8020999999998537E-2</v>
      </c>
      <c r="J340" s="4"/>
    </row>
    <row r="341" spans="1:10">
      <c r="A341" s="1">
        <v>42230</v>
      </c>
      <c r="B341" s="2">
        <v>45.140810999999999</v>
      </c>
      <c r="C341" s="14">
        <f t="shared" si="35"/>
        <v>44.881490999999997</v>
      </c>
      <c r="D341" s="14">
        <f t="shared" si="40"/>
        <v>44.891097000000002</v>
      </c>
      <c r="E341" s="14">
        <f t="shared" si="36"/>
        <v>44.574148999999998</v>
      </c>
      <c r="F341" s="14">
        <f t="shared" si="37"/>
        <v>45.457759000000003</v>
      </c>
      <c r="G341" s="14">
        <f t="shared" si="38"/>
        <v>44.891097000000002</v>
      </c>
      <c r="H341" s="14">
        <f t="shared" si="39"/>
        <v>-0.25932000000000244</v>
      </c>
      <c r="I341" s="14">
        <f t="shared" si="41"/>
        <v>0.26892600000000755</v>
      </c>
      <c r="J341" s="4"/>
    </row>
    <row r="342" spans="1:10">
      <c r="A342" s="1">
        <v>42229</v>
      </c>
      <c r="B342" s="2">
        <v>44.881490999999997</v>
      </c>
      <c r="C342" s="14">
        <f t="shared" si="35"/>
        <v>44.891097000000002</v>
      </c>
      <c r="D342" s="14">
        <f t="shared" si="40"/>
        <v>44.574148999999998</v>
      </c>
      <c r="E342" s="14">
        <f t="shared" si="36"/>
        <v>45.457759000000003</v>
      </c>
      <c r="F342" s="14">
        <f t="shared" si="37"/>
        <v>44.891097000000002</v>
      </c>
      <c r="G342" s="14">
        <f t="shared" si="38"/>
        <v>44.775841</v>
      </c>
      <c r="H342" s="14">
        <f t="shared" si="39"/>
        <v>9.6060000000051105E-3</v>
      </c>
      <c r="I342" s="14">
        <f t="shared" si="41"/>
        <v>-0.32655400000000867</v>
      </c>
      <c r="J342" s="4"/>
    </row>
    <row r="343" spans="1:10">
      <c r="A343" s="1">
        <v>42228</v>
      </c>
      <c r="B343" s="2">
        <v>44.891097000000002</v>
      </c>
      <c r="C343" s="14">
        <f t="shared" si="35"/>
        <v>44.574148999999998</v>
      </c>
      <c r="D343" s="14">
        <f t="shared" si="40"/>
        <v>45.457759000000003</v>
      </c>
      <c r="E343" s="14">
        <f t="shared" si="36"/>
        <v>44.891097000000002</v>
      </c>
      <c r="F343" s="14">
        <f t="shared" si="37"/>
        <v>44.775841</v>
      </c>
      <c r="G343" s="14">
        <f t="shared" si="38"/>
        <v>45.697868999999997</v>
      </c>
      <c r="H343" s="14">
        <f t="shared" si="39"/>
        <v>-0.31694800000000356</v>
      </c>
      <c r="I343" s="14">
        <f t="shared" si="41"/>
        <v>1.200558000000008</v>
      </c>
      <c r="J343" s="4"/>
    </row>
    <row r="344" spans="1:10">
      <c r="A344" s="1">
        <v>42227</v>
      </c>
      <c r="B344" s="2">
        <v>44.574148999999998</v>
      </c>
      <c r="C344" s="14">
        <f t="shared" si="35"/>
        <v>45.457759000000003</v>
      </c>
      <c r="D344" s="14">
        <f t="shared" si="40"/>
        <v>44.891097000000002</v>
      </c>
      <c r="E344" s="14">
        <f t="shared" si="36"/>
        <v>44.775841</v>
      </c>
      <c r="F344" s="14">
        <f t="shared" si="37"/>
        <v>45.697868999999997</v>
      </c>
      <c r="G344" s="14">
        <f t="shared" si="38"/>
        <v>45.659450999999997</v>
      </c>
      <c r="H344" s="14">
        <f t="shared" si="39"/>
        <v>0.88361000000000445</v>
      </c>
      <c r="I344" s="14">
        <f t="shared" si="41"/>
        <v>-1.4502720000000053</v>
      </c>
      <c r="J344" s="4"/>
    </row>
    <row r="345" spans="1:10">
      <c r="A345" s="1">
        <v>42226</v>
      </c>
      <c r="B345" s="2">
        <v>45.457759000000003</v>
      </c>
      <c r="C345" s="14">
        <f t="shared" si="35"/>
        <v>44.891097000000002</v>
      </c>
      <c r="D345" s="14">
        <f t="shared" si="40"/>
        <v>44.775841</v>
      </c>
      <c r="E345" s="14">
        <f t="shared" si="36"/>
        <v>45.697868999999997</v>
      </c>
      <c r="F345" s="14">
        <f t="shared" si="37"/>
        <v>45.659450999999997</v>
      </c>
      <c r="G345" s="14">
        <f t="shared" si="38"/>
        <v>44.958328000000002</v>
      </c>
      <c r="H345" s="14">
        <f t="shared" si="39"/>
        <v>-0.56666200000000089</v>
      </c>
      <c r="I345" s="14">
        <f t="shared" si="41"/>
        <v>0.45140599999999864</v>
      </c>
      <c r="J345" s="4"/>
    </row>
    <row r="346" spans="1:10">
      <c r="A346" s="1">
        <v>42223</v>
      </c>
      <c r="B346" s="2">
        <v>44.891097000000002</v>
      </c>
      <c r="C346" s="14">
        <f t="shared" si="35"/>
        <v>44.775841</v>
      </c>
      <c r="D346" s="14">
        <f t="shared" si="40"/>
        <v>45.697868999999997</v>
      </c>
      <c r="E346" s="14">
        <f t="shared" si="36"/>
        <v>45.659450999999997</v>
      </c>
      <c r="F346" s="14">
        <f t="shared" si="37"/>
        <v>44.958328000000002</v>
      </c>
      <c r="G346" s="14">
        <f t="shared" si="38"/>
        <v>44.852679000000002</v>
      </c>
      <c r="H346" s="14">
        <f t="shared" si="39"/>
        <v>-0.11525600000000225</v>
      </c>
      <c r="I346" s="14">
        <f t="shared" si="41"/>
        <v>1.0372839999999997</v>
      </c>
      <c r="J346" s="4"/>
    </row>
    <row r="347" spans="1:10">
      <c r="A347" s="1">
        <v>42222</v>
      </c>
      <c r="B347" s="2">
        <v>44.775841</v>
      </c>
      <c r="C347" s="14">
        <f t="shared" si="35"/>
        <v>45.697868999999997</v>
      </c>
      <c r="D347" s="14">
        <f t="shared" si="40"/>
        <v>45.659450999999997</v>
      </c>
      <c r="E347" s="14">
        <f t="shared" si="36"/>
        <v>44.958328000000002</v>
      </c>
      <c r="F347" s="14">
        <f t="shared" si="37"/>
        <v>44.852679000000002</v>
      </c>
      <c r="G347" s="14">
        <f t="shared" si="38"/>
        <v>45.025559000000001</v>
      </c>
      <c r="H347" s="14">
        <f t="shared" si="39"/>
        <v>0.92202799999999741</v>
      </c>
      <c r="I347" s="14">
        <f t="shared" si="41"/>
        <v>-0.96044599999999747</v>
      </c>
      <c r="J347" s="4"/>
    </row>
    <row r="348" spans="1:10">
      <c r="A348" s="1">
        <v>42221</v>
      </c>
      <c r="B348" s="2">
        <v>45.697868999999997</v>
      </c>
      <c r="C348" s="14">
        <f t="shared" si="35"/>
        <v>45.659450999999997</v>
      </c>
      <c r="D348" s="14">
        <f t="shared" si="40"/>
        <v>44.958328000000002</v>
      </c>
      <c r="E348" s="14">
        <f t="shared" si="36"/>
        <v>44.852679000000002</v>
      </c>
      <c r="F348" s="14">
        <f t="shared" si="37"/>
        <v>45.025559000000001</v>
      </c>
      <c r="G348" s="14">
        <f t="shared" si="38"/>
        <v>44.458897</v>
      </c>
      <c r="H348" s="14">
        <f t="shared" si="39"/>
        <v>-3.8418000000000063E-2</v>
      </c>
      <c r="I348" s="14">
        <f t="shared" si="41"/>
        <v>-0.66270499999999544</v>
      </c>
      <c r="J348" s="4"/>
    </row>
    <row r="349" spans="1:10">
      <c r="A349" s="1">
        <v>42220</v>
      </c>
      <c r="B349" s="2">
        <v>45.659450999999997</v>
      </c>
      <c r="C349" s="14">
        <f t="shared" si="35"/>
        <v>44.958328000000002</v>
      </c>
      <c r="D349" s="14">
        <f t="shared" si="40"/>
        <v>44.852679000000002</v>
      </c>
      <c r="E349" s="14">
        <f t="shared" si="36"/>
        <v>45.025559000000001</v>
      </c>
      <c r="F349" s="14">
        <f t="shared" si="37"/>
        <v>44.458897</v>
      </c>
      <c r="G349" s="14">
        <f t="shared" si="38"/>
        <v>43.546475999999998</v>
      </c>
      <c r="H349" s="14">
        <f t="shared" si="39"/>
        <v>-0.7011229999999955</v>
      </c>
      <c r="I349" s="14">
        <f t="shared" si="41"/>
        <v>0.59547399999999584</v>
      </c>
      <c r="J349" s="4"/>
    </row>
    <row r="350" spans="1:10">
      <c r="A350" s="1">
        <v>42219</v>
      </c>
      <c r="B350" s="2">
        <v>44.958328000000002</v>
      </c>
      <c r="C350" s="14">
        <f t="shared" si="35"/>
        <v>44.852679000000002</v>
      </c>
      <c r="D350" s="14">
        <f t="shared" si="40"/>
        <v>45.025559000000001</v>
      </c>
      <c r="E350" s="14">
        <f t="shared" si="36"/>
        <v>44.458897</v>
      </c>
      <c r="F350" s="14">
        <f t="shared" si="37"/>
        <v>43.546475999999998</v>
      </c>
      <c r="G350" s="14">
        <f t="shared" si="38"/>
        <v>43.556078999999997</v>
      </c>
      <c r="H350" s="14">
        <f t="shared" si="39"/>
        <v>-0.10564899999999966</v>
      </c>
      <c r="I350" s="14">
        <f t="shared" si="41"/>
        <v>0.27852899999999892</v>
      </c>
      <c r="J350" s="4"/>
    </row>
    <row r="351" spans="1:10">
      <c r="A351" s="1">
        <v>42216</v>
      </c>
      <c r="B351" s="2">
        <v>44.852679000000002</v>
      </c>
      <c r="C351" s="14">
        <f t="shared" si="35"/>
        <v>45.025559000000001</v>
      </c>
      <c r="D351" s="14">
        <f t="shared" si="40"/>
        <v>44.458897</v>
      </c>
      <c r="E351" s="14">
        <f t="shared" si="36"/>
        <v>43.546475999999998</v>
      </c>
      <c r="F351" s="14">
        <f t="shared" si="37"/>
        <v>43.556078999999997</v>
      </c>
      <c r="G351" s="14">
        <f t="shared" si="38"/>
        <v>44.12274</v>
      </c>
      <c r="H351" s="14">
        <f t="shared" si="39"/>
        <v>0.17287999999999926</v>
      </c>
      <c r="I351" s="14">
        <f t="shared" si="41"/>
        <v>-0.73954200000000014</v>
      </c>
      <c r="J351" s="4"/>
    </row>
    <row r="352" spans="1:10">
      <c r="A352" s="1">
        <v>42215</v>
      </c>
      <c r="B352" s="2">
        <v>45.025559000000001</v>
      </c>
      <c r="C352" s="14">
        <f t="shared" si="35"/>
        <v>44.458897</v>
      </c>
      <c r="D352" s="14">
        <f t="shared" si="40"/>
        <v>43.546475999999998</v>
      </c>
      <c r="E352" s="14">
        <f t="shared" si="36"/>
        <v>43.556078999999997</v>
      </c>
      <c r="F352" s="14">
        <f t="shared" si="37"/>
        <v>44.12274</v>
      </c>
      <c r="G352" s="14">
        <f t="shared" si="38"/>
        <v>44.286017000000001</v>
      </c>
      <c r="H352" s="14">
        <f t="shared" si="39"/>
        <v>-0.56666200000000089</v>
      </c>
      <c r="I352" s="14">
        <f t="shared" si="41"/>
        <v>-0.34575900000000104</v>
      </c>
      <c r="J352" s="4"/>
    </row>
    <row r="353" spans="1:10">
      <c r="A353" s="1">
        <v>42214</v>
      </c>
      <c r="B353" s="2">
        <v>44.458897</v>
      </c>
      <c r="C353" s="14">
        <f t="shared" si="35"/>
        <v>43.546475999999998</v>
      </c>
      <c r="D353" s="14">
        <f t="shared" si="40"/>
        <v>43.556078999999997</v>
      </c>
      <c r="E353" s="14">
        <f t="shared" si="36"/>
        <v>44.12274</v>
      </c>
      <c r="F353" s="14">
        <f t="shared" si="37"/>
        <v>44.286017000000001</v>
      </c>
      <c r="G353" s="14">
        <f t="shared" si="38"/>
        <v>43.738565000000001</v>
      </c>
      <c r="H353" s="14">
        <f t="shared" si="39"/>
        <v>-0.91242100000000192</v>
      </c>
      <c r="I353" s="14">
        <f t="shared" si="41"/>
        <v>0.9220240000000004</v>
      </c>
      <c r="J353" s="4"/>
    </row>
    <row r="354" spans="1:10">
      <c r="A354" s="1">
        <v>42213</v>
      </c>
      <c r="B354" s="2">
        <v>43.546475999999998</v>
      </c>
      <c r="C354" s="14">
        <f t="shared" si="35"/>
        <v>43.556078999999997</v>
      </c>
      <c r="D354" s="14">
        <f t="shared" si="40"/>
        <v>44.12274</v>
      </c>
      <c r="E354" s="14">
        <f t="shared" si="36"/>
        <v>44.286017000000001</v>
      </c>
      <c r="F354" s="14">
        <f t="shared" si="37"/>
        <v>43.738565000000001</v>
      </c>
      <c r="G354" s="14">
        <f t="shared" si="38"/>
        <v>45.409734</v>
      </c>
      <c r="H354" s="14">
        <f t="shared" si="39"/>
        <v>9.6029999999984739E-3</v>
      </c>
      <c r="I354" s="14">
        <f t="shared" si="41"/>
        <v>0.55705800000000494</v>
      </c>
      <c r="J354" s="4"/>
    </row>
    <row r="355" spans="1:10">
      <c r="A355" s="1">
        <v>42212</v>
      </c>
      <c r="B355" s="2">
        <v>43.556078999999997</v>
      </c>
      <c r="C355" s="14">
        <f t="shared" si="35"/>
        <v>44.12274</v>
      </c>
      <c r="D355" s="14">
        <f t="shared" si="40"/>
        <v>44.286017000000001</v>
      </c>
      <c r="E355" s="14">
        <f t="shared" si="36"/>
        <v>43.738565000000001</v>
      </c>
      <c r="F355" s="14">
        <f t="shared" si="37"/>
        <v>45.409734</v>
      </c>
      <c r="G355" s="14">
        <f t="shared" si="38"/>
        <v>45.063974000000002</v>
      </c>
      <c r="H355" s="14">
        <f t="shared" si="39"/>
        <v>0.56666100000000341</v>
      </c>
      <c r="I355" s="14">
        <f t="shared" si="41"/>
        <v>-0.40338400000000263</v>
      </c>
      <c r="J355" s="4"/>
    </row>
    <row r="356" spans="1:10">
      <c r="A356" s="1">
        <v>42209</v>
      </c>
      <c r="B356" s="2">
        <v>44.12274</v>
      </c>
      <c r="C356" s="14">
        <f t="shared" si="35"/>
        <v>44.286017000000001</v>
      </c>
      <c r="D356" s="14">
        <f t="shared" si="40"/>
        <v>43.738565000000001</v>
      </c>
      <c r="E356" s="14">
        <f t="shared" si="36"/>
        <v>45.409734</v>
      </c>
      <c r="F356" s="14">
        <f t="shared" si="37"/>
        <v>45.063974000000002</v>
      </c>
      <c r="G356" s="14">
        <f t="shared" si="38"/>
        <v>44.775841</v>
      </c>
      <c r="H356" s="14">
        <f t="shared" si="39"/>
        <v>0.16327700000000078</v>
      </c>
      <c r="I356" s="14">
        <f t="shared" si="41"/>
        <v>-0.71072900000000061</v>
      </c>
      <c r="J356" s="4"/>
    </row>
    <row r="357" spans="1:10">
      <c r="A357" s="1">
        <v>42208</v>
      </c>
      <c r="B357" s="2">
        <v>44.286017000000001</v>
      </c>
      <c r="C357" s="14">
        <f t="shared" si="35"/>
        <v>43.738565000000001</v>
      </c>
      <c r="D357" s="14">
        <f t="shared" si="40"/>
        <v>45.409734</v>
      </c>
      <c r="E357" s="14">
        <f t="shared" si="36"/>
        <v>45.063974000000002</v>
      </c>
      <c r="F357" s="14">
        <f t="shared" si="37"/>
        <v>44.775841</v>
      </c>
      <c r="G357" s="14">
        <f t="shared" si="38"/>
        <v>44.814259999999997</v>
      </c>
      <c r="H357" s="14">
        <f t="shared" si="39"/>
        <v>-0.54745199999999983</v>
      </c>
      <c r="I357" s="14">
        <f t="shared" si="41"/>
        <v>2.2186209999999988</v>
      </c>
      <c r="J357" s="4"/>
    </row>
    <row r="358" spans="1:10">
      <c r="A358" s="1">
        <v>42207</v>
      </c>
      <c r="B358" s="2">
        <v>43.738565000000001</v>
      </c>
      <c r="C358" s="14">
        <f t="shared" si="35"/>
        <v>45.409734</v>
      </c>
      <c r="D358" s="14">
        <f t="shared" si="40"/>
        <v>45.063974000000002</v>
      </c>
      <c r="E358" s="14">
        <f t="shared" si="36"/>
        <v>44.775841</v>
      </c>
      <c r="F358" s="14">
        <f t="shared" si="37"/>
        <v>44.814259999999997</v>
      </c>
      <c r="G358" s="14">
        <f t="shared" si="38"/>
        <v>43.949860000000001</v>
      </c>
      <c r="H358" s="14">
        <f t="shared" si="39"/>
        <v>1.671168999999999</v>
      </c>
      <c r="I358" s="14">
        <f t="shared" si="41"/>
        <v>-2.0169289999999975</v>
      </c>
      <c r="J358" s="4"/>
    </row>
    <row r="359" spans="1:10">
      <c r="A359" s="1">
        <v>42206</v>
      </c>
      <c r="B359" s="2">
        <v>45.409734</v>
      </c>
      <c r="C359" s="14">
        <f t="shared" si="35"/>
        <v>45.063974000000002</v>
      </c>
      <c r="D359" s="14">
        <f t="shared" si="40"/>
        <v>44.775841</v>
      </c>
      <c r="E359" s="14">
        <f t="shared" si="36"/>
        <v>44.814259999999997</v>
      </c>
      <c r="F359" s="14">
        <f t="shared" si="37"/>
        <v>43.949860000000001</v>
      </c>
      <c r="G359" s="14">
        <f t="shared" si="38"/>
        <v>43.815398999999999</v>
      </c>
      <c r="H359" s="14">
        <f t="shared" si="39"/>
        <v>-0.34575999999999851</v>
      </c>
      <c r="I359" s="14">
        <f t="shared" si="41"/>
        <v>5.7626999999996542E-2</v>
      </c>
      <c r="J359" s="4"/>
    </row>
    <row r="360" spans="1:10">
      <c r="A360" s="1">
        <v>42205</v>
      </c>
      <c r="B360" s="2">
        <v>45.063974000000002</v>
      </c>
      <c r="C360" s="14">
        <f t="shared" si="35"/>
        <v>44.775841</v>
      </c>
      <c r="D360" s="14">
        <f t="shared" si="40"/>
        <v>44.814259999999997</v>
      </c>
      <c r="E360" s="14">
        <f t="shared" si="36"/>
        <v>43.949860000000001</v>
      </c>
      <c r="F360" s="14">
        <f t="shared" si="37"/>
        <v>43.815398999999999</v>
      </c>
      <c r="G360" s="14">
        <f t="shared" si="38"/>
        <v>43.738565000000001</v>
      </c>
      <c r="H360" s="14">
        <f t="shared" si="39"/>
        <v>-0.28813300000000197</v>
      </c>
      <c r="I360" s="14">
        <f t="shared" si="41"/>
        <v>0.32655199999999951</v>
      </c>
      <c r="J360" s="4"/>
    </row>
    <row r="361" spans="1:10">
      <c r="A361" s="1">
        <v>42202</v>
      </c>
      <c r="B361" s="2">
        <v>44.775841</v>
      </c>
      <c r="C361" s="14">
        <f t="shared" si="35"/>
        <v>44.814259999999997</v>
      </c>
      <c r="D361" s="14">
        <f t="shared" si="40"/>
        <v>43.949860000000001</v>
      </c>
      <c r="E361" s="14">
        <f t="shared" si="36"/>
        <v>43.815398999999999</v>
      </c>
      <c r="F361" s="14">
        <f t="shared" si="37"/>
        <v>43.738565000000001</v>
      </c>
      <c r="G361" s="14">
        <f t="shared" si="38"/>
        <v>42.845353000000003</v>
      </c>
      <c r="H361" s="14">
        <f t="shared" si="39"/>
        <v>3.8418999999997538E-2</v>
      </c>
      <c r="I361" s="14">
        <f t="shared" si="41"/>
        <v>-0.90281899999999382</v>
      </c>
      <c r="J361" s="4"/>
    </row>
    <row r="362" spans="1:10">
      <c r="A362" s="1">
        <v>42201</v>
      </c>
      <c r="B362" s="2">
        <v>44.814259999999997</v>
      </c>
      <c r="C362" s="14">
        <f t="shared" si="35"/>
        <v>43.949860000000001</v>
      </c>
      <c r="D362" s="14">
        <f t="shared" si="40"/>
        <v>43.815398999999999</v>
      </c>
      <c r="E362" s="14">
        <f t="shared" si="36"/>
        <v>43.738565000000001</v>
      </c>
      <c r="F362" s="14">
        <f t="shared" si="37"/>
        <v>42.845353000000003</v>
      </c>
      <c r="G362" s="14">
        <f t="shared" si="38"/>
        <v>42.758913</v>
      </c>
      <c r="H362" s="14">
        <f t="shared" si="39"/>
        <v>-0.86439999999999628</v>
      </c>
      <c r="I362" s="14">
        <f t="shared" si="41"/>
        <v>0.72993899999999456</v>
      </c>
      <c r="J362" s="4"/>
    </row>
    <row r="363" spans="1:10">
      <c r="A363" s="1">
        <v>42200</v>
      </c>
      <c r="B363" s="2">
        <v>43.949860000000001</v>
      </c>
      <c r="C363" s="14">
        <f t="shared" si="35"/>
        <v>43.815398999999999</v>
      </c>
      <c r="D363" s="14">
        <f t="shared" si="40"/>
        <v>43.738565000000001</v>
      </c>
      <c r="E363" s="14">
        <f t="shared" si="36"/>
        <v>42.845353000000003</v>
      </c>
      <c r="F363" s="14">
        <f t="shared" si="37"/>
        <v>42.758913</v>
      </c>
      <c r="G363" s="14">
        <f t="shared" si="38"/>
        <v>42.489989999999999</v>
      </c>
      <c r="H363" s="14">
        <f t="shared" si="39"/>
        <v>-0.13446100000000172</v>
      </c>
      <c r="I363" s="14">
        <f t="shared" si="41"/>
        <v>5.7627000000003648E-2</v>
      </c>
      <c r="J363" s="4"/>
    </row>
    <row r="364" spans="1:10">
      <c r="A364" s="1">
        <v>42199</v>
      </c>
      <c r="B364" s="2">
        <v>43.815398999999999</v>
      </c>
      <c r="C364" s="14">
        <f t="shared" si="35"/>
        <v>43.738565000000001</v>
      </c>
      <c r="D364" s="14">
        <f t="shared" si="40"/>
        <v>42.845353000000003</v>
      </c>
      <c r="E364" s="14">
        <f t="shared" si="36"/>
        <v>42.758913</v>
      </c>
      <c r="F364" s="14">
        <f t="shared" si="37"/>
        <v>42.489989999999999</v>
      </c>
      <c r="G364" s="14">
        <f t="shared" si="38"/>
        <v>42.547614000000003</v>
      </c>
      <c r="H364" s="14">
        <f t="shared" si="39"/>
        <v>-7.6833999999998071E-2</v>
      </c>
      <c r="I364" s="14">
        <f t="shared" si="41"/>
        <v>-0.81637800000000027</v>
      </c>
      <c r="J364" s="4"/>
    </row>
    <row r="365" spans="1:10">
      <c r="A365" s="1">
        <v>42198</v>
      </c>
      <c r="B365" s="2">
        <v>43.738565000000001</v>
      </c>
      <c r="C365" s="14">
        <f t="shared" si="35"/>
        <v>42.845353000000003</v>
      </c>
      <c r="D365" s="14">
        <f t="shared" si="40"/>
        <v>42.758913</v>
      </c>
      <c r="E365" s="14">
        <f t="shared" si="36"/>
        <v>42.489989999999999</v>
      </c>
      <c r="F365" s="14">
        <f t="shared" si="37"/>
        <v>42.547614000000003</v>
      </c>
      <c r="G365" s="14">
        <f t="shared" si="38"/>
        <v>42.634053999999999</v>
      </c>
      <c r="H365" s="14">
        <f t="shared" si="39"/>
        <v>-0.89321199999999834</v>
      </c>
      <c r="I365" s="14">
        <f t="shared" si="41"/>
        <v>0.80677199999999516</v>
      </c>
      <c r="J365" s="4"/>
    </row>
    <row r="366" spans="1:10">
      <c r="A366" s="1">
        <v>42195</v>
      </c>
      <c r="B366" s="2">
        <v>42.845353000000003</v>
      </c>
      <c r="C366" s="14">
        <f t="shared" si="35"/>
        <v>42.758913</v>
      </c>
      <c r="D366" s="14">
        <f t="shared" si="40"/>
        <v>42.489989999999999</v>
      </c>
      <c r="E366" s="14">
        <f t="shared" si="36"/>
        <v>42.547614000000003</v>
      </c>
      <c r="F366" s="14">
        <f t="shared" si="37"/>
        <v>42.634053999999999</v>
      </c>
      <c r="G366" s="14">
        <f t="shared" si="38"/>
        <v>42.643661000000002</v>
      </c>
      <c r="H366" s="14">
        <f t="shared" si="39"/>
        <v>-8.6440000000003181E-2</v>
      </c>
      <c r="I366" s="14">
        <f t="shared" si="41"/>
        <v>-0.18248299999999773</v>
      </c>
      <c r="J366" s="4"/>
    </row>
    <row r="367" spans="1:10">
      <c r="A367" s="1">
        <v>42194</v>
      </c>
      <c r="B367" s="2">
        <v>42.758913</v>
      </c>
      <c r="C367" s="14">
        <f t="shared" si="35"/>
        <v>42.489989999999999</v>
      </c>
      <c r="D367" s="14">
        <f t="shared" si="40"/>
        <v>42.547614000000003</v>
      </c>
      <c r="E367" s="14">
        <f t="shared" si="36"/>
        <v>42.634053999999999</v>
      </c>
      <c r="F367" s="14">
        <f t="shared" si="37"/>
        <v>42.643661000000002</v>
      </c>
      <c r="G367" s="14">
        <f t="shared" si="38"/>
        <v>42.691682</v>
      </c>
      <c r="H367" s="14">
        <f t="shared" si="39"/>
        <v>-0.26892300000000091</v>
      </c>
      <c r="I367" s="14">
        <f t="shared" si="41"/>
        <v>0.32654700000000503</v>
      </c>
      <c r="J367" s="4"/>
    </row>
    <row r="368" spans="1:10">
      <c r="A368" s="1">
        <v>42193</v>
      </c>
      <c r="B368" s="2">
        <v>42.489989999999999</v>
      </c>
      <c r="C368" s="14">
        <f t="shared" si="35"/>
        <v>42.547614000000003</v>
      </c>
      <c r="D368" s="14">
        <f t="shared" si="40"/>
        <v>42.634053999999999</v>
      </c>
      <c r="E368" s="14">
        <f t="shared" si="36"/>
        <v>42.643661000000002</v>
      </c>
      <c r="F368" s="14">
        <f t="shared" si="37"/>
        <v>42.691682</v>
      </c>
      <c r="G368" s="14">
        <f t="shared" si="38"/>
        <v>42.403550000000003</v>
      </c>
      <c r="H368" s="14">
        <f t="shared" si="39"/>
        <v>5.7624000000004116E-2</v>
      </c>
      <c r="I368" s="14">
        <f t="shared" si="41"/>
        <v>2.8815999999991959E-2</v>
      </c>
      <c r="J368" s="4"/>
    </row>
    <row r="369" spans="1:10">
      <c r="A369" s="1">
        <v>42192</v>
      </c>
      <c r="B369" s="2">
        <v>42.547614000000003</v>
      </c>
      <c r="C369" s="14">
        <f t="shared" si="35"/>
        <v>42.634053999999999</v>
      </c>
      <c r="D369" s="14">
        <f t="shared" si="40"/>
        <v>42.643661000000002</v>
      </c>
      <c r="E369" s="14">
        <f t="shared" si="36"/>
        <v>42.691682</v>
      </c>
      <c r="F369" s="14">
        <f t="shared" si="37"/>
        <v>42.403550000000003</v>
      </c>
      <c r="G369" s="14">
        <f t="shared" si="38"/>
        <v>42.614845000000003</v>
      </c>
      <c r="H369" s="14">
        <f t="shared" si="39"/>
        <v>8.6439999999996076E-2</v>
      </c>
      <c r="I369" s="14">
        <f t="shared" si="41"/>
        <v>-7.683299999999349E-2</v>
      </c>
      <c r="J369" s="4"/>
    </row>
    <row r="370" spans="1:10">
      <c r="A370" s="1">
        <v>42191</v>
      </c>
      <c r="B370" s="2">
        <v>42.634053999999999</v>
      </c>
      <c r="C370" s="14">
        <f t="shared" si="35"/>
        <v>42.643661000000002</v>
      </c>
      <c r="D370" s="14">
        <f t="shared" si="40"/>
        <v>42.691682</v>
      </c>
      <c r="E370" s="14">
        <f t="shared" si="36"/>
        <v>42.403550000000003</v>
      </c>
      <c r="F370" s="14">
        <f t="shared" si="37"/>
        <v>42.614845000000003</v>
      </c>
      <c r="G370" s="14">
        <f t="shared" si="38"/>
        <v>43.469639000000001</v>
      </c>
      <c r="H370" s="14">
        <f t="shared" si="39"/>
        <v>9.6070000000025857E-3</v>
      </c>
      <c r="I370" s="14">
        <f t="shared" si="41"/>
        <v>3.8413999999995951E-2</v>
      </c>
      <c r="J370" s="4"/>
    </row>
    <row r="371" spans="1:10">
      <c r="A371" s="1">
        <v>42187</v>
      </c>
      <c r="B371" s="2">
        <v>42.643661000000002</v>
      </c>
      <c r="C371" s="14">
        <f t="shared" si="35"/>
        <v>42.691682</v>
      </c>
      <c r="D371" s="14">
        <f t="shared" si="40"/>
        <v>42.403550000000003</v>
      </c>
      <c r="E371" s="14">
        <f t="shared" si="36"/>
        <v>42.614845000000003</v>
      </c>
      <c r="F371" s="14">
        <f t="shared" si="37"/>
        <v>43.469639000000001</v>
      </c>
      <c r="G371" s="14">
        <f t="shared" si="38"/>
        <v>43.844214000000001</v>
      </c>
      <c r="H371" s="14">
        <f t="shared" si="39"/>
        <v>4.8020999999998537E-2</v>
      </c>
      <c r="I371" s="14">
        <f t="shared" si="41"/>
        <v>-0.33615299999999593</v>
      </c>
      <c r="J371" s="4"/>
    </row>
    <row r="372" spans="1:10">
      <c r="A372" s="1">
        <v>42186</v>
      </c>
      <c r="B372" s="2">
        <v>42.691682</v>
      </c>
      <c r="C372" s="14">
        <f t="shared" si="35"/>
        <v>42.403550000000003</v>
      </c>
      <c r="D372" s="14">
        <f t="shared" si="40"/>
        <v>42.614845000000003</v>
      </c>
      <c r="E372" s="14">
        <f t="shared" si="36"/>
        <v>43.469639000000001</v>
      </c>
      <c r="F372" s="14">
        <f t="shared" si="37"/>
        <v>43.844214000000001</v>
      </c>
      <c r="G372" s="14">
        <f t="shared" si="38"/>
        <v>43.834608000000003</v>
      </c>
      <c r="H372" s="14">
        <f t="shared" si="39"/>
        <v>-0.28813199999999739</v>
      </c>
      <c r="I372" s="14">
        <f t="shared" si="41"/>
        <v>0.49942699999999718</v>
      </c>
      <c r="J372" s="4"/>
    </row>
    <row r="373" spans="1:10">
      <c r="A373" s="1">
        <v>42185</v>
      </c>
      <c r="B373" s="2">
        <v>42.403550000000003</v>
      </c>
      <c r="C373" s="14">
        <f t="shared" si="35"/>
        <v>42.614845000000003</v>
      </c>
      <c r="D373" s="14">
        <f t="shared" si="40"/>
        <v>43.469639000000001</v>
      </c>
      <c r="E373" s="14">
        <f t="shared" si="36"/>
        <v>43.844214000000001</v>
      </c>
      <c r="F373" s="14">
        <f t="shared" si="37"/>
        <v>43.834608000000003</v>
      </c>
      <c r="G373" s="14">
        <f t="shared" si="38"/>
        <v>44.093927999999998</v>
      </c>
      <c r="H373" s="14">
        <f t="shared" si="39"/>
        <v>0.21129499999999979</v>
      </c>
      <c r="I373" s="14">
        <f t="shared" si="41"/>
        <v>0.64349899999999849</v>
      </c>
      <c r="J373" s="4"/>
    </row>
    <row r="374" spans="1:10">
      <c r="A374" s="1">
        <v>42184</v>
      </c>
      <c r="B374" s="2">
        <v>42.614845000000003</v>
      </c>
      <c r="C374" s="14">
        <f t="shared" si="35"/>
        <v>43.469639000000001</v>
      </c>
      <c r="D374" s="14">
        <f t="shared" si="40"/>
        <v>43.844214000000001</v>
      </c>
      <c r="E374" s="14">
        <f t="shared" si="36"/>
        <v>43.834608000000003</v>
      </c>
      <c r="F374" s="14">
        <f t="shared" si="37"/>
        <v>44.093927999999998</v>
      </c>
      <c r="G374" s="14">
        <f t="shared" si="38"/>
        <v>44.401268999999999</v>
      </c>
      <c r="H374" s="14">
        <f t="shared" si="39"/>
        <v>0.85479399999999828</v>
      </c>
      <c r="I374" s="14">
        <f t="shared" si="41"/>
        <v>-0.48021899999999818</v>
      </c>
      <c r="J374" s="4"/>
    </row>
    <row r="375" spans="1:10">
      <c r="A375" s="1">
        <v>42181</v>
      </c>
      <c r="B375" s="2">
        <v>43.469639000000001</v>
      </c>
      <c r="C375" s="14">
        <f t="shared" si="35"/>
        <v>43.844214000000001</v>
      </c>
      <c r="D375" s="14">
        <f t="shared" si="40"/>
        <v>43.834608000000003</v>
      </c>
      <c r="E375" s="14">
        <f t="shared" si="36"/>
        <v>44.093927999999998</v>
      </c>
      <c r="F375" s="14">
        <f t="shared" si="37"/>
        <v>44.401268999999999</v>
      </c>
      <c r="G375" s="14">
        <f t="shared" si="38"/>
        <v>44.276411000000003</v>
      </c>
      <c r="H375" s="14">
        <f t="shared" si="39"/>
        <v>0.3745750000000001</v>
      </c>
      <c r="I375" s="14">
        <f t="shared" si="41"/>
        <v>-0.38418099999999811</v>
      </c>
      <c r="J375" s="4"/>
    </row>
    <row r="376" spans="1:10">
      <c r="A376" s="1">
        <v>42180</v>
      </c>
      <c r="B376" s="2">
        <v>43.844214000000001</v>
      </c>
      <c r="C376" s="14">
        <f t="shared" si="35"/>
        <v>43.834608000000003</v>
      </c>
      <c r="D376" s="14">
        <f t="shared" si="40"/>
        <v>44.093927999999998</v>
      </c>
      <c r="E376" s="14">
        <f t="shared" si="36"/>
        <v>44.401268999999999</v>
      </c>
      <c r="F376" s="14">
        <f t="shared" si="37"/>
        <v>44.276411000000003</v>
      </c>
      <c r="G376" s="14">
        <f t="shared" si="38"/>
        <v>44.871887999999998</v>
      </c>
      <c r="H376" s="14">
        <f t="shared" si="39"/>
        <v>-9.605999999998005E-3</v>
      </c>
      <c r="I376" s="14">
        <f t="shared" si="41"/>
        <v>0.26892599999999334</v>
      </c>
      <c r="J376" s="4"/>
    </row>
    <row r="377" spans="1:10">
      <c r="A377" s="1">
        <v>42179</v>
      </c>
      <c r="B377" s="2">
        <v>43.834608000000003</v>
      </c>
      <c r="C377" s="14">
        <f t="shared" si="35"/>
        <v>44.093927999999998</v>
      </c>
      <c r="D377" s="14">
        <f t="shared" si="40"/>
        <v>44.401268999999999</v>
      </c>
      <c r="E377" s="14">
        <f t="shared" si="36"/>
        <v>44.276411000000003</v>
      </c>
      <c r="F377" s="14">
        <f t="shared" si="37"/>
        <v>44.871887999999998</v>
      </c>
      <c r="G377" s="14">
        <f t="shared" si="38"/>
        <v>44.151555999999999</v>
      </c>
      <c r="H377" s="14">
        <f t="shared" si="39"/>
        <v>0.25931999999999533</v>
      </c>
      <c r="I377" s="14">
        <f t="shared" si="41"/>
        <v>4.8021000000005643E-2</v>
      </c>
      <c r="J377" s="4"/>
    </row>
    <row r="378" spans="1:10">
      <c r="A378" s="1">
        <v>42178</v>
      </c>
      <c r="B378" s="2">
        <v>44.093927999999998</v>
      </c>
      <c r="C378" s="14">
        <f t="shared" si="35"/>
        <v>44.401268999999999</v>
      </c>
      <c r="D378" s="14">
        <f t="shared" si="40"/>
        <v>44.276411000000003</v>
      </c>
      <c r="E378" s="14">
        <f t="shared" si="36"/>
        <v>44.871887999999998</v>
      </c>
      <c r="F378" s="14">
        <f t="shared" si="37"/>
        <v>44.151555999999999</v>
      </c>
      <c r="G378" s="14">
        <f t="shared" si="38"/>
        <v>44.017094</v>
      </c>
      <c r="H378" s="14">
        <f t="shared" si="39"/>
        <v>0.30734100000000097</v>
      </c>
      <c r="I378" s="14">
        <f t="shared" si="41"/>
        <v>-0.43219899999999711</v>
      </c>
      <c r="J378" s="4"/>
    </row>
    <row r="379" spans="1:10">
      <c r="A379" s="1">
        <v>42177</v>
      </c>
      <c r="B379" s="2">
        <v>44.401268999999999</v>
      </c>
      <c r="C379" s="14">
        <f t="shared" si="35"/>
        <v>44.276411000000003</v>
      </c>
      <c r="D379" s="14">
        <f t="shared" si="40"/>
        <v>44.871887999999998</v>
      </c>
      <c r="E379" s="14">
        <f t="shared" si="36"/>
        <v>44.151555999999999</v>
      </c>
      <c r="F379" s="14">
        <f t="shared" si="37"/>
        <v>44.017094</v>
      </c>
      <c r="G379" s="14">
        <f t="shared" si="38"/>
        <v>43.680937</v>
      </c>
      <c r="H379" s="14">
        <f t="shared" si="39"/>
        <v>-0.12485799999999614</v>
      </c>
      <c r="I379" s="14">
        <f t="shared" si="41"/>
        <v>0.72033499999999151</v>
      </c>
      <c r="J379" s="4"/>
    </row>
    <row r="380" spans="1:10">
      <c r="A380" s="1">
        <v>42174</v>
      </c>
      <c r="B380" s="2">
        <v>44.276411000000003</v>
      </c>
      <c r="C380" s="14">
        <f t="shared" si="35"/>
        <v>44.871887999999998</v>
      </c>
      <c r="D380" s="14">
        <f t="shared" si="40"/>
        <v>44.151555999999999</v>
      </c>
      <c r="E380" s="14">
        <f t="shared" si="36"/>
        <v>44.017094</v>
      </c>
      <c r="F380" s="14">
        <f t="shared" si="37"/>
        <v>43.680937</v>
      </c>
      <c r="G380" s="14">
        <f t="shared" si="38"/>
        <v>44.151555999999999</v>
      </c>
      <c r="H380" s="14">
        <f t="shared" si="39"/>
        <v>0.59547699999999537</v>
      </c>
      <c r="I380" s="14">
        <f t="shared" si="41"/>
        <v>-1.3158089999999945</v>
      </c>
      <c r="J380" s="4"/>
    </row>
    <row r="381" spans="1:10">
      <c r="A381" s="1">
        <v>42173</v>
      </c>
      <c r="B381" s="2">
        <v>44.871887999999998</v>
      </c>
      <c r="C381" s="14">
        <f t="shared" si="35"/>
        <v>44.151555999999999</v>
      </c>
      <c r="D381" s="14">
        <f t="shared" si="40"/>
        <v>44.017094</v>
      </c>
      <c r="E381" s="14">
        <f t="shared" si="36"/>
        <v>43.680937</v>
      </c>
      <c r="F381" s="14">
        <f t="shared" si="37"/>
        <v>44.151555999999999</v>
      </c>
      <c r="G381" s="14">
        <f t="shared" si="38"/>
        <v>44.602961000000001</v>
      </c>
      <c r="H381" s="14">
        <f t="shared" si="39"/>
        <v>-0.72033199999999908</v>
      </c>
      <c r="I381" s="14">
        <f t="shared" si="41"/>
        <v>0.58586999999999989</v>
      </c>
      <c r="J381" s="4"/>
    </row>
    <row r="382" spans="1:10">
      <c r="A382" s="1">
        <v>42172</v>
      </c>
      <c r="B382" s="2">
        <v>44.151555999999999</v>
      </c>
      <c r="C382" s="14">
        <f t="shared" si="35"/>
        <v>44.017094</v>
      </c>
      <c r="D382" s="14">
        <f t="shared" si="40"/>
        <v>43.680937</v>
      </c>
      <c r="E382" s="14">
        <f t="shared" si="36"/>
        <v>44.151555999999999</v>
      </c>
      <c r="F382" s="14">
        <f t="shared" si="37"/>
        <v>44.602961000000001</v>
      </c>
      <c r="G382" s="14">
        <f t="shared" si="38"/>
        <v>44.766238999999999</v>
      </c>
      <c r="H382" s="14">
        <f t="shared" si="39"/>
        <v>-0.13446199999999919</v>
      </c>
      <c r="I382" s="14">
        <f t="shared" si="41"/>
        <v>-0.20169500000000085</v>
      </c>
      <c r="J382" s="4"/>
    </row>
    <row r="383" spans="1:10">
      <c r="A383" s="1">
        <v>42171</v>
      </c>
      <c r="B383" s="2">
        <v>44.017094</v>
      </c>
      <c r="C383" s="14">
        <f t="shared" si="35"/>
        <v>43.680937</v>
      </c>
      <c r="D383" s="14">
        <f t="shared" si="40"/>
        <v>44.151555999999999</v>
      </c>
      <c r="E383" s="14">
        <f t="shared" si="36"/>
        <v>44.602961000000001</v>
      </c>
      <c r="F383" s="14">
        <f t="shared" si="37"/>
        <v>44.766238999999999</v>
      </c>
      <c r="G383" s="14">
        <f t="shared" si="38"/>
        <v>43.844214000000001</v>
      </c>
      <c r="H383" s="14">
        <f t="shared" si="39"/>
        <v>-0.33615700000000004</v>
      </c>
      <c r="I383" s="14">
        <f t="shared" si="41"/>
        <v>0.80677599999999927</v>
      </c>
      <c r="J383" s="4"/>
    </row>
    <row r="384" spans="1:10">
      <c r="A384" s="1">
        <v>42170</v>
      </c>
      <c r="B384" s="2">
        <v>43.680937</v>
      </c>
      <c r="C384" s="14">
        <f t="shared" si="35"/>
        <v>44.151555999999999</v>
      </c>
      <c r="D384" s="14">
        <f t="shared" si="40"/>
        <v>44.602961000000001</v>
      </c>
      <c r="E384" s="14">
        <f t="shared" si="36"/>
        <v>44.766238999999999</v>
      </c>
      <c r="F384" s="14">
        <f t="shared" si="37"/>
        <v>43.844214000000001</v>
      </c>
      <c r="G384" s="14">
        <f t="shared" si="38"/>
        <v>43.921047999999999</v>
      </c>
      <c r="H384" s="14">
        <f t="shared" si="39"/>
        <v>0.47061899999999923</v>
      </c>
      <c r="I384" s="14">
        <f t="shared" si="41"/>
        <v>-1.9213999999998066E-2</v>
      </c>
      <c r="J384" s="4"/>
    </row>
    <row r="385" spans="1:10">
      <c r="A385" s="1">
        <v>42167</v>
      </c>
      <c r="B385" s="2">
        <v>44.151555999999999</v>
      </c>
      <c r="C385" s="14">
        <f t="shared" si="35"/>
        <v>44.602961000000001</v>
      </c>
      <c r="D385" s="14">
        <f t="shared" si="40"/>
        <v>44.766238999999999</v>
      </c>
      <c r="E385" s="14">
        <f t="shared" si="36"/>
        <v>43.844214000000001</v>
      </c>
      <c r="F385" s="14">
        <f t="shared" si="37"/>
        <v>43.921047999999999</v>
      </c>
      <c r="G385" s="14">
        <f t="shared" si="38"/>
        <v>44.314829000000003</v>
      </c>
      <c r="H385" s="14">
        <f t="shared" si="39"/>
        <v>0.45140500000000117</v>
      </c>
      <c r="I385" s="14">
        <f t="shared" si="41"/>
        <v>-0.28812700000000291</v>
      </c>
      <c r="J385" s="4"/>
    </row>
    <row r="386" spans="1:10">
      <c r="A386" s="1">
        <v>42166</v>
      </c>
      <c r="B386" s="2">
        <v>44.602961000000001</v>
      </c>
      <c r="C386" s="14">
        <f t="shared" si="35"/>
        <v>44.766238999999999</v>
      </c>
      <c r="D386" s="14">
        <f t="shared" si="40"/>
        <v>43.844214000000001</v>
      </c>
      <c r="E386" s="14">
        <f t="shared" si="36"/>
        <v>43.921047999999999</v>
      </c>
      <c r="F386" s="14">
        <f t="shared" si="37"/>
        <v>44.314829000000003</v>
      </c>
      <c r="G386" s="14">
        <f t="shared" si="38"/>
        <v>44.526128</v>
      </c>
      <c r="H386" s="14">
        <f t="shared" si="39"/>
        <v>0.16327799999999826</v>
      </c>
      <c r="I386" s="14">
        <f t="shared" si="41"/>
        <v>-1.0853029999999961</v>
      </c>
      <c r="J386" s="4"/>
    </row>
    <row r="387" spans="1:10">
      <c r="A387" s="1">
        <v>42165</v>
      </c>
      <c r="B387" s="2">
        <v>44.766238999999999</v>
      </c>
      <c r="C387" s="14">
        <f t="shared" ref="C387:C450" si="42">B388</f>
        <v>43.844214000000001</v>
      </c>
      <c r="D387" s="14">
        <f t="shared" si="40"/>
        <v>43.921047999999999</v>
      </c>
      <c r="E387" s="14">
        <f t="shared" ref="E387:E450" si="43">B390</f>
        <v>44.314829000000003</v>
      </c>
      <c r="F387" s="14">
        <f t="shared" ref="F387:F450" si="44">B391</f>
        <v>44.526128</v>
      </c>
      <c r="G387" s="14">
        <f t="shared" ref="G387:G450" si="45">B392</f>
        <v>44.996743000000002</v>
      </c>
      <c r="H387" s="14">
        <f t="shared" ref="H387:H450" si="46">B388-B387</f>
        <v>-0.92202499999999787</v>
      </c>
      <c r="I387" s="14">
        <f t="shared" si="41"/>
        <v>0.99885899999999594</v>
      </c>
      <c r="J387" s="4"/>
    </row>
    <row r="388" spans="1:10">
      <c r="A388" s="1">
        <v>42164</v>
      </c>
      <c r="B388" s="2">
        <v>43.844214000000001</v>
      </c>
      <c r="C388" s="14">
        <f t="shared" si="42"/>
        <v>43.921047999999999</v>
      </c>
      <c r="D388" s="14">
        <f t="shared" ref="D388:D451" si="47">B390</f>
        <v>44.314829000000003</v>
      </c>
      <c r="E388" s="14">
        <f t="shared" si="43"/>
        <v>44.526128</v>
      </c>
      <c r="F388" s="14">
        <f t="shared" si="44"/>
        <v>44.996743000000002</v>
      </c>
      <c r="G388" s="14">
        <f t="shared" si="45"/>
        <v>45.063974000000002</v>
      </c>
      <c r="H388" s="14">
        <f t="shared" si="46"/>
        <v>7.6833999999998071E-2</v>
      </c>
      <c r="I388" s="14">
        <f t="shared" ref="I388:I451" si="48">H389-H388</f>
        <v>0.31694700000000608</v>
      </c>
      <c r="J388" s="4"/>
    </row>
    <row r="389" spans="1:10">
      <c r="A389" s="1">
        <v>42163</v>
      </c>
      <c r="B389" s="2">
        <v>43.921047999999999</v>
      </c>
      <c r="C389" s="14">
        <f t="shared" si="42"/>
        <v>44.314829000000003</v>
      </c>
      <c r="D389" s="14">
        <f t="shared" si="47"/>
        <v>44.526128</v>
      </c>
      <c r="E389" s="14">
        <f t="shared" si="43"/>
        <v>44.996743000000002</v>
      </c>
      <c r="F389" s="14">
        <f t="shared" si="44"/>
        <v>45.063974000000002</v>
      </c>
      <c r="G389" s="14">
        <f t="shared" si="45"/>
        <v>45.361711999999997</v>
      </c>
      <c r="H389" s="14">
        <f t="shared" si="46"/>
        <v>0.39378100000000416</v>
      </c>
      <c r="I389" s="14">
        <f t="shared" si="48"/>
        <v>-0.18248200000000736</v>
      </c>
      <c r="J389" s="4"/>
    </row>
    <row r="390" spans="1:10">
      <c r="A390" s="1">
        <v>42160</v>
      </c>
      <c r="B390" s="2">
        <v>44.314829000000003</v>
      </c>
      <c r="C390" s="14">
        <f t="shared" si="42"/>
        <v>44.526128</v>
      </c>
      <c r="D390" s="14">
        <f t="shared" si="47"/>
        <v>44.996743000000002</v>
      </c>
      <c r="E390" s="14">
        <f t="shared" si="43"/>
        <v>45.063974000000002</v>
      </c>
      <c r="F390" s="14">
        <f t="shared" si="44"/>
        <v>45.361711999999997</v>
      </c>
      <c r="G390" s="14">
        <f t="shared" si="45"/>
        <v>45.006349</v>
      </c>
      <c r="H390" s="14">
        <f t="shared" si="46"/>
        <v>0.21129899999999679</v>
      </c>
      <c r="I390" s="14">
        <f t="shared" si="48"/>
        <v>0.25931600000000543</v>
      </c>
      <c r="J390" s="4"/>
    </row>
    <row r="391" spans="1:10">
      <c r="A391" s="1">
        <v>42159</v>
      </c>
      <c r="B391" s="2">
        <v>44.526128</v>
      </c>
      <c r="C391" s="14">
        <f t="shared" si="42"/>
        <v>44.996743000000002</v>
      </c>
      <c r="D391" s="14">
        <f t="shared" si="47"/>
        <v>45.063974000000002</v>
      </c>
      <c r="E391" s="14">
        <f t="shared" si="43"/>
        <v>45.361711999999997</v>
      </c>
      <c r="F391" s="14">
        <f t="shared" si="44"/>
        <v>45.006349</v>
      </c>
      <c r="G391" s="14">
        <f t="shared" si="45"/>
        <v>45.573011000000001</v>
      </c>
      <c r="H391" s="14">
        <f t="shared" si="46"/>
        <v>0.47061500000000223</v>
      </c>
      <c r="I391" s="14">
        <f t="shared" si="48"/>
        <v>-0.40338400000000263</v>
      </c>
      <c r="J391" s="4"/>
    </row>
    <row r="392" spans="1:10">
      <c r="A392" s="1">
        <v>42158</v>
      </c>
      <c r="B392" s="2">
        <v>44.996743000000002</v>
      </c>
      <c r="C392" s="14">
        <f t="shared" si="42"/>
        <v>45.063974000000002</v>
      </c>
      <c r="D392" s="14">
        <f t="shared" si="47"/>
        <v>45.361711999999997</v>
      </c>
      <c r="E392" s="14">
        <f t="shared" si="43"/>
        <v>45.006349</v>
      </c>
      <c r="F392" s="14">
        <f t="shared" si="44"/>
        <v>45.573011000000001</v>
      </c>
      <c r="G392" s="14">
        <f t="shared" si="45"/>
        <v>45.726680999999999</v>
      </c>
      <c r="H392" s="14">
        <f t="shared" si="46"/>
        <v>6.7230999999999597E-2</v>
      </c>
      <c r="I392" s="14">
        <f t="shared" si="48"/>
        <v>0.2305069999999958</v>
      </c>
      <c r="J392" s="4"/>
    </row>
    <row r="393" spans="1:10">
      <c r="A393" s="1">
        <v>42157</v>
      </c>
      <c r="B393" s="2">
        <v>45.063974000000002</v>
      </c>
      <c r="C393" s="14">
        <f t="shared" si="42"/>
        <v>45.361711999999997</v>
      </c>
      <c r="D393" s="14">
        <f t="shared" si="47"/>
        <v>45.006349</v>
      </c>
      <c r="E393" s="14">
        <f t="shared" si="43"/>
        <v>45.573011000000001</v>
      </c>
      <c r="F393" s="14">
        <f t="shared" si="44"/>
        <v>45.726680999999999</v>
      </c>
      <c r="G393" s="14">
        <f t="shared" si="45"/>
        <v>44.747028999999998</v>
      </c>
      <c r="H393" s="14">
        <f t="shared" si="46"/>
        <v>0.2977379999999954</v>
      </c>
      <c r="I393" s="14">
        <f t="shared" si="48"/>
        <v>-0.65310099999999238</v>
      </c>
      <c r="J393" s="4"/>
    </row>
    <row r="394" spans="1:10">
      <c r="A394" s="1">
        <v>42156</v>
      </c>
      <c r="B394" s="2">
        <v>45.361711999999997</v>
      </c>
      <c r="C394" s="14">
        <f t="shared" si="42"/>
        <v>45.006349</v>
      </c>
      <c r="D394" s="14">
        <f t="shared" si="47"/>
        <v>45.573011000000001</v>
      </c>
      <c r="E394" s="14">
        <f t="shared" si="43"/>
        <v>45.726680999999999</v>
      </c>
      <c r="F394" s="14">
        <f t="shared" si="44"/>
        <v>44.747028999999998</v>
      </c>
      <c r="G394" s="14">
        <f t="shared" si="45"/>
        <v>45.044767999999998</v>
      </c>
      <c r="H394" s="14">
        <f t="shared" si="46"/>
        <v>-0.35536299999999699</v>
      </c>
      <c r="I394" s="14">
        <f t="shared" si="48"/>
        <v>0.92202499999999787</v>
      </c>
      <c r="J394" s="4"/>
    </row>
    <row r="395" spans="1:10">
      <c r="A395" s="1">
        <v>42153</v>
      </c>
      <c r="B395" s="2">
        <v>45.006349</v>
      </c>
      <c r="C395" s="14">
        <f t="shared" si="42"/>
        <v>45.573011000000001</v>
      </c>
      <c r="D395" s="14">
        <f t="shared" si="47"/>
        <v>45.726680999999999</v>
      </c>
      <c r="E395" s="14">
        <f t="shared" si="43"/>
        <v>44.747028999999998</v>
      </c>
      <c r="F395" s="14">
        <f t="shared" si="44"/>
        <v>45.044767999999998</v>
      </c>
      <c r="G395" s="14">
        <f t="shared" si="45"/>
        <v>45.544195000000002</v>
      </c>
      <c r="H395" s="14">
        <f t="shared" si="46"/>
        <v>0.56666200000000089</v>
      </c>
      <c r="I395" s="14">
        <f t="shared" si="48"/>
        <v>-0.41299200000000269</v>
      </c>
      <c r="J395" s="4"/>
    </row>
    <row r="396" spans="1:10">
      <c r="A396" s="1">
        <v>42152</v>
      </c>
      <c r="B396" s="2">
        <v>45.573011000000001</v>
      </c>
      <c r="C396" s="14">
        <f t="shared" si="42"/>
        <v>45.726680999999999</v>
      </c>
      <c r="D396" s="14">
        <f t="shared" si="47"/>
        <v>44.747028999999998</v>
      </c>
      <c r="E396" s="14">
        <f t="shared" si="43"/>
        <v>45.044767999999998</v>
      </c>
      <c r="F396" s="14">
        <f t="shared" si="44"/>
        <v>45.544195000000002</v>
      </c>
      <c r="G396" s="14">
        <f t="shared" si="45"/>
        <v>45.697868999999997</v>
      </c>
      <c r="H396" s="14">
        <f t="shared" si="46"/>
        <v>0.1536699999999982</v>
      </c>
      <c r="I396" s="14">
        <f t="shared" si="48"/>
        <v>-1.1333219999999997</v>
      </c>
      <c r="J396" s="4"/>
    </row>
    <row r="397" spans="1:10">
      <c r="A397" s="1">
        <v>42151</v>
      </c>
      <c r="B397" s="2">
        <v>45.726680999999999</v>
      </c>
      <c r="C397" s="14">
        <f t="shared" si="42"/>
        <v>44.747028999999998</v>
      </c>
      <c r="D397" s="14">
        <f t="shared" si="47"/>
        <v>45.044767999999998</v>
      </c>
      <c r="E397" s="14">
        <f t="shared" si="43"/>
        <v>45.544195000000002</v>
      </c>
      <c r="F397" s="14">
        <f t="shared" si="44"/>
        <v>45.697868999999997</v>
      </c>
      <c r="G397" s="14">
        <f t="shared" si="45"/>
        <v>45.697868999999997</v>
      </c>
      <c r="H397" s="14">
        <f t="shared" si="46"/>
        <v>-0.97965200000000152</v>
      </c>
      <c r="I397" s="14">
        <f t="shared" si="48"/>
        <v>1.2773910000000015</v>
      </c>
      <c r="J397" s="4"/>
    </row>
    <row r="398" spans="1:10">
      <c r="A398" s="1">
        <v>42150</v>
      </c>
      <c r="B398" s="2">
        <v>44.747028999999998</v>
      </c>
      <c r="C398" s="14">
        <f t="shared" si="42"/>
        <v>45.044767999999998</v>
      </c>
      <c r="D398" s="14">
        <f t="shared" si="47"/>
        <v>45.544195000000002</v>
      </c>
      <c r="E398" s="14">
        <f t="shared" si="43"/>
        <v>45.697868999999997</v>
      </c>
      <c r="F398" s="14">
        <f t="shared" si="44"/>
        <v>45.697868999999997</v>
      </c>
      <c r="G398" s="14">
        <f t="shared" si="45"/>
        <v>45.813119</v>
      </c>
      <c r="H398" s="14">
        <f t="shared" si="46"/>
        <v>0.29773899999999998</v>
      </c>
      <c r="I398" s="14">
        <f t="shared" si="48"/>
        <v>0.20168800000000431</v>
      </c>
      <c r="J398" s="4"/>
    </row>
    <row r="399" spans="1:10">
      <c r="A399" s="1">
        <v>42146</v>
      </c>
      <c r="B399" s="2">
        <v>45.044767999999998</v>
      </c>
      <c r="C399" s="14">
        <f t="shared" si="42"/>
        <v>45.544195000000002</v>
      </c>
      <c r="D399" s="14">
        <f t="shared" si="47"/>
        <v>45.697868999999997</v>
      </c>
      <c r="E399" s="14">
        <f t="shared" si="43"/>
        <v>45.697868999999997</v>
      </c>
      <c r="F399" s="14">
        <f t="shared" si="44"/>
        <v>45.813119</v>
      </c>
      <c r="G399" s="14">
        <f t="shared" si="45"/>
        <v>46.089849999999998</v>
      </c>
      <c r="H399" s="14">
        <f t="shared" si="46"/>
        <v>0.49942700000000428</v>
      </c>
      <c r="I399" s="14">
        <f t="shared" si="48"/>
        <v>-0.34575300000000908</v>
      </c>
      <c r="J399" s="4"/>
    </row>
    <row r="400" spans="1:10">
      <c r="A400" s="1">
        <v>42145</v>
      </c>
      <c r="B400" s="2">
        <v>45.544195000000002</v>
      </c>
      <c r="C400" s="14">
        <f t="shared" si="42"/>
        <v>45.697868999999997</v>
      </c>
      <c r="D400" s="14">
        <f t="shared" si="47"/>
        <v>45.697868999999997</v>
      </c>
      <c r="E400" s="14">
        <f t="shared" si="43"/>
        <v>45.813119</v>
      </c>
      <c r="F400" s="14">
        <f t="shared" si="44"/>
        <v>46.089849999999998</v>
      </c>
      <c r="G400" s="14">
        <f t="shared" si="45"/>
        <v>46.490633000000003</v>
      </c>
      <c r="H400" s="14">
        <f t="shared" si="46"/>
        <v>0.1536739999999952</v>
      </c>
      <c r="I400" s="14">
        <f t="shared" si="48"/>
        <v>-0.1536739999999952</v>
      </c>
      <c r="J400" s="4"/>
    </row>
    <row r="401" spans="1:10">
      <c r="A401" s="1">
        <v>42144</v>
      </c>
      <c r="B401" s="2">
        <v>45.697868999999997</v>
      </c>
      <c r="C401" s="14">
        <f t="shared" si="42"/>
        <v>45.697868999999997</v>
      </c>
      <c r="D401" s="14">
        <f t="shared" si="47"/>
        <v>45.813119</v>
      </c>
      <c r="E401" s="14">
        <f t="shared" si="43"/>
        <v>46.089849999999998</v>
      </c>
      <c r="F401" s="14">
        <f t="shared" si="44"/>
        <v>46.490633000000003</v>
      </c>
      <c r="G401" s="14">
        <f t="shared" si="45"/>
        <v>45.450510000000001</v>
      </c>
      <c r="H401" s="14">
        <f t="shared" si="46"/>
        <v>0</v>
      </c>
      <c r="I401" s="14">
        <f t="shared" si="48"/>
        <v>0.11525000000000318</v>
      </c>
      <c r="J401" s="4"/>
    </row>
    <row r="402" spans="1:10">
      <c r="A402" s="1">
        <v>42143</v>
      </c>
      <c r="B402" s="2">
        <v>45.697868999999997</v>
      </c>
      <c r="C402" s="14">
        <f t="shared" si="42"/>
        <v>45.813119</v>
      </c>
      <c r="D402" s="14">
        <f t="shared" si="47"/>
        <v>46.089849999999998</v>
      </c>
      <c r="E402" s="14">
        <f t="shared" si="43"/>
        <v>46.490633000000003</v>
      </c>
      <c r="F402" s="14">
        <f t="shared" si="44"/>
        <v>45.450510000000001</v>
      </c>
      <c r="G402" s="14">
        <f t="shared" si="45"/>
        <v>45.183320000000002</v>
      </c>
      <c r="H402" s="14">
        <f t="shared" si="46"/>
        <v>0.11525000000000318</v>
      </c>
      <c r="I402" s="14">
        <f t="shared" si="48"/>
        <v>0.16148099999999488</v>
      </c>
      <c r="J402" s="4"/>
    </row>
    <row r="403" spans="1:10">
      <c r="A403" s="1">
        <v>42142</v>
      </c>
      <c r="B403" s="2">
        <v>45.813119</v>
      </c>
      <c r="C403" s="14">
        <f t="shared" si="42"/>
        <v>46.089849999999998</v>
      </c>
      <c r="D403" s="14">
        <f t="shared" si="47"/>
        <v>46.490633000000003</v>
      </c>
      <c r="E403" s="14">
        <f t="shared" si="43"/>
        <v>45.450510000000001</v>
      </c>
      <c r="F403" s="14">
        <f t="shared" si="44"/>
        <v>45.183320000000002</v>
      </c>
      <c r="G403" s="14">
        <f t="shared" si="45"/>
        <v>45.202404999999999</v>
      </c>
      <c r="H403" s="14">
        <f t="shared" si="46"/>
        <v>0.27673099999999806</v>
      </c>
      <c r="I403" s="14">
        <f t="shared" si="48"/>
        <v>0.12405200000000605</v>
      </c>
      <c r="J403" s="4"/>
    </row>
    <row r="404" spans="1:10">
      <c r="A404" s="1">
        <v>42139</v>
      </c>
      <c r="B404" s="2">
        <v>46.089849999999998</v>
      </c>
      <c r="C404" s="14">
        <f t="shared" si="42"/>
        <v>46.490633000000003</v>
      </c>
      <c r="D404" s="14">
        <f t="shared" si="47"/>
        <v>45.450510000000001</v>
      </c>
      <c r="E404" s="14">
        <f t="shared" si="43"/>
        <v>45.183320000000002</v>
      </c>
      <c r="F404" s="14">
        <f t="shared" si="44"/>
        <v>45.202404999999999</v>
      </c>
      <c r="G404" s="14">
        <f t="shared" si="45"/>
        <v>45.565018000000002</v>
      </c>
      <c r="H404" s="14">
        <f t="shared" si="46"/>
        <v>0.40078300000000411</v>
      </c>
      <c r="I404" s="14">
        <f t="shared" si="48"/>
        <v>-1.4409060000000053</v>
      </c>
      <c r="J404" s="4"/>
    </row>
    <row r="405" spans="1:10">
      <c r="A405" s="1">
        <v>42138</v>
      </c>
      <c r="B405" s="2">
        <v>46.490633000000003</v>
      </c>
      <c r="C405" s="14">
        <f t="shared" si="42"/>
        <v>45.450510000000001</v>
      </c>
      <c r="D405" s="14">
        <f t="shared" si="47"/>
        <v>45.183320000000002</v>
      </c>
      <c r="E405" s="14">
        <f t="shared" si="43"/>
        <v>45.202404999999999</v>
      </c>
      <c r="F405" s="14">
        <f t="shared" si="44"/>
        <v>45.565018000000002</v>
      </c>
      <c r="G405" s="14">
        <f t="shared" si="45"/>
        <v>44.563065999999999</v>
      </c>
      <c r="H405" s="14">
        <f t="shared" si="46"/>
        <v>-1.0401230000000012</v>
      </c>
      <c r="I405" s="14">
        <f t="shared" si="48"/>
        <v>0.77293300000000187</v>
      </c>
      <c r="J405" s="4"/>
    </row>
    <row r="406" spans="1:10">
      <c r="A406" s="1">
        <v>42137</v>
      </c>
      <c r="B406" s="2">
        <v>45.450510000000001</v>
      </c>
      <c r="C406" s="14">
        <f t="shared" si="42"/>
        <v>45.183320000000002</v>
      </c>
      <c r="D406" s="14">
        <f t="shared" si="47"/>
        <v>45.202404999999999</v>
      </c>
      <c r="E406" s="14">
        <f t="shared" si="43"/>
        <v>45.565018000000002</v>
      </c>
      <c r="F406" s="14">
        <f t="shared" si="44"/>
        <v>44.563065999999999</v>
      </c>
      <c r="G406" s="14">
        <f t="shared" si="45"/>
        <v>44.162281999999998</v>
      </c>
      <c r="H406" s="14">
        <f t="shared" si="46"/>
        <v>-0.26718999999999937</v>
      </c>
      <c r="I406" s="14">
        <f t="shared" si="48"/>
        <v>0.28627499999999628</v>
      </c>
      <c r="J406" s="4"/>
    </row>
    <row r="407" spans="1:10">
      <c r="A407" s="1">
        <v>42136</v>
      </c>
      <c r="B407" s="2">
        <v>45.183320000000002</v>
      </c>
      <c r="C407" s="14">
        <f t="shared" si="42"/>
        <v>45.202404999999999</v>
      </c>
      <c r="D407" s="14">
        <f t="shared" si="47"/>
        <v>45.565018000000002</v>
      </c>
      <c r="E407" s="14">
        <f t="shared" si="43"/>
        <v>44.563065999999999</v>
      </c>
      <c r="F407" s="14">
        <f t="shared" si="44"/>
        <v>44.162281999999998</v>
      </c>
      <c r="G407" s="14">
        <f t="shared" si="45"/>
        <v>45.421880000000002</v>
      </c>
      <c r="H407" s="14">
        <f t="shared" si="46"/>
        <v>1.908499999999691E-2</v>
      </c>
      <c r="I407" s="14">
        <f t="shared" si="48"/>
        <v>0.34352800000000627</v>
      </c>
      <c r="J407" s="4"/>
    </row>
    <row r="408" spans="1:10">
      <c r="A408" s="1">
        <v>42135</v>
      </c>
      <c r="B408" s="2">
        <v>45.202404999999999</v>
      </c>
      <c r="C408" s="14">
        <f t="shared" si="42"/>
        <v>45.565018000000002</v>
      </c>
      <c r="D408" s="14">
        <f t="shared" si="47"/>
        <v>44.563065999999999</v>
      </c>
      <c r="E408" s="14">
        <f t="shared" si="43"/>
        <v>44.162281999999998</v>
      </c>
      <c r="F408" s="14">
        <f t="shared" si="44"/>
        <v>45.421880000000002</v>
      </c>
      <c r="G408" s="14">
        <f t="shared" si="45"/>
        <v>46.032598</v>
      </c>
      <c r="H408" s="14">
        <f t="shared" si="46"/>
        <v>0.36261300000000318</v>
      </c>
      <c r="I408" s="14">
        <f t="shared" si="48"/>
        <v>-1.364565000000006</v>
      </c>
      <c r="J408" s="4"/>
    </row>
    <row r="409" spans="1:10">
      <c r="A409" s="1">
        <v>42132</v>
      </c>
      <c r="B409" s="2">
        <v>45.565018000000002</v>
      </c>
      <c r="C409" s="14">
        <f t="shared" si="42"/>
        <v>44.563065999999999</v>
      </c>
      <c r="D409" s="14">
        <f t="shared" si="47"/>
        <v>44.162281999999998</v>
      </c>
      <c r="E409" s="14">
        <f t="shared" si="43"/>
        <v>45.421880000000002</v>
      </c>
      <c r="F409" s="14">
        <f t="shared" si="44"/>
        <v>46.032598</v>
      </c>
      <c r="G409" s="14">
        <f t="shared" si="45"/>
        <v>46.433377</v>
      </c>
      <c r="H409" s="14">
        <f t="shared" si="46"/>
        <v>-1.0019520000000028</v>
      </c>
      <c r="I409" s="14">
        <f t="shared" si="48"/>
        <v>0.60116800000000126</v>
      </c>
      <c r="J409" s="4"/>
    </row>
    <row r="410" spans="1:10">
      <c r="A410" s="1">
        <v>42131</v>
      </c>
      <c r="B410" s="2">
        <v>44.563065999999999</v>
      </c>
      <c r="C410" s="14">
        <f t="shared" si="42"/>
        <v>44.162281999999998</v>
      </c>
      <c r="D410" s="14">
        <f t="shared" si="47"/>
        <v>45.421880000000002</v>
      </c>
      <c r="E410" s="14">
        <f t="shared" si="43"/>
        <v>46.032598</v>
      </c>
      <c r="F410" s="14">
        <f t="shared" si="44"/>
        <v>46.433377</v>
      </c>
      <c r="G410" s="14">
        <f t="shared" si="45"/>
        <v>46.414292000000003</v>
      </c>
      <c r="H410" s="14">
        <f t="shared" si="46"/>
        <v>-0.40078400000000158</v>
      </c>
      <c r="I410" s="14">
        <f t="shared" si="48"/>
        <v>1.6603820000000056</v>
      </c>
      <c r="J410" s="4"/>
    </row>
    <row r="411" spans="1:10">
      <c r="A411" s="1">
        <v>42130</v>
      </c>
      <c r="B411" s="2">
        <v>44.162281999999998</v>
      </c>
      <c r="C411" s="14">
        <f t="shared" si="42"/>
        <v>45.421880000000002</v>
      </c>
      <c r="D411" s="14">
        <f t="shared" si="47"/>
        <v>46.032598</v>
      </c>
      <c r="E411" s="14">
        <f t="shared" si="43"/>
        <v>46.433377</v>
      </c>
      <c r="F411" s="14">
        <f t="shared" si="44"/>
        <v>46.414292000000003</v>
      </c>
      <c r="G411" s="14">
        <f t="shared" si="45"/>
        <v>46.815075</v>
      </c>
      <c r="H411" s="14">
        <f t="shared" si="46"/>
        <v>1.259598000000004</v>
      </c>
      <c r="I411" s="14">
        <f t="shared" si="48"/>
        <v>-0.64888000000000545</v>
      </c>
      <c r="J411" s="4"/>
    </row>
    <row r="412" spans="1:10">
      <c r="A412" s="1">
        <v>42129</v>
      </c>
      <c r="B412" s="2">
        <v>45.421880000000002</v>
      </c>
      <c r="C412" s="14">
        <f t="shared" si="42"/>
        <v>46.032598</v>
      </c>
      <c r="D412" s="14">
        <f t="shared" si="47"/>
        <v>46.433377</v>
      </c>
      <c r="E412" s="14">
        <f t="shared" si="43"/>
        <v>46.414292000000003</v>
      </c>
      <c r="F412" s="14">
        <f t="shared" si="44"/>
        <v>46.815075</v>
      </c>
      <c r="G412" s="14">
        <f t="shared" si="45"/>
        <v>46.910497999999997</v>
      </c>
      <c r="H412" s="14">
        <f t="shared" si="46"/>
        <v>0.61071799999999854</v>
      </c>
      <c r="I412" s="14">
        <f t="shared" si="48"/>
        <v>-0.20993899999999854</v>
      </c>
      <c r="J412" s="4"/>
    </row>
    <row r="413" spans="1:10">
      <c r="A413" s="1">
        <v>42128</v>
      </c>
      <c r="B413" s="2">
        <v>46.032598</v>
      </c>
      <c r="C413" s="14">
        <f t="shared" si="42"/>
        <v>46.433377</v>
      </c>
      <c r="D413" s="14">
        <f t="shared" si="47"/>
        <v>46.414292000000003</v>
      </c>
      <c r="E413" s="14">
        <f t="shared" si="43"/>
        <v>46.815075</v>
      </c>
      <c r="F413" s="14">
        <f t="shared" si="44"/>
        <v>46.910497999999997</v>
      </c>
      <c r="G413" s="14">
        <f t="shared" si="45"/>
        <v>45.832203999999997</v>
      </c>
      <c r="H413" s="14">
        <f t="shared" si="46"/>
        <v>0.400779</v>
      </c>
      <c r="I413" s="14">
        <f t="shared" si="48"/>
        <v>-0.41986399999999691</v>
      </c>
      <c r="J413" s="4"/>
    </row>
    <row r="414" spans="1:10">
      <c r="A414" s="1">
        <v>42125</v>
      </c>
      <c r="B414" s="2">
        <v>46.433377</v>
      </c>
      <c r="C414" s="14">
        <f t="shared" si="42"/>
        <v>46.414292000000003</v>
      </c>
      <c r="D414" s="14">
        <f t="shared" si="47"/>
        <v>46.815075</v>
      </c>
      <c r="E414" s="14">
        <f t="shared" si="43"/>
        <v>46.910497999999997</v>
      </c>
      <c r="F414" s="14">
        <f t="shared" si="44"/>
        <v>45.832203999999997</v>
      </c>
      <c r="G414" s="14">
        <f t="shared" si="45"/>
        <v>45.679526000000003</v>
      </c>
      <c r="H414" s="14">
        <f t="shared" si="46"/>
        <v>-1.908499999999691E-2</v>
      </c>
      <c r="I414" s="14">
        <f t="shared" si="48"/>
        <v>0.41986799999999391</v>
      </c>
      <c r="J414" s="4"/>
    </row>
    <row r="415" spans="1:10">
      <c r="A415" s="1">
        <v>42124</v>
      </c>
      <c r="B415" s="2">
        <v>46.414292000000003</v>
      </c>
      <c r="C415" s="14">
        <f t="shared" si="42"/>
        <v>46.815075</v>
      </c>
      <c r="D415" s="14">
        <f t="shared" si="47"/>
        <v>46.910497999999997</v>
      </c>
      <c r="E415" s="14">
        <f t="shared" si="43"/>
        <v>45.832203999999997</v>
      </c>
      <c r="F415" s="14">
        <f t="shared" si="44"/>
        <v>45.679526000000003</v>
      </c>
      <c r="G415" s="14">
        <f t="shared" si="45"/>
        <v>41.356814</v>
      </c>
      <c r="H415" s="14">
        <f t="shared" si="46"/>
        <v>0.400782999999997</v>
      </c>
      <c r="I415" s="14">
        <f t="shared" si="48"/>
        <v>-0.3053600000000003</v>
      </c>
      <c r="J415" s="4"/>
    </row>
    <row r="416" spans="1:10">
      <c r="A416" s="1">
        <v>42123</v>
      </c>
      <c r="B416" s="2">
        <v>46.815075</v>
      </c>
      <c r="C416" s="14">
        <f t="shared" si="42"/>
        <v>46.910497999999997</v>
      </c>
      <c r="D416" s="14">
        <f t="shared" si="47"/>
        <v>45.832203999999997</v>
      </c>
      <c r="E416" s="14">
        <f t="shared" si="43"/>
        <v>45.679526000000003</v>
      </c>
      <c r="F416" s="14">
        <f t="shared" si="44"/>
        <v>41.356814</v>
      </c>
      <c r="G416" s="14">
        <f t="shared" si="45"/>
        <v>41.022830999999996</v>
      </c>
      <c r="H416" s="14">
        <f t="shared" si="46"/>
        <v>9.5422999999996705E-2</v>
      </c>
      <c r="I416" s="14">
        <f t="shared" si="48"/>
        <v>-1.1737169999999963</v>
      </c>
      <c r="J416" s="4"/>
    </row>
    <row r="417" spans="1:10">
      <c r="A417" s="1">
        <v>42122</v>
      </c>
      <c r="B417" s="2">
        <v>46.910497999999997</v>
      </c>
      <c r="C417" s="14">
        <f t="shared" si="42"/>
        <v>45.832203999999997</v>
      </c>
      <c r="D417" s="14">
        <f t="shared" si="47"/>
        <v>45.679526000000003</v>
      </c>
      <c r="E417" s="14">
        <f t="shared" si="43"/>
        <v>41.356814</v>
      </c>
      <c r="F417" s="14">
        <f t="shared" si="44"/>
        <v>41.022830999999996</v>
      </c>
      <c r="G417" s="14">
        <f t="shared" si="45"/>
        <v>40.688845000000001</v>
      </c>
      <c r="H417" s="14">
        <f t="shared" si="46"/>
        <v>-1.0782939999999996</v>
      </c>
      <c r="I417" s="14">
        <f t="shared" si="48"/>
        <v>0.9256160000000051</v>
      </c>
      <c r="J417" s="4"/>
    </row>
    <row r="418" spans="1:10">
      <c r="A418" s="1">
        <v>42121</v>
      </c>
      <c r="B418" s="2">
        <v>45.832203999999997</v>
      </c>
      <c r="C418" s="14">
        <f t="shared" si="42"/>
        <v>45.679526000000003</v>
      </c>
      <c r="D418" s="14">
        <f t="shared" si="47"/>
        <v>41.356814</v>
      </c>
      <c r="E418" s="14">
        <f t="shared" si="43"/>
        <v>41.022830999999996</v>
      </c>
      <c r="F418" s="14">
        <f t="shared" si="44"/>
        <v>40.688845000000001</v>
      </c>
      <c r="G418" s="14">
        <f t="shared" si="45"/>
        <v>40.946489999999997</v>
      </c>
      <c r="H418" s="14">
        <f t="shared" si="46"/>
        <v>-0.15267799999999454</v>
      </c>
      <c r="I418" s="14">
        <f t="shared" si="48"/>
        <v>-4.1700340000000082</v>
      </c>
      <c r="J418" s="4"/>
    </row>
    <row r="419" spans="1:10">
      <c r="A419" s="1">
        <v>42118</v>
      </c>
      <c r="B419" s="2">
        <v>45.679526000000003</v>
      </c>
      <c r="C419" s="14">
        <f t="shared" si="42"/>
        <v>41.356814</v>
      </c>
      <c r="D419" s="14">
        <f t="shared" si="47"/>
        <v>41.022830999999996</v>
      </c>
      <c r="E419" s="14">
        <f t="shared" si="43"/>
        <v>40.688845000000001</v>
      </c>
      <c r="F419" s="14">
        <f t="shared" si="44"/>
        <v>40.946489999999997</v>
      </c>
      <c r="G419" s="14">
        <f t="shared" si="45"/>
        <v>39.715518000000003</v>
      </c>
      <c r="H419" s="14">
        <f t="shared" si="46"/>
        <v>-4.3227120000000028</v>
      </c>
      <c r="I419" s="14">
        <f t="shared" si="48"/>
        <v>3.9887289999999993</v>
      </c>
      <c r="J419" s="4"/>
    </row>
    <row r="420" spans="1:10">
      <c r="A420" s="1">
        <v>42117</v>
      </c>
      <c r="B420" s="2">
        <v>41.356814</v>
      </c>
      <c r="C420" s="14">
        <f t="shared" si="42"/>
        <v>41.022830999999996</v>
      </c>
      <c r="D420" s="14">
        <f t="shared" si="47"/>
        <v>40.688845000000001</v>
      </c>
      <c r="E420" s="14">
        <f t="shared" si="43"/>
        <v>40.946489999999997</v>
      </c>
      <c r="F420" s="14">
        <f t="shared" si="44"/>
        <v>39.715518000000003</v>
      </c>
      <c r="G420" s="14">
        <f t="shared" si="45"/>
        <v>40.230809999999998</v>
      </c>
      <c r="H420" s="14">
        <f t="shared" si="46"/>
        <v>-0.33398300000000347</v>
      </c>
      <c r="I420" s="14">
        <f t="shared" si="48"/>
        <v>-2.9999999924257281E-6</v>
      </c>
      <c r="J420" s="4"/>
    </row>
    <row r="421" spans="1:10">
      <c r="A421" s="1">
        <v>42116</v>
      </c>
      <c r="B421" s="2">
        <v>41.022830999999996</v>
      </c>
      <c r="C421" s="14">
        <f t="shared" si="42"/>
        <v>40.688845000000001</v>
      </c>
      <c r="D421" s="14">
        <f t="shared" si="47"/>
        <v>40.946489999999997</v>
      </c>
      <c r="E421" s="14">
        <f t="shared" si="43"/>
        <v>39.715518000000003</v>
      </c>
      <c r="F421" s="14">
        <f t="shared" si="44"/>
        <v>40.230809999999998</v>
      </c>
      <c r="G421" s="14">
        <f t="shared" si="45"/>
        <v>40.326231999999997</v>
      </c>
      <c r="H421" s="14">
        <f t="shared" si="46"/>
        <v>-0.3339859999999959</v>
      </c>
      <c r="I421" s="14">
        <f t="shared" si="48"/>
        <v>0.59163099999999247</v>
      </c>
      <c r="J421" s="4"/>
    </row>
    <row r="422" spans="1:10">
      <c r="A422" s="1">
        <v>42115</v>
      </c>
      <c r="B422" s="2">
        <v>40.688845000000001</v>
      </c>
      <c r="C422" s="14">
        <f t="shared" si="42"/>
        <v>40.946489999999997</v>
      </c>
      <c r="D422" s="14">
        <f t="shared" si="47"/>
        <v>39.715518000000003</v>
      </c>
      <c r="E422" s="14">
        <f t="shared" si="43"/>
        <v>40.230809999999998</v>
      </c>
      <c r="F422" s="14">
        <f t="shared" si="44"/>
        <v>40.326231999999997</v>
      </c>
      <c r="G422" s="14">
        <f t="shared" si="45"/>
        <v>39.744148000000003</v>
      </c>
      <c r="H422" s="14">
        <f t="shared" si="46"/>
        <v>0.25764499999999657</v>
      </c>
      <c r="I422" s="14">
        <f t="shared" si="48"/>
        <v>-1.4886169999999908</v>
      </c>
      <c r="J422" s="4"/>
    </row>
    <row r="423" spans="1:10">
      <c r="A423" s="1">
        <v>42114</v>
      </c>
      <c r="B423" s="2">
        <v>40.946489999999997</v>
      </c>
      <c r="C423" s="14">
        <f t="shared" si="42"/>
        <v>39.715518000000003</v>
      </c>
      <c r="D423" s="14">
        <f t="shared" si="47"/>
        <v>40.230809999999998</v>
      </c>
      <c r="E423" s="14">
        <f t="shared" si="43"/>
        <v>40.326231999999997</v>
      </c>
      <c r="F423" s="14">
        <f t="shared" si="44"/>
        <v>39.744148000000003</v>
      </c>
      <c r="G423" s="14">
        <f t="shared" si="45"/>
        <v>39.849111999999998</v>
      </c>
      <c r="H423" s="14">
        <f t="shared" si="46"/>
        <v>-1.2309719999999942</v>
      </c>
      <c r="I423" s="14">
        <f t="shared" si="48"/>
        <v>1.7462639999999894</v>
      </c>
      <c r="J423" s="4"/>
    </row>
    <row r="424" spans="1:10">
      <c r="A424" s="1">
        <v>42111</v>
      </c>
      <c r="B424" s="2">
        <v>39.715518000000003</v>
      </c>
      <c r="C424" s="14">
        <f t="shared" si="42"/>
        <v>40.230809999999998</v>
      </c>
      <c r="D424" s="14">
        <f t="shared" si="47"/>
        <v>40.326231999999997</v>
      </c>
      <c r="E424" s="14">
        <f t="shared" si="43"/>
        <v>39.744148000000003</v>
      </c>
      <c r="F424" s="14">
        <f t="shared" si="44"/>
        <v>39.849111999999998</v>
      </c>
      <c r="G424" s="14">
        <f t="shared" si="45"/>
        <v>39.810944999999997</v>
      </c>
      <c r="H424" s="14">
        <f t="shared" si="46"/>
        <v>0.5152919999999952</v>
      </c>
      <c r="I424" s="14">
        <f t="shared" si="48"/>
        <v>-0.41986999999999597</v>
      </c>
      <c r="J424" s="4"/>
    </row>
    <row r="425" spans="1:10">
      <c r="A425" s="1">
        <v>42110</v>
      </c>
      <c r="B425" s="2">
        <v>40.230809999999998</v>
      </c>
      <c r="C425" s="14">
        <f t="shared" si="42"/>
        <v>40.326231999999997</v>
      </c>
      <c r="D425" s="14">
        <f t="shared" si="47"/>
        <v>39.744148000000003</v>
      </c>
      <c r="E425" s="14">
        <f t="shared" si="43"/>
        <v>39.849111999999998</v>
      </c>
      <c r="F425" s="14">
        <f t="shared" si="44"/>
        <v>39.810944999999997</v>
      </c>
      <c r="G425" s="14">
        <f t="shared" si="45"/>
        <v>39.581924999999998</v>
      </c>
      <c r="H425" s="14">
        <f t="shared" si="46"/>
        <v>9.542199999999923E-2</v>
      </c>
      <c r="I425" s="14">
        <f t="shared" si="48"/>
        <v>-0.67750599999999395</v>
      </c>
      <c r="J425" s="4"/>
    </row>
    <row r="426" spans="1:10">
      <c r="A426" s="1">
        <v>42109</v>
      </c>
      <c r="B426" s="2">
        <v>40.326231999999997</v>
      </c>
      <c r="C426" s="14">
        <f t="shared" si="42"/>
        <v>39.744148000000003</v>
      </c>
      <c r="D426" s="14">
        <f t="shared" si="47"/>
        <v>39.849111999999998</v>
      </c>
      <c r="E426" s="14">
        <f t="shared" si="43"/>
        <v>39.810944999999997</v>
      </c>
      <c r="F426" s="14">
        <f t="shared" si="44"/>
        <v>39.581924999999998</v>
      </c>
      <c r="G426" s="14">
        <f t="shared" si="45"/>
        <v>39.524669000000003</v>
      </c>
      <c r="H426" s="14">
        <f t="shared" si="46"/>
        <v>-0.58208399999999472</v>
      </c>
      <c r="I426" s="14">
        <f t="shared" si="48"/>
        <v>0.68704799999999011</v>
      </c>
      <c r="J426" s="4"/>
    </row>
    <row r="427" spans="1:10">
      <c r="A427" s="1">
        <v>42108</v>
      </c>
      <c r="B427" s="2">
        <v>39.744148000000003</v>
      </c>
      <c r="C427" s="14">
        <f t="shared" si="42"/>
        <v>39.849111999999998</v>
      </c>
      <c r="D427" s="14">
        <f t="shared" si="47"/>
        <v>39.810944999999997</v>
      </c>
      <c r="E427" s="14">
        <f t="shared" si="43"/>
        <v>39.581924999999998</v>
      </c>
      <c r="F427" s="14">
        <f t="shared" si="44"/>
        <v>39.524669000000003</v>
      </c>
      <c r="G427" s="14">
        <f t="shared" si="45"/>
        <v>39.629637000000002</v>
      </c>
      <c r="H427" s="14">
        <f t="shared" si="46"/>
        <v>0.10496399999999539</v>
      </c>
      <c r="I427" s="14">
        <f t="shared" si="48"/>
        <v>-0.14313099999999679</v>
      </c>
      <c r="J427" s="4"/>
    </row>
    <row r="428" spans="1:10">
      <c r="A428" s="1">
        <v>42107</v>
      </c>
      <c r="B428" s="2">
        <v>39.849111999999998</v>
      </c>
      <c r="C428" s="14">
        <f t="shared" si="42"/>
        <v>39.810944999999997</v>
      </c>
      <c r="D428" s="14">
        <f t="shared" si="47"/>
        <v>39.581924999999998</v>
      </c>
      <c r="E428" s="14">
        <f t="shared" si="43"/>
        <v>39.524669000000003</v>
      </c>
      <c r="F428" s="14">
        <f t="shared" si="44"/>
        <v>39.629637000000002</v>
      </c>
      <c r="G428" s="14">
        <f t="shared" si="45"/>
        <v>39.648721999999999</v>
      </c>
      <c r="H428" s="14">
        <f t="shared" si="46"/>
        <v>-3.8167000000001394E-2</v>
      </c>
      <c r="I428" s="14">
        <f t="shared" si="48"/>
        <v>-0.19085299999999705</v>
      </c>
      <c r="J428" s="4"/>
    </row>
    <row r="429" spans="1:10">
      <c r="A429" s="1">
        <v>42104</v>
      </c>
      <c r="B429" s="2">
        <v>39.810944999999997</v>
      </c>
      <c r="C429" s="14">
        <f t="shared" si="42"/>
        <v>39.581924999999998</v>
      </c>
      <c r="D429" s="14">
        <f t="shared" si="47"/>
        <v>39.524669000000003</v>
      </c>
      <c r="E429" s="14">
        <f t="shared" si="43"/>
        <v>39.629637000000002</v>
      </c>
      <c r="F429" s="14">
        <f t="shared" si="44"/>
        <v>39.648721999999999</v>
      </c>
      <c r="G429" s="14">
        <f t="shared" si="45"/>
        <v>38.446379</v>
      </c>
      <c r="H429" s="14">
        <f t="shared" si="46"/>
        <v>-0.22901999999999845</v>
      </c>
      <c r="I429" s="14">
        <f t="shared" si="48"/>
        <v>0.17176400000000314</v>
      </c>
      <c r="J429" s="4"/>
    </row>
    <row r="430" spans="1:10">
      <c r="A430" s="1">
        <v>42103</v>
      </c>
      <c r="B430" s="2">
        <v>39.581924999999998</v>
      </c>
      <c r="C430" s="14">
        <f t="shared" si="42"/>
        <v>39.524669000000003</v>
      </c>
      <c r="D430" s="14">
        <f t="shared" si="47"/>
        <v>39.629637000000002</v>
      </c>
      <c r="E430" s="14">
        <f t="shared" si="43"/>
        <v>39.648721999999999</v>
      </c>
      <c r="F430" s="14">
        <f t="shared" si="44"/>
        <v>38.446379</v>
      </c>
      <c r="G430" s="14">
        <f t="shared" si="45"/>
        <v>38.856703000000003</v>
      </c>
      <c r="H430" s="14">
        <f t="shared" si="46"/>
        <v>-5.7255999999995311E-2</v>
      </c>
      <c r="I430" s="14">
        <f t="shared" si="48"/>
        <v>0.16222399999999482</v>
      </c>
      <c r="J430" s="4"/>
    </row>
    <row r="431" spans="1:10">
      <c r="A431" s="1">
        <v>42102</v>
      </c>
      <c r="B431" s="2">
        <v>39.524669000000003</v>
      </c>
      <c r="C431" s="14">
        <f t="shared" si="42"/>
        <v>39.629637000000002</v>
      </c>
      <c r="D431" s="14">
        <f t="shared" si="47"/>
        <v>39.648721999999999</v>
      </c>
      <c r="E431" s="14">
        <f t="shared" si="43"/>
        <v>38.446379</v>
      </c>
      <c r="F431" s="14">
        <f t="shared" si="44"/>
        <v>38.856703000000003</v>
      </c>
      <c r="G431" s="14">
        <f t="shared" si="45"/>
        <v>38.799447999999998</v>
      </c>
      <c r="H431" s="14">
        <f t="shared" si="46"/>
        <v>0.10496799999999951</v>
      </c>
      <c r="I431" s="14">
        <f t="shared" si="48"/>
        <v>-8.5883000000002596E-2</v>
      </c>
      <c r="J431" s="4"/>
    </row>
    <row r="432" spans="1:10">
      <c r="A432" s="1">
        <v>42101</v>
      </c>
      <c r="B432" s="2">
        <v>39.629637000000002</v>
      </c>
      <c r="C432" s="14">
        <f t="shared" si="42"/>
        <v>39.648721999999999</v>
      </c>
      <c r="D432" s="14">
        <f t="shared" si="47"/>
        <v>38.446379</v>
      </c>
      <c r="E432" s="14">
        <f t="shared" si="43"/>
        <v>38.856703000000003</v>
      </c>
      <c r="F432" s="14">
        <f t="shared" si="44"/>
        <v>38.799447999999998</v>
      </c>
      <c r="G432" s="14">
        <f t="shared" si="45"/>
        <v>39.085718999999997</v>
      </c>
      <c r="H432" s="14">
        <f t="shared" si="46"/>
        <v>1.908499999999691E-2</v>
      </c>
      <c r="I432" s="14">
        <f t="shared" si="48"/>
        <v>-1.221427999999996</v>
      </c>
      <c r="J432" s="4"/>
    </row>
    <row r="433" spans="1:10">
      <c r="A433" s="1">
        <v>42100</v>
      </c>
      <c r="B433" s="2">
        <v>39.648721999999999</v>
      </c>
      <c r="C433" s="14">
        <f t="shared" si="42"/>
        <v>38.446379</v>
      </c>
      <c r="D433" s="14">
        <f t="shared" si="47"/>
        <v>38.856703000000003</v>
      </c>
      <c r="E433" s="14">
        <f t="shared" si="43"/>
        <v>38.799447999999998</v>
      </c>
      <c r="F433" s="14">
        <f t="shared" si="44"/>
        <v>39.085718999999997</v>
      </c>
      <c r="G433" s="14">
        <f t="shared" si="45"/>
        <v>39.095264</v>
      </c>
      <c r="H433" s="14">
        <f t="shared" si="46"/>
        <v>-1.2023429999999991</v>
      </c>
      <c r="I433" s="14">
        <f t="shared" si="48"/>
        <v>1.6126670000000018</v>
      </c>
      <c r="J433" s="4"/>
    </row>
    <row r="434" spans="1:10">
      <c r="A434" s="1">
        <v>42096</v>
      </c>
      <c r="B434" s="2">
        <v>38.446379</v>
      </c>
      <c r="C434" s="14">
        <f t="shared" si="42"/>
        <v>38.856703000000003</v>
      </c>
      <c r="D434" s="14">
        <f t="shared" si="47"/>
        <v>38.799447999999998</v>
      </c>
      <c r="E434" s="14">
        <f t="shared" si="43"/>
        <v>39.085718999999997</v>
      </c>
      <c r="F434" s="14">
        <f t="shared" si="44"/>
        <v>39.095264</v>
      </c>
      <c r="G434" s="14">
        <f t="shared" si="45"/>
        <v>39.324280000000002</v>
      </c>
      <c r="H434" s="14">
        <f t="shared" si="46"/>
        <v>0.4103240000000028</v>
      </c>
      <c r="I434" s="14">
        <f t="shared" si="48"/>
        <v>-0.46757900000000774</v>
      </c>
      <c r="J434" s="4"/>
    </row>
    <row r="435" spans="1:10">
      <c r="A435" s="1">
        <v>42095</v>
      </c>
      <c r="B435" s="2">
        <v>38.856703000000003</v>
      </c>
      <c r="C435" s="14">
        <f t="shared" si="42"/>
        <v>38.799447999999998</v>
      </c>
      <c r="D435" s="14">
        <f t="shared" si="47"/>
        <v>39.085718999999997</v>
      </c>
      <c r="E435" s="14">
        <f t="shared" si="43"/>
        <v>39.095264</v>
      </c>
      <c r="F435" s="14">
        <f t="shared" si="44"/>
        <v>39.324280000000002</v>
      </c>
      <c r="G435" s="14">
        <f t="shared" si="45"/>
        <v>39.562840000000001</v>
      </c>
      <c r="H435" s="14">
        <f t="shared" si="46"/>
        <v>-5.7255000000004941E-2</v>
      </c>
      <c r="I435" s="14">
        <f t="shared" si="48"/>
        <v>0.34352600000000422</v>
      </c>
      <c r="J435" s="4"/>
    </row>
    <row r="436" spans="1:10">
      <c r="A436" s="1">
        <v>42094</v>
      </c>
      <c r="B436" s="2">
        <v>38.799447999999998</v>
      </c>
      <c r="C436" s="14">
        <f t="shared" si="42"/>
        <v>39.085718999999997</v>
      </c>
      <c r="D436" s="14">
        <f t="shared" si="47"/>
        <v>39.095264</v>
      </c>
      <c r="E436" s="14">
        <f t="shared" si="43"/>
        <v>39.324280000000002</v>
      </c>
      <c r="F436" s="14">
        <f t="shared" si="44"/>
        <v>39.562840000000001</v>
      </c>
      <c r="G436" s="14">
        <f t="shared" si="45"/>
        <v>40.936950000000003</v>
      </c>
      <c r="H436" s="14">
        <f t="shared" si="46"/>
        <v>0.28627099999999928</v>
      </c>
      <c r="I436" s="14">
        <f t="shared" si="48"/>
        <v>-0.27672599999999647</v>
      </c>
      <c r="J436" s="4"/>
    </row>
    <row r="437" spans="1:10">
      <c r="A437" s="1">
        <v>42093</v>
      </c>
      <c r="B437" s="2">
        <v>39.085718999999997</v>
      </c>
      <c r="C437" s="14">
        <f t="shared" si="42"/>
        <v>39.095264</v>
      </c>
      <c r="D437" s="14">
        <f t="shared" si="47"/>
        <v>39.324280000000002</v>
      </c>
      <c r="E437" s="14">
        <f t="shared" si="43"/>
        <v>39.562840000000001</v>
      </c>
      <c r="F437" s="14">
        <f t="shared" si="44"/>
        <v>40.936950000000003</v>
      </c>
      <c r="G437" s="14">
        <f t="shared" si="45"/>
        <v>40.898778999999998</v>
      </c>
      <c r="H437" s="14">
        <f t="shared" si="46"/>
        <v>9.5450000000028012E-3</v>
      </c>
      <c r="I437" s="14">
        <f t="shared" si="48"/>
        <v>0.21947099999999864</v>
      </c>
      <c r="J437" s="4"/>
    </row>
    <row r="438" spans="1:10">
      <c r="A438" s="1">
        <v>42090</v>
      </c>
      <c r="B438" s="2">
        <v>39.095264</v>
      </c>
      <c r="C438" s="14">
        <f t="shared" si="42"/>
        <v>39.324280000000002</v>
      </c>
      <c r="D438" s="14">
        <f t="shared" si="47"/>
        <v>39.562840000000001</v>
      </c>
      <c r="E438" s="14">
        <f t="shared" si="43"/>
        <v>40.936950000000003</v>
      </c>
      <c r="F438" s="14">
        <f t="shared" si="44"/>
        <v>40.898778999999998</v>
      </c>
      <c r="G438" s="14">
        <f t="shared" si="45"/>
        <v>40.917864000000002</v>
      </c>
      <c r="H438" s="14">
        <f t="shared" si="46"/>
        <v>0.22901600000000144</v>
      </c>
      <c r="I438" s="14">
        <f t="shared" si="48"/>
        <v>9.5439999999982206E-3</v>
      </c>
      <c r="J438" s="4"/>
    </row>
    <row r="439" spans="1:10">
      <c r="A439" s="1">
        <v>42089</v>
      </c>
      <c r="B439" s="2">
        <v>39.324280000000002</v>
      </c>
      <c r="C439" s="14">
        <f t="shared" si="42"/>
        <v>39.562840000000001</v>
      </c>
      <c r="D439" s="14">
        <f t="shared" si="47"/>
        <v>40.936950000000003</v>
      </c>
      <c r="E439" s="14">
        <f t="shared" si="43"/>
        <v>40.898778999999998</v>
      </c>
      <c r="F439" s="14">
        <f t="shared" si="44"/>
        <v>40.917864000000002</v>
      </c>
      <c r="G439" s="14">
        <f t="shared" si="45"/>
        <v>40.354861999999997</v>
      </c>
      <c r="H439" s="14">
        <f t="shared" si="46"/>
        <v>0.23855999999999966</v>
      </c>
      <c r="I439" s="14">
        <f t="shared" si="48"/>
        <v>1.1355500000000021</v>
      </c>
      <c r="J439" s="4"/>
    </row>
    <row r="440" spans="1:10">
      <c r="A440" s="1">
        <v>42088</v>
      </c>
      <c r="B440" s="2">
        <v>39.562840000000001</v>
      </c>
      <c r="C440" s="14">
        <f t="shared" si="42"/>
        <v>40.936950000000003</v>
      </c>
      <c r="D440" s="14">
        <f t="shared" si="47"/>
        <v>40.898778999999998</v>
      </c>
      <c r="E440" s="14">
        <f t="shared" si="43"/>
        <v>40.917864000000002</v>
      </c>
      <c r="F440" s="14">
        <f t="shared" si="44"/>
        <v>40.354861999999997</v>
      </c>
      <c r="G440" s="14">
        <f t="shared" si="45"/>
        <v>40.555252000000003</v>
      </c>
      <c r="H440" s="14">
        <f t="shared" si="46"/>
        <v>1.3741100000000017</v>
      </c>
      <c r="I440" s="14">
        <f t="shared" si="48"/>
        <v>-1.4122810000000072</v>
      </c>
      <c r="J440" s="4"/>
    </row>
    <row r="441" spans="1:10">
      <c r="A441" s="1">
        <v>42087</v>
      </c>
      <c r="B441" s="2">
        <v>40.936950000000003</v>
      </c>
      <c r="C441" s="14">
        <f t="shared" si="42"/>
        <v>40.898778999999998</v>
      </c>
      <c r="D441" s="14">
        <f t="shared" si="47"/>
        <v>40.917864000000002</v>
      </c>
      <c r="E441" s="14">
        <f t="shared" si="43"/>
        <v>40.354861999999997</v>
      </c>
      <c r="F441" s="14">
        <f t="shared" si="44"/>
        <v>40.555252000000003</v>
      </c>
      <c r="G441" s="14">
        <f t="shared" si="45"/>
        <v>39.791859000000002</v>
      </c>
      <c r="H441" s="14">
        <f t="shared" si="46"/>
        <v>-3.8171000000005506E-2</v>
      </c>
      <c r="I441" s="14">
        <f t="shared" si="48"/>
        <v>5.7256000000009522E-2</v>
      </c>
      <c r="J441" s="4"/>
    </row>
    <row r="442" spans="1:10">
      <c r="A442" s="1">
        <v>42086</v>
      </c>
      <c r="B442" s="2">
        <v>40.898778999999998</v>
      </c>
      <c r="C442" s="14">
        <f t="shared" si="42"/>
        <v>40.917864000000002</v>
      </c>
      <c r="D442" s="14">
        <f t="shared" si="47"/>
        <v>40.354861999999997</v>
      </c>
      <c r="E442" s="14">
        <f t="shared" si="43"/>
        <v>40.555252000000003</v>
      </c>
      <c r="F442" s="14">
        <f t="shared" si="44"/>
        <v>39.791859000000002</v>
      </c>
      <c r="G442" s="14">
        <f t="shared" si="45"/>
        <v>39.658265999999998</v>
      </c>
      <c r="H442" s="14">
        <f t="shared" si="46"/>
        <v>1.9085000000004015E-2</v>
      </c>
      <c r="I442" s="14">
        <f t="shared" si="48"/>
        <v>-0.58208700000000846</v>
      </c>
      <c r="J442" s="4"/>
    </row>
    <row r="443" spans="1:10">
      <c r="A443" s="1">
        <v>42083</v>
      </c>
      <c r="B443" s="2">
        <v>40.917864000000002</v>
      </c>
      <c r="C443" s="14">
        <f t="shared" si="42"/>
        <v>40.354861999999997</v>
      </c>
      <c r="D443" s="14">
        <f t="shared" si="47"/>
        <v>40.555252000000003</v>
      </c>
      <c r="E443" s="14">
        <f t="shared" si="43"/>
        <v>39.791859000000002</v>
      </c>
      <c r="F443" s="14">
        <f t="shared" si="44"/>
        <v>39.658265999999998</v>
      </c>
      <c r="G443" s="14">
        <f t="shared" si="45"/>
        <v>39.486502999999999</v>
      </c>
      <c r="H443" s="14">
        <f t="shared" si="46"/>
        <v>-0.56300200000000444</v>
      </c>
      <c r="I443" s="14">
        <f t="shared" si="48"/>
        <v>0.76339200000001028</v>
      </c>
      <c r="J443" s="4"/>
    </row>
    <row r="444" spans="1:10">
      <c r="A444" s="1">
        <v>42082</v>
      </c>
      <c r="B444" s="2">
        <v>40.354861999999997</v>
      </c>
      <c r="C444" s="14">
        <f t="shared" si="42"/>
        <v>40.555252000000003</v>
      </c>
      <c r="D444" s="14">
        <f t="shared" si="47"/>
        <v>39.791859000000002</v>
      </c>
      <c r="E444" s="14">
        <f t="shared" si="43"/>
        <v>39.658265999999998</v>
      </c>
      <c r="F444" s="14">
        <f t="shared" si="44"/>
        <v>39.486502999999999</v>
      </c>
      <c r="G444" s="14">
        <f t="shared" si="45"/>
        <v>39.142975</v>
      </c>
      <c r="H444" s="14">
        <f t="shared" si="46"/>
        <v>0.20039000000000584</v>
      </c>
      <c r="I444" s="14">
        <f t="shared" si="48"/>
        <v>-0.9637830000000065</v>
      </c>
      <c r="J444" s="4"/>
    </row>
    <row r="445" spans="1:10">
      <c r="A445" s="1">
        <v>42081</v>
      </c>
      <c r="B445" s="2">
        <v>40.555252000000003</v>
      </c>
      <c r="C445" s="14">
        <f t="shared" si="42"/>
        <v>39.791859000000002</v>
      </c>
      <c r="D445" s="14">
        <f t="shared" si="47"/>
        <v>39.658265999999998</v>
      </c>
      <c r="E445" s="14">
        <f t="shared" si="43"/>
        <v>39.486502999999999</v>
      </c>
      <c r="F445" s="14">
        <f t="shared" si="44"/>
        <v>39.142975</v>
      </c>
      <c r="G445" s="14">
        <f t="shared" si="45"/>
        <v>40.059046000000002</v>
      </c>
      <c r="H445" s="14">
        <f t="shared" si="46"/>
        <v>-0.76339300000000065</v>
      </c>
      <c r="I445" s="14">
        <f t="shared" si="48"/>
        <v>0.62979999999999592</v>
      </c>
      <c r="J445" s="4"/>
    </row>
    <row r="446" spans="1:10">
      <c r="A446" s="1">
        <v>42080</v>
      </c>
      <c r="B446" s="2">
        <v>39.791859000000002</v>
      </c>
      <c r="C446" s="14">
        <f t="shared" si="42"/>
        <v>39.658265999999998</v>
      </c>
      <c r="D446" s="14">
        <f t="shared" si="47"/>
        <v>39.486502999999999</v>
      </c>
      <c r="E446" s="14">
        <f t="shared" si="43"/>
        <v>39.142975</v>
      </c>
      <c r="F446" s="14">
        <f t="shared" si="44"/>
        <v>40.059046000000002</v>
      </c>
      <c r="G446" s="14">
        <f t="shared" si="45"/>
        <v>40.106757000000002</v>
      </c>
      <c r="H446" s="14">
        <f t="shared" si="46"/>
        <v>-0.13359300000000474</v>
      </c>
      <c r="I446" s="14">
        <f t="shared" si="48"/>
        <v>-3.816999999999382E-2</v>
      </c>
      <c r="J446" s="4"/>
    </row>
    <row r="447" spans="1:10">
      <c r="A447" s="1">
        <v>42079</v>
      </c>
      <c r="B447" s="2">
        <v>39.658265999999998</v>
      </c>
      <c r="C447" s="14">
        <f t="shared" si="42"/>
        <v>39.486502999999999</v>
      </c>
      <c r="D447" s="14">
        <f t="shared" si="47"/>
        <v>39.142975</v>
      </c>
      <c r="E447" s="14">
        <f t="shared" si="43"/>
        <v>40.059046000000002</v>
      </c>
      <c r="F447" s="14">
        <f t="shared" si="44"/>
        <v>40.106757000000002</v>
      </c>
      <c r="G447" s="14">
        <f t="shared" si="45"/>
        <v>40.889234999999999</v>
      </c>
      <c r="H447" s="14">
        <f t="shared" si="46"/>
        <v>-0.17176299999999856</v>
      </c>
      <c r="I447" s="14">
        <f t="shared" si="48"/>
        <v>-0.17176500000000061</v>
      </c>
      <c r="J447" s="4"/>
    </row>
    <row r="448" spans="1:10">
      <c r="A448" s="1">
        <v>42076</v>
      </c>
      <c r="B448" s="2">
        <v>39.486502999999999</v>
      </c>
      <c r="C448" s="14">
        <f t="shared" si="42"/>
        <v>39.142975</v>
      </c>
      <c r="D448" s="14">
        <f t="shared" si="47"/>
        <v>40.059046000000002</v>
      </c>
      <c r="E448" s="14">
        <f t="shared" si="43"/>
        <v>40.106757000000002</v>
      </c>
      <c r="F448" s="14">
        <f t="shared" si="44"/>
        <v>40.889234999999999</v>
      </c>
      <c r="G448" s="14">
        <f t="shared" si="45"/>
        <v>40.421658000000001</v>
      </c>
      <c r="H448" s="14">
        <f t="shared" si="46"/>
        <v>-0.34352799999999917</v>
      </c>
      <c r="I448" s="14">
        <f t="shared" si="48"/>
        <v>1.2595990000000015</v>
      </c>
      <c r="J448" s="4"/>
    </row>
    <row r="449" spans="1:10">
      <c r="A449" s="1">
        <v>42075</v>
      </c>
      <c r="B449" s="2">
        <v>39.142975</v>
      </c>
      <c r="C449" s="14">
        <f t="shared" si="42"/>
        <v>40.059046000000002</v>
      </c>
      <c r="D449" s="14">
        <f t="shared" si="47"/>
        <v>40.106757000000002</v>
      </c>
      <c r="E449" s="14">
        <f t="shared" si="43"/>
        <v>40.889234999999999</v>
      </c>
      <c r="F449" s="14">
        <f t="shared" si="44"/>
        <v>40.421658000000001</v>
      </c>
      <c r="G449" s="14">
        <f t="shared" si="45"/>
        <v>41.137338999999997</v>
      </c>
      <c r="H449" s="14">
        <f t="shared" si="46"/>
        <v>0.9160710000000023</v>
      </c>
      <c r="I449" s="14">
        <f t="shared" si="48"/>
        <v>-0.86836000000000269</v>
      </c>
      <c r="J449" s="4"/>
    </row>
    <row r="450" spans="1:10">
      <c r="A450" s="1">
        <v>42074</v>
      </c>
      <c r="B450" s="2">
        <v>40.059046000000002</v>
      </c>
      <c r="C450" s="14">
        <f t="shared" si="42"/>
        <v>40.106757000000002</v>
      </c>
      <c r="D450" s="14">
        <f t="shared" si="47"/>
        <v>40.889234999999999</v>
      </c>
      <c r="E450" s="14">
        <f t="shared" si="43"/>
        <v>40.421658000000001</v>
      </c>
      <c r="F450" s="14">
        <f t="shared" si="44"/>
        <v>41.137338999999997</v>
      </c>
      <c r="G450" s="14">
        <f t="shared" si="45"/>
        <v>41.089627999999998</v>
      </c>
      <c r="H450" s="14">
        <f t="shared" si="46"/>
        <v>4.7710999999999615E-2</v>
      </c>
      <c r="I450" s="14">
        <f t="shared" si="48"/>
        <v>0.73476699999999795</v>
      </c>
      <c r="J450" s="4"/>
    </row>
    <row r="451" spans="1:10">
      <c r="A451" s="1">
        <v>42073</v>
      </c>
      <c r="B451" s="2">
        <v>40.106757000000002</v>
      </c>
      <c r="C451" s="14">
        <f t="shared" ref="C451:C514" si="49">B452</f>
        <v>40.889234999999999</v>
      </c>
      <c r="D451" s="14">
        <f t="shared" si="47"/>
        <v>40.421658000000001</v>
      </c>
      <c r="E451" s="14">
        <f t="shared" ref="E451:E514" si="50">B454</f>
        <v>41.137338999999997</v>
      </c>
      <c r="F451" s="14">
        <f t="shared" ref="F451:F514" si="51">B455</f>
        <v>41.089627999999998</v>
      </c>
      <c r="G451" s="14">
        <f t="shared" ref="G451:G514" si="52">B456</f>
        <v>41.299559000000002</v>
      </c>
      <c r="H451" s="14">
        <f t="shared" ref="H451:H514" si="53">B452-B451</f>
        <v>0.78247799999999756</v>
      </c>
      <c r="I451" s="14">
        <f t="shared" si="48"/>
        <v>-1.2500549999999961</v>
      </c>
      <c r="J451" s="4"/>
    </row>
    <row r="452" spans="1:10">
      <c r="A452" s="1">
        <v>42072</v>
      </c>
      <c r="B452" s="2">
        <v>40.889234999999999</v>
      </c>
      <c r="C452" s="14">
        <f t="shared" si="49"/>
        <v>40.421658000000001</v>
      </c>
      <c r="D452" s="14">
        <f t="shared" ref="D452:D515" si="54">B454</f>
        <v>41.137338999999997</v>
      </c>
      <c r="E452" s="14">
        <f t="shared" si="50"/>
        <v>41.089627999999998</v>
      </c>
      <c r="F452" s="14">
        <f t="shared" si="51"/>
        <v>41.299559000000002</v>
      </c>
      <c r="G452" s="14">
        <f t="shared" si="52"/>
        <v>41.872106000000002</v>
      </c>
      <c r="H452" s="14">
        <f t="shared" si="53"/>
        <v>-0.46757699999999858</v>
      </c>
      <c r="I452" s="14">
        <f t="shared" ref="I452:I515" si="55">H453-H452</f>
        <v>1.183257999999995</v>
      </c>
      <c r="J452" s="4"/>
    </row>
    <row r="453" spans="1:10">
      <c r="A453" s="1">
        <v>42069</v>
      </c>
      <c r="B453" s="2">
        <v>40.421658000000001</v>
      </c>
      <c r="C453" s="14">
        <f t="shared" si="49"/>
        <v>41.137338999999997</v>
      </c>
      <c r="D453" s="14">
        <f t="shared" si="54"/>
        <v>41.089627999999998</v>
      </c>
      <c r="E453" s="14">
        <f t="shared" si="50"/>
        <v>41.299559000000002</v>
      </c>
      <c r="F453" s="14">
        <f t="shared" si="51"/>
        <v>41.872106000000002</v>
      </c>
      <c r="G453" s="14">
        <f t="shared" si="52"/>
        <v>41.843476000000003</v>
      </c>
      <c r="H453" s="14">
        <f t="shared" si="53"/>
        <v>0.71568099999999646</v>
      </c>
      <c r="I453" s="14">
        <f t="shared" si="55"/>
        <v>-0.76339199999999607</v>
      </c>
      <c r="J453" s="4"/>
    </row>
    <row r="454" spans="1:10">
      <c r="A454" s="1">
        <v>42068</v>
      </c>
      <c r="B454" s="2">
        <v>41.137338999999997</v>
      </c>
      <c r="C454" s="14">
        <f t="shared" si="49"/>
        <v>41.089627999999998</v>
      </c>
      <c r="D454" s="14">
        <f t="shared" si="54"/>
        <v>41.299559000000002</v>
      </c>
      <c r="E454" s="14">
        <f t="shared" si="50"/>
        <v>41.872106000000002</v>
      </c>
      <c r="F454" s="14">
        <f t="shared" si="51"/>
        <v>41.843476000000003</v>
      </c>
      <c r="G454" s="14">
        <f t="shared" si="52"/>
        <v>42.043869000000001</v>
      </c>
      <c r="H454" s="14">
        <f t="shared" si="53"/>
        <v>-4.7710999999999615E-2</v>
      </c>
      <c r="I454" s="14">
        <f t="shared" si="55"/>
        <v>0.25764200000000415</v>
      </c>
      <c r="J454" s="4"/>
    </row>
    <row r="455" spans="1:10">
      <c r="A455" s="1">
        <v>42067</v>
      </c>
      <c r="B455" s="2">
        <v>41.089627999999998</v>
      </c>
      <c r="C455" s="14">
        <f t="shared" si="49"/>
        <v>41.299559000000002</v>
      </c>
      <c r="D455" s="14">
        <f t="shared" si="54"/>
        <v>41.872106000000002</v>
      </c>
      <c r="E455" s="14">
        <f t="shared" si="50"/>
        <v>41.843476000000003</v>
      </c>
      <c r="F455" s="14">
        <f t="shared" si="51"/>
        <v>42.043869000000001</v>
      </c>
      <c r="G455" s="14">
        <f t="shared" si="52"/>
        <v>41.977072999999997</v>
      </c>
      <c r="H455" s="14">
        <f t="shared" si="53"/>
        <v>0.20993100000000453</v>
      </c>
      <c r="I455" s="14">
        <f t="shared" si="55"/>
        <v>0.36261599999999561</v>
      </c>
      <c r="J455" s="4"/>
    </row>
    <row r="456" spans="1:10">
      <c r="A456" s="1">
        <v>42066</v>
      </c>
      <c r="B456" s="2">
        <v>41.299559000000002</v>
      </c>
      <c r="C456" s="14">
        <f t="shared" si="49"/>
        <v>41.872106000000002</v>
      </c>
      <c r="D456" s="14">
        <f t="shared" si="54"/>
        <v>41.843476000000003</v>
      </c>
      <c r="E456" s="14">
        <f t="shared" si="50"/>
        <v>42.043869000000001</v>
      </c>
      <c r="F456" s="14">
        <f t="shared" si="51"/>
        <v>41.977072999999997</v>
      </c>
      <c r="G456" s="14">
        <f t="shared" si="52"/>
        <v>42.072495000000004</v>
      </c>
      <c r="H456" s="14">
        <f t="shared" si="53"/>
        <v>0.57254700000000014</v>
      </c>
      <c r="I456" s="14">
        <f t="shared" si="55"/>
        <v>-0.60117699999999985</v>
      </c>
      <c r="J456" s="4"/>
    </row>
    <row r="457" spans="1:10">
      <c r="A457" s="1">
        <v>42065</v>
      </c>
      <c r="B457" s="2">
        <v>41.872106000000002</v>
      </c>
      <c r="C457" s="14">
        <f t="shared" si="49"/>
        <v>41.843476000000003</v>
      </c>
      <c r="D457" s="14">
        <f t="shared" si="54"/>
        <v>42.043869000000001</v>
      </c>
      <c r="E457" s="14">
        <f t="shared" si="50"/>
        <v>41.977072999999997</v>
      </c>
      <c r="F457" s="14">
        <f t="shared" si="51"/>
        <v>42.072495000000004</v>
      </c>
      <c r="G457" s="14">
        <f t="shared" si="52"/>
        <v>42.129750999999999</v>
      </c>
      <c r="H457" s="14">
        <f t="shared" si="53"/>
        <v>-2.8629999999999711E-2</v>
      </c>
      <c r="I457" s="14">
        <f t="shared" si="55"/>
        <v>0.22902299999999798</v>
      </c>
      <c r="J457" s="4"/>
    </row>
    <row r="458" spans="1:10">
      <c r="A458" s="1">
        <v>42062</v>
      </c>
      <c r="B458" s="2">
        <v>41.843476000000003</v>
      </c>
      <c r="C458" s="14">
        <f t="shared" si="49"/>
        <v>42.043869000000001</v>
      </c>
      <c r="D458" s="14">
        <f t="shared" si="54"/>
        <v>41.977072999999997</v>
      </c>
      <c r="E458" s="14">
        <f t="shared" si="50"/>
        <v>42.072495000000004</v>
      </c>
      <c r="F458" s="14">
        <f t="shared" si="51"/>
        <v>42.129750999999999</v>
      </c>
      <c r="G458" s="14">
        <f t="shared" si="52"/>
        <v>41.853020000000001</v>
      </c>
      <c r="H458" s="14">
        <f t="shared" si="53"/>
        <v>0.20039299999999827</v>
      </c>
      <c r="I458" s="14">
        <f t="shared" si="55"/>
        <v>-0.2671890000000019</v>
      </c>
      <c r="J458" s="4"/>
    </row>
    <row r="459" spans="1:10">
      <c r="A459" s="1">
        <v>42061</v>
      </c>
      <c r="B459" s="2">
        <v>42.043869000000001</v>
      </c>
      <c r="C459" s="14">
        <f t="shared" si="49"/>
        <v>41.977072999999997</v>
      </c>
      <c r="D459" s="14">
        <f t="shared" si="54"/>
        <v>42.072495000000004</v>
      </c>
      <c r="E459" s="14">
        <f t="shared" si="50"/>
        <v>42.129750999999999</v>
      </c>
      <c r="F459" s="14">
        <f t="shared" si="51"/>
        <v>41.853020000000001</v>
      </c>
      <c r="G459" s="14">
        <f t="shared" si="52"/>
        <v>41.509492999999999</v>
      </c>
      <c r="H459" s="14">
        <f t="shared" si="53"/>
        <v>-6.679600000000363E-2</v>
      </c>
      <c r="I459" s="14">
        <f t="shared" si="55"/>
        <v>0.16221800000000997</v>
      </c>
      <c r="J459" s="4"/>
    </row>
    <row r="460" spans="1:10">
      <c r="A460" s="1">
        <v>42060</v>
      </c>
      <c r="B460" s="2">
        <v>41.977072999999997</v>
      </c>
      <c r="C460" s="14">
        <f t="shared" si="49"/>
        <v>42.072495000000004</v>
      </c>
      <c r="D460" s="14">
        <f t="shared" si="54"/>
        <v>42.129750999999999</v>
      </c>
      <c r="E460" s="14">
        <f t="shared" si="50"/>
        <v>41.853020000000001</v>
      </c>
      <c r="F460" s="14">
        <f t="shared" si="51"/>
        <v>41.509492999999999</v>
      </c>
      <c r="G460" s="14">
        <f t="shared" si="52"/>
        <v>41.538119000000002</v>
      </c>
      <c r="H460" s="14">
        <f t="shared" si="53"/>
        <v>9.5422000000006335E-2</v>
      </c>
      <c r="I460" s="14">
        <f t="shared" si="55"/>
        <v>-3.8166000000011024E-2</v>
      </c>
      <c r="J460" s="4"/>
    </row>
    <row r="461" spans="1:10">
      <c r="A461" s="1">
        <v>42059</v>
      </c>
      <c r="B461" s="2">
        <v>42.072495000000004</v>
      </c>
      <c r="C461" s="14">
        <f t="shared" si="49"/>
        <v>42.129750999999999</v>
      </c>
      <c r="D461" s="14">
        <f t="shared" si="54"/>
        <v>41.853020000000001</v>
      </c>
      <c r="E461" s="14">
        <f t="shared" si="50"/>
        <v>41.509492999999999</v>
      </c>
      <c r="F461" s="14">
        <f t="shared" si="51"/>
        <v>41.538119000000002</v>
      </c>
      <c r="G461" s="14">
        <f t="shared" si="52"/>
        <v>41.585833999999998</v>
      </c>
      <c r="H461" s="14">
        <f t="shared" si="53"/>
        <v>5.7255999999995311E-2</v>
      </c>
      <c r="I461" s="14">
        <f t="shared" si="55"/>
        <v>-0.33398699999999337</v>
      </c>
      <c r="J461" s="4"/>
    </row>
    <row r="462" spans="1:10">
      <c r="A462" s="1">
        <v>42058</v>
      </c>
      <c r="B462" s="2">
        <v>42.129750999999999</v>
      </c>
      <c r="C462" s="14">
        <f t="shared" si="49"/>
        <v>41.853020000000001</v>
      </c>
      <c r="D462" s="14">
        <f t="shared" si="54"/>
        <v>41.509492999999999</v>
      </c>
      <c r="E462" s="14">
        <f t="shared" si="50"/>
        <v>41.538119000000002</v>
      </c>
      <c r="F462" s="14">
        <f t="shared" si="51"/>
        <v>41.585833999999998</v>
      </c>
      <c r="G462" s="14">
        <f t="shared" si="52"/>
        <v>41.566744999999997</v>
      </c>
      <c r="H462" s="14">
        <f t="shared" si="53"/>
        <v>-0.27673099999999806</v>
      </c>
      <c r="I462" s="14">
        <f t="shared" si="55"/>
        <v>-6.679600000000363E-2</v>
      </c>
      <c r="J462" s="4"/>
    </row>
    <row r="463" spans="1:10">
      <c r="A463" s="1">
        <v>42055</v>
      </c>
      <c r="B463" s="2">
        <v>41.853020000000001</v>
      </c>
      <c r="C463" s="14">
        <f t="shared" si="49"/>
        <v>41.509492999999999</v>
      </c>
      <c r="D463" s="14">
        <f t="shared" si="54"/>
        <v>41.538119000000002</v>
      </c>
      <c r="E463" s="14">
        <f t="shared" si="50"/>
        <v>41.585833999999998</v>
      </c>
      <c r="F463" s="14">
        <f t="shared" si="51"/>
        <v>41.566744999999997</v>
      </c>
      <c r="G463" s="14">
        <f t="shared" si="52"/>
        <v>40.827697999999998</v>
      </c>
      <c r="H463" s="14">
        <f t="shared" si="53"/>
        <v>-0.34352700000000169</v>
      </c>
      <c r="I463" s="14">
        <f t="shared" si="55"/>
        <v>0.3721530000000044</v>
      </c>
      <c r="J463" s="4"/>
    </row>
    <row r="464" spans="1:10">
      <c r="A464" s="1">
        <v>42054</v>
      </c>
      <c r="B464" s="2">
        <v>41.509492999999999</v>
      </c>
      <c r="C464" s="14">
        <f t="shared" si="49"/>
        <v>41.538119000000002</v>
      </c>
      <c r="D464" s="14">
        <f t="shared" si="54"/>
        <v>41.585833999999998</v>
      </c>
      <c r="E464" s="14">
        <f t="shared" si="50"/>
        <v>41.566744999999997</v>
      </c>
      <c r="F464" s="14">
        <f t="shared" si="51"/>
        <v>40.827697999999998</v>
      </c>
      <c r="G464" s="14">
        <f t="shared" si="52"/>
        <v>40.154975</v>
      </c>
      <c r="H464" s="14">
        <f t="shared" si="53"/>
        <v>2.8626000000002705E-2</v>
      </c>
      <c r="I464" s="14">
        <f t="shared" si="55"/>
        <v>1.9088999999993916E-2</v>
      </c>
      <c r="J464" s="4"/>
    </row>
    <row r="465" spans="1:10">
      <c r="A465" s="1">
        <v>42053</v>
      </c>
      <c r="B465" s="2">
        <v>41.538119000000002</v>
      </c>
      <c r="C465" s="14">
        <f t="shared" si="49"/>
        <v>41.585833999999998</v>
      </c>
      <c r="D465" s="14">
        <f t="shared" si="54"/>
        <v>41.566744999999997</v>
      </c>
      <c r="E465" s="14">
        <f t="shared" si="50"/>
        <v>40.827697999999998</v>
      </c>
      <c r="F465" s="14">
        <f t="shared" si="51"/>
        <v>40.154975</v>
      </c>
      <c r="G465" s="14">
        <f t="shared" si="52"/>
        <v>40.363422</v>
      </c>
      <c r="H465" s="14">
        <f t="shared" si="53"/>
        <v>4.7714999999996621E-2</v>
      </c>
      <c r="I465" s="14">
        <f t="shared" si="55"/>
        <v>-6.6803999999997643E-2</v>
      </c>
      <c r="J465" s="4"/>
    </row>
    <row r="466" spans="1:10">
      <c r="A466" s="1">
        <v>42052</v>
      </c>
      <c r="B466" s="2">
        <v>41.585833999999998</v>
      </c>
      <c r="C466" s="14">
        <f t="shared" si="49"/>
        <v>41.566744999999997</v>
      </c>
      <c r="D466" s="14">
        <f t="shared" si="54"/>
        <v>40.827697999999998</v>
      </c>
      <c r="E466" s="14">
        <f t="shared" si="50"/>
        <v>40.154975</v>
      </c>
      <c r="F466" s="14">
        <f t="shared" si="51"/>
        <v>40.363422</v>
      </c>
      <c r="G466" s="14">
        <f t="shared" si="52"/>
        <v>40.136023999999999</v>
      </c>
      <c r="H466" s="14">
        <f t="shared" si="53"/>
        <v>-1.9089000000001022E-2</v>
      </c>
      <c r="I466" s="14">
        <f t="shared" si="55"/>
        <v>-0.71995799999999832</v>
      </c>
      <c r="J466" s="4"/>
    </row>
    <row r="467" spans="1:10">
      <c r="A467" s="1">
        <v>42048</v>
      </c>
      <c r="B467" s="2">
        <v>41.566744999999997</v>
      </c>
      <c r="C467" s="14">
        <f t="shared" si="49"/>
        <v>40.827697999999998</v>
      </c>
      <c r="D467" s="14">
        <f t="shared" si="54"/>
        <v>40.154975</v>
      </c>
      <c r="E467" s="14">
        <f t="shared" si="50"/>
        <v>40.363422</v>
      </c>
      <c r="F467" s="14">
        <f t="shared" si="51"/>
        <v>40.136023999999999</v>
      </c>
      <c r="G467" s="14">
        <f t="shared" si="52"/>
        <v>40.183399000000001</v>
      </c>
      <c r="H467" s="14">
        <f t="shared" si="53"/>
        <v>-0.73904699999999934</v>
      </c>
      <c r="I467" s="14">
        <f t="shared" si="55"/>
        <v>6.6324000000001604E-2</v>
      </c>
      <c r="J467" s="4"/>
    </row>
    <row r="468" spans="1:10">
      <c r="A468" s="1">
        <v>42047</v>
      </c>
      <c r="B468" s="2">
        <v>40.827697999999998</v>
      </c>
      <c r="C468" s="14">
        <f t="shared" si="49"/>
        <v>40.154975</v>
      </c>
      <c r="D468" s="14">
        <f t="shared" si="54"/>
        <v>40.363422</v>
      </c>
      <c r="E468" s="14">
        <f t="shared" si="50"/>
        <v>40.136023999999999</v>
      </c>
      <c r="F468" s="14">
        <f t="shared" si="51"/>
        <v>40.183399000000001</v>
      </c>
      <c r="G468" s="14">
        <f t="shared" si="52"/>
        <v>40.221299000000002</v>
      </c>
      <c r="H468" s="14">
        <f t="shared" si="53"/>
        <v>-0.67272299999999774</v>
      </c>
      <c r="I468" s="14">
        <f t="shared" si="55"/>
        <v>0.88116999999999734</v>
      </c>
      <c r="J468" s="4"/>
    </row>
    <row r="469" spans="1:10">
      <c r="A469" s="1">
        <v>42046</v>
      </c>
      <c r="B469" s="2">
        <v>40.154975</v>
      </c>
      <c r="C469" s="14">
        <f t="shared" si="49"/>
        <v>40.363422</v>
      </c>
      <c r="D469" s="14">
        <f t="shared" si="54"/>
        <v>40.136023999999999</v>
      </c>
      <c r="E469" s="14">
        <f t="shared" si="50"/>
        <v>40.183399000000001</v>
      </c>
      <c r="F469" s="14">
        <f t="shared" si="51"/>
        <v>40.221299000000002</v>
      </c>
      <c r="G469" s="14">
        <f t="shared" si="52"/>
        <v>39.643324999999997</v>
      </c>
      <c r="H469" s="14">
        <f t="shared" si="53"/>
        <v>0.2084469999999996</v>
      </c>
      <c r="I469" s="14">
        <f t="shared" si="55"/>
        <v>-0.43584500000000048</v>
      </c>
      <c r="J469" s="4"/>
    </row>
    <row r="470" spans="1:10">
      <c r="A470" s="1">
        <v>42045</v>
      </c>
      <c r="B470" s="2">
        <v>40.363422</v>
      </c>
      <c r="C470" s="14">
        <f t="shared" si="49"/>
        <v>40.136023999999999</v>
      </c>
      <c r="D470" s="14">
        <f t="shared" si="54"/>
        <v>40.183399000000001</v>
      </c>
      <c r="E470" s="14">
        <f t="shared" si="50"/>
        <v>40.221299000000002</v>
      </c>
      <c r="F470" s="14">
        <f t="shared" si="51"/>
        <v>39.643324999999997</v>
      </c>
      <c r="G470" s="14">
        <f t="shared" si="52"/>
        <v>39.415923999999997</v>
      </c>
      <c r="H470" s="14">
        <f t="shared" si="53"/>
        <v>-0.22739800000000088</v>
      </c>
      <c r="I470" s="14">
        <f t="shared" si="55"/>
        <v>0.27477300000000326</v>
      </c>
      <c r="J470" s="4"/>
    </row>
    <row r="471" spans="1:10">
      <c r="A471" s="1">
        <v>42044</v>
      </c>
      <c r="B471" s="2">
        <v>40.136023999999999</v>
      </c>
      <c r="C471" s="14">
        <f t="shared" si="49"/>
        <v>40.183399000000001</v>
      </c>
      <c r="D471" s="14">
        <f t="shared" si="54"/>
        <v>40.221299000000002</v>
      </c>
      <c r="E471" s="14">
        <f t="shared" si="50"/>
        <v>39.643324999999997</v>
      </c>
      <c r="F471" s="14">
        <f t="shared" si="51"/>
        <v>39.415923999999997</v>
      </c>
      <c r="G471" s="14">
        <f t="shared" si="52"/>
        <v>39.112724999999998</v>
      </c>
      <c r="H471" s="14">
        <f t="shared" si="53"/>
        <v>4.7375000000002387E-2</v>
      </c>
      <c r="I471" s="14">
        <f t="shared" si="55"/>
        <v>-9.4750000000018986E-3</v>
      </c>
      <c r="J471" s="4"/>
    </row>
    <row r="472" spans="1:10">
      <c r="A472" s="1">
        <v>42041</v>
      </c>
      <c r="B472" s="2">
        <v>40.183399000000001</v>
      </c>
      <c r="C472" s="14">
        <f t="shared" si="49"/>
        <v>40.221299000000002</v>
      </c>
      <c r="D472" s="14">
        <f t="shared" si="54"/>
        <v>39.643324999999997</v>
      </c>
      <c r="E472" s="14">
        <f t="shared" si="50"/>
        <v>39.415923999999997</v>
      </c>
      <c r="F472" s="14">
        <f t="shared" si="51"/>
        <v>39.112724999999998</v>
      </c>
      <c r="G472" s="14">
        <f t="shared" si="52"/>
        <v>38.278928999999998</v>
      </c>
      <c r="H472" s="14">
        <f t="shared" si="53"/>
        <v>3.7900000000000489E-2</v>
      </c>
      <c r="I472" s="14">
        <f t="shared" si="55"/>
        <v>-0.61587400000000514</v>
      </c>
      <c r="J472" s="4"/>
    </row>
    <row r="473" spans="1:10">
      <c r="A473" s="1">
        <v>42040</v>
      </c>
      <c r="B473" s="2">
        <v>40.221299000000002</v>
      </c>
      <c r="C473" s="14">
        <f t="shared" si="49"/>
        <v>39.643324999999997</v>
      </c>
      <c r="D473" s="14">
        <f t="shared" si="54"/>
        <v>39.415923999999997</v>
      </c>
      <c r="E473" s="14">
        <f t="shared" si="50"/>
        <v>39.112724999999998</v>
      </c>
      <c r="F473" s="14">
        <f t="shared" si="51"/>
        <v>38.278928999999998</v>
      </c>
      <c r="G473" s="14">
        <f t="shared" si="52"/>
        <v>39.804397999999999</v>
      </c>
      <c r="H473" s="14">
        <f t="shared" si="53"/>
        <v>-0.57797400000000465</v>
      </c>
      <c r="I473" s="14">
        <f t="shared" si="55"/>
        <v>0.35057300000000424</v>
      </c>
      <c r="J473" s="4"/>
    </row>
    <row r="474" spans="1:10">
      <c r="A474" s="1">
        <v>42039</v>
      </c>
      <c r="B474" s="2">
        <v>39.643324999999997</v>
      </c>
      <c r="C474" s="14">
        <f t="shared" si="49"/>
        <v>39.415923999999997</v>
      </c>
      <c r="D474" s="14">
        <f t="shared" si="54"/>
        <v>39.112724999999998</v>
      </c>
      <c r="E474" s="14">
        <f t="shared" si="50"/>
        <v>38.278928999999998</v>
      </c>
      <c r="F474" s="14">
        <f t="shared" si="51"/>
        <v>39.804397999999999</v>
      </c>
      <c r="G474" s="14">
        <f t="shared" si="52"/>
        <v>39.027450000000002</v>
      </c>
      <c r="H474" s="14">
        <f t="shared" si="53"/>
        <v>-0.22740100000000041</v>
      </c>
      <c r="I474" s="14">
        <f t="shared" si="55"/>
        <v>-7.5797999999998922E-2</v>
      </c>
      <c r="J474" s="4"/>
    </row>
    <row r="475" spans="1:10">
      <c r="A475" s="1">
        <v>42038</v>
      </c>
      <c r="B475" s="2">
        <v>39.415923999999997</v>
      </c>
      <c r="C475" s="14">
        <f t="shared" si="49"/>
        <v>39.112724999999998</v>
      </c>
      <c r="D475" s="14">
        <f t="shared" si="54"/>
        <v>38.278928999999998</v>
      </c>
      <c r="E475" s="14">
        <f t="shared" si="50"/>
        <v>39.804397999999999</v>
      </c>
      <c r="F475" s="14">
        <f t="shared" si="51"/>
        <v>39.027450000000002</v>
      </c>
      <c r="G475" s="14">
        <f t="shared" si="52"/>
        <v>40.420273000000002</v>
      </c>
      <c r="H475" s="14">
        <f t="shared" si="53"/>
        <v>-0.30319899999999933</v>
      </c>
      <c r="I475" s="14">
        <f t="shared" si="55"/>
        <v>-0.53059700000000021</v>
      </c>
      <c r="J475" s="4"/>
    </row>
    <row r="476" spans="1:10">
      <c r="A476" s="1">
        <v>42037</v>
      </c>
      <c r="B476" s="2">
        <v>39.112724999999998</v>
      </c>
      <c r="C476" s="14">
        <f t="shared" si="49"/>
        <v>38.278928999999998</v>
      </c>
      <c r="D476" s="14">
        <f t="shared" si="54"/>
        <v>39.804397999999999</v>
      </c>
      <c r="E476" s="14">
        <f t="shared" si="50"/>
        <v>39.027450000000002</v>
      </c>
      <c r="F476" s="14">
        <f t="shared" si="51"/>
        <v>40.420273000000002</v>
      </c>
      <c r="G476" s="14">
        <f t="shared" si="52"/>
        <v>44.541888999999998</v>
      </c>
      <c r="H476" s="14">
        <f t="shared" si="53"/>
        <v>-0.83379599999999954</v>
      </c>
      <c r="I476" s="14">
        <f t="shared" si="55"/>
        <v>2.3592650000000006</v>
      </c>
      <c r="J476" s="4"/>
    </row>
    <row r="477" spans="1:10">
      <c r="A477" s="1">
        <v>42034</v>
      </c>
      <c r="B477" s="2">
        <v>38.278928999999998</v>
      </c>
      <c r="C477" s="14">
        <f t="shared" si="49"/>
        <v>39.804397999999999</v>
      </c>
      <c r="D477" s="14">
        <f t="shared" si="54"/>
        <v>39.027450000000002</v>
      </c>
      <c r="E477" s="14">
        <f t="shared" si="50"/>
        <v>40.420273000000002</v>
      </c>
      <c r="F477" s="14">
        <f t="shared" si="51"/>
        <v>44.541888999999998</v>
      </c>
      <c r="G477" s="14">
        <f t="shared" si="52"/>
        <v>44.702964999999999</v>
      </c>
      <c r="H477" s="14">
        <f t="shared" si="53"/>
        <v>1.5254690000000011</v>
      </c>
      <c r="I477" s="14">
        <f t="shared" si="55"/>
        <v>-2.3024169999999984</v>
      </c>
      <c r="J477" s="4"/>
    </row>
    <row r="478" spans="1:10">
      <c r="A478" s="1">
        <v>42033</v>
      </c>
      <c r="B478" s="2">
        <v>39.804397999999999</v>
      </c>
      <c r="C478" s="14">
        <f t="shared" si="49"/>
        <v>39.027450000000002</v>
      </c>
      <c r="D478" s="14">
        <f t="shared" si="54"/>
        <v>40.420273000000002</v>
      </c>
      <c r="E478" s="14">
        <f t="shared" si="50"/>
        <v>44.541888999999998</v>
      </c>
      <c r="F478" s="14">
        <f t="shared" si="51"/>
        <v>44.702964999999999</v>
      </c>
      <c r="G478" s="14">
        <f t="shared" si="52"/>
        <v>44.655591000000001</v>
      </c>
      <c r="H478" s="14">
        <f t="shared" si="53"/>
        <v>-0.77694799999999731</v>
      </c>
      <c r="I478" s="14">
        <f t="shared" si="55"/>
        <v>2.1697709999999972</v>
      </c>
      <c r="J478" s="4"/>
    </row>
    <row r="479" spans="1:10">
      <c r="A479" s="1">
        <v>42032</v>
      </c>
      <c r="B479" s="2">
        <v>39.027450000000002</v>
      </c>
      <c r="C479" s="14">
        <f t="shared" si="49"/>
        <v>40.420273000000002</v>
      </c>
      <c r="D479" s="14">
        <f t="shared" si="54"/>
        <v>44.541888999999998</v>
      </c>
      <c r="E479" s="14">
        <f t="shared" si="50"/>
        <v>44.702964999999999</v>
      </c>
      <c r="F479" s="14">
        <f t="shared" si="51"/>
        <v>44.655591000000001</v>
      </c>
      <c r="G479" s="14">
        <f t="shared" si="52"/>
        <v>43.509115999999999</v>
      </c>
      <c r="H479" s="14">
        <f t="shared" si="53"/>
        <v>1.3928229999999999</v>
      </c>
      <c r="I479" s="14">
        <f t="shared" si="55"/>
        <v>2.728792999999996</v>
      </c>
      <c r="J479" s="4"/>
    </row>
    <row r="480" spans="1:10">
      <c r="A480" s="1">
        <v>42031</v>
      </c>
      <c r="B480" s="2">
        <v>40.420273000000002</v>
      </c>
      <c r="C480" s="14">
        <f t="shared" si="49"/>
        <v>44.541888999999998</v>
      </c>
      <c r="D480" s="14">
        <f t="shared" si="54"/>
        <v>44.702964999999999</v>
      </c>
      <c r="E480" s="14">
        <f t="shared" si="50"/>
        <v>44.655591000000001</v>
      </c>
      <c r="F480" s="14">
        <f t="shared" si="51"/>
        <v>43.509115999999999</v>
      </c>
      <c r="G480" s="14">
        <f t="shared" si="52"/>
        <v>43.954441000000003</v>
      </c>
      <c r="H480" s="14">
        <f t="shared" si="53"/>
        <v>4.1216159999999959</v>
      </c>
      <c r="I480" s="14">
        <f t="shared" si="55"/>
        <v>-3.9605399999999946</v>
      </c>
      <c r="J480" s="4"/>
    </row>
    <row r="481" spans="1:10">
      <c r="A481" s="1">
        <v>42030</v>
      </c>
      <c r="B481" s="2">
        <v>44.541888999999998</v>
      </c>
      <c r="C481" s="14">
        <f t="shared" si="49"/>
        <v>44.702964999999999</v>
      </c>
      <c r="D481" s="14">
        <f t="shared" si="54"/>
        <v>44.655591000000001</v>
      </c>
      <c r="E481" s="14">
        <f t="shared" si="50"/>
        <v>43.509115999999999</v>
      </c>
      <c r="F481" s="14">
        <f t="shared" si="51"/>
        <v>43.954441000000003</v>
      </c>
      <c r="G481" s="14">
        <f t="shared" si="52"/>
        <v>43.812317999999998</v>
      </c>
      <c r="H481" s="14">
        <f t="shared" si="53"/>
        <v>0.16107600000000133</v>
      </c>
      <c r="I481" s="14">
        <f t="shared" si="55"/>
        <v>-0.20844999999999914</v>
      </c>
      <c r="J481" s="4"/>
    </row>
    <row r="482" spans="1:10">
      <c r="A482" s="1">
        <v>42027</v>
      </c>
      <c r="B482" s="2">
        <v>44.702964999999999</v>
      </c>
      <c r="C482" s="14">
        <f t="shared" si="49"/>
        <v>44.655591000000001</v>
      </c>
      <c r="D482" s="14">
        <f t="shared" si="54"/>
        <v>43.509115999999999</v>
      </c>
      <c r="E482" s="14">
        <f t="shared" si="50"/>
        <v>43.954441000000003</v>
      </c>
      <c r="F482" s="14">
        <f t="shared" si="51"/>
        <v>43.812317999999998</v>
      </c>
      <c r="G482" s="14">
        <f t="shared" si="52"/>
        <v>43.092218000000003</v>
      </c>
      <c r="H482" s="14">
        <f t="shared" si="53"/>
        <v>-4.7373999999997807E-2</v>
      </c>
      <c r="I482" s="14">
        <f t="shared" si="55"/>
        <v>-1.0991010000000045</v>
      </c>
      <c r="J482" s="4"/>
    </row>
    <row r="483" spans="1:10">
      <c r="A483" s="1">
        <v>42026</v>
      </c>
      <c r="B483" s="2">
        <v>44.655591000000001</v>
      </c>
      <c r="C483" s="14">
        <f t="shared" si="49"/>
        <v>43.509115999999999</v>
      </c>
      <c r="D483" s="14">
        <f t="shared" si="54"/>
        <v>43.954441000000003</v>
      </c>
      <c r="E483" s="14">
        <f t="shared" si="50"/>
        <v>43.812317999999998</v>
      </c>
      <c r="F483" s="14">
        <f t="shared" si="51"/>
        <v>43.092218000000003</v>
      </c>
      <c r="G483" s="14">
        <f t="shared" si="52"/>
        <v>43.547016999999997</v>
      </c>
      <c r="H483" s="14">
        <f t="shared" si="53"/>
        <v>-1.1464750000000024</v>
      </c>
      <c r="I483" s="14">
        <f t="shared" si="55"/>
        <v>1.5918000000000063</v>
      </c>
      <c r="J483" s="4"/>
    </row>
    <row r="484" spans="1:10">
      <c r="A484" s="1">
        <v>42025</v>
      </c>
      <c r="B484" s="2">
        <v>43.509115999999999</v>
      </c>
      <c r="C484" s="14">
        <f t="shared" si="49"/>
        <v>43.954441000000003</v>
      </c>
      <c r="D484" s="14">
        <f t="shared" si="54"/>
        <v>43.812317999999998</v>
      </c>
      <c r="E484" s="14">
        <f t="shared" si="50"/>
        <v>43.092218000000003</v>
      </c>
      <c r="F484" s="14">
        <f t="shared" si="51"/>
        <v>43.547016999999997</v>
      </c>
      <c r="G484" s="14">
        <f t="shared" si="52"/>
        <v>43.926017000000002</v>
      </c>
      <c r="H484" s="14">
        <f t="shared" si="53"/>
        <v>0.44532500000000397</v>
      </c>
      <c r="I484" s="14">
        <f t="shared" si="55"/>
        <v>-0.58744800000000907</v>
      </c>
      <c r="J484" s="4"/>
    </row>
    <row r="485" spans="1:10">
      <c r="A485" s="1">
        <v>42024</v>
      </c>
      <c r="B485" s="2">
        <v>43.954441000000003</v>
      </c>
      <c r="C485" s="14">
        <f t="shared" si="49"/>
        <v>43.812317999999998</v>
      </c>
      <c r="D485" s="14">
        <f t="shared" si="54"/>
        <v>43.092218000000003</v>
      </c>
      <c r="E485" s="14">
        <f t="shared" si="50"/>
        <v>43.547016999999997</v>
      </c>
      <c r="F485" s="14">
        <f t="shared" si="51"/>
        <v>43.926017000000002</v>
      </c>
      <c r="G485" s="14">
        <f t="shared" si="52"/>
        <v>44.153415000000003</v>
      </c>
      <c r="H485" s="14">
        <f t="shared" si="53"/>
        <v>-0.14212300000000511</v>
      </c>
      <c r="I485" s="14">
        <f t="shared" si="55"/>
        <v>-0.57797699999998997</v>
      </c>
      <c r="J485" s="4"/>
    </row>
    <row r="486" spans="1:10">
      <c r="A486" s="1">
        <v>42020</v>
      </c>
      <c r="B486" s="2">
        <v>43.812317999999998</v>
      </c>
      <c r="C486" s="14">
        <f t="shared" si="49"/>
        <v>43.092218000000003</v>
      </c>
      <c r="D486" s="14">
        <f t="shared" si="54"/>
        <v>43.547016999999997</v>
      </c>
      <c r="E486" s="14">
        <f t="shared" si="50"/>
        <v>43.926017000000002</v>
      </c>
      <c r="F486" s="14">
        <f t="shared" si="51"/>
        <v>44.153415000000003</v>
      </c>
      <c r="G486" s="14">
        <f t="shared" si="52"/>
        <v>44.712439000000003</v>
      </c>
      <c r="H486" s="14">
        <f t="shared" si="53"/>
        <v>-0.72009999999999508</v>
      </c>
      <c r="I486" s="14">
        <f t="shared" si="55"/>
        <v>1.1748989999999893</v>
      </c>
      <c r="J486" s="4"/>
    </row>
    <row r="487" spans="1:10">
      <c r="A487" s="1">
        <v>42019</v>
      </c>
      <c r="B487" s="2">
        <v>43.092218000000003</v>
      </c>
      <c r="C487" s="14">
        <f t="shared" si="49"/>
        <v>43.547016999999997</v>
      </c>
      <c r="D487" s="14">
        <f t="shared" si="54"/>
        <v>43.926017000000002</v>
      </c>
      <c r="E487" s="14">
        <f t="shared" si="50"/>
        <v>44.153415000000003</v>
      </c>
      <c r="F487" s="14">
        <f t="shared" si="51"/>
        <v>44.712439000000003</v>
      </c>
      <c r="G487" s="14">
        <f t="shared" si="52"/>
        <v>45.091439999999999</v>
      </c>
      <c r="H487" s="14">
        <f t="shared" si="53"/>
        <v>0.45479899999999418</v>
      </c>
      <c r="I487" s="14">
        <f t="shared" si="55"/>
        <v>-7.5798999999989292E-2</v>
      </c>
      <c r="J487" s="4"/>
    </row>
    <row r="488" spans="1:10">
      <c r="A488" s="1">
        <v>42018</v>
      </c>
      <c r="B488" s="2">
        <v>43.547016999999997</v>
      </c>
      <c r="C488" s="14">
        <f t="shared" si="49"/>
        <v>43.926017000000002</v>
      </c>
      <c r="D488" s="14">
        <f t="shared" si="54"/>
        <v>44.153415000000003</v>
      </c>
      <c r="E488" s="14">
        <f t="shared" si="50"/>
        <v>44.712439000000003</v>
      </c>
      <c r="F488" s="14">
        <f t="shared" si="51"/>
        <v>45.091439999999999</v>
      </c>
      <c r="G488" s="14">
        <f t="shared" si="52"/>
        <v>43.802841000000001</v>
      </c>
      <c r="H488" s="14">
        <f t="shared" si="53"/>
        <v>0.37900000000000489</v>
      </c>
      <c r="I488" s="14">
        <f t="shared" si="55"/>
        <v>-0.15160200000000401</v>
      </c>
      <c r="J488" s="4"/>
    </row>
    <row r="489" spans="1:10">
      <c r="A489" s="1">
        <v>42017</v>
      </c>
      <c r="B489" s="2">
        <v>43.926017000000002</v>
      </c>
      <c r="C489" s="14">
        <f t="shared" si="49"/>
        <v>44.153415000000003</v>
      </c>
      <c r="D489" s="14">
        <f t="shared" si="54"/>
        <v>44.712439000000003</v>
      </c>
      <c r="E489" s="14">
        <f t="shared" si="50"/>
        <v>45.091439999999999</v>
      </c>
      <c r="F489" s="14">
        <f t="shared" si="51"/>
        <v>43.802841000000001</v>
      </c>
      <c r="G489" s="14">
        <f t="shared" si="52"/>
        <v>43.253293999999997</v>
      </c>
      <c r="H489" s="14">
        <f t="shared" si="53"/>
        <v>0.22739800000000088</v>
      </c>
      <c r="I489" s="14">
        <f t="shared" si="55"/>
        <v>0.33162599999999998</v>
      </c>
      <c r="J489" s="4"/>
    </row>
    <row r="490" spans="1:10">
      <c r="A490" s="1">
        <v>42016</v>
      </c>
      <c r="B490" s="2">
        <v>44.153415000000003</v>
      </c>
      <c r="C490" s="14">
        <f t="shared" si="49"/>
        <v>44.712439000000003</v>
      </c>
      <c r="D490" s="14">
        <f t="shared" si="54"/>
        <v>45.091439999999999</v>
      </c>
      <c r="E490" s="14">
        <f t="shared" si="50"/>
        <v>43.802841000000001</v>
      </c>
      <c r="F490" s="14">
        <f t="shared" si="51"/>
        <v>43.253293999999997</v>
      </c>
      <c r="G490" s="14">
        <f t="shared" si="52"/>
        <v>43.897593000000001</v>
      </c>
      <c r="H490" s="14">
        <f t="shared" si="53"/>
        <v>0.55902400000000085</v>
      </c>
      <c r="I490" s="14">
        <f t="shared" si="55"/>
        <v>-0.1800230000000056</v>
      </c>
      <c r="J490" s="4"/>
    </row>
    <row r="491" spans="1:10">
      <c r="A491" s="1">
        <v>42013</v>
      </c>
      <c r="B491" s="2">
        <v>44.712439000000003</v>
      </c>
      <c r="C491" s="14">
        <f t="shared" si="49"/>
        <v>45.091439999999999</v>
      </c>
      <c r="D491" s="14">
        <f t="shared" si="54"/>
        <v>43.802841000000001</v>
      </c>
      <c r="E491" s="14">
        <f t="shared" si="50"/>
        <v>43.253293999999997</v>
      </c>
      <c r="F491" s="14">
        <f t="shared" si="51"/>
        <v>43.897593000000001</v>
      </c>
      <c r="G491" s="14">
        <f t="shared" si="52"/>
        <v>44.305014</v>
      </c>
      <c r="H491" s="14">
        <f t="shared" si="53"/>
        <v>0.37900099999999526</v>
      </c>
      <c r="I491" s="14">
        <f t="shared" si="55"/>
        <v>-1.6675999999999931</v>
      </c>
      <c r="J491" s="4"/>
    </row>
    <row r="492" spans="1:10">
      <c r="A492" s="1">
        <v>42012</v>
      </c>
      <c r="B492" s="2">
        <v>45.091439999999999</v>
      </c>
      <c r="C492" s="14">
        <f t="shared" si="49"/>
        <v>43.802841000000001</v>
      </c>
      <c r="D492" s="14">
        <f t="shared" si="54"/>
        <v>43.253293999999997</v>
      </c>
      <c r="E492" s="14">
        <f t="shared" si="50"/>
        <v>43.897593000000001</v>
      </c>
      <c r="F492" s="14">
        <f t="shared" si="51"/>
        <v>44.305014</v>
      </c>
      <c r="G492" s="14">
        <f t="shared" si="52"/>
        <v>44.011291999999997</v>
      </c>
      <c r="H492" s="14">
        <f t="shared" si="53"/>
        <v>-1.2885989999999978</v>
      </c>
      <c r="I492" s="14">
        <f t="shared" si="55"/>
        <v>0.73905199999999382</v>
      </c>
      <c r="J492" s="4"/>
    </row>
    <row r="493" spans="1:10">
      <c r="A493" s="1">
        <v>42011</v>
      </c>
      <c r="B493" s="2">
        <v>43.802841000000001</v>
      </c>
      <c r="C493" s="14">
        <f t="shared" si="49"/>
        <v>43.253293999999997</v>
      </c>
      <c r="D493" s="14">
        <f t="shared" si="54"/>
        <v>43.897593000000001</v>
      </c>
      <c r="E493" s="14">
        <f t="shared" si="50"/>
        <v>44.305014</v>
      </c>
      <c r="F493" s="14">
        <f t="shared" si="51"/>
        <v>44.011291999999997</v>
      </c>
      <c r="G493" s="14">
        <f t="shared" si="52"/>
        <v>44.551366000000002</v>
      </c>
      <c r="H493" s="14">
        <f t="shared" si="53"/>
        <v>-0.549547000000004</v>
      </c>
      <c r="I493" s="14">
        <f t="shared" si="55"/>
        <v>1.1938460000000077</v>
      </c>
      <c r="J493" s="4"/>
    </row>
    <row r="494" spans="1:10">
      <c r="A494" s="1">
        <v>42010</v>
      </c>
      <c r="B494" s="2">
        <v>43.253293999999997</v>
      </c>
      <c r="C494" s="14">
        <f t="shared" si="49"/>
        <v>43.897593000000001</v>
      </c>
      <c r="D494" s="14">
        <f t="shared" si="54"/>
        <v>44.305014</v>
      </c>
      <c r="E494" s="14">
        <f t="shared" si="50"/>
        <v>44.011291999999997</v>
      </c>
      <c r="F494" s="14">
        <f t="shared" si="51"/>
        <v>44.551366000000002</v>
      </c>
      <c r="G494" s="14">
        <f t="shared" si="52"/>
        <v>44.95879</v>
      </c>
      <c r="H494" s="14">
        <f t="shared" si="53"/>
        <v>0.64429900000000373</v>
      </c>
      <c r="I494" s="14">
        <f t="shared" si="55"/>
        <v>-0.23687800000000436</v>
      </c>
      <c r="J494" s="4"/>
    </row>
    <row r="495" spans="1:10">
      <c r="A495" s="1">
        <v>42009</v>
      </c>
      <c r="B495" s="2">
        <v>43.897593000000001</v>
      </c>
      <c r="C495" s="14">
        <f t="shared" si="49"/>
        <v>44.305014</v>
      </c>
      <c r="D495" s="14">
        <f t="shared" si="54"/>
        <v>44.011291999999997</v>
      </c>
      <c r="E495" s="14">
        <f t="shared" si="50"/>
        <v>44.551366000000002</v>
      </c>
      <c r="F495" s="14">
        <f t="shared" si="51"/>
        <v>44.95879</v>
      </c>
      <c r="G495" s="14">
        <f t="shared" si="52"/>
        <v>45.366214999999997</v>
      </c>
      <c r="H495" s="14">
        <f t="shared" si="53"/>
        <v>0.40742099999999937</v>
      </c>
      <c r="I495" s="14">
        <f t="shared" si="55"/>
        <v>-0.70114300000000185</v>
      </c>
      <c r="J495" s="4"/>
    </row>
    <row r="496" spans="1:10">
      <c r="A496" s="1">
        <v>42006</v>
      </c>
      <c r="B496" s="2">
        <v>44.305014</v>
      </c>
      <c r="C496" s="14">
        <f t="shared" si="49"/>
        <v>44.011291999999997</v>
      </c>
      <c r="D496" s="14">
        <f t="shared" si="54"/>
        <v>44.551366000000002</v>
      </c>
      <c r="E496" s="14">
        <f t="shared" si="50"/>
        <v>44.95879</v>
      </c>
      <c r="F496" s="14">
        <f t="shared" si="51"/>
        <v>45.366214999999997</v>
      </c>
      <c r="G496" s="14">
        <f t="shared" si="52"/>
        <v>45.612563000000002</v>
      </c>
      <c r="H496" s="14">
        <f t="shared" si="53"/>
        <v>-0.29372200000000248</v>
      </c>
      <c r="I496" s="14">
        <f t="shared" si="55"/>
        <v>0.83379600000000664</v>
      </c>
      <c r="J496" s="4"/>
    </row>
    <row r="497" spans="1:10">
      <c r="A497" s="1">
        <v>42004</v>
      </c>
      <c r="B497" s="2">
        <v>44.011291999999997</v>
      </c>
      <c r="C497" s="14">
        <f t="shared" si="49"/>
        <v>44.551366000000002</v>
      </c>
      <c r="D497" s="14">
        <f t="shared" si="54"/>
        <v>44.95879</v>
      </c>
      <c r="E497" s="14">
        <f t="shared" si="50"/>
        <v>45.366214999999997</v>
      </c>
      <c r="F497" s="14">
        <f t="shared" si="51"/>
        <v>45.612563000000002</v>
      </c>
      <c r="G497" s="14">
        <f t="shared" si="52"/>
        <v>45.906289000000001</v>
      </c>
      <c r="H497" s="14">
        <f t="shared" si="53"/>
        <v>0.54007400000000416</v>
      </c>
      <c r="I497" s="14">
        <f t="shared" si="55"/>
        <v>-0.13265000000000526</v>
      </c>
      <c r="J497" s="4"/>
    </row>
    <row r="498" spans="1:10">
      <c r="A498" s="1">
        <v>42003</v>
      </c>
      <c r="B498" s="2">
        <v>44.551366000000002</v>
      </c>
      <c r="C498" s="14">
        <f t="shared" si="49"/>
        <v>44.95879</v>
      </c>
      <c r="D498" s="14">
        <f t="shared" si="54"/>
        <v>45.366214999999997</v>
      </c>
      <c r="E498" s="14">
        <f t="shared" si="50"/>
        <v>45.612563000000002</v>
      </c>
      <c r="F498" s="14">
        <f t="shared" si="51"/>
        <v>45.906289000000001</v>
      </c>
      <c r="G498" s="14">
        <f t="shared" si="52"/>
        <v>45.460963</v>
      </c>
      <c r="H498" s="14">
        <f t="shared" si="53"/>
        <v>0.4074239999999989</v>
      </c>
      <c r="I498" s="14">
        <f t="shared" si="55"/>
        <v>9.9999999747524271E-7</v>
      </c>
      <c r="J498" s="4"/>
    </row>
    <row r="499" spans="1:10">
      <c r="A499" s="1">
        <v>42002</v>
      </c>
      <c r="B499" s="2">
        <v>44.95879</v>
      </c>
      <c r="C499" s="14">
        <f t="shared" si="49"/>
        <v>45.366214999999997</v>
      </c>
      <c r="D499" s="14">
        <f t="shared" si="54"/>
        <v>45.612563000000002</v>
      </c>
      <c r="E499" s="14">
        <f t="shared" si="50"/>
        <v>45.906289000000001</v>
      </c>
      <c r="F499" s="14">
        <f t="shared" si="51"/>
        <v>45.460963</v>
      </c>
      <c r="G499" s="14">
        <f t="shared" si="52"/>
        <v>45.157764</v>
      </c>
      <c r="H499" s="14">
        <f t="shared" si="53"/>
        <v>0.40742499999999637</v>
      </c>
      <c r="I499" s="14">
        <f t="shared" si="55"/>
        <v>-0.1610769999999917</v>
      </c>
      <c r="J499" s="4"/>
    </row>
    <row r="500" spans="1:10">
      <c r="A500" s="1">
        <v>41999</v>
      </c>
      <c r="B500" s="2">
        <v>45.366214999999997</v>
      </c>
      <c r="C500" s="14">
        <f t="shared" si="49"/>
        <v>45.612563000000002</v>
      </c>
      <c r="D500" s="14">
        <f t="shared" si="54"/>
        <v>45.906289000000001</v>
      </c>
      <c r="E500" s="14">
        <f t="shared" si="50"/>
        <v>45.460963</v>
      </c>
      <c r="F500" s="14">
        <f t="shared" si="51"/>
        <v>45.157764</v>
      </c>
      <c r="G500" s="14">
        <f t="shared" si="52"/>
        <v>45.025115</v>
      </c>
      <c r="H500" s="14">
        <f t="shared" si="53"/>
        <v>0.24634800000000467</v>
      </c>
      <c r="I500" s="14">
        <f t="shared" si="55"/>
        <v>4.7377999999994813E-2</v>
      </c>
      <c r="J500" s="4"/>
    </row>
    <row r="501" spans="1:10">
      <c r="A501" s="1">
        <v>41997</v>
      </c>
      <c r="B501" s="2">
        <v>45.612563000000002</v>
      </c>
      <c r="C501" s="14">
        <f t="shared" si="49"/>
        <v>45.906289000000001</v>
      </c>
      <c r="D501" s="14">
        <f t="shared" si="54"/>
        <v>45.460963</v>
      </c>
      <c r="E501" s="14">
        <f t="shared" si="50"/>
        <v>45.157764</v>
      </c>
      <c r="F501" s="14">
        <f t="shared" si="51"/>
        <v>45.025115</v>
      </c>
      <c r="G501" s="14">
        <f t="shared" si="52"/>
        <v>43.338569</v>
      </c>
      <c r="H501" s="14">
        <f t="shared" si="53"/>
        <v>0.29372599999999949</v>
      </c>
      <c r="I501" s="14">
        <f t="shared" si="55"/>
        <v>-0.73905200000000093</v>
      </c>
      <c r="J501" s="4"/>
    </row>
    <row r="502" spans="1:10">
      <c r="A502" s="1">
        <v>41996</v>
      </c>
      <c r="B502" s="2">
        <v>45.906289000000001</v>
      </c>
      <c r="C502" s="14">
        <f t="shared" si="49"/>
        <v>45.460963</v>
      </c>
      <c r="D502" s="14">
        <f t="shared" si="54"/>
        <v>45.157764</v>
      </c>
      <c r="E502" s="14">
        <f t="shared" si="50"/>
        <v>45.025115</v>
      </c>
      <c r="F502" s="14">
        <f t="shared" si="51"/>
        <v>43.338569</v>
      </c>
      <c r="G502" s="14">
        <f t="shared" si="52"/>
        <v>42.789019000000003</v>
      </c>
      <c r="H502" s="14">
        <f t="shared" si="53"/>
        <v>-0.44532600000000144</v>
      </c>
      <c r="I502" s="14">
        <f t="shared" si="55"/>
        <v>0.14212700000000211</v>
      </c>
      <c r="J502" s="4"/>
    </row>
    <row r="503" spans="1:10">
      <c r="A503" s="1">
        <v>41995</v>
      </c>
      <c r="B503" s="2">
        <v>45.460963</v>
      </c>
      <c r="C503" s="14">
        <f t="shared" si="49"/>
        <v>45.157764</v>
      </c>
      <c r="D503" s="14">
        <f t="shared" si="54"/>
        <v>45.025115</v>
      </c>
      <c r="E503" s="14">
        <f t="shared" si="50"/>
        <v>43.338569</v>
      </c>
      <c r="F503" s="14">
        <f t="shared" si="51"/>
        <v>42.789019000000003</v>
      </c>
      <c r="G503" s="14">
        <f t="shared" si="52"/>
        <v>44.219738999999997</v>
      </c>
      <c r="H503" s="14">
        <f t="shared" si="53"/>
        <v>-0.30319899999999933</v>
      </c>
      <c r="I503" s="14">
        <f t="shared" si="55"/>
        <v>0.17054999999999865</v>
      </c>
      <c r="J503" s="4"/>
    </row>
    <row r="504" spans="1:10">
      <c r="A504" s="1">
        <v>41992</v>
      </c>
      <c r="B504" s="2">
        <v>45.157764</v>
      </c>
      <c r="C504" s="14">
        <f t="shared" si="49"/>
        <v>45.025115</v>
      </c>
      <c r="D504" s="14">
        <f t="shared" si="54"/>
        <v>43.338569</v>
      </c>
      <c r="E504" s="14">
        <f t="shared" si="50"/>
        <v>42.789019000000003</v>
      </c>
      <c r="F504" s="14">
        <f t="shared" si="51"/>
        <v>44.219738999999997</v>
      </c>
      <c r="G504" s="14">
        <f t="shared" si="52"/>
        <v>44.485041000000002</v>
      </c>
      <c r="H504" s="14">
        <f t="shared" si="53"/>
        <v>-0.13264900000000068</v>
      </c>
      <c r="I504" s="14">
        <f t="shared" si="55"/>
        <v>-1.5538969999999992</v>
      </c>
      <c r="J504" s="4"/>
    </row>
    <row r="505" spans="1:10">
      <c r="A505" s="1">
        <v>41991</v>
      </c>
      <c r="B505" s="2">
        <v>45.025115</v>
      </c>
      <c r="C505" s="14">
        <f t="shared" si="49"/>
        <v>43.338569</v>
      </c>
      <c r="D505" s="14">
        <f t="shared" si="54"/>
        <v>42.789019000000003</v>
      </c>
      <c r="E505" s="14">
        <f t="shared" si="50"/>
        <v>44.219738999999997</v>
      </c>
      <c r="F505" s="14">
        <f t="shared" si="51"/>
        <v>44.485041000000002</v>
      </c>
      <c r="G505" s="14">
        <f t="shared" si="52"/>
        <v>44.693488000000002</v>
      </c>
      <c r="H505" s="14">
        <f t="shared" si="53"/>
        <v>-1.6865459999999999</v>
      </c>
      <c r="I505" s="14">
        <f t="shared" si="55"/>
        <v>1.1369960000000034</v>
      </c>
      <c r="J505" s="4"/>
    </row>
    <row r="506" spans="1:10">
      <c r="A506" s="1">
        <v>41990</v>
      </c>
      <c r="B506" s="2">
        <v>43.338569</v>
      </c>
      <c r="C506" s="14">
        <f t="shared" si="49"/>
        <v>42.789019000000003</v>
      </c>
      <c r="D506" s="14">
        <f t="shared" si="54"/>
        <v>44.219738999999997</v>
      </c>
      <c r="E506" s="14">
        <f t="shared" si="50"/>
        <v>44.485041000000002</v>
      </c>
      <c r="F506" s="14">
        <f t="shared" si="51"/>
        <v>44.693488000000002</v>
      </c>
      <c r="G506" s="14">
        <f t="shared" si="52"/>
        <v>44.437666999999998</v>
      </c>
      <c r="H506" s="14">
        <f t="shared" si="53"/>
        <v>-0.54954999999999643</v>
      </c>
      <c r="I506" s="14">
        <f t="shared" si="55"/>
        <v>1.9802699999999902</v>
      </c>
      <c r="J506" s="4"/>
    </row>
    <row r="507" spans="1:10">
      <c r="A507" s="1">
        <v>41989</v>
      </c>
      <c r="B507" s="2">
        <v>42.789019000000003</v>
      </c>
      <c r="C507" s="14">
        <f t="shared" si="49"/>
        <v>44.219738999999997</v>
      </c>
      <c r="D507" s="14">
        <f t="shared" si="54"/>
        <v>44.485041000000002</v>
      </c>
      <c r="E507" s="14">
        <f t="shared" si="50"/>
        <v>44.693488000000002</v>
      </c>
      <c r="F507" s="14">
        <f t="shared" si="51"/>
        <v>44.437666999999998</v>
      </c>
      <c r="G507" s="14">
        <f t="shared" si="52"/>
        <v>45.091439999999999</v>
      </c>
      <c r="H507" s="14">
        <f t="shared" si="53"/>
        <v>1.4307199999999938</v>
      </c>
      <c r="I507" s="14">
        <f t="shared" si="55"/>
        <v>-1.1654179999999883</v>
      </c>
      <c r="J507" s="4"/>
    </row>
    <row r="508" spans="1:10">
      <c r="A508" s="1">
        <v>41988</v>
      </c>
      <c r="B508" s="2">
        <v>44.219738999999997</v>
      </c>
      <c r="C508" s="14">
        <f t="shared" si="49"/>
        <v>44.485041000000002</v>
      </c>
      <c r="D508" s="14">
        <f t="shared" si="54"/>
        <v>44.693488000000002</v>
      </c>
      <c r="E508" s="14">
        <f t="shared" si="50"/>
        <v>44.437666999999998</v>
      </c>
      <c r="F508" s="14">
        <f t="shared" si="51"/>
        <v>45.091439999999999</v>
      </c>
      <c r="G508" s="14">
        <f t="shared" si="52"/>
        <v>45.195664999999998</v>
      </c>
      <c r="H508" s="14">
        <f t="shared" si="53"/>
        <v>0.26530200000000548</v>
      </c>
      <c r="I508" s="14">
        <f t="shared" si="55"/>
        <v>-5.6855000000005873E-2</v>
      </c>
      <c r="J508" s="4"/>
    </row>
    <row r="509" spans="1:10">
      <c r="A509" s="1">
        <v>41985</v>
      </c>
      <c r="B509" s="2">
        <v>44.485041000000002</v>
      </c>
      <c r="C509" s="14">
        <f t="shared" si="49"/>
        <v>44.693488000000002</v>
      </c>
      <c r="D509" s="14">
        <f t="shared" si="54"/>
        <v>44.437666999999998</v>
      </c>
      <c r="E509" s="14">
        <f t="shared" si="50"/>
        <v>45.091439999999999</v>
      </c>
      <c r="F509" s="14">
        <f t="shared" si="51"/>
        <v>45.195664999999998</v>
      </c>
      <c r="G509" s="14">
        <f t="shared" si="52"/>
        <v>45.877861000000003</v>
      </c>
      <c r="H509" s="14">
        <f t="shared" si="53"/>
        <v>0.2084469999999996</v>
      </c>
      <c r="I509" s="14">
        <f t="shared" si="55"/>
        <v>-0.46426800000000412</v>
      </c>
      <c r="J509" s="4"/>
    </row>
    <row r="510" spans="1:10">
      <c r="A510" s="1">
        <v>41984</v>
      </c>
      <c r="B510" s="2">
        <v>44.693488000000002</v>
      </c>
      <c r="C510" s="14">
        <f t="shared" si="49"/>
        <v>44.437666999999998</v>
      </c>
      <c r="D510" s="14">
        <f t="shared" si="54"/>
        <v>45.091439999999999</v>
      </c>
      <c r="E510" s="14">
        <f t="shared" si="50"/>
        <v>45.195664999999998</v>
      </c>
      <c r="F510" s="14">
        <f t="shared" si="51"/>
        <v>45.877861000000003</v>
      </c>
      <c r="G510" s="14">
        <f t="shared" si="52"/>
        <v>46.275812000000002</v>
      </c>
      <c r="H510" s="14">
        <f t="shared" si="53"/>
        <v>-0.25582100000000452</v>
      </c>
      <c r="I510" s="14">
        <f t="shared" si="55"/>
        <v>0.90959400000000556</v>
      </c>
      <c r="J510" s="4"/>
    </row>
    <row r="511" spans="1:10">
      <c r="A511" s="1">
        <v>41983</v>
      </c>
      <c r="B511" s="2">
        <v>44.437666999999998</v>
      </c>
      <c r="C511" s="14">
        <f t="shared" si="49"/>
        <v>45.091439999999999</v>
      </c>
      <c r="D511" s="14">
        <f t="shared" si="54"/>
        <v>45.195664999999998</v>
      </c>
      <c r="E511" s="14">
        <f t="shared" si="50"/>
        <v>45.877861000000003</v>
      </c>
      <c r="F511" s="14">
        <f t="shared" si="51"/>
        <v>46.275812000000002</v>
      </c>
      <c r="G511" s="14">
        <f t="shared" si="52"/>
        <v>45.555714999999999</v>
      </c>
      <c r="H511" s="14">
        <f t="shared" si="53"/>
        <v>0.65377300000000105</v>
      </c>
      <c r="I511" s="14">
        <f t="shared" si="55"/>
        <v>-0.54954800000000148</v>
      </c>
      <c r="J511" s="4"/>
    </row>
    <row r="512" spans="1:10">
      <c r="A512" s="1">
        <v>41982</v>
      </c>
      <c r="B512" s="2">
        <v>45.091439999999999</v>
      </c>
      <c r="C512" s="14">
        <f t="shared" si="49"/>
        <v>45.195664999999998</v>
      </c>
      <c r="D512" s="14">
        <f t="shared" si="54"/>
        <v>45.877861000000003</v>
      </c>
      <c r="E512" s="14">
        <f t="shared" si="50"/>
        <v>46.275812000000002</v>
      </c>
      <c r="F512" s="14">
        <f t="shared" si="51"/>
        <v>45.555714999999999</v>
      </c>
      <c r="G512" s="14">
        <f t="shared" si="52"/>
        <v>45.915762000000001</v>
      </c>
      <c r="H512" s="14">
        <f t="shared" si="53"/>
        <v>0.10422499999999957</v>
      </c>
      <c r="I512" s="14">
        <f t="shared" si="55"/>
        <v>0.57797100000000512</v>
      </c>
      <c r="J512" s="4"/>
    </row>
    <row r="513" spans="1:10">
      <c r="A513" s="1">
        <v>41981</v>
      </c>
      <c r="B513" s="2">
        <v>45.195664999999998</v>
      </c>
      <c r="C513" s="14">
        <f t="shared" si="49"/>
        <v>45.877861000000003</v>
      </c>
      <c r="D513" s="14">
        <f t="shared" si="54"/>
        <v>46.275812000000002</v>
      </c>
      <c r="E513" s="14">
        <f t="shared" si="50"/>
        <v>45.555714999999999</v>
      </c>
      <c r="F513" s="14">
        <f t="shared" si="51"/>
        <v>45.915762000000001</v>
      </c>
      <c r="G513" s="14">
        <f t="shared" si="52"/>
        <v>46.067362000000003</v>
      </c>
      <c r="H513" s="14">
        <f t="shared" si="53"/>
        <v>0.68219600000000469</v>
      </c>
      <c r="I513" s="14">
        <f t="shared" si="55"/>
        <v>-0.28424500000000563</v>
      </c>
      <c r="J513" s="4"/>
    </row>
    <row r="514" spans="1:10">
      <c r="A514" s="1">
        <v>41978</v>
      </c>
      <c r="B514" s="2">
        <v>45.877861000000003</v>
      </c>
      <c r="C514" s="14">
        <f t="shared" si="49"/>
        <v>46.275812000000002</v>
      </c>
      <c r="D514" s="14">
        <f t="shared" si="54"/>
        <v>45.555714999999999</v>
      </c>
      <c r="E514" s="14">
        <f t="shared" si="50"/>
        <v>45.915762000000001</v>
      </c>
      <c r="F514" s="14">
        <f t="shared" si="51"/>
        <v>46.067362000000003</v>
      </c>
      <c r="G514" s="14">
        <f t="shared" si="52"/>
        <v>45.299889999999998</v>
      </c>
      <c r="H514" s="14">
        <f t="shared" si="53"/>
        <v>0.39795099999999906</v>
      </c>
      <c r="I514" s="14">
        <f t="shared" si="55"/>
        <v>-1.1180480000000017</v>
      </c>
      <c r="J514" s="4"/>
    </row>
    <row r="515" spans="1:10">
      <c r="A515" s="1">
        <v>41977</v>
      </c>
      <c r="B515" s="2">
        <v>46.275812000000002</v>
      </c>
      <c r="C515" s="14">
        <f t="shared" ref="C515:C578" si="56">B516</f>
        <v>45.555714999999999</v>
      </c>
      <c r="D515" s="14">
        <f t="shared" si="54"/>
        <v>45.915762000000001</v>
      </c>
      <c r="E515" s="14">
        <f t="shared" ref="E515:E578" si="57">B518</f>
        <v>46.067362000000003</v>
      </c>
      <c r="F515" s="14">
        <f t="shared" ref="F515:F578" si="58">B519</f>
        <v>45.299889999999998</v>
      </c>
      <c r="G515" s="14">
        <f t="shared" ref="G515:G578" si="59">B520</f>
        <v>45.243039000000003</v>
      </c>
      <c r="H515" s="14">
        <f t="shared" ref="H515:H578" si="60">B516-B515</f>
        <v>-0.72009700000000265</v>
      </c>
      <c r="I515" s="14">
        <f t="shared" si="55"/>
        <v>1.0801440000000042</v>
      </c>
      <c r="J515" s="4"/>
    </row>
    <row r="516" spans="1:10">
      <c r="A516" s="1">
        <v>41976</v>
      </c>
      <c r="B516" s="2">
        <v>45.555714999999999</v>
      </c>
      <c r="C516" s="14">
        <f t="shared" si="56"/>
        <v>45.915762000000001</v>
      </c>
      <c r="D516" s="14">
        <f t="shared" ref="D516:D579" si="61">B518</f>
        <v>46.067362000000003</v>
      </c>
      <c r="E516" s="14">
        <f t="shared" si="57"/>
        <v>45.299889999999998</v>
      </c>
      <c r="F516" s="14">
        <f t="shared" si="58"/>
        <v>45.243039000000003</v>
      </c>
      <c r="G516" s="14">
        <f t="shared" si="59"/>
        <v>44.977741000000002</v>
      </c>
      <c r="H516" s="14">
        <f t="shared" si="60"/>
        <v>0.36004700000000156</v>
      </c>
      <c r="I516" s="14">
        <f t="shared" ref="I516:I579" si="62">H517-H516</f>
        <v>-0.2084469999999996</v>
      </c>
      <c r="J516" s="4"/>
    </row>
    <row r="517" spans="1:10">
      <c r="A517" s="1">
        <v>41975</v>
      </c>
      <c r="B517" s="2">
        <v>45.915762000000001</v>
      </c>
      <c r="C517" s="14">
        <f t="shared" si="56"/>
        <v>46.067362000000003</v>
      </c>
      <c r="D517" s="14">
        <f t="shared" si="61"/>
        <v>45.299889999999998</v>
      </c>
      <c r="E517" s="14">
        <f t="shared" si="57"/>
        <v>45.243039000000003</v>
      </c>
      <c r="F517" s="14">
        <f t="shared" si="58"/>
        <v>44.977741000000002</v>
      </c>
      <c r="G517" s="14">
        <f t="shared" si="59"/>
        <v>45.091439999999999</v>
      </c>
      <c r="H517" s="14">
        <f t="shared" si="60"/>
        <v>0.15160000000000196</v>
      </c>
      <c r="I517" s="14">
        <f t="shared" si="62"/>
        <v>-0.91907200000000699</v>
      </c>
      <c r="J517" s="4"/>
    </row>
    <row r="518" spans="1:10">
      <c r="A518" s="1">
        <v>41974</v>
      </c>
      <c r="B518" s="2">
        <v>46.067362000000003</v>
      </c>
      <c r="C518" s="14">
        <f t="shared" si="56"/>
        <v>45.299889999999998</v>
      </c>
      <c r="D518" s="14">
        <f t="shared" si="61"/>
        <v>45.243039000000003</v>
      </c>
      <c r="E518" s="14">
        <f t="shared" si="57"/>
        <v>44.977741000000002</v>
      </c>
      <c r="F518" s="14">
        <f t="shared" si="58"/>
        <v>45.091439999999999</v>
      </c>
      <c r="G518" s="14">
        <f t="shared" si="59"/>
        <v>45.460963</v>
      </c>
      <c r="H518" s="14">
        <f t="shared" si="60"/>
        <v>-0.76747200000000504</v>
      </c>
      <c r="I518" s="14">
        <f t="shared" si="62"/>
        <v>0.71062100000001038</v>
      </c>
      <c r="J518" s="4"/>
    </row>
    <row r="519" spans="1:10">
      <c r="A519" s="1">
        <v>41971</v>
      </c>
      <c r="B519" s="2">
        <v>45.299889999999998</v>
      </c>
      <c r="C519" s="14">
        <f t="shared" si="56"/>
        <v>45.243039000000003</v>
      </c>
      <c r="D519" s="14">
        <f t="shared" si="61"/>
        <v>44.977741000000002</v>
      </c>
      <c r="E519" s="14">
        <f t="shared" si="57"/>
        <v>45.091439999999999</v>
      </c>
      <c r="F519" s="14">
        <f t="shared" si="58"/>
        <v>45.460963</v>
      </c>
      <c r="G519" s="14">
        <f t="shared" si="59"/>
        <v>46.143163000000001</v>
      </c>
      <c r="H519" s="14">
        <f t="shared" si="60"/>
        <v>-5.6850999999994656E-2</v>
      </c>
      <c r="I519" s="14">
        <f t="shared" si="62"/>
        <v>-0.20844700000000671</v>
      </c>
      <c r="J519" s="4"/>
    </row>
    <row r="520" spans="1:10">
      <c r="A520" s="1">
        <v>41969</v>
      </c>
      <c r="B520" s="2">
        <v>45.243039000000003</v>
      </c>
      <c r="C520" s="14">
        <f t="shared" si="56"/>
        <v>44.977741000000002</v>
      </c>
      <c r="D520" s="14">
        <f t="shared" si="61"/>
        <v>45.091439999999999</v>
      </c>
      <c r="E520" s="14">
        <f t="shared" si="57"/>
        <v>45.460963</v>
      </c>
      <c r="F520" s="14">
        <f t="shared" si="58"/>
        <v>46.143163000000001</v>
      </c>
      <c r="G520" s="14">
        <f t="shared" si="59"/>
        <v>45.688364</v>
      </c>
      <c r="H520" s="14">
        <f t="shared" si="60"/>
        <v>-0.26529800000000137</v>
      </c>
      <c r="I520" s="14">
        <f t="shared" si="62"/>
        <v>0.37899699999999825</v>
      </c>
      <c r="J520" s="4"/>
    </row>
    <row r="521" spans="1:10">
      <c r="A521" s="1">
        <v>41968</v>
      </c>
      <c r="B521" s="2">
        <v>44.977741000000002</v>
      </c>
      <c r="C521" s="14">
        <f t="shared" si="56"/>
        <v>45.091439999999999</v>
      </c>
      <c r="D521" s="14">
        <f t="shared" si="61"/>
        <v>45.460963</v>
      </c>
      <c r="E521" s="14">
        <f t="shared" si="57"/>
        <v>46.143163000000001</v>
      </c>
      <c r="F521" s="14">
        <f t="shared" si="58"/>
        <v>45.688364</v>
      </c>
      <c r="G521" s="14">
        <f t="shared" si="59"/>
        <v>46.181063999999999</v>
      </c>
      <c r="H521" s="14">
        <f t="shared" si="60"/>
        <v>0.11369899999999689</v>
      </c>
      <c r="I521" s="14">
        <f t="shared" si="62"/>
        <v>0.25582400000000405</v>
      </c>
      <c r="J521" s="4"/>
    </row>
    <row r="522" spans="1:10">
      <c r="A522" s="1">
        <v>41967</v>
      </c>
      <c r="B522" s="2">
        <v>45.091439999999999</v>
      </c>
      <c r="C522" s="14">
        <f t="shared" si="56"/>
        <v>45.460963</v>
      </c>
      <c r="D522" s="14">
        <f t="shared" si="61"/>
        <v>46.143163000000001</v>
      </c>
      <c r="E522" s="14">
        <f t="shared" si="57"/>
        <v>45.688364</v>
      </c>
      <c r="F522" s="14">
        <f t="shared" si="58"/>
        <v>46.181063999999999</v>
      </c>
      <c r="G522" s="14">
        <f t="shared" si="59"/>
        <v>46.569538000000001</v>
      </c>
      <c r="H522" s="14">
        <f t="shared" si="60"/>
        <v>0.36952300000000093</v>
      </c>
      <c r="I522" s="14">
        <f t="shared" si="62"/>
        <v>0.31267700000000076</v>
      </c>
      <c r="J522" s="4"/>
    </row>
    <row r="523" spans="1:10">
      <c r="A523" s="1">
        <v>41964</v>
      </c>
      <c r="B523" s="2">
        <v>45.460963</v>
      </c>
      <c r="C523" s="14">
        <f t="shared" si="56"/>
        <v>46.143163000000001</v>
      </c>
      <c r="D523" s="14">
        <f t="shared" si="61"/>
        <v>45.688364</v>
      </c>
      <c r="E523" s="14">
        <f t="shared" si="57"/>
        <v>46.181063999999999</v>
      </c>
      <c r="F523" s="14">
        <f t="shared" si="58"/>
        <v>46.569538000000001</v>
      </c>
      <c r="G523" s="14">
        <f t="shared" si="59"/>
        <v>46.682527</v>
      </c>
      <c r="H523" s="14">
        <f t="shared" si="60"/>
        <v>0.68220000000000169</v>
      </c>
      <c r="I523" s="14">
        <f t="shared" si="62"/>
        <v>-1.136999000000003</v>
      </c>
      <c r="J523" s="4"/>
    </row>
    <row r="524" spans="1:10">
      <c r="A524" s="1">
        <v>41963</v>
      </c>
      <c r="B524" s="2">
        <v>46.143163000000001</v>
      </c>
      <c r="C524" s="14">
        <f t="shared" si="56"/>
        <v>45.688364</v>
      </c>
      <c r="D524" s="14">
        <f t="shared" si="61"/>
        <v>46.181063999999999</v>
      </c>
      <c r="E524" s="14">
        <f t="shared" si="57"/>
        <v>46.569538000000001</v>
      </c>
      <c r="F524" s="14">
        <f t="shared" si="58"/>
        <v>46.682527</v>
      </c>
      <c r="G524" s="14">
        <f t="shared" si="59"/>
        <v>46.710773000000003</v>
      </c>
      <c r="H524" s="14">
        <f t="shared" si="60"/>
        <v>-0.45479900000000129</v>
      </c>
      <c r="I524" s="14">
        <f t="shared" si="62"/>
        <v>0.94749900000000054</v>
      </c>
      <c r="J524" s="4"/>
    </row>
    <row r="525" spans="1:10">
      <c r="A525" s="1">
        <v>41962</v>
      </c>
      <c r="B525" s="2">
        <v>45.688364</v>
      </c>
      <c r="C525" s="14">
        <f t="shared" si="56"/>
        <v>46.181063999999999</v>
      </c>
      <c r="D525" s="14">
        <f t="shared" si="61"/>
        <v>46.569538000000001</v>
      </c>
      <c r="E525" s="14">
        <f t="shared" si="57"/>
        <v>46.682527</v>
      </c>
      <c r="F525" s="14">
        <f t="shared" si="58"/>
        <v>46.710773000000003</v>
      </c>
      <c r="G525" s="14">
        <f t="shared" si="59"/>
        <v>45.929276999999999</v>
      </c>
      <c r="H525" s="14">
        <f t="shared" si="60"/>
        <v>0.49269999999999925</v>
      </c>
      <c r="I525" s="14">
        <f t="shared" si="62"/>
        <v>-0.10422599999999704</v>
      </c>
      <c r="J525" s="4"/>
    </row>
    <row r="526" spans="1:10">
      <c r="A526" s="1">
        <v>41961</v>
      </c>
      <c r="B526" s="2">
        <v>46.181063999999999</v>
      </c>
      <c r="C526" s="14">
        <f t="shared" si="56"/>
        <v>46.569538000000001</v>
      </c>
      <c r="D526" s="14">
        <f t="shared" si="61"/>
        <v>46.682527</v>
      </c>
      <c r="E526" s="14">
        <f t="shared" si="57"/>
        <v>46.710773000000003</v>
      </c>
      <c r="F526" s="14">
        <f t="shared" si="58"/>
        <v>45.929276999999999</v>
      </c>
      <c r="G526" s="14">
        <f t="shared" si="59"/>
        <v>46.014017000000003</v>
      </c>
      <c r="H526" s="14">
        <f t="shared" si="60"/>
        <v>0.38847400000000221</v>
      </c>
      <c r="I526" s="14">
        <f t="shared" si="62"/>
        <v>-0.27548500000000331</v>
      </c>
      <c r="J526" s="4"/>
    </row>
    <row r="527" spans="1:10">
      <c r="A527" s="1">
        <v>41960</v>
      </c>
      <c r="B527" s="2">
        <v>46.569538000000001</v>
      </c>
      <c r="C527" s="14">
        <f t="shared" si="56"/>
        <v>46.682527</v>
      </c>
      <c r="D527" s="14">
        <f t="shared" si="61"/>
        <v>46.710773000000003</v>
      </c>
      <c r="E527" s="14">
        <f t="shared" si="57"/>
        <v>45.929276999999999</v>
      </c>
      <c r="F527" s="14">
        <f t="shared" si="58"/>
        <v>46.014017000000003</v>
      </c>
      <c r="G527" s="14">
        <f t="shared" si="59"/>
        <v>46.032848999999999</v>
      </c>
      <c r="H527" s="14">
        <f t="shared" si="60"/>
        <v>0.1129889999999989</v>
      </c>
      <c r="I527" s="14">
        <f t="shared" si="62"/>
        <v>-8.4742999999996016E-2</v>
      </c>
      <c r="J527" s="4"/>
    </row>
    <row r="528" spans="1:10">
      <c r="A528" s="1">
        <v>41957</v>
      </c>
      <c r="B528" s="2">
        <v>46.682527</v>
      </c>
      <c r="C528" s="14">
        <f t="shared" si="56"/>
        <v>46.710773000000003</v>
      </c>
      <c r="D528" s="14">
        <f t="shared" si="61"/>
        <v>45.929276999999999</v>
      </c>
      <c r="E528" s="14">
        <f t="shared" si="57"/>
        <v>46.014017000000003</v>
      </c>
      <c r="F528" s="14">
        <f t="shared" si="58"/>
        <v>46.032848999999999</v>
      </c>
      <c r="G528" s="14">
        <f t="shared" si="59"/>
        <v>45.835121999999998</v>
      </c>
      <c r="H528" s="14">
        <f t="shared" si="60"/>
        <v>2.824600000000288E-2</v>
      </c>
      <c r="I528" s="14">
        <f t="shared" si="62"/>
        <v>-0.80974200000000707</v>
      </c>
      <c r="J528" s="4"/>
    </row>
    <row r="529" spans="1:10">
      <c r="A529" s="1">
        <v>41956</v>
      </c>
      <c r="B529" s="2">
        <v>46.710773000000003</v>
      </c>
      <c r="C529" s="14">
        <f t="shared" si="56"/>
        <v>45.929276999999999</v>
      </c>
      <c r="D529" s="14">
        <f t="shared" si="61"/>
        <v>46.014017000000003</v>
      </c>
      <c r="E529" s="14">
        <f t="shared" si="57"/>
        <v>46.032848999999999</v>
      </c>
      <c r="F529" s="14">
        <f t="shared" si="58"/>
        <v>45.835121999999998</v>
      </c>
      <c r="G529" s="14">
        <f t="shared" si="59"/>
        <v>45.853954000000002</v>
      </c>
      <c r="H529" s="14">
        <f t="shared" si="60"/>
        <v>-0.78149600000000419</v>
      </c>
      <c r="I529" s="14">
        <f t="shared" si="62"/>
        <v>0.86623600000000778</v>
      </c>
      <c r="J529" s="4"/>
    </row>
    <row r="530" spans="1:10">
      <c r="A530" s="1">
        <v>41955</v>
      </c>
      <c r="B530" s="2">
        <v>45.929276999999999</v>
      </c>
      <c r="C530" s="14">
        <f t="shared" si="56"/>
        <v>46.014017000000003</v>
      </c>
      <c r="D530" s="14">
        <f t="shared" si="61"/>
        <v>46.032848999999999</v>
      </c>
      <c r="E530" s="14">
        <f t="shared" si="57"/>
        <v>45.835121999999998</v>
      </c>
      <c r="F530" s="14">
        <f t="shared" si="58"/>
        <v>45.853954000000002</v>
      </c>
      <c r="G530" s="14">
        <f t="shared" si="59"/>
        <v>45.063043999999998</v>
      </c>
      <c r="H530" s="14">
        <f t="shared" si="60"/>
        <v>8.474000000000359E-2</v>
      </c>
      <c r="I530" s="14">
        <f t="shared" si="62"/>
        <v>-6.5908000000007405E-2</v>
      </c>
      <c r="J530" s="4"/>
    </row>
    <row r="531" spans="1:10">
      <c r="A531" s="1">
        <v>41954</v>
      </c>
      <c r="B531" s="2">
        <v>46.014017000000003</v>
      </c>
      <c r="C531" s="14">
        <f t="shared" si="56"/>
        <v>46.032848999999999</v>
      </c>
      <c r="D531" s="14">
        <f t="shared" si="61"/>
        <v>45.835121999999998</v>
      </c>
      <c r="E531" s="14">
        <f t="shared" si="57"/>
        <v>45.853954000000002</v>
      </c>
      <c r="F531" s="14">
        <f t="shared" si="58"/>
        <v>45.063043999999998</v>
      </c>
      <c r="G531" s="14">
        <f t="shared" si="59"/>
        <v>44.789990000000003</v>
      </c>
      <c r="H531" s="14">
        <f t="shared" si="60"/>
        <v>1.8831999999996185E-2</v>
      </c>
      <c r="I531" s="14">
        <f t="shared" si="62"/>
        <v>-0.21655899999999662</v>
      </c>
      <c r="J531" s="4"/>
    </row>
    <row r="532" spans="1:10">
      <c r="A532" s="1">
        <v>41953</v>
      </c>
      <c r="B532" s="2">
        <v>46.032848999999999</v>
      </c>
      <c r="C532" s="14">
        <f t="shared" si="56"/>
        <v>45.835121999999998</v>
      </c>
      <c r="D532" s="14">
        <f t="shared" si="61"/>
        <v>45.853954000000002</v>
      </c>
      <c r="E532" s="14">
        <f t="shared" si="57"/>
        <v>45.063043999999998</v>
      </c>
      <c r="F532" s="14">
        <f t="shared" si="58"/>
        <v>44.789990000000003</v>
      </c>
      <c r="G532" s="14">
        <f t="shared" si="59"/>
        <v>44.667586999999997</v>
      </c>
      <c r="H532" s="14">
        <f t="shared" si="60"/>
        <v>-0.19772700000000043</v>
      </c>
      <c r="I532" s="14">
        <f t="shared" si="62"/>
        <v>0.21655900000000372</v>
      </c>
      <c r="J532" s="4"/>
    </row>
    <row r="533" spans="1:10">
      <c r="A533" s="1">
        <v>41950</v>
      </c>
      <c r="B533" s="2">
        <v>45.835121999999998</v>
      </c>
      <c r="C533" s="14">
        <f t="shared" si="56"/>
        <v>45.853954000000002</v>
      </c>
      <c r="D533" s="14">
        <f t="shared" si="61"/>
        <v>45.063043999999998</v>
      </c>
      <c r="E533" s="14">
        <f t="shared" si="57"/>
        <v>44.789990000000003</v>
      </c>
      <c r="F533" s="14">
        <f t="shared" si="58"/>
        <v>44.667586999999997</v>
      </c>
      <c r="G533" s="14">
        <f t="shared" si="59"/>
        <v>44.206225000000003</v>
      </c>
      <c r="H533" s="14">
        <f t="shared" si="60"/>
        <v>1.8832000000003291E-2</v>
      </c>
      <c r="I533" s="14">
        <f t="shared" si="62"/>
        <v>-0.80974200000000707</v>
      </c>
      <c r="J533" s="4"/>
    </row>
    <row r="534" spans="1:10">
      <c r="A534" s="1">
        <v>41949</v>
      </c>
      <c r="B534" s="2">
        <v>45.853954000000002</v>
      </c>
      <c r="C534" s="14">
        <f t="shared" si="56"/>
        <v>45.063043999999998</v>
      </c>
      <c r="D534" s="14">
        <f t="shared" si="61"/>
        <v>44.789990000000003</v>
      </c>
      <c r="E534" s="14">
        <f t="shared" si="57"/>
        <v>44.667586999999997</v>
      </c>
      <c r="F534" s="14">
        <f t="shared" si="58"/>
        <v>44.206225000000003</v>
      </c>
      <c r="G534" s="14">
        <f t="shared" si="59"/>
        <v>43.358818999999997</v>
      </c>
      <c r="H534" s="14">
        <f t="shared" si="60"/>
        <v>-0.79091000000000378</v>
      </c>
      <c r="I534" s="14">
        <f t="shared" si="62"/>
        <v>0.51785600000000898</v>
      </c>
      <c r="J534" s="4"/>
    </row>
    <row r="535" spans="1:10">
      <c r="A535" s="1">
        <v>41948</v>
      </c>
      <c r="B535" s="2">
        <v>45.063043999999998</v>
      </c>
      <c r="C535" s="14">
        <f t="shared" si="56"/>
        <v>44.789990000000003</v>
      </c>
      <c r="D535" s="14">
        <f t="shared" si="61"/>
        <v>44.667586999999997</v>
      </c>
      <c r="E535" s="14">
        <f t="shared" si="57"/>
        <v>44.206225000000003</v>
      </c>
      <c r="F535" s="14">
        <f t="shared" si="58"/>
        <v>43.358818999999997</v>
      </c>
      <c r="G535" s="14">
        <f t="shared" si="59"/>
        <v>43.895508</v>
      </c>
      <c r="H535" s="14">
        <f t="shared" si="60"/>
        <v>-0.2730539999999948</v>
      </c>
      <c r="I535" s="14">
        <f t="shared" si="62"/>
        <v>0.15065099999998921</v>
      </c>
      <c r="J535" s="4"/>
    </row>
    <row r="536" spans="1:10">
      <c r="A536" s="1">
        <v>41947</v>
      </c>
      <c r="B536" s="2">
        <v>44.789990000000003</v>
      </c>
      <c r="C536" s="14">
        <f t="shared" si="56"/>
        <v>44.667586999999997</v>
      </c>
      <c r="D536" s="14">
        <f t="shared" si="61"/>
        <v>44.206225000000003</v>
      </c>
      <c r="E536" s="14">
        <f t="shared" si="57"/>
        <v>43.358818999999997</v>
      </c>
      <c r="F536" s="14">
        <f t="shared" si="58"/>
        <v>43.895508</v>
      </c>
      <c r="G536" s="14">
        <f t="shared" si="59"/>
        <v>43.773108000000001</v>
      </c>
      <c r="H536" s="14">
        <f t="shared" si="60"/>
        <v>-0.12240300000000559</v>
      </c>
      <c r="I536" s="14">
        <f t="shared" si="62"/>
        <v>-0.33895899999998846</v>
      </c>
      <c r="J536" s="4"/>
    </row>
    <row r="537" spans="1:10">
      <c r="A537" s="1">
        <v>41946</v>
      </c>
      <c r="B537" s="2">
        <v>44.667586999999997</v>
      </c>
      <c r="C537" s="14">
        <f t="shared" si="56"/>
        <v>44.206225000000003</v>
      </c>
      <c r="D537" s="14">
        <f t="shared" si="61"/>
        <v>43.358818999999997</v>
      </c>
      <c r="E537" s="14">
        <f t="shared" si="57"/>
        <v>43.895508</v>
      </c>
      <c r="F537" s="14">
        <f t="shared" si="58"/>
        <v>43.773108000000001</v>
      </c>
      <c r="G537" s="14">
        <f t="shared" si="59"/>
        <v>43.227001999999999</v>
      </c>
      <c r="H537" s="14">
        <f t="shared" si="60"/>
        <v>-0.46136199999999405</v>
      </c>
      <c r="I537" s="14">
        <f t="shared" si="62"/>
        <v>-0.38604400000001249</v>
      </c>
      <c r="J537" s="4"/>
    </row>
    <row r="538" spans="1:10">
      <c r="A538" s="1">
        <v>41943</v>
      </c>
      <c r="B538" s="2">
        <v>44.206225000000003</v>
      </c>
      <c r="C538" s="14">
        <f t="shared" si="56"/>
        <v>43.358818999999997</v>
      </c>
      <c r="D538" s="14">
        <f t="shared" si="61"/>
        <v>43.895508</v>
      </c>
      <c r="E538" s="14">
        <f t="shared" si="57"/>
        <v>43.773108000000001</v>
      </c>
      <c r="F538" s="14">
        <f t="shared" si="58"/>
        <v>43.227001999999999</v>
      </c>
      <c r="G538" s="14">
        <f t="shared" si="59"/>
        <v>43.434145999999998</v>
      </c>
      <c r="H538" s="14">
        <f t="shared" si="60"/>
        <v>-0.84740600000000654</v>
      </c>
      <c r="I538" s="14">
        <f t="shared" si="62"/>
        <v>1.3840950000000092</v>
      </c>
      <c r="J538" s="4"/>
    </row>
    <row r="539" spans="1:10">
      <c r="A539" s="1">
        <v>41942</v>
      </c>
      <c r="B539" s="2">
        <v>43.358818999999997</v>
      </c>
      <c r="C539" s="14">
        <f t="shared" si="56"/>
        <v>43.895508</v>
      </c>
      <c r="D539" s="14">
        <f t="shared" si="61"/>
        <v>43.773108000000001</v>
      </c>
      <c r="E539" s="14">
        <f t="shared" si="57"/>
        <v>43.227001999999999</v>
      </c>
      <c r="F539" s="14">
        <f t="shared" si="58"/>
        <v>43.434145999999998</v>
      </c>
      <c r="G539" s="14">
        <f t="shared" si="59"/>
        <v>42.389014000000003</v>
      </c>
      <c r="H539" s="14">
        <f t="shared" si="60"/>
        <v>0.53668900000000264</v>
      </c>
      <c r="I539" s="14">
        <f t="shared" si="62"/>
        <v>-0.65908900000000159</v>
      </c>
      <c r="J539" s="4"/>
    </row>
    <row r="540" spans="1:10">
      <c r="A540" s="1">
        <v>41941</v>
      </c>
      <c r="B540" s="2">
        <v>43.895508</v>
      </c>
      <c r="C540" s="14">
        <f t="shared" si="56"/>
        <v>43.773108000000001</v>
      </c>
      <c r="D540" s="14">
        <f t="shared" si="61"/>
        <v>43.227001999999999</v>
      </c>
      <c r="E540" s="14">
        <f t="shared" si="57"/>
        <v>43.434145999999998</v>
      </c>
      <c r="F540" s="14">
        <f t="shared" si="58"/>
        <v>42.389014000000003</v>
      </c>
      <c r="G540" s="14">
        <f t="shared" si="59"/>
        <v>41.786417</v>
      </c>
      <c r="H540" s="14">
        <f t="shared" si="60"/>
        <v>-0.12239999999999895</v>
      </c>
      <c r="I540" s="14">
        <f t="shared" si="62"/>
        <v>-0.4237060000000028</v>
      </c>
      <c r="J540" s="4"/>
    </row>
    <row r="541" spans="1:10">
      <c r="A541" s="1">
        <v>41940</v>
      </c>
      <c r="B541" s="2">
        <v>43.773108000000001</v>
      </c>
      <c r="C541" s="14">
        <f t="shared" si="56"/>
        <v>43.227001999999999</v>
      </c>
      <c r="D541" s="14">
        <f t="shared" si="61"/>
        <v>43.434145999999998</v>
      </c>
      <c r="E541" s="14">
        <f t="shared" si="57"/>
        <v>42.389014000000003</v>
      </c>
      <c r="F541" s="14">
        <f t="shared" si="58"/>
        <v>41.786417</v>
      </c>
      <c r="G541" s="14">
        <f t="shared" si="59"/>
        <v>42.257196</v>
      </c>
      <c r="H541" s="14">
        <f t="shared" si="60"/>
        <v>-0.54610600000000176</v>
      </c>
      <c r="I541" s="14">
        <f t="shared" si="62"/>
        <v>0.75325000000000131</v>
      </c>
      <c r="J541" s="4"/>
    </row>
    <row r="542" spans="1:10">
      <c r="A542" s="1">
        <v>41939</v>
      </c>
      <c r="B542" s="2">
        <v>43.227001999999999</v>
      </c>
      <c r="C542" s="14">
        <f t="shared" si="56"/>
        <v>43.434145999999998</v>
      </c>
      <c r="D542" s="14">
        <f t="shared" si="61"/>
        <v>42.389014000000003</v>
      </c>
      <c r="E542" s="14">
        <f t="shared" si="57"/>
        <v>41.786417</v>
      </c>
      <c r="F542" s="14">
        <f t="shared" si="58"/>
        <v>42.257196</v>
      </c>
      <c r="G542" s="14">
        <f t="shared" si="59"/>
        <v>41.503948999999999</v>
      </c>
      <c r="H542" s="14">
        <f t="shared" si="60"/>
        <v>0.20714399999999955</v>
      </c>
      <c r="I542" s="14">
        <f t="shared" si="62"/>
        <v>-1.2522759999999948</v>
      </c>
      <c r="J542" s="4"/>
    </row>
    <row r="543" spans="1:10">
      <c r="A543" s="1">
        <v>41936</v>
      </c>
      <c r="B543" s="2">
        <v>43.434145999999998</v>
      </c>
      <c r="C543" s="14">
        <f t="shared" si="56"/>
        <v>42.389014000000003</v>
      </c>
      <c r="D543" s="14">
        <f t="shared" si="61"/>
        <v>41.786417</v>
      </c>
      <c r="E543" s="14">
        <f t="shared" si="57"/>
        <v>42.257196</v>
      </c>
      <c r="F543" s="14">
        <f t="shared" si="58"/>
        <v>41.503948999999999</v>
      </c>
      <c r="G543" s="14">
        <f t="shared" si="59"/>
        <v>41.080247</v>
      </c>
      <c r="H543" s="14">
        <f t="shared" si="60"/>
        <v>-1.0451319999999953</v>
      </c>
      <c r="I543" s="14">
        <f t="shared" si="62"/>
        <v>0.44253499999999235</v>
      </c>
      <c r="J543" s="4"/>
    </row>
    <row r="544" spans="1:10">
      <c r="A544" s="1">
        <v>41935</v>
      </c>
      <c r="B544" s="2">
        <v>42.389014000000003</v>
      </c>
      <c r="C544" s="14">
        <f t="shared" si="56"/>
        <v>41.786417</v>
      </c>
      <c r="D544" s="14">
        <f t="shared" si="61"/>
        <v>42.257196</v>
      </c>
      <c r="E544" s="14">
        <f t="shared" si="57"/>
        <v>41.503948999999999</v>
      </c>
      <c r="F544" s="14">
        <f t="shared" si="58"/>
        <v>41.080247</v>
      </c>
      <c r="G544" s="14">
        <f t="shared" si="59"/>
        <v>40.242258999999997</v>
      </c>
      <c r="H544" s="14">
        <f t="shared" si="60"/>
        <v>-0.60259700000000294</v>
      </c>
      <c r="I544" s="14">
        <f t="shared" si="62"/>
        <v>1.0733760000000032</v>
      </c>
      <c r="J544" s="4"/>
    </row>
    <row r="545" spans="1:10">
      <c r="A545" s="1">
        <v>41934</v>
      </c>
      <c r="B545" s="2">
        <v>41.786417</v>
      </c>
      <c r="C545" s="14">
        <f t="shared" si="56"/>
        <v>42.257196</v>
      </c>
      <c r="D545" s="14">
        <f t="shared" si="61"/>
        <v>41.503948999999999</v>
      </c>
      <c r="E545" s="14">
        <f t="shared" si="57"/>
        <v>41.080247</v>
      </c>
      <c r="F545" s="14">
        <f t="shared" si="58"/>
        <v>40.242258999999997</v>
      </c>
      <c r="G545" s="14">
        <f t="shared" si="59"/>
        <v>40.694208000000003</v>
      </c>
      <c r="H545" s="14">
        <f t="shared" si="60"/>
        <v>0.47077900000000028</v>
      </c>
      <c r="I545" s="14">
        <f t="shared" si="62"/>
        <v>-1.2240260000000021</v>
      </c>
      <c r="J545" s="4"/>
    </row>
    <row r="546" spans="1:10">
      <c r="A546" s="1">
        <v>41933</v>
      </c>
      <c r="B546" s="2">
        <v>42.257196</v>
      </c>
      <c r="C546" s="14">
        <f t="shared" si="56"/>
        <v>41.503948999999999</v>
      </c>
      <c r="D546" s="14">
        <f t="shared" si="61"/>
        <v>41.080247</v>
      </c>
      <c r="E546" s="14">
        <f t="shared" si="57"/>
        <v>40.242258999999997</v>
      </c>
      <c r="F546" s="14">
        <f t="shared" si="58"/>
        <v>40.694208000000003</v>
      </c>
      <c r="G546" s="14">
        <f t="shared" si="59"/>
        <v>41.174401000000003</v>
      </c>
      <c r="H546" s="14">
        <f t="shared" si="60"/>
        <v>-0.75324700000000178</v>
      </c>
      <c r="I546" s="14">
        <f t="shared" si="62"/>
        <v>0.32954500000000309</v>
      </c>
      <c r="J546" s="4"/>
    </row>
    <row r="547" spans="1:10">
      <c r="A547" s="1">
        <v>41932</v>
      </c>
      <c r="B547" s="2">
        <v>41.503948999999999</v>
      </c>
      <c r="C547" s="14">
        <f t="shared" si="56"/>
        <v>41.080247</v>
      </c>
      <c r="D547" s="14">
        <f t="shared" si="61"/>
        <v>40.242258999999997</v>
      </c>
      <c r="E547" s="14">
        <f t="shared" si="57"/>
        <v>40.694208000000003</v>
      </c>
      <c r="F547" s="14">
        <f t="shared" si="58"/>
        <v>41.174401000000003</v>
      </c>
      <c r="G547" s="14">
        <f t="shared" si="59"/>
        <v>41.099079000000003</v>
      </c>
      <c r="H547" s="14">
        <f t="shared" si="60"/>
        <v>-0.42370199999999869</v>
      </c>
      <c r="I547" s="14">
        <f t="shared" si="62"/>
        <v>-0.41428600000000415</v>
      </c>
      <c r="J547" s="4"/>
    </row>
    <row r="548" spans="1:10">
      <c r="A548" s="1">
        <v>41929</v>
      </c>
      <c r="B548" s="2">
        <v>41.080247</v>
      </c>
      <c r="C548" s="14">
        <f t="shared" si="56"/>
        <v>40.242258999999997</v>
      </c>
      <c r="D548" s="14">
        <f t="shared" si="61"/>
        <v>40.694208000000003</v>
      </c>
      <c r="E548" s="14">
        <f t="shared" si="57"/>
        <v>41.174401000000003</v>
      </c>
      <c r="F548" s="14">
        <f t="shared" si="58"/>
        <v>41.099079000000003</v>
      </c>
      <c r="G548" s="14">
        <f t="shared" si="59"/>
        <v>41.456868999999998</v>
      </c>
      <c r="H548" s="14">
        <f t="shared" si="60"/>
        <v>-0.83798800000000284</v>
      </c>
      <c r="I548" s="14">
        <f t="shared" si="62"/>
        <v>1.289937000000009</v>
      </c>
      <c r="J548" s="4"/>
    </row>
    <row r="549" spans="1:10">
      <c r="A549" s="1">
        <v>41928</v>
      </c>
      <c r="B549" s="2">
        <v>40.242258999999997</v>
      </c>
      <c r="C549" s="14">
        <f t="shared" si="56"/>
        <v>40.694208000000003</v>
      </c>
      <c r="D549" s="14">
        <f t="shared" si="61"/>
        <v>41.174401000000003</v>
      </c>
      <c r="E549" s="14">
        <f t="shared" si="57"/>
        <v>41.099079000000003</v>
      </c>
      <c r="F549" s="14">
        <f t="shared" si="58"/>
        <v>41.456868999999998</v>
      </c>
      <c r="G549" s="14">
        <f t="shared" si="59"/>
        <v>43.170507000000001</v>
      </c>
      <c r="H549" s="14">
        <f t="shared" si="60"/>
        <v>0.45194900000000615</v>
      </c>
      <c r="I549" s="14">
        <f t="shared" si="62"/>
        <v>2.8243999999993719E-2</v>
      </c>
      <c r="J549" s="4"/>
    </row>
    <row r="550" spans="1:10">
      <c r="A550" s="1">
        <v>41927</v>
      </c>
      <c r="B550" s="2">
        <v>40.694208000000003</v>
      </c>
      <c r="C550" s="14">
        <f t="shared" si="56"/>
        <v>41.174401000000003</v>
      </c>
      <c r="D550" s="14">
        <f t="shared" si="61"/>
        <v>41.099079000000003</v>
      </c>
      <c r="E550" s="14">
        <f t="shared" si="57"/>
        <v>41.456868999999998</v>
      </c>
      <c r="F550" s="14">
        <f t="shared" si="58"/>
        <v>43.170507000000001</v>
      </c>
      <c r="G550" s="14">
        <f t="shared" si="59"/>
        <v>44.046157999999998</v>
      </c>
      <c r="H550" s="14">
        <f t="shared" si="60"/>
        <v>0.48019299999999987</v>
      </c>
      <c r="I550" s="14">
        <f t="shared" si="62"/>
        <v>-0.55551499999999976</v>
      </c>
      <c r="J550" s="4"/>
    </row>
    <row r="551" spans="1:10">
      <c r="A551" s="1">
        <v>41926</v>
      </c>
      <c r="B551" s="2">
        <v>41.174401000000003</v>
      </c>
      <c r="C551" s="14">
        <f t="shared" si="56"/>
        <v>41.099079000000003</v>
      </c>
      <c r="D551" s="14">
        <f t="shared" si="61"/>
        <v>41.456868999999998</v>
      </c>
      <c r="E551" s="14">
        <f t="shared" si="57"/>
        <v>43.170507000000001</v>
      </c>
      <c r="F551" s="14">
        <f t="shared" si="58"/>
        <v>44.046157999999998</v>
      </c>
      <c r="G551" s="14">
        <f t="shared" si="59"/>
        <v>42.869208</v>
      </c>
      <c r="H551" s="14">
        <f t="shared" si="60"/>
        <v>-7.5321999999999889E-2</v>
      </c>
      <c r="I551" s="14">
        <f t="shared" si="62"/>
        <v>0.43311199999999417</v>
      </c>
      <c r="J551" s="4"/>
    </row>
    <row r="552" spans="1:10">
      <c r="A552" s="1">
        <v>41925</v>
      </c>
      <c r="B552" s="2">
        <v>41.099079000000003</v>
      </c>
      <c r="C552" s="14">
        <f t="shared" si="56"/>
        <v>41.456868999999998</v>
      </c>
      <c r="D552" s="14">
        <f t="shared" si="61"/>
        <v>43.170507000000001</v>
      </c>
      <c r="E552" s="14">
        <f t="shared" si="57"/>
        <v>44.046157999999998</v>
      </c>
      <c r="F552" s="14">
        <f t="shared" si="58"/>
        <v>42.869208</v>
      </c>
      <c r="G552" s="14">
        <f t="shared" si="59"/>
        <v>43.396483000000003</v>
      </c>
      <c r="H552" s="14">
        <f t="shared" si="60"/>
        <v>0.35778999999999428</v>
      </c>
      <c r="I552" s="14">
        <f t="shared" si="62"/>
        <v>1.3558480000000088</v>
      </c>
      <c r="J552" s="4"/>
    </row>
    <row r="553" spans="1:10">
      <c r="A553" s="1">
        <v>41922</v>
      </c>
      <c r="B553" s="2">
        <v>41.456868999999998</v>
      </c>
      <c r="C553" s="14">
        <f t="shared" si="56"/>
        <v>43.170507000000001</v>
      </c>
      <c r="D553" s="14">
        <f t="shared" si="61"/>
        <v>44.046157999999998</v>
      </c>
      <c r="E553" s="14">
        <f t="shared" si="57"/>
        <v>42.869208</v>
      </c>
      <c r="F553" s="14">
        <f t="shared" si="58"/>
        <v>43.396483000000003</v>
      </c>
      <c r="G553" s="14">
        <f t="shared" si="59"/>
        <v>43.396483000000003</v>
      </c>
      <c r="H553" s="14">
        <f t="shared" si="60"/>
        <v>1.7136380000000031</v>
      </c>
      <c r="I553" s="14">
        <f t="shared" si="62"/>
        <v>-0.83798700000000537</v>
      </c>
      <c r="J553" s="4"/>
    </row>
    <row r="554" spans="1:10">
      <c r="A554" s="1">
        <v>41921</v>
      </c>
      <c r="B554" s="2">
        <v>43.170507000000001</v>
      </c>
      <c r="C554" s="14">
        <f t="shared" si="56"/>
        <v>44.046157999999998</v>
      </c>
      <c r="D554" s="14">
        <f t="shared" si="61"/>
        <v>42.869208</v>
      </c>
      <c r="E554" s="14">
        <f t="shared" si="57"/>
        <v>43.396483000000003</v>
      </c>
      <c r="F554" s="14">
        <f t="shared" si="58"/>
        <v>43.396483000000003</v>
      </c>
      <c r="G554" s="14">
        <f t="shared" si="59"/>
        <v>43.085766</v>
      </c>
      <c r="H554" s="14">
        <f t="shared" si="60"/>
        <v>0.87565099999999774</v>
      </c>
      <c r="I554" s="14">
        <f t="shared" si="62"/>
        <v>-2.0526009999999957</v>
      </c>
      <c r="J554" s="4"/>
    </row>
    <row r="555" spans="1:10">
      <c r="A555" s="1">
        <v>41920</v>
      </c>
      <c r="B555" s="2">
        <v>44.046157999999998</v>
      </c>
      <c r="C555" s="14">
        <f t="shared" si="56"/>
        <v>42.869208</v>
      </c>
      <c r="D555" s="14">
        <f t="shared" si="61"/>
        <v>43.396483000000003</v>
      </c>
      <c r="E555" s="14">
        <f t="shared" si="57"/>
        <v>43.396483000000003</v>
      </c>
      <c r="F555" s="14">
        <f t="shared" si="58"/>
        <v>43.085766</v>
      </c>
      <c r="G555" s="14">
        <f t="shared" si="59"/>
        <v>43.217587999999999</v>
      </c>
      <c r="H555" s="14">
        <f t="shared" si="60"/>
        <v>-1.1769499999999979</v>
      </c>
      <c r="I555" s="14">
        <f t="shared" si="62"/>
        <v>1.704225000000001</v>
      </c>
      <c r="J555" s="4"/>
    </row>
    <row r="556" spans="1:10">
      <c r="A556" s="1">
        <v>41919</v>
      </c>
      <c r="B556" s="2">
        <v>42.869208</v>
      </c>
      <c r="C556" s="14">
        <f t="shared" si="56"/>
        <v>43.396483000000003</v>
      </c>
      <c r="D556" s="14">
        <f t="shared" si="61"/>
        <v>43.396483000000003</v>
      </c>
      <c r="E556" s="14">
        <f t="shared" si="57"/>
        <v>43.085766</v>
      </c>
      <c r="F556" s="14">
        <f t="shared" si="58"/>
        <v>43.217587999999999</v>
      </c>
      <c r="G556" s="14">
        <f t="shared" si="59"/>
        <v>43.650703999999998</v>
      </c>
      <c r="H556" s="14">
        <f t="shared" si="60"/>
        <v>0.52727500000000305</v>
      </c>
      <c r="I556" s="14">
        <f t="shared" si="62"/>
        <v>-0.52727500000000305</v>
      </c>
      <c r="J556" s="4"/>
    </row>
    <row r="557" spans="1:10">
      <c r="A557" s="1">
        <v>41918</v>
      </c>
      <c r="B557" s="2">
        <v>43.396483000000003</v>
      </c>
      <c r="C557" s="14">
        <f t="shared" si="56"/>
        <v>43.396483000000003</v>
      </c>
      <c r="D557" s="14">
        <f t="shared" si="61"/>
        <v>43.085766</v>
      </c>
      <c r="E557" s="14">
        <f t="shared" si="57"/>
        <v>43.217587999999999</v>
      </c>
      <c r="F557" s="14">
        <f t="shared" si="58"/>
        <v>43.650703999999998</v>
      </c>
      <c r="G557" s="14">
        <f t="shared" si="59"/>
        <v>43.726027000000002</v>
      </c>
      <c r="H557" s="14">
        <f t="shared" si="60"/>
        <v>0</v>
      </c>
      <c r="I557" s="14">
        <f t="shared" si="62"/>
        <v>-0.31071700000000391</v>
      </c>
      <c r="J557" s="4"/>
    </row>
    <row r="558" spans="1:10">
      <c r="A558" s="1">
        <v>41915</v>
      </c>
      <c r="B558" s="2">
        <v>43.396483000000003</v>
      </c>
      <c r="C558" s="14">
        <f t="shared" si="56"/>
        <v>43.085766</v>
      </c>
      <c r="D558" s="14">
        <f t="shared" si="61"/>
        <v>43.217587999999999</v>
      </c>
      <c r="E558" s="14">
        <f t="shared" si="57"/>
        <v>43.650703999999998</v>
      </c>
      <c r="F558" s="14">
        <f t="shared" si="58"/>
        <v>43.726027000000002</v>
      </c>
      <c r="G558" s="14">
        <f t="shared" si="59"/>
        <v>43.697780999999999</v>
      </c>
      <c r="H558" s="14">
        <f t="shared" si="60"/>
        <v>-0.31071700000000391</v>
      </c>
      <c r="I558" s="14">
        <f t="shared" si="62"/>
        <v>0.44253900000000357</v>
      </c>
      <c r="J558" s="4"/>
    </row>
    <row r="559" spans="1:10">
      <c r="A559" s="1">
        <v>41914</v>
      </c>
      <c r="B559" s="2">
        <v>43.085766</v>
      </c>
      <c r="C559" s="14">
        <f t="shared" si="56"/>
        <v>43.217587999999999</v>
      </c>
      <c r="D559" s="14">
        <f t="shared" si="61"/>
        <v>43.650703999999998</v>
      </c>
      <c r="E559" s="14">
        <f t="shared" si="57"/>
        <v>43.726027000000002</v>
      </c>
      <c r="F559" s="14">
        <f t="shared" si="58"/>
        <v>43.697780999999999</v>
      </c>
      <c r="G559" s="14">
        <f t="shared" si="59"/>
        <v>43.349404999999997</v>
      </c>
      <c r="H559" s="14">
        <f t="shared" si="60"/>
        <v>0.13182199999999966</v>
      </c>
      <c r="I559" s="14">
        <f t="shared" si="62"/>
        <v>0.30129399999999862</v>
      </c>
      <c r="J559" s="4"/>
    </row>
    <row r="560" spans="1:10">
      <c r="A560" s="1">
        <v>41913</v>
      </c>
      <c r="B560" s="2">
        <v>43.217587999999999</v>
      </c>
      <c r="C560" s="14">
        <f t="shared" si="56"/>
        <v>43.650703999999998</v>
      </c>
      <c r="D560" s="14">
        <f t="shared" si="61"/>
        <v>43.726027000000002</v>
      </c>
      <c r="E560" s="14">
        <f t="shared" si="57"/>
        <v>43.697780999999999</v>
      </c>
      <c r="F560" s="14">
        <f t="shared" si="58"/>
        <v>43.349404999999997</v>
      </c>
      <c r="G560" s="14">
        <f t="shared" si="59"/>
        <v>44.328628000000002</v>
      </c>
      <c r="H560" s="14">
        <f t="shared" si="60"/>
        <v>0.43311599999999828</v>
      </c>
      <c r="I560" s="14">
        <f t="shared" si="62"/>
        <v>-0.35779299999999381</v>
      </c>
      <c r="J560" s="4"/>
    </row>
    <row r="561" spans="1:10">
      <c r="A561" s="1">
        <v>41912</v>
      </c>
      <c r="B561" s="2">
        <v>43.650703999999998</v>
      </c>
      <c r="C561" s="14">
        <f t="shared" si="56"/>
        <v>43.726027000000002</v>
      </c>
      <c r="D561" s="14">
        <f t="shared" si="61"/>
        <v>43.697780999999999</v>
      </c>
      <c r="E561" s="14">
        <f t="shared" si="57"/>
        <v>43.349404999999997</v>
      </c>
      <c r="F561" s="14">
        <f t="shared" si="58"/>
        <v>44.328628000000002</v>
      </c>
      <c r="G561" s="14">
        <f t="shared" si="59"/>
        <v>43.839016999999998</v>
      </c>
      <c r="H561" s="14">
        <f t="shared" si="60"/>
        <v>7.532300000000447E-2</v>
      </c>
      <c r="I561" s="14">
        <f t="shared" si="62"/>
        <v>-0.10356900000000735</v>
      </c>
      <c r="J561" s="4"/>
    </row>
    <row r="562" spans="1:10">
      <c r="A562" s="1">
        <v>41911</v>
      </c>
      <c r="B562" s="2">
        <v>43.726027000000002</v>
      </c>
      <c r="C562" s="14">
        <f t="shared" si="56"/>
        <v>43.697780999999999</v>
      </c>
      <c r="D562" s="14">
        <f t="shared" si="61"/>
        <v>43.349404999999997</v>
      </c>
      <c r="E562" s="14">
        <f t="shared" si="57"/>
        <v>44.328628000000002</v>
      </c>
      <c r="F562" s="14">
        <f t="shared" si="58"/>
        <v>43.839016999999998</v>
      </c>
      <c r="G562" s="14">
        <f t="shared" si="59"/>
        <v>44.309797000000003</v>
      </c>
      <c r="H562" s="14">
        <f t="shared" si="60"/>
        <v>-2.824600000000288E-2</v>
      </c>
      <c r="I562" s="14">
        <f t="shared" si="62"/>
        <v>-0.32012999999999892</v>
      </c>
      <c r="J562" s="4"/>
    </row>
    <row r="563" spans="1:10">
      <c r="A563" s="1">
        <v>41908</v>
      </c>
      <c r="B563" s="2">
        <v>43.697780999999999</v>
      </c>
      <c r="C563" s="14">
        <f t="shared" si="56"/>
        <v>43.349404999999997</v>
      </c>
      <c r="D563" s="14">
        <f t="shared" si="61"/>
        <v>44.328628000000002</v>
      </c>
      <c r="E563" s="14">
        <f t="shared" si="57"/>
        <v>43.839016999999998</v>
      </c>
      <c r="F563" s="14">
        <f t="shared" si="58"/>
        <v>44.309797000000003</v>
      </c>
      <c r="G563" s="14">
        <f t="shared" si="59"/>
        <v>44.742913000000001</v>
      </c>
      <c r="H563" s="14">
        <f t="shared" si="60"/>
        <v>-0.3483760000000018</v>
      </c>
      <c r="I563" s="14">
        <f t="shared" si="62"/>
        <v>1.3275990000000064</v>
      </c>
      <c r="J563" s="4"/>
    </row>
    <row r="564" spans="1:10">
      <c r="A564" s="1">
        <v>41907</v>
      </c>
      <c r="B564" s="2">
        <v>43.349404999999997</v>
      </c>
      <c r="C564" s="14">
        <f t="shared" si="56"/>
        <v>44.328628000000002</v>
      </c>
      <c r="D564" s="14">
        <f t="shared" si="61"/>
        <v>43.839016999999998</v>
      </c>
      <c r="E564" s="14">
        <f t="shared" si="57"/>
        <v>44.309797000000003</v>
      </c>
      <c r="F564" s="14">
        <f t="shared" si="58"/>
        <v>44.742913000000001</v>
      </c>
      <c r="G564" s="14">
        <f t="shared" si="59"/>
        <v>43.952002999999998</v>
      </c>
      <c r="H564" s="14">
        <f t="shared" si="60"/>
        <v>0.97922300000000462</v>
      </c>
      <c r="I564" s="14">
        <f t="shared" si="62"/>
        <v>-1.4688340000000082</v>
      </c>
      <c r="J564" s="4"/>
    </row>
    <row r="565" spans="1:10">
      <c r="A565" s="1">
        <v>41906</v>
      </c>
      <c r="B565" s="2">
        <v>44.328628000000002</v>
      </c>
      <c r="C565" s="14">
        <f t="shared" si="56"/>
        <v>43.839016999999998</v>
      </c>
      <c r="D565" s="14">
        <f t="shared" si="61"/>
        <v>44.309797000000003</v>
      </c>
      <c r="E565" s="14">
        <f t="shared" si="57"/>
        <v>44.742913000000001</v>
      </c>
      <c r="F565" s="14">
        <f t="shared" si="58"/>
        <v>43.952002999999998</v>
      </c>
      <c r="G565" s="14">
        <f t="shared" si="59"/>
        <v>43.801354000000003</v>
      </c>
      <c r="H565" s="14">
        <f t="shared" si="60"/>
        <v>-0.48961100000000357</v>
      </c>
      <c r="I565" s="14">
        <f t="shared" si="62"/>
        <v>0.96039100000000843</v>
      </c>
      <c r="J565" s="4"/>
    </row>
    <row r="566" spans="1:10">
      <c r="A566" s="1">
        <v>41905</v>
      </c>
      <c r="B566" s="2">
        <v>43.839016999999998</v>
      </c>
      <c r="C566" s="14">
        <f t="shared" si="56"/>
        <v>44.309797000000003</v>
      </c>
      <c r="D566" s="14">
        <f t="shared" si="61"/>
        <v>44.742913000000001</v>
      </c>
      <c r="E566" s="14">
        <f t="shared" si="57"/>
        <v>43.952002999999998</v>
      </c>
      <c r="F566" s="14">
        <f t="shared" si="58"/>
        <v>43.801354000000003</v>
      </c>
      <c r="G566" s="14">
        <f t="shared" si="59"/>
        <v>44.027326000000002</v>
      </c>
      <c r="H566" s="14">
        <f t="shared" si="60"/>
        <v>0.47078000000000486</v>
      </c>
      <c r="I566" s="14">
        <f t="shared" si="62"/>
        <v>-3.7664000000006581E-2</v>
      </c>
      <c r="J566" s="4"/>
    </row>
    <row r="567" spans="1:10">
      <c r="A567" s="1">
        <v>41904</v>
      </c>
      <c r="B567" s="2">
        <v>44.309797000000003</v>
      </c>
      <c r="C567" s="14">
        <f t="shared" si="56"/>
        <v>44.742913000000001</v>
      </c>
      <c r="D567" s="14">
        <f t="shared" si="61"/>
        <v>43.952002999999998</v>
      </c>
      <c r="E567" s="14">
        <f t="shared" si="57"/>
        <v>43.801354000000003</v>
      </c>
      <c r="F567" s="14">
        <f t="shared" si="58"/>
        <v>44.027326000000002</v>
      </c>
      <c r="G567" s="14">
        <f t="shared" si="59"/>
        <v>43.537717999999998</v>
      </c>
      <c r="H567" s="14">
        <f t="shared" si="60"/>
        <v>0.43311599999999828</v>
      </c>
      <c r="I567" s="14">
        <f t="shared" si="62"/>
        <v>-1.2240260000000021</v>
      </c>
      <c r="J567" s="4"/>
    </row>
    <row r="568" spans="1:10">
      <c r="A568" s="1">
        <v>41901</v>
      </c>
      <c r="B568" s="2">
        <v>44.742913000000001</v>
      </c>
      <c r="C568" s="14">
        <f t="shared" si="56"/>
        <v>43.952002999999998</v>
      </c>
      <c r="D568" s="14">
        <f t="shared" si="61"/>
        <v>43.801354000000003</v>
      </c>
      <c r="E568" s="14">
        <f t="shared" si="57"/>
        <v>44.027326000000002</v>
      </c>
      <c r="F568" s="14">
        <f t="shared" si="58"/>
        <v>43.537717999999998</v>
      </c>
      <c r="G568" s="14">
        <f t="shared" si="59"/>
        <v>43.970835000000001</v>
      </c>
      <c r="H568" s="14">
        <f t="shared" si="60"/>
        <v>-0.79091000000000378</v>
      </c>
      <c r="I568" s="14">
        <f t="shared" si="62"/>
        <v>0.64026100000000952</v>
      </c>
      <c r="J568" s="4"/>
    </row>
    <row r="569" spans="1:10">
      <c r="A569" s="1">
        <v>41900</v>
      </c>
      <c r="B569" s="2">
        <v>43.952002999999998</v>
      </c>
      <c r="C569" s="14">
        <f t="shared" si="56"/>
        <v>43.801354000000003</v>
      </c>
      <c r="D569" s="14">
        <f t="shared" si="61"/>
        <v>44.027326000000002</v>
      </c>
      <c r="E569" s="14">
        <f t="shared" si="57"/>
        <v>43.537717999999998</v>
      </c>
      <c r="F569" s="14">
        <f t="shared" si="58"/>
        <v>43.970835000000001</v>
      </c>
      <c r="G569" s="14">
        <f t="shared" si="59"/>
        <v>44.253301999999998</v>
      </c>
      <c r="H569" s="14">
        <f t="shared" si="60"/>
        <v>-0.15064899999999426</v>
      </c>
      <c r="I569" s="14">
        <f t="shared" si="62"/>
        <v>0.37662099999999299</v>
      </c>
      <c r="J569" s="4"/>
    </row>
    <row r="570" spans="1:10">
      <c r="A570" s="1">
        <v>41899</v>
      </c>
      <c r="B570" s="2">
        <v>43.801354000000003</v>
      </c>
      <c r="C570" s="14">
        <f t="shared" si="56"/>
        <v>44.027326000000002</v>
      </c>
      <c r="D570" s="14">
        <f t="shared" si="61"/>
        <v>43.537717999999998</v>
      </c>
      <c r="E570" s="14">
        <f t="shared" si="57"/>
        <v>43.970835000000001</v>
      </c>
      <c r="F570" s="14">
        <f t="shared" si="58"/>
        <v>44.253301999999998</v>
      </c>
      <c r="G570" s="14">
        <f t="shared" si="59"/>
        <v>44.102651999999999</v>
      </c>
      <c r="H570" s="14">
        <f t="shared" si="60"/>
        <v>0.22597199999999873</v>
      </c>
      <c r="I570" s="14">
        <f t="shared" si="62"/>
        <v>-0.71558000000000277</v>
      </c>
      <c r="J570" s="4"/>
    </row>
    <row r="571" spans="1:10">
      <c r="A571" s="1">
        <v>41898</v>
      </c>
      <c r="B571" s="2">
        <v>44.027326000000002</v>
      </c>
      <c r="C571" s="14">
        <f t="shared" si="56"/>
        <v>43.537717999999998</v>
      </c>
      <c r="D571" s="14">
        <f t="shared" si="61"/>
        <v>43.970835000000001</v>
      </c>
      <c r="E571" s="14">
        <f t="shared" si="57"/>
        <v>44.253301999999998</v>
      </c>
      <c r="F571" s="14">
        <f t="shared" si="58"/>
        <v>44.102651999999999</v>
      </c>
      <c r="G571" s="14">
        <f t="shared" si="59"/>
        <v>44.027326000000002</v>
      </c>
      <c r="H571" s="14">
        <f t="shared" si="60"/>
        <v>-0.48960800000000404</v>
      </c>
      <c r="I571" s="14">
        <f t="shared" si="62"/>
        <v>0.9227250000000069</v>
      </c>
      <c r="J571" s="4"/>
    </row>
    <row r="572" spans="1:10">
      <c r="A572" s="1">
        <v>41897</v>
      </c>
      <c r="B572" s="2">
        <v>43.537717999999998</v>
      </c>
      <c r="C572" s="14">
        <f t="shared" si="56"/>
        <v>43.970835000000001</v>
      </c>
      <c r="D572" s="14">
        <f t="shared" si="61"/>
        <v>44.253301999999998</v>
      </c>
      <c r="E572" s="14">
        <f t="shared" si="57"/>
        <v>44.102651999999999</v>
      </c>
      <c r="F572" s="14">
        <f t="shared" si="58"/>
        <v>44.027326000000002</v>
      </c>
      <c r="G572" s="14">
        <f t="shared" si="59"/>
        <v>43.754275999999997</v>
      </c>
      <c r="H572" s="14">
        <f t="shared" si="60"/>
        <v>0.43311700000000286</v>
      </c>
      <c r="I572" s="14">
        <f t="shared" si="62"/>
        <v>-0.15065000000000595</v>
      </c>
      <c r="J572" s="4"/>
    </row>
    <row r="573" spans="1:10">
      <c r="A573" s="1">
        <v>41894</v>
      </c>
      <c r="B573" s="2">
        <v>43.970835000000001</v>
      </c>
      <c r="C573" s="14">
        <f t="shared" si="56"/>
        <v>44.253301999999998</v>
      </c>
      <c r="D573" s="14">
        <f t="shared" si="61"/>
        <v>44.102651999999999</v>
      </c>
      <c r="E573" s="14">
        <f t="shared" si="57"/>
        <v>44.027326000000002</v>
      </c>
      <c r="F573" s="14">
        <f t="shared" si="58"/>
        <v>43.754275999999997</v>
      </c>
      <c r="G573" s="14">
        <f t="shared" si="59"/>
        <v>43.227001999999999</v>
      </c>
      <c r="H573" s="14">
        <f t="shared" si="60"/>
        <v>0.28246699999999691</v>
      </c>
      <c r="I573" s="14">
        <f t="shared" si="62"/>
        <v>-0.43311699999999576</v>
      </c>
      <c r="J573" s="4"/>
    </row>
    <row r="574" spans="1:10">
      <c r="A574" s="1">
        <v>41893</v>
      </c>
      <c r="B574" s="2">
        <v>44.253301999999998</v>
      </c>
      <c r="C574" s="14">
        <f t="shared" si="56"/>
        <v>44.102651999999999</v>
      </c>
      <c r="D574" s="14">
        <f t="shared" si="61"/>
        <v>44.027326000000002</v>
      </c>
      <c r="E574" s="14">
        <f t="shared" si="57"/>
        <v>43.754275999999997</v>
      </c>
      <c r="F574" s="14">
        <f t="shared" si="58"/>
        <v>43.227001999999999</v>
      </c>
      <c r="G574" s="14">
        <f t="shared" si="59"/>
        <v>42.614986000000002</v>
      </c>
      <c r="H574" s="14">
        <f t="shared" si="60"/>
        <v>-0.15064999999999884</v>
      </c>
      <c r="I574" s="14">
        <f t="shared" si="62"/>
        <v>7.5324000000001945E-2</v>
      </c>
      <c r="J574" s="4"/>
    </row>
    <row r="575" spans="1:10">
      <c r="A575" s="1">
        <v>41892</v>
      </c>
      <c r="B575" s="2">
        <v>44.102651999999999</v>
      </c>
      <c r="C575" s="14">
        <f t="shared" si="56"/>
        <v>44.027326000000002</v>
      </c>
      <c r="D575" s="14">
        <f t="shared" si="61"/>
        <v>43.754275999999997</v>
      </c>
      <c r="E575" s="14">
        <f t="shared" si="57"/>
        <v>43.227001999999999</v>
      </c>
      <c r="F575" s="14">
        <f t="shared" si="58"/>
        <v>42.614986000000002</v>
      </c>
      <c r="G575" s="14">
        <f t="shared" si="59"/>
        <v>42.332518999999998</v>
      </c>
      <c r="H575" s="14">
        <f t="shared" si="60"/>
        <v>-7.5325999999996895E-2</v>
      </c>
      <c r="I575" s="14">
        <f t="shared" si="62"/>
        <v>-0.197724000000008</v>
      </c>
      <c r="J575" s="4"/>
    </row>
    <row r="576" spans="1:10">
      <c r="A576" s="1">
        <v>41891</v>
      </c>
      <c r="B576" s="2">
        <v>44.027326000000002</v>
      </c>
      <c r="C576" s="14">
        <f t="shared" si="56"/>
        <v>43.754275999999997</v>
      </c>
      <c r="D576" s="14">
        <f t="shared" si="61"/>
        <v>43.227001999999999</v>
      </c>
      <c r="E576" s="14">
        <f t="shared" si="57"/>
        <v>42.614986000000002</v>
      </c>
      <c r="F576" s="14">
        <f t="shared" si="58"/>
        <v>42.332518999999998</v>
      </c>
      <c r="G576" s="14">
        <f t="shared" si="59"/>
        <v>42.454923000000001</v>
      </c>
      <c r="H576" s="14">
        <f t="shared" si="60"/>
        <v>-0.2730500000000049</v>
      </c>
      <c r="I576" s="14">
        <f t="shared" si="62"/>
        <v>-0.25422399999999357</v>
      </c>
      <c r="J576" s="4"/>
    </row>
    <row r="577" spans="1:10">
      <c r="A577" s="1">
        <v>41890</v>
      </c>
      <c r="B577" s="2">
        <v>43.754275999999997</v>
      </c>
      <c r="C577" s="14">
        <f t="shared" si="56"/>
        <v>43.227001999999999</v>
      </c>
      <c r="D577" s="14">
        <f t="shared" si="61"/>
        <v>42.614986000000002</v>
      </c>
      <c r="E577" s="14">
        <f t="shared" si="57"/>
        <v>42.332518999999998</v>
      </c>
      <c r="F577" s="14">
        <f t="shared" si="58"/>
        <v>42.454923000000001</v>
      </c>
      <c r="G577" s="14">
        <f t="shared" si="59"/>
        <v>42.775053</v>
      </c>
      <c r="H577" s="14">
        <f t="shared" si="60"/>
        <v>-0.52727399999999847</v>
      </c>
      <c r="I577" s="14">
        <f t="shared" si="62"/>
        <v>-8.4741999999998541E-2</v>
      </c>
      <c r="J577" s="4"/>
    </row>
    <row r="578" spans="1:10">
      <c r="A578" s="1">
        <v>41887</v>
      </c>
      <c r="B578" s="2">
        <v>43.227001999999999</v>
      </c>
      <c r="C578" s="14">
        <f t="shared" si="56"/>
        <v>42.614986000000002</v>
      </c>
      <c r="D578" s="14">
        <f t="shared" si="61"/>
        <v>42.332518999999998</v>
      </c>
      <c r="E578" s="14">
        <f t="shared" si="57"/>
        <v>42.454923000000001</v>
      </c>
      <c r="F578" s="14">
        <f t="shared" si="58"/>
        <v>42.775053</v>
      </c>
      <c r="G578" s="14">
        <f t="shared" si="59"/>
        <v>42.257196</v>
      </c>
      <c r="H578" s="14">
        <f t="shared" si="60"/>
        <v>-0.61201599999999701</v>
      </c>
      <c r="I578" s="14">
        <f t="shared" si="62"/>
        <v>0.32954899999999299</v>
      </c>
      <c r="J578" s="4"/>
    </row>
    <row r="579" spans="1:10">
      <c r="A579" s="1">
        <v>41886</v>
      </c>
      <c r="B579" s="2">
        <v>42.614986000000002</v>
      </c>
      <c r="C579" s="14">
        <f t="shared" ref="C579:C642" si="63">B580</f>
        <v>42.332518999999998</v>
      </c>
      <c r="D579" s="14">
        <f t="shared" si="61"/>
        <v>42.454923000000001</v>
      </c>
      <c r="E579" s="14">
        <f t="shared" ref="E579:E642" si="64">B582</f>
        <v>42.775053</v>
      </c>
      <c r="F579" s="14">
        <f t="shared" ref="F579:F642" si="65">B583</f>
        <v>42.257196</v>
      </c>
      <c r="G579" s="14">
        <f t="shared" ref="G579:G642" si="66">B584</f>
        <v>42.247779000000001</v>
      </c>
      <c r="H579" s="14">
        <f t="shared" ref="H579:H642" si="67">B580-B579</f>
        <v>-0.28246700000000402</v>
      </c>
      <c r="I579" s="14">
        <f t="shared" si="62"/>
        <v>0.40487100000000709</v>
      </c>
      <c r="J579" s="4"/>
    </row>
    <row r="580" spans="1:10">
      <c r="A580" s="1">
        <v>41885</v>
      </c>
      <c r="B580" s="2">
        <v>42.332518999999998</v>
      </c>
      <c r="C580" s="14">
        <f t="shared" si="63"/>
        <v>42.454923000000001</v>
      </c>
      <c r="D580" s="14">
        <f t="shared" ref="D580:D643" si="68">B582</f>
        <v>42.775053</v>
      </c>
      <c r="E580" s="14">
        <f t="shared" si="64"/>
        <v>42.257196</v>
      </c>
      <c r="F580" s="14">
        <f t="shared" si="65"/>
        <v>42.247779000000001</v>
      </c>
      <c r="G580" s="14">
        <f t="shared" si="66"/>
        <v>42.379596999999997</v>
      </c>
      <c r="H580" s="14">
        <f t="shared" si="67"/>
        <v>0.12240400000000307</v>
      </c>
      <c r="I580" s="14">
        <f t="shared" ref="I580:I643" si="69">H581-H580</f>
        <v>0.19772599999999585</v>
      </c>
      <c r="J580" s="4"/>
    </row>
    <row r="581" spans="1:10">
      <c r="A581" s="1">
        <v>41884</v>
      </c>
      <c r="B581" s="2">
        <v>42.454923000000001</v>
      </c>
      <c r="C581" s="14">
        <f t="shared" si="63"/>
        <v>42.775053</v>
      </c>
      <c r="D581" s="14">
        <f t="shared" si="68"/>
        <v>42.257196</v>
      </c>
      <c r="E581" s="14">
        <f t="shared" si="64"/>
        <v>42.247779000000001</v>
      </c>
      <c r="F581" s="14">
        <f t="shared" si="65"/>
        <v>42.379596999999997</v>
      </c>
      <c r="G581" s="14">
        <f t="shared" si="66"/>
        <v>42.530245999999998</v>
      </c>
      <c r="H581" s="14">
        <f t="shared" si="67"/>
        <v>0.32012999999999892</v>
      </c>
      <c r="I581" s="14">
        <f t="shared" si="69"/>
        <v>-0.83798699999999826</v>
      </c>
      <c r="J581" s="4"/>
    </row>
    <row r="582" spans="1:10">
      <c r="A582" s="1">
        <v>41880</v>
      </c>
      <c r="B582" s="2">
        <v>42.775053</v>
      </c>
      <c r="C582" s="14">
        <f t="shared" si="63"/>
        <v>42.257196</v>
      </c>
      <c r="D582" s="14">
        <f t="shared" si="68"/>
        <v>42.247779000000001</v>
      </c>
      <c r="E582" s="14">
        <f t="shared" si="64"/>
        <v>42.379596999999997</v>
      </c>
      <c r="F582" s="14">
        <f t="shared" si="65"/>
        <v>42.530245999999998</v>
      </c>
      <c r="G582" s="14">
        <f t="shared" si="66"/>
        <v>42.511417999999999</v>
      </c>
      <c r="H582" s="14">
        <f t="shared" si="67"/>
        <v>-0.51785699999999935</v>
      </c>
      <c r="I582" s="14">
        <f t="shared" si="69"/>
        <v>0.50844000000000023</v>
      </c>
      <c r="J582" s="4"/>
    </row>
    <row r="583" spans="1:10">
      <c r="A583" s="1">
        <v>41879</v>
      </c>
      <c r="B583" s="2">
        <v>42.257196</v>
      </c>
      <c r="C583" s="14">
        <f t="shared" si="63"/>
        <v>42.247779000000001</v>
      </c>
      <c r="D583" s="14">
        <f t="shared" si="68"/>
        <v>42.379596999999997</v>
      </c>
      <c r="E583" s="14">
        <f t="shared" si="64"/>
        <v>42.530245999999998</v>
      </c>
      <c r="F583" s="14">
        <f t="shared" si="65"/>
        <v>42.511417999999999</v>
      </c>
      <c r="G583" s="14">
        <f t="shared" si="66"/>
        <v>42.577326999999997</v>
      </c>
      <c r="H583" s="14">
        <f t="shared" si="67"/>
        <v>-9.4169999999991205E-3</v>
      </c>
      <c r="I583" s="14">
        <f t="shared" si="69"/>
        <v>0.14123499999999467</v>
      </c>
      <c r="J583" s="4"/>
    </row>
    <row r="584" spans="1:10">
      <c r="A584" s="1">
        <v>41878</v>
      </c>
      <c r="B584" s="2">
        <v>42.247779000000001</v>
      </c>
      <c r="C584" s="14">
        <f t="shared" si="63"/>
        <v>42.379596999999997</v>
      </c>
      <c r="D584" s="14">
        <f t="shared" si="68"/>
        <v>42.530245999999998</v>
      </c>
      <c r="E584" s="14">
        <f t="shared" si="64"/>
        <v>42.511417999999999</v>
      </c>
      <c r="F584" s="14">
        <f t="shared" si="65"/>
        <v>42.577326999999997</v>
      </c>
      <c r="G584" s="14">
        <f t="shared" si="66"/>
        <v>42.323104999999998</v>
      </c>
      <c r="H584" s="14">
        <f t="shared" si="67"/>
        <v>0.13181799999999555</v>
      </c>
      <c r="I584" s="14">
        <f t="shared" si="69"/>
        <v>1.8831000000005815E-2</v>
      </c>
      <c r="J584" s="4"/>
    </row>
    <row r="585" spans="1:10">
      <c r="A585" s="1">
        <v>41877</v>
      </c>
      <c r="B585" s="2">
        <v>42.379596999999997</v>
      </c>
      <c r="C585" s="14">
        <f t="shared" si="63"/>
        <v>42.530245999999998</v>
      </c>
      <c r="D585" s="14">
        <f t="shared" si="68"/>
        <v>42.511417999999999</v>
      </c>
      <c r="E585" s="14">
        <f t="shared" si="64"/>
        <v>42.577326999999997</v>
      </c>
      <c r="F585" s="14">
        <f t="shared" si="65"/>
        <v>42.323104999999998</v>
      </c>
      <c r="G585" s="14">
        <f t="shared" si="66"/>
        <v>42.680898999999997</v>
      </c>
      <c r="H585" s="14">
        <f t="shared" si="67"/>
        <v>0.15064900000000137</v>
      </c>
      <c r="I585" s="14">
        <f t="shared" si="69"/>
        <v>-0.16947700000000054</v>
      </c>
      <c r="J585" s="4"/>
    </row>
    <row r="586" spans="1:10">
      <c r="A586" s="1">
        <v>41876</v>
      </c>
      <c r="B586" s="2">
        <v>42.530245999999998</v>
      </c>
      <c r="C586" s="14">
        <f t="shared" si="63"/>
        <v>42.511417999999999</v>
      </c>
      <c r="D586" s="14">
        <f t="shared" si="68"/>
        <v>42.577326999999997</v>
      </c>
      <c r="E586" s="14">
        <f t="shared" si="64"/>
        <v>42.323104999999998</v>
      </c>
      <c r="F586" s="14">
        <f t="shared" si="65"/>
        <v>42.680898999999997</v>
      </c>
      <c r="G586" s="14">
        <f t="shared" si="66"/>
        <v>42.210118999999999</v>
      </c>
      <c r="H586" s="14">
        <f t="shared" si="67"/>
        <v>-1.8827999999999179E-2</v>
      </c>
      <c r="I586" s="14">
        <f t="shared" si="69"/>
        <v>8.4736999999996954E-2</v>
      </c>
      <c r="J586" s="4"/>
    </row>
    <row r="587" spans="1:10">
      <c r="A587" s="1">
        <v>41873</v>
      </c>
      <c r="B587" s="2">
        <v>42.511417999999999</v>
      </c>
      <c r="C587" s="14">
        <f t="shared" si="63"/>
        <v>42.577326999999997</v>
      </c>
      <c r="D587" s="14">
        <f t="shared" si="68"/>
        <v>42.323104999999998</v>
      </c>
      <c r="E587" s="14">
        <f t="shared" si="64"/>
        <v>42.680898999999997</v>
      </c>
      <c r="F587" s="14">
        <f t="shared" si="65"/>
        <v>42.210118999999999</v>
      </c>
      <c r="G587" s="14">
        <f t="shared" si="66"/>
        <v>41.910690000000002</v>
      </c>
      <c r="H587" s="14">
        <f t="shared" si="67"/>
        <v>6.5908999999997775E-2</v>
      </c>
      <c r="I587" s="14">
        <f t="shared" si="69"/>
        <v>-0.32013099999999639</v>
      </c>
      <c r="J587" s="4"/>
    </row>
    <row r="588" spans="1:10">
      <c r="A588" s="1">
        <v>41872</v>
      </c>
      <c r="B588" s="2">
        <v>42.577326999999997</v>
      </c>
      <c r="C588" s="14">
        <f t="shared" si="63"/>
        <v>42.323104999999998</v>
      </c>
      <c r="D588" s="14">
        <f t="shared" si="68"/>
        <v>42.680898999999997</v>
      </c>
      <c r="E588" s="14">
        <f t="shared" si="64"/>
        <v>42.210118999999999</v>
      </c>
      <c r="F588" s="14">
        <f t="shared" si="65"/>
        <v>41.910690000000002</v>
      </c>
      <c r="G588" s="14">
        <f t="shared" si="66"/>
        <v>41.424118</v>
      </c>
      <c r="H588" s="14">
        <f t="shared" si="67"/>
        <v>-0.25422199999999862</v>
      </c>
      <c r="I588" s="14">
        <f t="shared" si="69"/>
        <v>0.61201599999999701</v>
      </c>
      <c r="J588" s="4"/>
    </row>
    <row r="589" spans="1:10">
      <c r="A589" s="1">
        <v>41871</v>
      </c>
      <c r="B589" s="2">
        <v>42.323104999999998</v>
      </c>
      <c r="C589" s="14">
        <f t="shared" si="63"/>
        <v>42.680898999999997</v>
      </c>
      <c r="D589" s="14">
        <f t="shared" si="68"/>
        <v>42.210118999999999</v>
      </c>
      <c r="E589" s="14">
        <f t="shared" si="64"/>
        <v>41.910690000000002</v>
      </c>
      <c r="F589" s="14">
        <f t="shared" si="65"/>
        <v>41.424118</v>
      </c>
      <c r="G589" s="14">
        <f t="shared" si="66"/>
        <v>41.246333</v>
      </c>
      <c r="H589" s="14">
        <f t="shared" si="67"/>
        <v>0.35779399999999839</v>
      </c>
      <c r="I589" s="14">
        <f t="shared" si="69"/>
        <v>-0.82857399999999615</v>
      </c>
      <c r="J589" s="4"/>
    </row>
    <row r="590" spans="1:10">
      <c r="A590" s="1">
        <v>41870</v>
      </c>
      <c r="B590" s="2">
        <v>42.680898999999997</v>
      </c>
      <c r="C590" s="14">
        <f t="shared" si="63"/>
        <v>42.210118999999999</v>
      </c>
      <c r="D590" s="14">
        <f t="shared" si="68"/>
        <v>41.910690000000002</v>
      </c>
      <c r="E590" s="14">
        <f t="shared" si="64"/>
        <v>41.424118</v>
      </c>
      <c r="F590" s="14">
        <f t="shared" si="65"/>
        <v>41.246333</v>
      </c>
      <c r="G590" s="14">
        <f t="shared" si="66"/>
        <v>40.722330999999997</v>
      </c>
      <c r="H590" s="14">
        <f t="shared" si="67"/>
        <v>-0.47077999999999776</v>
      </c>
      <c r="I590" s="14">
        <f t="shared" si="69"/>
        <v>0.17135100000000136</v>
      </c>
      <c r="J590" s="4"/>
    </row>
    <row r="591" spans="1:10">
      <c r="A591" s="1">
        <v>41869</v>
      </c>
      <c r="B591" s="2">
        <v>42.210118999999999</v>
      </c>
      <c r="C591" s="14">
        <f t="shared" si="63"/>
        <v>41.910690000000002</v>
      </c>
      <c r="D591" s="14">
        <f t="shared" si="68"/>
        <v>41.424118</v>
      </c>
      <c r="E591" s="14">
        <f t="shared" si="64"/>
        <v>41.246333</v>
      </c>
      <c r="F591" s="14">
        <f t="shared" si="65"/>
        <v>40.722330999999997</v>
      </c>
      <c r="G591" s="14">
        <f t="shared" si="66"/>
        <v>40.422902000000001</v>
      </c>
      <c r="H591" s="14">
        <f t="shared" si="67"/>
        <v>-0.29942899999999639</v>
      </c>
      <c r="I591" s="14">
        <f t="shared" si="69"/>
        <v>-0.18714300000000605</v>
      </c>
      <c r="J591" s="4"/>
    </row>
    <row r="592" spans="1:10">
      <c r="A592" s="1">
        <v>41866</v>
      </c>
      <c r="B592" s="2">
        <v>41.910690000000002</v>
      </c>
      <c r="C592" s="14">
        <f t="shared" si="63"/>
        <v>41.424118</v>
      </c>
      <c r="D592" s="14">
        <f t="shared" si="68"/>
        <v>41.246333</v>
      </c>
      <c r="E592" s="14">
        <f t="shared" si="64"/>
        <v>40.722330999999997</v>
      </c>
      <c r="F592" s="14">
        <f t="shared" si="65"/>
        <v>40.422902000000001</v>
      </c>
      <c r="G592" s="14">
        <f t="shared" si="66"/>
        <v>40.422902000000001</v>
      </c>
      <c r="H592" s="14">
        <f t="shared" si="67"/>
        <v>-0.48657200000000245</v>
      </c>
      <c r="I592" s="14">
        <f t="shared" si="69"/>
        <v>0.30878700000000237</v>
      </c>
      <c r="J592" s="4"/>
    </row>
    <row r="593" spans="1:10">
      <c r="A593" s="1">
        <v>41865</v>
      </c>
      <c r="B593" s="2">
        <v>41.424118</v>
      </c>
      <c r="C593" s="14">
        <f t="shared" si="63"/>
        <v>41.246333</v>
      </c>
      <c r="D593" s="14">
        <f t="shared" si="68"/>
        <v>40.722330999999997</v>
      </c>
      <c r="E593" s="14">
        <f t="shared" si="64"/>
        <v>40.422902000000001</v>
      </c>
      <c r="F593" s="14">
        <f t="shared" si="65"/>
        <v>40.422902000000001</v>
      </c>
      <c r="G593" s="14">
        <f t="shared" si="66"/>
        <v>40.450972999999998</v>
      </c>
      <c r="H593" s="14">
        <f t="shared" si="67"/>
        <v>-0.17778500000000008</v>
      </c>
      <c r="I593" s="14">
        <f t="shared" si="69"/>
        <v>-0.34621700000000288</v>
      </c>
      <c r="J593" s="4"/>
    </row>
    <row r="594" spans="1:10">
      <c r="A594" s="1">
        <v>41864</v>
      </c>
      <c r="B594" s="2">
        <v>41.246333</v>
      </c>
      <c r="C594" s="14">
        <f t="shared" si="63"/>
        <v>40.722330999999997</v>
      </c>
      <c r="D594" s="14">
        <f t="shared" si="68"/>
        <v>40.422902000000001</v>
      </c>
      <c r="E594" s="14">
        <f t="shared" si="64"/>
        <v>40.422902000000001</v>
      </c>
      <c r="F594" s="14">
        <f t="shared" si="65"/>
        <v>40.450972999999998</v>
      </c>
      <c r="G594" s="14">
        <f t="shared" si="66"/>
        <v>39.992474000000001</v>
      </c>
      <c r="H594" s="14">
        <f t="shared" si="67"/>
        <v>-0.52400200000000297</v>
      </c>
      <c r="I594" s="14">
        <f t="shared" si="69"/>
        <v>0.22457300000000657</v>
      </c>
      <c r="J594" s="4"/>
    </row>
    <row r="595" spans="1:10">
      <c r="A595" s="1">
        <v>41863</v>
      </c>
      <c r="B595" s="2">
        <v>40.722330999999997</v>
      </c>
      <c r="C595" s="14">
        <f t="shared" si="63"/>
        <v>40.422902000000001</v>
      </c>
      <c r="D595" s="14">
        <f t="shared" si="68"/>
        <v>40.422902000000001</v>
      </c>
      <c r="E595" s="14">
        <f t="shared" si="64"/>
        <v>40.450972999999998</v>
      </c>
      <c r="F595" s="14">
        <f t="shared" si="65"/>
        <v>39.992474000000001</v>
      </c>
      <c r="G595" s="14">
        <f t="shared" si="66"/>
        <v>40.310617999999998</v>
      </c>
      <c r="H595" s="14">
        <f t="shared" si="67"/>
        <v>-0.29942899999999639</v>
      </c>
      <c r="I595" s="14">
        <f t="shared" si="69"/>
        <v>0.29942899999999639</v>
      </c>
      <c r="J595" s="4"/>
    </row>
    <row r="596" spans="1:10">
      <c r="A596" s="1">
        <v>41862</v>
      </c>
      <c r="B596" s="2">
        <v>40.422902000000001</v>
      </c>
      <c r="C596" s="14">
        <f t="shared" si="63"/>
        <v>40.422902000000001</v>
      </c>
      <c r="D596" s="14">
        <f t="shared" si="68"/>
        <v>40.450972999999998</v>
      </c>
      <c r="E596" s="14">
        <f t="shared" si="64"/>
        <v>39.992474000000001</v>
      </c>
      <c r="F596" s="14">
        <f t="shared" si="65"/>
        <v>40.310617999999998</v>
      </c>
      <c r="G596" s="14">
        <f t="shared" si="66"/>
        <v>40.581972</v>
      </c>
      <c r="H596" s="14">
        <f t="shared" si="67"/>
        <v>0</v>
      </c>
      <c r="I596" s="14">
        <f t="shared" si="69"/>
        <v>2.8070999999997071E-2</v>
      </c>
      <c r="J596" s="4"/>
    </row>
    <row r="597" spans="1:10">
      <c r="A597" s="1">
        <v>41859</v>
      </c>
      <c r="B597" s="2">
        <v>40.422902000000001</v>
      </c>
      <c r="C597" s="14">
        <f t="shared" si="63"/>
        <v>40.450972999999998</v>
      </c>
      <c r="D597" s="14">
        <f t="shared" si="68"/>
        <v>39.992474000000001</v>
      </c>
      <c r="E597" s="14">
        <f t="shared" si="64"/>
        <v>40.310617999999998</v>
      </c>
      <c r="F597" s="14">
        <f t="shared" si="65"/>
        <v>40.581972</v>
      </c>
      <c r="G597" s="14">
        <f t="shared" si="66"/>
        <v>40.104759000000001</v>
      </c>
      <c r="H597" s="14">
        <f t="shared" si="67"/>
        <v>2.8070999999997071E-2</v>
      </c>
      <c r="I597" s="14">
        <f t="shared" si="69"/>
        <v>-0.48656999999999329</v>
      </c>
      <c r="J597" s="4"/>
    </row>
    <row r="598" spans="1:10">
      <c r="A598" s="1">
        <v>41858</v>
      </c>
      <c r="B598" s="2">
        <v>40.450972999999998</v>
      </c>
      <c r="C598" s="14">
        <f t="shared" si="63"/>
        <v>39.992474000000001</v>
      </c>
      <c r="D598" s="14">
        <f t="shared" si="68"/>
        <v>40.310617999999998</v>
      </c>
      <c r="E598" s="14">
        <f t="shared" si="64"/>
        <v>40.581972</v>
      </c>
      <c r="F598" s="14">
        <f t="shared" si="65"/>
        <v>40.104759000000001</v>
      </c>
      <c r="G598" s="14">
        <f t="shared" si="66"/>
        <v>40.385472999999998</v>
      </c>
      <c r="H598" s="14">
        <f t="shared" si="67"/>
        <v>-0.45849899999999622</v>
      </c>
      <c r="I598" s="14">
        <f t="shared" si="69"/>
        <v>0.77664299999999287</v>
      </c>
      <c r="J598" s="4"/>
    </row>
    <row r="599" spans="1:10">
      <c r="A599" s="1">
        <v>41857</v>
      </c>
      <c r="B599" s="2">
        <v>39.992474000000001</v>
      </c>
      <c r="C599" s="14">
        <f t="shared" si="63"/>
        <v>40.310617999999998</v>
      </c>
      <c r="D599" s="14">
        <f t="shared" si="68"/>
        <v>40.581972</v>
      </c>
      <c r="E599" s="14">
        <f t="shared" si="64"/>
        <v>40.104759000000001</v>
      </c>
      <c r="F599" s="14">
        <f t="shared" si="65"/>
        <v>40.385472999999998</v>
      </c>
      <c r="G599" s="14">
        <f t="shared" si="66"/>
        <v>40.778475</v>
      </c>
      <c r="H599" s="14">
        <f t="shared" si="67"/>
        <v>0.31814399999999665</v>
      </c>
      <c r="I599" s="14">
        <f t="shared" si="69"/>
        <v>-4.6789999999994336E-2</v>
      </c>
      <c r="J599" s="4"/>
    </row>
    <row r="600" spans="1:10">
      <c r="A600" s="1">
        <v>41856</v>
      </c>
      <c r="B600" s="2">
        <v>40.310617999999998</v>
      </c>
      <c r="C600" s="14">
        <f t="shared" si="63"/>
        <v>40.581972</v>
      </c>
      <c r="D600" s="14">
        <f t="shared" si="68"/>
        <v>40.104759000000001</v>
      </c>
      <c r="E600" s="14">
        <f t="shared" si="64"/>
        <v>40.385472999999998</v>
      </c>
      <c r="F600" s="14">
        <f t="shared" si="65"/>
        <v>40.778475</v>
      </c>
      <c r="G600" s="14">
        <f t="shared" si="66"/>
        <v>41.068545</v>
      </c>
      <c r="H600" s="14">
        <f t="shared" si="67"/>
        <v>0.27135400000000232</v>
      </c>
      <c r="I600" s="14">
        <f t="shared" si="69"/>
        <v>-0.74856700000000131</v>
      </c>
      <c r="J600" s="4"/>
    </row>
    <row r="601" spans="1:10">
      <c r="A601" s="1">
        <v>41855</v>
      </c>
      <c r="B601" s="2">
        <v>40.581972</v>
      </c>
      <c r="C601" s="14">
        <f t="shared" si="63"/>
        <v>40.104759000000001</v>
      </c>
      <c r="D601" s="14">
        <f t="shared" si="68"/>
        <v>40.385472999999998</v>
      </c>
      <c r="E601" s="14">
        <f t="shared" si="64"/>
        <v>40.778475</v>
      </c>
      <c r="F601" s="14">
        <f t="shared" si="65"/>
        <v>41.068545</v>
      </c>
      <c r="G601" s="14">
        <f t="shared" si="66"/>
        <v>41.143403999999997</v>
      </c>
      <c r="H601" s="14">
        <f t="shared" si="67"/>
        <v>-0.477212999999999</v>
      </c>
      <c r="I601" s="14">
        <f t="shared" si="69"/>
        <v>0.75792699999999513</v>
      </c>
      <c r="J601" s="4"/>
    </row>
    <row r="602" spans="1:10">
      <c r="A602" s="1">
        <v>41852</v>
      </c>
      <c r="B602" s="2">
        <v>40.104759000000001</v>
      </c>
      <c r="C602" s="14">
        <f t="shared" si="63"/>
        <v>40.385472999999998</v>
      </c>
      <c r="D602" s="14">
        <f t="shared" si="68"/>
        <v>40.778475</v>
      </c>
      <c r="E602" s="14">
        <f t="shared" si="64"/>
        <v>41.068545</v>
      </c>
      <c r="F602" s="14">
        <f t="shared" si="65"/>
        <v>41.143403999999997</v>
      </c>
      <c r="G602" s="14">
        <f t="shared" si="66"/>
        <v>41.639332000000003</v>
      </c>
      <c r="H602" s="14">
        <f t="shared" si="67"/>
        <v>0.28071399999999613</v>
      </c>
      <c r="I602" s="14">
        <f t="shared" si="69"/>
        <v>0.1122880000000066</v>
      </c>
      <c r="J602" s="4"/>
    </row>
    <row r="603" spans="1:10">
      <c r="A603" s="1">
        <v>41851</v>
      </c>
      <c r="B603" s="2">
        <v>40.385472999999998</v>
      </c>
      <c r="C603" s="14">
        <f t="shared" si="63"/>
        <v>40.778475</v>
      </c>
      <c r="D603" s="14">
        <f t="shared" si="68"/>
        <v>41.068545</v>
      </c>
      <c r="E603" s="14">
        <f t="shared" si="64"/>
        <v>41.143403999999997</v>
      </c>
      <c r="F603" s="14">
        <f t="shared" si="65"/>
        <v>41.639332000000003</v>
      </c>
      <c r="G603" s="14">
        <f t="shared" si="66"/>
        <v>41.545762000000003</v>
      </c>
      <c r="H603" s="14">
        <f t="shared" si="67"/>
        <v>0.39300200000000274</v>
      </c>
      <c r="I603" s="14">
        <f t="shared" si="69"/>
        <v>-0.10293200000000269</v>
      </c>
      <c r="J603" s="4"/>
    </row>
    <row r="604" spans="1:10">
      <c r="A604" s="1">
        <v>41850</v>
      </c>
      <c r="B604" s="2">
        <v>40.778475</v>
      </c>
      <c r="C604" s="14">
        <f t="shared" si="63"/>
        <v>41.068545</v>
      </c>
      <c r="D604" s="14">
        <f t="shared" si="68"/>
        <v>41.143403999999997</v>
      </c>
      <c r="E604" s="14">
        <f t="shared" si="64"/>
        <v>41.639332000000003</v>
      </c>
      <c r="F604" s="14">
        <f t="shared" si="65"/>
        <v>41.545762000000003</v>
      </c>
      <c r="G604" s="14">
        <f t="shared" si="66"/>
        <v>41.985545000000002</v>
      </c>
      <c r="H604" s="14">
        <f t="shared" si="67"/>
        <v>0.29007000000000005</v>
      </c>
      <c r="I604" s="14">
        <f t="shared" si="69"/>
        <v>-0.21521100000000359</v>
      </c>
      <c r="J604" s="4"/>
    </row>
    <row r="605" spans="1:10">
      <c r="A605" s="1">
        <v>41849</v>
      </c>
      <c r="B605" s="2">
        <v>41.068545</v>
      </c>
      <c r="C605" s="14">
        <f t="shared" si="63"/>
        <v>41.143403999999997</v>
      </c>
      <c r="D605" s="14">
        <f t="shared" si="68"/>
        <v>41.639332000000003</v>
      </c>
      <c r="E605" s="14">
        <f t="shared" si="64"/>
        <v>41.545762000000003</v>
      </c>
      <c r="F605" s="14">
        <f t="shared" si="65"/>
        <v>41.985545000000002</v>
      </c>
      <c r="G605" s="14">
        <f t="shared" si="66"/>
        <v>41.948118999999998</v>
      </c>
      <c r="H605" s="14">
        <f t="shared" si="67"/>
        <v>7.4858999999996456E-2</v>
      </c>
      <c r="I605" s="14">
        <f t="shared" si="69"/>
        <v>0.42106900000000991</v>
      </c>
      <c r="J605" s="4"/>
    </row>
    <row r="606" spans="1:10">
      <c r="A606" s="1">
        <v>41848</v>
      </c>
      <c r="B606" s="2">
        <v>41.143403999999997</v>
      </c>
      <c r="C606" s="14">
        <f t="shared" si="63"/>
        <v>41.639332000000003</v>
      </c>
      <c r="D606" s="14">
        <f t="shared" si="68"/>
        <v>41.545762000000003</v>
      </c>
      <c r="E606" s="14">
        <f t="shared" si="64"/>
        <v>41.985545000000002</v>
      </c>
      <c r="F606" s="14">
        <f t="shared" si="65"/>
        <v>41.948118999999998</v>
      </c>
      <c r="G606" s="14">
        <f t="shared" si="66"/>
        <v>41.957475000000002</v>
      </c>
      <c r="H606" s="14">
        <f t="shared" si="67"/>
        <v>0.49592800000000636</v>
      </c>
      <c r="I606" s="14">
        <f t="shared" si="69"/>
        <v>-0.58949800000000607</v>
      </c>
      <c r="J606" s="4"/>
    </row>
    <row r="607" spans="1:10">
      <c r="A607" s="1">
        <v>41845</v>
      </c>
      <c r="B607" s="2">
        <v>41.639332000000003</v>
      </c>
      <c r="C607" s="14">
        <f t="shared" si="63"/>
        <v>41.545762000000003</v>
      </c>
      <c r="D607" s="14">
        <f t="shared" si="68"/>
        <v>41.985545000000002</v>
      </c>
      <c r="E607" s="14">
        <f t="shared" si="64"/>
        <v>41.948118999999998</v>
      </c>
      <c r="F607" s="14">
        <f t="shared" si="65"/>
        <v>41.957475000000002</v>
      </c>
      <c r="G607" s="14">
        <f t="shared" si="66"/>
        <v>41.817115999999999</v>
      </c>
      <c r="H607" s="14">
        <f t="shared" si="67"/>
        <v>-9.3569999999999709E-2</v>
      </c>
      <c r="I607" s="14">
        <f t="shared" si="69"/>
        <v>0.53335299999999819</v>
      </c>
      <c r="J607" s="4"/>
    </row>
    <row r="608" spans="1:10">
      <c r="A608" s="1">
        <v>41844</v>
      </c>
      <c r="B608" s="2">
        <v>41.545762000000003</v>
      </c>
      <c r="C608" s="14">
        <f t="shared" si="63"/>
        <v>41.985545000000002</v>
      </c>
      <c r="D608" s="14">
        <f t="shared" si="68"/>
        <v>41.948118999999998</v>
      </c>
      <c r="E608" s="14">
        <f t="shared" si="64"/>
        <v>41.957475000000002</v>
      </c>
      <c r="F608" s="14">
        <f t="shared" si="65"/>
        <v>41.817115999999999</v>
      </c>
      <c r="G608" s="14">
        <f t="shared" si="66"/>
        <v>41.667402000000003</v>
      </c>
      <c r="H608" s="14">
        <f t="shared" si="67"/>
        <v>0.43978299999999848</v>
      </c>
      <c r="I608" s="14">
        <f t="shared" si="69"/>
        <v>-0.47720900000000199</v>
      </c>
      <c r="J608" s="4"/>
    </row>
    <row r="609" spans="1:10">
      <c r="A609" s="1">
        <v>41843</v>
      </c>
      <c r="B609" s="2">
        <v>41.985545000000002</v>
      </c>
      <c r="C609" s="14">
        <f t="shared" si="63"/>
        <v>41.948118999999998</v>
      </c>
      <c r="D609" s="14">
        <f t="shared" si="68"/>
        <v>41.957475000000002</v>
      </c>
      <c r="E609" s="14">
        <f t="shared" si="64"/>
        <v>41.817115999999999</v>
      </c>
      <c r="F609" s="14">
        <f t="shared" si="65"/>
        <v>41.667402000000003</v>
      </c>
      <c r="G609" s="14">
        <f t="shared" si="66"/>
        <v>41.246333</v>
      </c>
      <c r="H609" s="14">
        <f t="shared" si="67"/>
        <v>-3.7426000000003512E-2</v>
      </c>
      <c r="I609" s="14">
        <f t="shared" si="69"/>
        <v>4.6782000000007429E-2</v>
      </c>
      <c r="J609" s="4"/>
    </row>
    <row r="610" spans="1:10">
      <c r="A610" s="1">
        <v>41842</v>
      </c>
      <c r="B610" s="2">
        <v>41.948118999999998</v>
      </c>
      <c r="C610" s="14">
        <f t="shared" si="63"/>
        <v>41.957475000000002</v>
      </c>
      <c r="D610" s="14">
        <f t="shared" si="68"/>
        <v>41.817115999999999</v>
      </c>
      <c r="E610" s="14">
        <f t="shared" si="64"/>
        <v>41.667402000000003</v>
      </c>
      <c r="F610" s="14">
        <f t="shared" si="65"/>
        <v>41.246333</v>
      </c>
      <c r="G610" s="14">
        <f t="shared" si="66"/>
        <v>39.721116000000002</v>
      </c>
      <c r="H610" s="14">
        <f t="shared" si="67"/>
        <v>9.3560000000039167E-3</v>
      </c>
      <c r="I610" s="14">
        <f t="shared" si="69"/>
        <v>-0.14971500000000759</v>
      </c>
      <c r="J610" s="4"/>
    </row>
    <row r="611" spans="1:10">
      <c r="A611" s="1">
        <v>41841</v>
      </c>
      <c r="B611" s="2">
        <v>41.957475000000002</v>
      </c>
      <c r="C611" s="14">
        <f t="shared" si="63"/>
        <v>41.817115999999999</v>
      </c>
      <c r="D611" s="14">
        <f t="shared" si="68"/>
        <v>41.667402000000003</v>
      </c>
      <c r="E611" s="14">
        <f t="shared" si="64"/>
        <v>41.246333</v>
      </c>
      <c r="F611" s="14">
        <f t="shared" si="65"/>
        <v>39.721116000000002</v>
      </c>
      <c r="G611" s="14">
        <f t="shared" si="66"/>
        <v>39.431043000000003</v>
      </c>
      <c r="H611" s="14">
        <f t="shared" si="67"/>
        <v>-0.14035900000000368</v>
      </c>
      <c r="I611" s="14">
        <f t="shared" si="69"/>
        <v>-9.3549999999922306E-3</v>
      </c>
      <c r="J611" s="4"/>
    </row>
    <row r="612" spans="1:10">
      <c r="A612" s="1">
        <v>41838</v>
      </c>
      <c r="B612" s="2">
        <v>41.817115999999999</v>
      </c>
      <c r="C612" s="14">
        <f t="shared" si="63"/>
        <v>41.667402000000003</v>
      </c>
      <c r="D612" s="14">
        <f t="shared" si="68"/>
        <v>41.246333</v>
      </c>
      <c r="E612" s="14">
        <f t="shared" si="64"/>
        <v>39.721116000000002</v>
      </c>
      <c r="F612" s="14">
        <f t="shared" si="65"/>
        <v>39.431043000000003</v>
      </c>
      <c r="G612" s="14">
        <f t="shared" si="66"/>
        <v>39.384258000000003</v>
      </c>
      <c r="H612" s="14">
        <f t="shared" si="67"/>
        <v>-0.14971399999999591</v>
      </c>
      <c r="I612" s="14">
        <f t="shared" si="69"/>
        <v>-0.2713550000000069</v>
      </c>
      <c r="J612" s="4"/>
    </row>
    <row r="613" spans="1:10">
      <c r="A613" s="1">
        <v>41837</v>
      </c>
      <c r="B613" s="2">
        <v>41.667402000000003</v>
      </c>
      <c r="C613" s="14">
        <f t="shared" si="63"/>
        <v>41.246333</v>
      </c>
      <c r="D613" s="14">
        <f t="shared" si="68"/>
        <v>39.721116000000002</v>
      </c>
      <c r="E613" s="14">
        <f t="shared" si="64"/>
        <v>39.431043000000003</v>
      </c>
      <c r="F613" s="14">
        <f t="shared" si="65"/>
        <v>39.384258000000003</v>
      </c>
      <c r="G613" s="14">
        <f t="shared" si="66"/>
        <v>39.009970000000003</v>
      </c>
      <c r="H613" s="14">
        <f t="shared" si="67"/>
        <v>-0.4210690000000028</v>
      </c>
      <c r="I613" s="14">
        <f t="shared" si="69"/>
        <v>-1.104147999999995</v>
      </c>
      <c r="J613" s="4"/>
    </row>
    <row r="614" spans="1:10">
      <c r="A614" s="1">
        <v>41836</v>
      </c>
      <c r="B614" s="2">
        <v>41.246333</v>
      </c>
      <c r="C614" s="14">
        <f t="shared" si="63"/>
        <v>39.721116000000002</v>
      </c>
      <c r="D614" s="14">
        <f t="shared" si="68"/>
        <v>39.431043000000003</v>
      </c>
      <c r="E614" s="14">
        <f t="shared" si="64"/>
        <v>39.384258000000003</v>
      </c>
      <c r="F614" s="14">
        <f t="shared" si="65"/>
        <v>39.009970000000003</v>
      </c>
      <c r="G614" s="14">
        <f t="shared" si="66"/>
        <v>38.991256</v>
      </c>
      <c r="H614" s="14">
        <f t="shared" si="67"/>
        <v>-1.5252169999999978</v>
      </c>
      <c r="I614" s="14">
        <f t="shared" si="69"/>
        <v>1.2351439999999982</v>
      </c>
      <c r="J614" s="4"/>
    </row>
    <row r="615" spans="1:10">
      <c r="A615" s="1">
        <v>41835</v>
      </c>
      <c r="B615" s="2">
        <v>39.721116000000002</v>
      </c>
      <c r="C615" s="14">
        <f t="shared" si="63"/>
        <v>39.431043000000003</v>
      </c>
      <c r="D615" s="14">
        <f t="shared" si="68"/>
        <v>39.384258000000003</v>
      </c>
      <c r="E615" s="14">
        <f t="shared" si="64"/>
        <v>39.009970000000003</v>
      </c>
      <c r="F615" s="14">
        <f t="shared" si="65"/>
        <v>38.991256</v>
      </c>
      <c r="G615" s="14">
        <f t="shared" si="66"/>
        <v>39.094185000000003</v>
      </c>
      <c r="H615" s="14">
        <f t="shared" si="67"/>
        <v>-0.29007299999999958</v>
      </c>
      <c r="I615" s="14">
        <f t="shared" si="69"/>
        <v>0.24328799999999973</v>
      </c>
      <c r="J615" s="4"/>
    </row>
    <row r="616" spans="1:10">
      <c r="A616" s="1">
        <v>41834</v>
      </c>
      <c r="B616" s="2">
        <v>39.431043000000003</v>
      </c>
      <c r="C616" s="14">
        <f t="shared" si="63"/>
        <v>39.384258000000003</v>
      </c>
      <c r="D616" s="14">
        <f t="shared" si="68"/>
        <v>39.009970000000003</v>
      </c>
      <c r="E616" s="14">
        <f t="shared" si="64"/>
        <v>38.991256</v>
      </c>
      <c r="F616" s="14">
        <f t="shared" si="65"/>
        <v>39.094185000000003</v>
      </c>
      <c r="G616" s="14">
        <f t="shared" si="66"/>
        <v>39.290688000000003</v>
      </c>
      <c r="H616" s="14">
        <f t="shared" si="67"/>
        <v>-4.6784999999999854E-2</v>
      </c>
      <c r="I616" s="14">
        <f t="shared" si="69"/>
        <v>-0.3275030000000001</v>
      </c>
      <c r="J616" s="4"/>
    </row>
    <row r="617" spans="1:10">
      <c r="A617" s="1">
        <v>41831</v>
      </c>
      <c r="B617" s="2">
        <v>39.384258000000003</v>
      </c>
      <c r="C617" s="14">
        <f t="shared" si="63"/>
        <v>39.009970000000003</v>
      </c>
      <c r="D617" s="14">
        <f t="shared" si="68"/>
        <v>38.991256</v>
      </c>
      <c r="E617" s="14">
        <f t="shared" si="64"/>
        <v>39.094185000000003</v>
      </c>
      <c r="F617" s="14">
        <f t="shared" si="65"/>
        <v>39.290688000000003</v>
      </c>
      <c r="G617" s="14">
        <f t="shared" si="66"/>
        <v>39.112900000000003</v>
      </c>
      <c r="H617" s="14">
        <f t="shared" si="67"/>
        <v>-0.37428799999999995</v>
      </c>
      <c r="I617" s="14">
        <f t="shared" si="69"/>
        <v>0.35557399999999717</v>
      </c>
      <c r="J617" s="4"/>
    </row>
    <row r="618" spans="1:10">
      <c r="A618" s="1">
        <v>41830</v>
      </c>
      <c r="B618" s="2">
        <v>39.009970000000003</v>
      </c>
      <c r="C618" s="14">
        <f t="shared" si="63"/>
        <v>38.991256</v>
      </c>
      <c r="D618" s="14">
        <f t="shared" si="68"/>
        <v>39.094185000000003</v>
      </c>
      <c r="E618" s="14">
        <f t="shared" si="64"/>
        <v>39.290688000000003</v>
      </c>
      <c r="F618" s="14">
        <f t="shared" si="65"/>
        <v>39.112900000000003</v>
      </c>
      <c r="G618" s="14">
        <f t="shared" si="66"/>
        <v>39.206473000000003</v>
      </c>
      <c r="H618" s="14">
        <f t="shared" si="67"/>
        <v>-1.8714000000002784E-2</v>
      </c>
      <c r="I618" s="14">
        <f t="shared" si="69"/>
        <v>0.12164300000000594</v>
      </c>
      <c r="J618" s="4"/>
    </row>
    <row r="619" spans="1:10">
      <c r="A619" s="1">
        <v>41829</v>
      </c>
      <c r="B619" s="2">
        <v>38.991256</v>
      </c>
      <c r="C619" s="14">
        <f t="shared" si="63"/>
        <v>39.094185000000003</v>
      </c>
      <c r="D619" s="14">
        <f t="shared" si="68"/>
        <v>39.290688000000003</v>
      </c>
      <c r="E619" s="14">
        <f t="shared" si="64"/>
        <v>39.112900000000003</v>
      </c>
      <c r="F619" s="14">
        <f t="shared" si="65"/>
        <v>39.206473000000003</v>
      </c>
      <c r="G619" s="14">
        <f t="shared" si="66"/>
        <v>39.178398999999999</v>
      </c>
      <c r="H619" s="14">
        <f t="shared" si="67"/>
        <v>0.10292900000000316</v>
      </c>
      <c r="I619" s="14">
        <f t="shared" si="69"/>
        <v>9.3573999999996715E-2</v>
      </c>
      <c r="J619" s="4"/>
    </row>
    <row r="620" spans="1:10">
      <c r="A620" s="1">
        <v>41828</v>
      </c>
      <c r="B620" s="2">
        <v>39.094185000000003</v>
      </c>
      <c r="C620" s="14">
        <f t="shared" si="63"/>
        <v>39.290688000000003</v>
      </c>
      <c r="D620" s="14">
        <f t="shared" si="68"/>
        <v>39.112900000000003</v>
      </c>
      <c r="E620" s="14">
        <f t="shared" si="64"/>
        <v>39.206473000000003</v>
      </c>
      <c r="F620" s="14">
        <f t="shared" si="65"/>
        <v>39.178398999999999</v>
      </c>
      <c r="G620" s="14">
        <f t="shared" si="66"/>
        <v>39.019328999999999</v>
      </c>
      <c r="H620" s="14">
        <f t="shared" si="67"/>
        <v>0.19650299999999987</v>
      </c>
      <c r="I620" s="14">
        <f t="shared" si="69"/>
        <v>-0.37429099999999949</v>
      </c>
      <c r="J620" s="4"/>
    </row>
    <row r="621" spans="1:10">
      <c r="A621" s="1">
        <v>41827</v>
      </c>
      <c r="B621" s="2">
        <v>39.290688000000003</v>
      </c>
      <c r="C621" s="14">
        <f t="shared" si="63"/>
        <v>39.112900000000003</v>
      </c>
      <c r="D621" s="14">
        <f t="shared" si="68"/>
        <v>39.206473000000003</v>
      </c>
      <c r="E621" s="14">
        <f t="shared" si="64"/>
        <v>39.178398999999999</v>
      </c>
      <c r="F621" s="14">
        <f t="shared" si="65"/>
        <v>39.019328999999999</v>
      </c>
      <c r="G621" s="14">
        <f t="shared" si="66"/>
        <v>39.533971999999999</v>
      </c>
      <c r="H621" s="14">
        <f t="shared" si="67"/>
        <v>-0.17778799999999961</v>
      </c>
      <c r="I621" s="14">
        <f t="shared" si="69"/>
        <v>0.27136099999999885</v>
      </c>
      <c r="J621" s="4"/>
    </row>
    <row r="622" spans="1:10">
      <c r="A622" s="1">
        <v>41823</v>
      </c>
      <c r="B622" s="2">
        <v>39.112900000000003</v>
      </c>
      <c r="C622" s="14">
        <f t="shared" si="63"/>
        <v>39.206473000000003</v>
      </c>
      <c r="D622" s="14">
        <f t="shared" si="68"/>
        <v>39.178398999999999</v>
      </c>
      <c r="E622" s="14">
        <f t="shared" si="64"/>
        <v>39.019328999999999</v>
      </c>
      <c r="F622" s="14">
        <f t="shared" si="65"/>
        <v>39.533971999999999</v>
      </c>
      <c r="G622" s="14">
        <f t="shared" si="66"/>
        <v>39.038043999999999</v>
      </c>
      <c r="H622" s="14">
        <f t="shared" si="67"/>
        <v>9.357299999999924E-2</v>
      </c>
      <c r="I622" s="14">
        <f t="shared" si="69"/>
        <v>-0.12164700000000295</v>
      </c>
      <c r="J622" s="4"/>
    </row>
    <row r="623" spans="1:10">
      <c r="A623" s="1">
        <v>41822</v>
      </c>
      <c r="B623" s="2">
        <v>39.206473000000003</v>
      </c>
      <c r="C623" s="14">
        <f t="shared" si="63"/>
        <v>39.178398999999999</v>
      </c>
      <c r="D623" s="14">
        <f t="shared" si="68"/>
        <v>39.019328999999999</v>
      </c>
      <c r="E623" s="14">
        <f t="shared" si="64"/>
        <v>39.533971999999999</v>
      </c>
      <c r="F623" s="14">
        <f t="shared" si="65"/>
        <v>39.038043999999999</v>
      </c>
      <c r="G623" s="14">
        <f t="shared" si="66"/>
        <v>39.328113999999999</v>
      </c>
      <c r="H623" s="14">
        <f t="shared" si="67"/>
        <v>-2.8074000000003707E-2</v>
      </c>
      <c r="I623" s="14">
        <f t="shared" si="69"/>
        <v>-0.13099599999999612</v>
      </c>
      <c r="J623" s="4"/>
    </row>
    <row r="624" spans="1:10">
      <c r="A624" s="1">
        <v>41821</v>
      </c>
      <c r="B624" s="2">
        <v>39.178398999999999</v>
      </c>
      <c r="C624" s="14">
        <f t="shared" si="63"/>
        <v>39.019328999999999</v>
      </c>
      <c r="D624" s="14">
        <f t="shared" si="68"/>
        <v>39.533971999999999</v>
      </c>
      <c r="E624" s="14">
        <f t="shared" si="64"/>
        <v>39.038043999999999</v>
      </c>
      <c r="F624" s="14">
        <f t="shared" si="65"/>
        <v>39.328113999999999</v>
      </c>
      <c r="G624" s="14">
        <f t="shared" si="66"/>
        <v>39.066115000000003</v>
      </c>
      <c r="H624" s="14">
        <f t="shared" si="67"/>
        <v>-0.15906999999999982</v>
      </c>
      <c r="I624" s="14">
        <f t="shared" si="69"/>
        <v>0.67371299999999934</v>
      </c>
      <c r="J624" s="4"/>
    </row>
    <row r="625" spans="1:10">
      <c r="A625" s="1">
        <v>41820</v>
      </c>
      <c r="B625" s="2">
        <v>39.019328999999999</v>
      </c>
      <c r="C625" s="14">
        <f t="shared" si="63"/>
        <v>39.533971999999999</v>
      </c>
      <c r="D625" s="14">
        <f t="shared" si="68"/>
        <v>39.038043999999999</v>
      </c>
      <c r="E625" s="14">
        <f t="shared" si="64"/>
        <v>39.328113999999999</v>
      </c>
      <c r="F625" s="14">
        <f t="shared" si="65"/>
        <v>39.066115000000003</v>
      </c>
      <c r="G625" s="14">
        <f t="shared" si="66"/>
        <v>39.290688000000003</v>
      </c>
      <c r="H625" s="14">
        <f t="shared" si="67"/>
        <v>0.51464299999999952</v>
      </c>
      <c r="I625" s="14">
        <f t="shared" si="69"/>
        <v>-1.0105709999999988</v>
      </c>
      <c r="J625" s="4"/>
    </row>
    <row r="626" spans="1:10">
      <c r="A626" s="1">
        <v>41817</v>
      </c>
      <c r="B626" s="2">
        <v>39.533971999999999</v>
      </c>
      <c r="C626" s="14">
        <f t="shared" si="63"/>
        <v>39.038043999999999</v>
      </c>
      <c r="D626" s="14">
        <f t="shared" si="68"/>
        <v>39.328113999999999</v>
      </c>
      <c r="E626" s="14">
        <f t="shared" si="64"/>
        <v>39.066115000000003</v>
      </c>
      <c r="F626" s="14">
        <f t="shared" si="65"/>
        <v>39.290688000000003</v>
      </c>
      <c r="G626" s="14">
        <f t="shared" si="66"/>
        <v>39.000615000000003</v>
      </c>
      <c r="H626" s="14">
        <f t="shared" si="67"/>
        <v>-0.49592799999999926</v>
      </c>
      <c r="I626" s="14">
        <f t="shared" si="69"/>
        <v>0.78599799999999931</v>
      </c>
      <c r="J626" s="4"/>
    </row>
    <row r="627" spans="1:10">
      <c r="A627" s="1">
        <v>41816</v>
      </c>
      <c r="B627" s="2">
        <v>39.038043999999999</v>
      </c>
      <c r="C627" s="14">
        <f t="shared" si="63"/>
        <v>39.328113999999999</v>
      </c>
      <c r="D627" s="14">
        <f t="shared" si="68"/>
        <v>39.066115000000003</v>
      </c>
      <c r="E627" s="14">
        <f t="shared" si="64"/>
        <v>39.290688000000003</v>
      </c>
      <c r="F627" s="14">
        <f t="shared" si="65"/>
        <v>39.000615000000003</v>
      </c>
      <c r="G627" s="14">
        <f t="shared" si="66"/>
        <v>38.841540999999999</v>
      </c>
      <c r="H627" s="14">
        <f t="shared" si="67"/>
        <v>0.29007000000000005</v>
      </c>
      <c r="I627" s="14">
        <f t="shared" si="69"/>
        <v>-0.55206899999999592</v>
      </c>
      <c r="J627" s="4"/>
    </row>
    <row r="628" spans="1:10">
      <c r="A628" s="1">
        <v>41815</v>
      </c>
      <c r="B628" s="2">
        <v>39.328113999999999</v>
      </c>
      <c r="C628" s="14">
        <f t="shared" si="63"/>
        <v>39.066115000000003</v>
      </c>
      <c r="D628" s="14">
        <f t="shared" si="68"/>
        <v>39.290688000000003</v>
      </c>
      <c r="E628" s="14">
        <f t="shared" si="64"/>
        <v>39.000615000000003</v>
      </c>
      <c r="F628" s="14">
        <f t="shared" si="65"/>
        <v>38.841540999999999</v>
      </c>
      <c r="G628" s="14">
        <f t="shared" si="66"/>
        <v>38.972543999999999</v>
      </c>
      <c r="H628" s="14">
        <f t="shared" si="67"/>
        <v>-0.26199899999999587</v>
      </c>
      <c r="I628" s="14">
        <f t="shared" si="69"/>
        <v>0.48657199999999534</v>
      </c>
      <c r="J628" s="4"/>
    </row>
    <row r="629" spans="1:10">
      <c r="A629" s="1">
        <v>41814</v>
      </c>
      <c r="B629" s="2">
        <v>39.066115000000003</v>
      </c>
      <c r="C629" s="14">
        <f t="shared" si="63"/>
        <v>39.290688000000003</v>
      </c>
      <c r="D629" s="14">
        <f t="shared" si="68"/>
        <v>39.000615000000003</v>
      </c>
      <c r="E629" s="14">
        <f t="shared" si="64"/>
        <v>38.841540999999999</v>
      </c>
      <c r="F629" s="14">
        <f t="shared" si="65"/>
        <v>38.972543999999999</v>
      </c>
      <c r="G629" s="14">
        <f t="shared" si="66"/>
        <v>39.000615000000003</v>
      </c>
      <c r="H629" s="14">
        <f t="shared" si="67"/>
        <v>0.22457299999999947</v>
      </c>
      <c r="I629" s="14">
        <f t="shared" si="69"/>
        <v>-0.51464599999999905</v>
      </c>
      <c r="J629" s="4"/>
    </row>
    <row r="630" spans="1:10">
      <c r="A630" s="1">
        <v>41813</v>
      </c>
      <c r="B630" s="2">
        <v>39.290688000000003</v>
      </c>
      <c r="C630" s="14">
        <f t="shared" si="63"/>
        <v>39.000615000000003</v>
      </c>
      <c r="D630" s="14">
        <f t="shared" si="68"/>
        <v>38.841540999999999</v>
      </c>
      <c r="E630" s="14">
        <f t="shared" si="64"/>
        <v>38.972543999999999</v>
      </c>
      <c r="F630" s="14">
        <f t="shared" si="65"/>
        <v>39.000615000000003</v>
      </c>
      <c r="G630" s="14">
        <f t="shared" si="66"/>
        <v>38.832186</v>
      </c>
      <c r="H630" s="14">
        <f t="shared" si="67"/>
        <v>-0.29007299999999958</v>
      </c>
      <c r="I630" s="14">
        <f t="shared" si="69"/>
        <v>0.13099899999999565</v>
      </c>
      <c r="J630" s="4"/>
    </row>
    <row r="631" spans="1:10">
      <c r="A631" s="1">
        <v>41810</v>
      </c>
      <c r="B631" s="2">
        <v>39.000615000000003</v>
      </c>
      <c r="C631" s="14">
        <f t="shared" si="63"/>
        <v>38.841540999999999</v>
      </c>
      <c r="D631" s="14">
        <f t="shared" si="68"/>
        <v>38.972543999999999</v>
      </c>
      <c r="E631" s="14">
        <f t="shared" si="64"/>
        <v>39.000615000000003</v>
      </c>
      <c r="F631" s="14">
        <f t="shared" si="65"/>
        <v>38.832186</v>
      </c>
      <c r="G631" s="14">
        <f t="shared" si="66"/>
        <v>38.579542000000004</v>
      </c>
      <c r="H631" s="14">
        <f t="shared" si="67"/>
        <v>-0.15907400000000393</v>
      </c>
      <c r="I631" s="14">
        <f t="shared" si="69"/>
        <v>0.29007700000000369</v>
      </c>
      <c r="J631" s="4"/>
    </row>
    <row r="632" spans="1:10">
      <c r="A632" s="1">
        <v>41809</v>
      </c>
      <c r="B632" s="2">
        <v>38.841540999999999</v>
      </c>
      <c r="C632" s="14">
        <f t="shared" si="63"/>
        <v>38.972543999999999</v>
      </c>
      <c r="D632" s="14">
        <f t="shared" si="68"/>
        <v>39.000615000000003</v>
      </c>
      <c r="E632" s="14">
        <f t="shared" si="64"/>
        <v>38.832186</v>
      </c>
      <c r="F632" s="14">
        <f t="shared" si="65"/>
        <v>38.579542000000004</v>
      </c>
      <c r="G632" s="14">
        <f t="shared" si="66"/>
        <v>37.971328999999997</v>
      </c>
      <c r="H632" s="14">
        <f t="shared" si="67"/>
        <v>0.13100299999999976</v>
      </c>
      <c r="I632" s="14">
        <f t="shared" si="69"/>
        <v>-0.10293199999999558</v>
      </c>
      <c r="J632" s="4"/>
    </row>
    <row r="633" spans="1:10">
      <c r="A633" s="1">
        <v>41808</v>
      </c>
      <c r="B633" s="2">
        <v>38.972543999999999</v>
      </c>
      <c r="C633" s="14">
        <f t="shared" si="63"/>
        <v>39.000615000000003</v>
      </c>
      <c r="D633" s="14">
        <f t="shared" si="68"/>
        <v>38.832186</v>
      </c>
      <c r="E633" s="14">
        <f t="shared" si="64"/>
        <v>38.579542000000004</v>
      </c>
      <c r="F633" s="14">
        <f t="shared" si="65"/>
        <v>37.971328999999997</v>
      </c>
      <c r="G633" s="14">
        <f t="shared" si="66"/>
        <v>38.233328</v>
      </c>
      <c r="H633" s="14">
        <f t="shared" si="67"/>
        <v>2.8071000000004176E-2</v>
      </c>
      <c r="I633" s="14">
        <f t="shared" si="69"/>
        <v>-0.19650000000000745</v>
      </c>
      <c r="J633" s="4"/>
    </row>
    <row r="634" spans="1:10">
      <c r="A634" s="1">
        <v>41807</v>
      </c>
      <c r="B634" s="2">
        <v>39.000615000000003</v>
      </c>
      <c r="C634" s="14">
        <f t="shared" si="63"/>
        <v>38.832186</v>
      </c>
      <c r="D634" s="14">
        <f t="shared" si="68"/>
        <v>38.579542000000004</v>
      </c>
      <c r="E634" s="14">
        <f t="shared" si="64"/>
        <v>37.971328999999997</v>
      </c>
      <c r="F634" s="14">
        <f t="shared" si="65"/>
        <v>38.233328</v>
      </c>
      <c r="G634" s="14">
        <f t="shared" si="66"/>
        <v>38.467256999999996</v>
      </c>
      <c r="H634" s="14">
        <f t="shared" si="67"/>
        <v>-0.16842900000000327</v>
      </c>
      <c r="I634" s="14">
        <f t="shared" si="69"/>
        <v>-8.4214999999993267E-2</v>
      </c>
      <c r="J634" s="4"/>
    </row>
    <row r="635" spans="1:10">
      <c r="A635" s="1">
        <v>41806</v>
      </c>
      <c r="B635" s="2">
        <v>38.832186</v>
      </c>
      <c r="C635" s="14">
        <f t="shared" si="63"/>
        <v>38.579542000000004</v>
      </c>
      <c r="D635" s="14">
        <f t="shared" si="68"/>
        <v>37.971328999999997</v>
      </c>
      <c r="E635" s="14">
        <f t="shared" si="64"/>
        <v>38.233328</v>
      </c>
      <c r="F635" s="14">
        <f t="shared" si="65"/>
        <v>38.467256999999996</v>
      </c>
      <c r="G635" s="14">
        <f t="shared" si="66"/>
        <v>38.616971999999997</v>
      </c>
      <c r="H635" s="14">
        <f t="shared" si="67"/>
        <v>-0.25264399999999654</v>
      </c>
      <c r="I635" s="14">
        <f t="shared" si="69"/>
        <v>-0.35556900000000979</v>
      </c>
      <c r="J635" s="4"/>
    </row>
    <row r="636" spans="1:10">
      <c r="A636" s="1">
        <v>41803</v>
      </c>
      <c r="B636" s="2">
        <v>38.579542000000004</v>
      </c>
      <c r="C636" s="14">
        <f t="shared" si="63"/>
        <v>37.971328999999997</v>
      </c>
      <c r="D636" s="14">
        <f t="shared" si="68"/>
        <v>38.233328</v>
      </c>
      <c r="E636" s="14">
        <f t="shared" si="64"/>
        <v>38.467256999999996</v>
      </c>
      <c r="F636" s="14">
        <f t="shared" si="65"/>
        <v>38.616971999999997</v>
      </c>
      <c r="G636" s="14">
        <f t="shared" si="66"/>
        <v>38.813471</v>
      </c>
      <c r="H636" s="14">
        <f t="shared" si="67"/>
        <v>-0.60821300000000633</v>
      </c>
      <c r="I636" s="14">
        <f t="shared" si="69"/>
        <v>0.87021200000000931</v>
      </c>
      <c r="J636" s="4"/>
    </row>
    <row r="637" spans="1:10">
      <c r="A637" s="1">
        <v>41802</v>
      </c>
      <c r="B637" s="2">
        <v>37.971328999999997</v>
      </c>
      <c r="C637" s="14">
        <f t="shared" si="63"/>
        <v>38.233328</v>
      </c>
      <c r="D637" s="14">
        <f t="shared" si="68"/>
        <v>38.467256999999996</v>
      </c>
      <c r="E637" s="14">
        <f t="shared" si="64"/>
        <v>38.616971999999997</v>
      </c>
      <c r="F637" s="14">
        <f t="shared" si="65"/>
        <v>38.813471</v>
      </c>
      <c r="G637" s="14">
        <f t="shared" si="66"/>
        <v>38.560827000000003</v>
      </c>
      <c r="H637" s="14">
        <f t="shared" si="67"/>
        <v>0.26199900000000298</v>
      </c>
      <c r="I637" s="14">
        <f t="shared" si="69"/>
        <v>-2.8070000000006701E-2</v>
      </c>
      <c r="J637" s="4"/>
    </row>
    <row r="638" spans="1:10">
      <c r="A638" s="1">
        <v>41801</v>
      </c>
      <c r="B638" s="2">
        <v>38.233328</v>
      </c>
      <c r="C638" s="14">
        <f t="shared" si="63"/>
        <v>38.467256999999996</v>
      </c>
      <c r="D638" s="14">
        <f t="shared" si="68"/>
        <v>38.616971999999997</v>
      </c>
      <c r="E638" s="14">
        <f t="shared" si="64"/>
        <v>38.813471</v>
      </c>
      <c r="F638" s="14">
        <f t="shared" si="65"/>
        <v>38.560827000000003</v>
      </c>
      <c r="G638" s="14">
        <f t="shared" si="66"/>
        <v>37.728040999999997</v>
      </c>
      <c r="H638" s="14">
        <f t="shared" si="67"/>
        <v>0.23392899999999628</v>
      </c>
      <c r="I638" s="14">
        <f t="shared" si="69"/>
        <v>-8.4213999999995792E-2</v>
      </c>
      <c r="J638" s="4"/>
    </row>
    <row r="639" spans="1:10">
      <c r="A639" s="1">
        <v>41800</v>
      </c>
      <c r="B639" s="2">
        <v>38.467256999999996</v>
      </c>
      <c r="C639" s="14">
        <f t="shared" si="63"/>
        <v>38.616971999999997</v>
      </c>
      <c r="D639" s="14">
        <f t="shared" si="68"/>
        <v>38.813471</v>
      </c>
      <c r="E639" s="14">
        <f t="shared" si="64"/>
        <v>38.560827000000003</v>
      </c>
      <c r="F639" s="14">
        <f t="shared" si="65"/>
        <v>37.728040999999997</v>
      </c>
      <c r="G639" s="14">
        <f t="shared" si="66"/>
        <v>37.699970999999998</v>
      </c>
      <c r="H639" s="14">
        <f t="shared" si="67"/>
        <v>0.14971500000000049</v>
      </c>
      <c r="I639" s="14">
        <f t="shared" si="69"/>
        <v>4.6784000000002379E-2</v>
      </c>
      <c r="J639" s="4"/>
    </row>
    <row r="640" spans="1:10">
      <c r="A640" s="1">
        <v>41799</v>
      </c>
      <c r="B640" s="2">
        <v>38.616971999999997</v>
      </c>
      <c r="C640" s="14">
        <f t="shared" si="63"/>
        <v>38.813471</v>
      </c>
      <c r="D640" s="14">
        <f t="shared" si="68"/>
        <v>38.560827000000003</v>
      </c>
      <c r="E640" s="14">
        <f t="shared" si="64"/>
        <v>37.728040999999997</v>
      </c>
      <c r="F640" s="14">
        <f t="shared" si="65"/>
        <v>37.699970999999998</v>
      </c>
      <c r="G640" s="14">
        <f t="shared" si="66"/>
        <v>38.167828999999998</v>
      </c>
      <c r="H640" s="14">
        <f t="shared" si="67"/>
        <v>0.19649900000000287</v>
      </c>
      <c r="I640" s="14">
        <f t="shared" si="69"/>
        <v>-0.4491429999999994</v>
      </c>
      <c r="J640" s="4"/>
    </row>
    <row r="641" spans="1:10">
      <c r="A641" s="1">
        <v>41796</v>
      </c>
      <c r="B641" s="2">
        <v>38.813471</v>
      </c>
      <c r="C641" s="14">
        <f t="shared" si="63"/>
        <v>38.560827000000003</v>
      </c>
      <c r="D641" s="14">
        <f t="shared" si="68"/>
        <v>37.728040999999997</v>
      </c>
      <c r="E641" s="14">
        <f t="shared" si="64"/>
        <v>37.699970999999998</v>
      </c>
      <c r="F641" s="14">
        <f t="shared" si="65"/>
        <v>38.167828999999998</v>
      </c>
      <c r="G641" s="14">
        <f t="shared" si="66"/>
        <v>38.308183999999997</v>
      </c>
      <c r="H641" s="14">
        <f t="shared" si="67"/>
        <v>-0.25264399999999654</v>
      </c>
      <c r="I641" s="14">
        <f t="shared" si="69"/>
        <v>-0.58014200000000926</v>
      </c>
      <c r="J641" s="4"/>
    </row>
    <row r="642" spans="1:10">
      <c r="A642" s="1">
        <v>41795</v>
      </c>
      <c r="B642" s="2">
        <v>38.560827000000003</v>
      </c>
      <c r="C642" s="14">
        <f t="shared" si="63"/>
        <v>37.728040999999997</v>
      </c>
      <c r="D642" s="14">
        <f t="shared" si="68"/>
        <v>37.699970999999998</v>
      </c>
      <c r="E642" s="14">
        <f t="shared" si="64"/>
        <v>38.167828999999998</v>
      </c>
      <c r="F642" s="14">
        <f t="shared" si="65"/>
        <v>38.308183999999997</v>
      </c>
      <c r="G642" s="14">
        <f t="shared" si="66"/>
        <v>37.746755999999998</v>
      </c>
      <c r="H642" s="14">
        <f t="shared" si="67"/>
        <v>-0.8327860000000058</v>
      </c>
      <c r="I642" s="14">
        <f t="shared" si="69"/>
        <v>0.8047160000000062</v>
      </c>
      <c r="J642" s="4"/>
    </row>
    <row r="643" spans="1:10">
      <c r="A643" s="1">
        <v>41794</v>
      </c>
      <c r="B643" s="2">
        <v>37.728040999999997</v>
      </c>
      <c r="C643" s="14">
        <f t="shared" ref="C643:C706" si="70">B644</f>
        <v>37.699970999999998</v>
      </c>
      <c r="D643" s="14">
        <f t="shared" si="68"/>
        <v>38.167828999999998</v>
      </c>
      <c r="E643" s="14">
        <f t="shared" ref="E643:E706" si="71">B646</f>
        <v>38.308183999999997</v>
      </c>
      <c r="F643" s="14">
        <f t="shared" ref="F643:F706" si="72">B647</f>
        <v>37.746755999999998</v>
      </c>
      <c r="G643" s="14">
        <f t="shared" ref="G643:G706" si="73">B648</f>
        <v>37.437967999999998</v>
      </c>
      <c r="H643" s="14">
        <f t="shared" ref="H643:H706" si="74">B644-B643</f>
        <v>-2.8069999999999595E-2</v>
      </c>
      <c r="I643" s="14">
        <f t="shared" si="69"/>
        <v>0.49592799999999926</v>
      </c>
      <c r="J643" s="4"/>
    </row>
    <row r="644" spans="1:10">
      <c r="A644" s="1">
        <v>41793</v>
      </c>
      <c r="B644" s="2">
        <v>37.699970999999998</v>
      </c>
      <c r="C644" s="14">
        <f t="shared" si="70"/>
        <v>38.167828999999998</v>
      </c>
      <c r="D644" s="14">
        <f t="shared" ref="D644:D707" si="75">B646</f>
        <v>38.308183999999997</v>
      </c>
      <c r="E644" s="14">
        <f t="shared" si="71"/>
        <v>37.746755999999998</v>
      </c>
      <c r="F644" s="14">
        <f t="shared" si="72"/>
        <v>37.437967999999998</v>
      </c>
      <c r="G644" s="14">
        <f t="shared" si="73"/>
        <v>37.606397000000001</v>
      </c>
      <c r="H644" s="14">
        <f t="shared" si="74"/>
        <v>0.46785799999999966</v>
      </c>
      <c r="I644" s="14">
        <f t="shared" ref="I644:I707" si="76">H645-H644</f>
        <v>-0.3275030000000001</v>
      </c>
      <c r="J644" s="4"/>
    </row>
    <row r="645" spans="1:10">
      <c r="A645" s="1">
        <v>41792</v>
      </c>
      <c r="B645" s="2">
        <v>38.167828999999998</v>
      </c>
      <c r="C645" s="14">
        <f t="shared" si="70"/>
        <v>38.308183999999997</v>
      </c>
      <c r="D645" s="14">
        <f t="shared" si="75"/>
        <v>37.746755999999998</v>
      </c>
      <c r="E645" s="14">
        <f t="shared" si="71"/>
        <v>37.437967999999998</v>
      </c>
      <c r="F645" s="14">
        <f t="shared" si="72"/>
        <v>37.606397000000001</v>
      </c>
      <c r="G645" s="14">
        <f t="shared" si="73"/>
        <v>37.540897999999999</v>
      </c>
      <c r="H645" s="14">
        <f t="shared" si="74"/>
        <v>0.14035499999999956</v>
      </c>
      <c r="I645" s="14">
        <f t="shared" si="76"/>
        <v>-0.70178299999999894</v>
      </c>
      <c r="J645" s="4"/>
    </row>
    <row r="646" spans="1:10">
      <c r="A646" s="1">
        <v>41789</v>
      </c>
      <c r="B646" s="2">
        <v>38.308183999999997</v>
      </c>
      <c r="C646" s="14">
        <f t="shared" si="70"/>
        <v>37.746755999999998</v>
      </c>
      <c r="D646" s="14">
        <f t="shared" si="75"/>
        <v>37.437967999999998</v>
      </c>
      <c r="E646" s="14">
        <f t="shared" si="71"/>
        <v>37.606397000000001</v>
      </c>
      <c r="F646" s="14">
        <f t="shared" si="72"/>
        <v>37.540897999999999</v>
      </c>
      <c r="G646" s="14">
        <f t="shared" si="73"/>
        <v>37.522182999999998</v>
      </c>
      <c r="H646" s="14">
        <f t="shared" si="74"/>
        <v>-0.56142799999999937</v>
      </c>
      <c r="I646" s="14">
        <f t="shared" si="76"/>
        <v>0.25263999999999953</v>
      </c>
      <c r="J646" s="4"/>
    </row>
    <row r="647" spans="1:10">
      <c r="A647" s="1">
        <v>41788</v>
      </c>
      <c r="B647" s="2">
        <v>37.746755999999998</v>
      </c>
      <c r="C647" s="14">
        <f t="shared" si="70"/>
        <v>37.437967999999998</v>
      </c>
      <c r="D647" s="14">
        <f t="shared" si="75"/>
        <v>37.606397000000001</v>
      </c>
      <c r="E647" s="14">
        <f t="shared" si="71"/>
        <v>37.540897999999999</v>
      </c>
      <c r="F647" s="14">
        <f t="shared" si="72"/>
        <v>37.522182999999998</v>
      </c>
      <c r="G647" s="14">
        <f t="shared" si="73"/>
        <v>37.756112000000002</v>
      </c>
      <c r="H647" s="14">
        <f t="shared" si="74"/>
        <v>-0.30878799999999984</v>
      </c>
      <c r="I647" s="14">
        <f t="shared" si="76"/>
        <v>0.47721700000000311</v>
      </c>
      <c r="J647" s="4"/>
    </row>
    <row r="648" spans="1:10">
      <c r="A648" s="1">
        <v>41787</v>
      </c>
      <c r="B648" s="2">
        <v>37.437967999999998</v>
      </c>
      <c r="C648" s="14">
        <f t="shared" si="70"/>
        <v>37.606397000000001</v>
      </c>
      <c r="D648" s="14">
        <f t="shared" si="75"/>
        <v>37.540897999999999</v>
      </c>
      <c r="E648" s="14">
        <f t="shared" si="71"/>
        <v>37.522182999999998</v>
      </c>
      <c r="F648" s="14">
        <f t="shared" si="72"/>
        <v>37.756112000000002</v>
      </c>
      <c r="G648" s="14">
        <f t="shared" si="73"/>
        <v>37.129184000000002</v>
      </c>
      <c r="H648" s="14">
        <f t="shared" si="74"/>
        <v>0.16842900000000327</v>
      </c>
      <c r="I648" s="14">
        <f t="shared" si="76"/>
        <v>-0.23392800000000591</v>
      </c>
      <c r="J648" s="4"/>
    </row>
    <row r="649" spans="1:10">
      <c r="A649" s="1">
        <v>41786</v>
      </c>
      <c r="B649" s="2">
        <v>37.606397000000001</v>
      </c>
      <c r="C649" s="14">
        <f t="shared" si="70"/>
        <v>37.540897999999999</v>
      </c>
      <c r="D649" s="14">
        <f t="shared" si="75"/>
        <v>37.522182999999998</v>
      </c>
      <c r="E649" s="14">
        <f t="shared" si="71"/>
        <v>37.756112000000002</v>
      </c>
      <c r="F649" s="14">
        <f t="shared" si="72"/>
        <v>37.129184000000002</v>
      </c>
      <c r="G649" s="14">
        <f t="shared" si="73"/>
        <v>37.194684000000002</v>
      </c>
      <c r="H649" s="14">
        <f t="shared" si="74"/>
        <v>-6.5499000000002638E-2</v>
      </c>
      <c r="I649" s="14">
        <f t="shared" si="76"/>
        <v>4.6784000000002379E-2</v>
      </c>
      <c r="J649" s="4"/>
    </row>
    <row r="650" spans="1:10">
      <c r="A650" s="1">
        <v>41782</v>
      </c>
      <c r="B650" s="2">
        <v>37.540897999999999</v>
      </c>
      <c r="C650" s="14">
        <f t="shared" si="70"/>
        <v>37.522182999999998</v>
      </c>
      <c r="D650" s="14">
        <f t="shared" si="75"/>
        <v>37.756112000000002</v>
      </c>
      <c r="E650" s="14">
        <f t="shared" si="71"/>
        <v>37.129184000000002</v>
      </c>
      <c r="F650" s="14">
        <f t="shared" si="72"/>
        <v>37.194684000000002</v>
      </c>
      <c r="G650" s="14">
        <f t="shared" si="73"/>
        <v>37.269542999999999</v>
      </c>
      <c r="H650" s="14">
        <f t="shared" si="74"/>
        <v>-1.8715000000000259E-2</v>
      </c>
      <c r="I650" s="14">
        <f t="shared" si="76"/>
        <v>0.25264400000000364</v>
      </c>
      <c r="J650" s="4"/>
    </row>
    <row r="651" spans="1:10">
      <c r="A651" s="1">
        <v>41781</v>
      </c>
      <c r="B651" s="2">
        <v>37.522182999999998</v>
      </c>
      <c r="C651" s="14">
        <f t="shared" si="70"/>
        <v>37.756112000000002</v>
      </c>
      <c r="D651" s="14">
        <f t="shared" si="75"/>
        <v>37.129184000000002</v>
      </c>
      <c r="E651" s="14">
        <f t="shared" si="71"/>
        <v>37.194684000000002</v>
      </c>
      <c r="F651" s="14">
        <f t="shared" si="72"/>
        <v>37.269542999999999</v>
      </c>
      <c r="G651" s="14">
        <f t="shared" si="73"/>
        <v>37.054324999999999</v>
      </c>
      <c r="H651" s="14">
        <f t="shared" si="74"/>
        <v>0.23392900000000338</v>
      </c>
      <c r="I651" s="14">
        <f t="shared" si="76"/>
        <v>-0.86085700000000287</v>
      </c>
      <c r="J651" s="4"/>
    </row>
    <row r="652" spans="1:10">
      <c r="A652" s="1">
        <v>41780</v>
      </c>
      <c r="B652" s="2">
        <v>37.756112000000002</v>
      </c>
      <c r="C652" s="14">
        <f t="shared" si="70"/>
        <v>37.129184000000002</v>
      </c>
      <c r="D652" s="14">
        <f t="shared" si="75"/>
        <v>37.194684000000002</v>
      </c>
      <c r="E652" s="14">
        <f t="shared" si="71"/>
        <v>37.269542999999999</v>
      </c>
      <c r="F652" s="14">
        <f t="shared" si="72"/>
        <v>37.054324999999999</v>
      </c>
      <c r="G652" s="14">
        <f t="shared" si="73"/>
        <v>37.653185999999998</v>
      </c>
      <c r="H652" s="14">
        <f t="shared" si="74"/>
        <v>-0.62692799999999949</v>
      </c>
      <c r="I652" s="14">
        <f t="shared" si="76"/>
        <v>0.6924279999999996</v>
      </c>
      <c r="J652" s="4"/>
    </row>
    <row r="653" spans="1:10">
      <c r="A653" s="1">
        <v>41779</v>
      </c>
      <c r="B653" s="2">
        <v>37.129184000000002</v>
      </c>
      <c r="C653" s="14">
        <f t="shared" si="70"/>
        <v>37.194684000000002</v>
      </c>
      <c r="D653" s="14">
        <f t="shared" si="75"/>
        <v>37.269542999999999</v>
      </c>
      <c r="E653" s="14">
        <f t="shared" si="71"/>
        <v>37.054324999999999</v>
      </c>
      <c r="F653" s="14">
        <f t="shared" si="72"/>
        <v>37.653185999999998</v>
      </c>
      <c r="G653" s="14">
        <f t="shared" si="73"/>
        <v>37.821610999999997</v>
      </c>
      <c r="H653" s="14">
        <f t="shared" si="74"/>
        <v>6.5500000000000114E-2</v>
      </c>
      <c r="I653" s="14">
        <f t="shared" si="76"/>
        <v>9.3589999999963425E-3</v>
      </c>
      <c r="J653" s="4"/>
    </row>
    <row r="654" spans="1:10">
      <c r="A654" s="1">
        <v>41778</v>
      </c>
      <c r="B654" s="2">
        <v>37.194684000000002</v>
      </c>
      <c r="C654" s="14">
        <f t="shared" si="70"/>
        <v>37.269542999999999</v>
      </c>
      <c r="D654" s="14">
        <f t="shared" si="75"/>
        <v>37.054324999999999</v>
      </c>
      <c r="E654" s="14">
        <f t="shared" si="71"/>
        <v>37.653185999999998</v>
      </c>
      <c r="F654" s="14">
        <f t="shared" si="72"/>
        <v>37.821610999999997</v>
      </c>
      <c r="G654" s="14">
        <f t="shared" si="73"/>
        <v>37.138540999999996</v>
      </c>
      <c r="H654" s="14">
        <f t="shared" si="74"/>
        <v>7.4858999999996456E-2</v>
      </c>
      <c r="I654" s="14">
        <f t="shared" si="76"/>
        <v>-0.29007699999999659</v>
      </c>
      <c r="J654" s="4"/>
    </row>
    <row r="655" spans="1:10">
      <c r="A655" s="1">
        <v>41775</v>
      </c>
      <c r="B655" s="2">
        <v>37.269542999999999</v>
      </c>
      <c r="C655" s="14">
        <f t="shared" si="70"/>
        <v>37.054324999999999</v>
      </c>
      <c r="D655" s="14">
        <f t="shared" si="75"/>
        <v>37.653185999999998</v>
      </c>
      <c r="E655" s="14">
        <f t="shared" si="71"/>
        <v>37.821610999999997</v>
      </c>
      <c r="F655" s="14">
        <f t="shared" si="72"/>
        <v>37.138540999999996</v>
      </c>
      <c r="G655" s="14">
        <f t="shared" si="73"/>
        <v>36.739001000000002</v>
      </c>
      <c r="H655" s="14">
        <f t="shared" si="74"/>
        <v>-0.21521800000000013</v>
      </c>
      <c r="I655" s="14">
        <f t="shared" si="76"/>
        <v>0.81407899999999955</v>
      </c>
      <c r="J655" s="4"/>
    </row>
    <row r="656" spans="1:10">
      <c r="A656" s="1">
        <v>41774</v>
      </c>
      <c r="B656" s="2">
        <v>37.054324999999999</v>
      </c>
      <c r="C656" s="14">
        <f t="shared" si="70"/>
        <v>37.653185999999998</v>
      </c>
      <c r="D656" s="14">
        <f t="shared" si="75"/>
        <v>37.821610999999997</v>
      </c>
      <c r="E656" s="14">
        <f t="shared" si="71"/>
        <v>37.138540999999996</v>
      </c>
      <c r="F656" s="14">
        <f t="shared" si="72"/>
        <v>36.739001000000002</v>
      </c>
      <c r="G656" s="14">
        <f t="shared" si="73"/>
        <v>36.831916</v>
      </c>
      <c r="H656" s="14">
        <f t="shared" si="74"/>
        <v>0.59886099999999942</v>
      </c>
      <c r="I656" s="14">
        <f t="shared" si="76"/>
        <v>-0.43043600000000026</v>
      </c>
      <c r="J656" s="4"/>
    </row>
    <row r="657" spans="1:10">
      <c r="A657" s="1">
        <v>41773</v>
      </c>
      <c r="B657" s="2">
        <v>37.653185999999998</v>
      </c>
      <c r="C657" s="14">
        <f t="shared" si="70"/>
        <v>37.821610999999997</v>
      </c>
      <c r="D657" s="14">
        <f t="shared" si="75"/>
        <v>37.138540999999996</v>
      </c>
      <c r="E657" s="14">
        <f t="shared" si="71"/>
        <v>36.739001000000002</v>
      </c>
      <c r="F657" s="14">
        <f t="shared" si="72"/>
        <v>36.831916</v>
      </c>
      <c r="G657" s="14">
        <f t="shared" si="73"/>
        <v>36.627499999999998</v>
      </c>
      <c r="H657" s="14">
        <f t="shared" si="74"/>
        <v>0.16842499999999916</v>
      </c>
      <c r="I657" s="14">
        <f t="shared" si="76"/>
        <v>-0.85149499999999989</v>
      </c>
      <c r="J657" s="4"/>
    </row>
    <row r="658" spans="1:10">
      <c r="A658" s="1">
        <v>41772</v>
      </c>
      <c r="B658" s="2">
        <v>37.821610999999997</v>
      </c>
      <c r="C658" s="14">
        <f t="shared" si="70"/>
        <v>37.138540999999996</v>
      </c>
      <c r="D658" s="14">
        <f t="shared" si="75"/>
        <v>36.739001000000002</v>
      </c>
      <c r="E658" s="14">
        <f t="shared" si="71"/>
        <v>36.831916</v>
      </c>
      <c r="F658" s="14">
        <f t="shared" si="72"/>
        <v>36.627499999999998</v>
      </c>
      <c r="G658" s="14">
        <f t="shared" si="73"/>
        <v>36.293005000000001</v>
      </c>
      <c r="H658" s="14">
        <f t="shared" si="74"/>
        <v>-0.68307000000000073</v>
      </c>
      <c r="I658" s="14">
        <f t="shared" si="76"/>
        <v>0.28353000000000605</v>
      </c>
      <c r="J658" s="4"/>
    </row>
    <row r="659" spans="1:10">
      <c r="A659" s="1">
        <v>41771</v>
      </c>
      <c r="B659" s="2">
        <v>37.138540999999996</v>
      </c>
      <c r="C659" s="14">
        <f t="shared" si="70"/>
        <v>36.739001000000002</v>
      </c>
      <c r="D659" s="14">
        <f t="shared" si="75"/>
        <v>36.831916</v>
      </c>
      <c r="E659" s="14">
        <f t="shared" si="71"/>
        <v>36.627499999999998</v>
      </c>
      <c r="F659" s="14">
        <f t="shared" si="72"/>
        <v>36.293005000000001</v>
      </c>
      <c r="G659" s="14">
        <f t="shared" si="73"/>
        <v>36.636792999999997</v>
      </c>
      <c r="H659" s="14">
        <f t="shared" si="74"/>
        <v>-0.39953999999999468</v>
      </c>
      <c r="I659" s="14">
        <f t="shared" si="76"/>
        <v>0.49245499999999254</v>
      </c>
      <c r="J659" s="4"/>
    </row>
    <row r="660" spans="1:10">
      <c r="A660" s="1">
        <v>41768</v>
      </c>
      <c r="B660" s="2">
        <v>36.739001000000002</v>
      </c>
      <c r="C660" s="14">
        <f t="shared" si="70"/>
        <v>36.831916</v>
      </c>
      <c r="D660" s="14">
        <f t="shared" si="75"/>
        <v>36.627499999999998</v>
      </c>
      <c r="E660" s="14">
        <f t="shared" si="71"/>
        <v>36.293005000000001</v>
      </c>
      <c r="F660" s="14">
        <f t="shared" si="72"/>
        <v>36.636792999999997</v>
      </c>
      <c r="G660" s="14">
        <f t="shared" si="73"/>
        <v>36.878373000000003</v>
      </c>
      <c r="H660" s="14">
        <f t="shared" si="74"/>
        <v>9.291499999999786E-2</v>
      </c>
      <c r="I660" s="14">
        <f t="shared" si="76"/>
        <v>-0.29733099999999979</v>
      </c>
      <c r="J660" s="4"/>
    </row>
    <row r="661" spans="1:10">
      <c r="A661" s="1">
        <v>41767</v>
      </c>
      <c r="B661" s="2">
        <v>36.831916</v>
      </c>
      <c r="C661" s="14">
        <f t="shared" si="70"/>
        <v>36.627499999999998</v>
      </c>
      <c r="D661" s="14">
        <f t="shared" si="75"/>
        <v>36.293005000000001</v>
      </c>
      <c r="E661" s="14">
        <f t="shared" si="71"/>
        <v>36.636792999999997</v>
      </c>
      <c r="F661" s="14">
        <f t="shared" si="72"/>
        <v>36.878373000000003</v>
      </c>
      <c r="G661" s="14">
        <f t="shared" si="73"/>
        <v>37.166414000000003</v>
      </c>
      <c r="H661" s="14">
        <f t="shared" si="74"/>
        <v>-0.20441600000000193</v>
      </c>
      <c r="I661" s="14">
        <f t="shared" si="76"/>
        <v>-0.13007899999999495</v>
      </c>
      <c r="J661" s="4"/>
    </row>
    <row r="662" spans="1:10">
      <c r="A662" s="1">
        <v>41766</v>
      </c>
      <c r="B662" s="2">
        <v>36.627499999999998</v>
      </c>
      <c r="C662" s="14">
        <f t="shared" si="70"/>
        <v>36.293005000000001</v>
      </c>
      <c r="D662" s="14">
        <f t="shared" si="75"/>
        <v>36.636792999999997</v>
      </c>
      <c r="E662" s="14">
        <f t="shared" si="71"/>
        <v>36.878373000000003</v>
      </c>
      <c r="F662" s="14">
        <f t="shared" si="72"/>
        <v>37.166414000000003</v>
      </c>
      <c r="G662" s="14">
        <f t="shared" si="73"/>
        <v>37.538080000000001</v>
      </c>
      <c r="H662" s="14">
        <f t="shared" si="74"/>
        <v>-0.33449499999999688</v>
      </c>
      <c r="I662" s="14">
        <f t="shared" si="76"/>
        <v>0.67828299999999331</v>
      </c>
      <c r="J662" s="4"/>
    </row>
    <row r="663" spans="1:10">
      <c r="A663" s="1">
        <v>41765</v>
      </c>
      <c r="B663" s="2">
        <v>36.293005000000001</v>
      </c>
      <c r="C663" s="14">
        <f t="shared" si="70"/>
        <v>36.636792999999997</v>
      </c>
      <c r="D663" s="14">
        <f t="shared" si="75"/>
        <v>36.878373000000003</v>
      </c>
      <c r="E663" s="14">
        <f t="shared" si="71"/>
        <v>37.166414000000003</v>
      </c>
      <c r="F663" s="14">
        <f t="shared" si="72"/>
        <v>37.538080000000001</v>
      </c>
      <c r="G663" s="14">
        <f t="shared" si="73"/>
        <v>37.640284000000001</v>
      </c>
      <c r="H663" s="14">
        <f t="shared" si="74"/>
        <v>0.34378799999999643</v>
      </c>
      <c r="I663" s="14">
        <f t="shared" si="76"/>
        <v>-0.10220799999999031</v>
      </c>
      <c r="J663" s="4"/>
    </row>
    <row r="664" spans="1:10">
      <c r="A664" s="1">
        <v>41764</v>
      </c>
      <c r="B664" s="2">
        <v>36.636792999999997</v>
      </c>
      <c r="C664" s="14">
        <f t="shared" si="70"/>
        <v>36.878373000000003</v>
      </c>
      <c r="D664" s="14">
        <f t="shared" si="75"/>
        <v>37.166414000000003</v>
      </c>
      <c r="E664" s="14">
        <f t="shared" si="71"/>
        <v>37.538080000000001</v>
      </c>
      <c r="F664" s="14">
        <f t="shared" si="72"/>
        <v>37.640284000000001</v>
      </c>
      <c r="G664" s="14">
        <f t="shared" si="73"/>
        <v>37.974783000000002</v>
      </c>
      <c r="H664" s="14">
        <f t="shared" si="74"/>
        <v>0.24158000000000612</v>
      </c>
      <c r="I664" s="14">
        <f t="shared" si="76"/>
        <v>4.6460999999993646E-2</v>
      </c>
      <c r="J664" s="4"/>
    </row>
    <row r="665" spans="1:10">
      <c r="A665" s="1">
        <v>41761</v>
      </c>
      <c r="B665" s="2">
        <v>36.878373000000003</v>
      </c>
      <c r="C665" s="14">
        <f t="shared" si="70"/>
        <v>37.166414000000003</v>
      </c>
      <c r="D665" s="14">
        <f t="shared" si="75"/>
        <v>37.538080000000001</v>
      </c>
      <c r="E665" s="14">
        <f t="shared" si="71"/>
        <v>37.640284000000001</v>
      </c>
      <c r="F665" s="14">
        <f t="shared" si="72"/>
        <v>37.974783000000002</v>
      </c>
      <c r="G665" s="14">
        <f t="shared" si="73"/>
        <v>37.082790000000003</v>
      </c>
      <c r="H665" s="14">
        <f t="shared" si="74"/>
        <v>0.28804099999999977</v>
      </c>
      <c r="I665" s="14">
        <f t="shared" si="76"/>
        <v>8.362499999999784E-2</v>
      </c>
      <c r="J665" s="4"/>
    </row>
    <row r="666" spans="1:10">
      <c r="A666" s="1">
        <v>41760</v>
      </c>
      <c r="B666" s="2">
        <v>37.166414000000003</v>
      </c>
      <c r="C666" s="14">
        <f t="shared" si="70"/>
        <v>37.538080000000001</v>
      </c>
      <c r="D666" s="14">
        <f t="shared" si="75"/>
        <v>37.640284000000001</v>
      </c>
      <c r="E666" s="14">
        <f t="shared" si="71"/>
        <v>37.974783000000002</v>
      </c>
      <c r="F666" s="14">
        <f t="shared" si="72"/>
        <v>37.082790000000003</v>
      </c>
      <c r="G666" s="14">
        <f t="shared" si="73"/>
        <v>37.036332000000002</v>
      </c>
      <c r="H666" s="14">
        <f t="shared" si="74"/>
        <v>0.37166599999999761</v>
      </c>
      <c r="I666" s="14">
        <f t="shared" si="76"/>
        <v>-0.2694619999999972</v>
      </c>
      <c r="J666" s="4"/>
    </row>
    <row r="667" spans="1:10">
      <c r="A667" s="1">
        <v>41759</v>
      </c>
      <c r="B667" s="2">
        <v>37.538080000000001</v>
      </c>
      <c r="C667" s="14">
        <f t="shared" si="70"/>
        <v>37.640284000000001</v>
      </c>
      <c r="D667" s="14">
        <f t="shared" si="75"/>
        <v>37.974783000000002</v>
      </c>
      <c r="E667" s="14">
        <f t="shared" si="71"/>
        <v>37.082790000000003</v>
      </c>
      <c r="F667" s="14">
        <f t="shared" si="72"/>
        <v>37.036332000000002</v>
      </c>
      <c r="G667" s="14">
        <f t="shared" si="73"/>
        <v>36.878373000000003</v>
      </c>
      <c r="H667" s="14">
        <f t="shared" si="74"/>
        <v>0.10220400000000041</v>
      </c>
      <c r="I667" s="14">
        <f t="shared" si="76"/>
        <v>0.23229500000000058</v>
      </c>
      <c r="J667" s="4"/>
    </row>
    <row r="668" spans="1:10">
      <c r="A668" s="1">
        <v>41758</v>
      </c>
      <c r="B668" s="2">
        <v>37.640284000000001</v>
      </c>
      <c r="C668" s="14">
        <f t="shared" si="70"/>
        <v>37.974783000000002</v>
      </c>
      <c r="D668" s="14">
        <f t="shared" si="75"/>
        <v>37.082790000000003</v>
      </c>
      <c r="E668" s="14">
        <f t="shared" si="71"/>
        <v>37.036332000000002</v>
      </c>
      <c r="F668" s="14">
        <f t="shared" si="72"/>
        <v>36.878373000000003</v>
      </c>
      <c r="G668" s="14">
        <f t="shared" si="73"/>
        <v>37.157124000000003</v>
      </c>
      <c r="H668" s="14">
        <f t="shared" si="74"/>
        <v>0.33449900000000099</v>
      </c>
      <c r="I668" s="14">
        <f t="shared" si="76"/>
        <v>-1.2264920000000004</v>
      </c>
      <c r="J668" s="4"/>
    </row>
    <row r="669" spans="1:10">
      <c r="A669" s="1">
        <v>41757</v>
      </c>
      <c r="B669" s="2">
        <v>37.974783000000002</v>
      </c>
      <c r="C669" s="14">
        <f t="shared" si="70"/>
        <v>37.082790000000003</v>
      </c>
      <c r="D669" s="14">
        <f t="shared" si="75"/>
        <v>37.036332000000002</v>
      </c>
      <c r="E669" s="14">
        <f t="shared" si="71"/>
        <v>36.878373000000003</v>
      </c>
      <c r="F669" s="14">
        <f t="shared" si="72"/>
        <v>37.157124000000003</v>
      </c>
      <c r="G669" s="14">
        <f t="shared" si="73"/>
        <v>37.110663000000002</v>
      </c>
      <c r="H669" s="14">
        <f t="shared" si="74"/>
        <v>-0.89199299999999937</v>
      </c>
      <c r="I669" s="14">
        <f t="shared" si="76"/>
        <v>0.84553499999999815</v>
      </c>
      <c r="J669" s="4"/>
    </row>
    <row r="670" spans="1:10">
      <c r="A670" s="1">
        <v>41754</v>
      </c>
      <c r="B670" s="2">
        <v>37.082790000000003</v>
      </c>
      <c r="C670" s="14">
        <f t="shared" si="70"/>
        <v>37.036332000000002</v>
      </c>
      <c r="D670" s="14">
        <f t="shared" si="75"/>
        <v>36.878373000000003</v>
      </c>
      <c r="E670" s="14">
        <f t="shared" si="71"/>
        <v>37.157124000000003</v>
      </c>
      <c r="F670" s="14">
        <f t="shared" si="72"/>
        <v>37.110663000000002</v>
      </c>
      <c r="G670" s="14">
        <f t="shared" si="73"/>
        <v>37.175704000000003</v>
      </c>
      <c r="H670" s="14">
        <f t="shared" si="74"/>
        <v>-4.6458000000001221E-2</v>
      </c>
      <c r="I670" s="14">
        <f t="shared" si="76"/>
        <v>-0.11150099999999696</v>
      </c>
      <c r="J670" s="4"/>
    </row>
    <row r="671" spans="1:10">
      <c r="A671" s="1">
        <v>41753</v>
      </c>
      <c r="B671" s="2">
        <v>37.036332000000002</v>
      </c>
      <c r="C671" s="14">
        <f t="shared" si="70"/>
        <v>36.878373000000003</v>
      </c>
      <c r="D671" s="14">
        <f t="shared" si="75"/>
        <v>37.157124000000003</v>
      </c>
      <c r="E671" s="14">
        <f t="shared" si="71"/>
        <v>37.110663000000002</v>
      </c>
      <c r="F671" s="14">
        <f t="shared" si="72"/>
        <v>37.175704000000003</v>
      </c>
      <c r="G671" s="14">
        <f t="shared" si="73"/>
        <v>37.538080000000001</v>
      </c>
      <c r="H671" s="14">
        <f t="shared" si="74"/>
        <v>-0.15795899999999818</v>
      </c>
      <c r="I671" s="14">
        <f t="shared" si="76"/>
        <v>0.43670999999999793</v>
      </c>
      <c r="J671" s="4"/>
    </row>
    <row r="672" spans="1:10">
      <c r="A672" s="1">
        <v>41752</v>
      </c>
      <c r="B672" s="2">
        <v>36.878373000000003</v>
      </c>
      <c r="C672" s="14">
        <f t="shared" si="70"/>
        <v>37.157124000000003</v>
      </c>
      <c r="D672" s="14">
        <f t="shared" si="75"/>
        <v>37.110663000000002</v>
      </c>
      <c r="E672" s="14">
        <f t="shared" si="71"/>
        <v>37.175704000000003</v>
      </c>
      <c r="F672" s="14">
        <f t="shared" si="72"/>
        <v>37.538080000000001</v>
      </c>
      <c r="G672" s="14">
        <f t="shared" si="73"/>
        <v>36.934123999999997</v>
      </c>
      <c r="H672" s="14">
        <f t="shared" si="74"/>
        <v>0.27875099999999975</v>
      </c>
      <c r="I672" s="14">
        <f t="shared" si="76"/>
        <v>-0.3252120000000005</v>
      </c>
      <c r="J672" s="4"/>
    </row>
    <row r="673" spans="1:10">
      <c r="A673" s="1">
        <v>41751</v>
      </c>
      <c r="B673" s="2">
        <v>37.157124000000003</v>
      </c>
      <c r="C673" s="14">
        <f t="shared" si="70"/>
        <v>37.110663000000002</v>
      </c>
      <c r="D673" s="14">
        <f t="shared" si="75"/>
        <v>37.175704000000003</v>
      </c>
      <c r="E673" s="14">
        <f t="shared" si="71"/>
        <v>37.538080000000001</v>
      </c>
      <c r="F673" s="14">
        <f t="shared" si="72"/>
        <v>36.934123999999997</v>
      </c>
      <c r="G673" s="14">
        <f t="shared" si="73"/>
        <v>36.404502999999998</v>
      </c>
      <c r="H673" s="14">
        <f t="shared" si="74"/>
        <v>-4.6461000000000752E-2</v>
      </c>
      <c r="I673" s="14">
        <f t="shared" si="76"/>
        <v>0.11150200000000154</v>
      </c>
      <c r="J673" s="4"/>
    </row>
    <row r="674" spans="1:10">
      <c r="A674" s="1">
        <v>41750</v>
      </c>
      <c r="B674" s="2">
        <v>37.110663000000002</v>
      </c>
      <c r="C674" s="14">
        <f t="shared" si="70"/>
        <v>37.175704000000003</v>
      </c>
      <c r="D674" s="14">
        <f t="shared" si="75"/>
        <v>37.538080000000001</v>
      </c>
      <c r="E674" s="14">
        <f t="shared" si="71"/>
        <v>36.934123999999997</v>
      </c>
      <c r="F674" s="14">
        <f t="shared" si="72"/>
        <v>36.404502999999998</v>
      </c>
      <c r="G674" s="14">
        <f t="shared" si="73"/>
        <v>36.432377000000002</v>
      </c>
      <c r="H674" s="14">
        <f t="shared" si="74"/>
        <v>6.5041000000000793E-2</v>
      </c>
      <c r="I674" s="14">
        <f t="shared" si="76"/>
        <v>0.2973349999999968</v>
      </c>
      <c r="J674" s="4"/>
    </row>
    <row r="675" spans="1:10">
      <c r="A675" s="1">
        <v>41746</v>
      </c>
      <c r="B675" s="2">
        <v>37.175704000000003</v>
      </c>
      <c r="C675" s="14">
        <f t="shared" si="70"/>
        <v>37.538080000000001</v>
      </c>
      <c r="D675" s="14">
        <f t="shared" si="75"/>
        <v>36.934123999999997</v>
      </c>
      <c r="E675" s="14">
        <f t="shared" si="71"/>
        <v>36.404502999999998</v>
      </c>
      <c r="F675" s="14">
        <f t="shared" si="72"/>
        <v>36.432377000000002</v>
      </c>
      <c r="G675" s="14">
        <f t="shared" si="73"/>
        <v>36.571751999999996</v>
      </c>
      <c r="H675" s="14">
        <f t="shared" si="74"/>
        <v>0.36237599999999759</v>
      </c>
      <c r="I675" s="14">
        <f t="shared" si="76"/>
        <v>-0.9663320000000013</v>
      </c>
      <c r="J675" s="4"/>
    </row>
    <row r="676" spans="1:10">
      <c r="A676" s="1">
        <v>41745</v>
      </c>
      <c r="B676" s="2">
        <v>37.538080000000001</v>
      </c>
      <c r="C676" s="14">
        <f t="shared" si="70"/>
        <v>36.934123999999997</v>
      </c>
      <c r="D676" s="14">
        <f t="shared" si="75"/>
        <v>36.404502999999998</v>
      </c>
      <c r="E676" s="14">
        <f t="shared" si="71"/>
        <v>36.432377000000002</v>
      </c>
      <c r="F676" s="14">
        <f t="shared" si="72"/>
        <v>36.571751999999996</v>
      </c>
      <c r="G676" s="14">
        <f t="shared" si="73"/>
        <v>37.603121000000002</v>
      </c>
      <c r="H676" s="14">
        <f t="shared" si="74"/>
        <v>-0.60395600000000371</v>
      </c>
      <c r="I676" s="14">
        <f t="shared" si="76"/>
        <v>7.4335000000004925E-2</v>
      </c>
      <c r="J676" s="4"/>
    </row>
    <row r="677" spans="1:10">
      <c r="A677" s="1">
        <v>41744</v>
      </c>
      <c r="B677" s="2">
        <v>36.934123999999997</v>
      </c>
      <c r="C677" s="14">
        <f t="shared" si="70"/>
        <v>36.404502999999998</v>
      </c>
      <c r="D677" s="14">
        <f t="shared" si="75"/>
        <v>36.432377000000002</v>
      </c>
      <c r="E677" s="14">
        <f t="shared" si="71"/>
        <v>36.571751999999996</v>
      </c>
      <c r="F677" s="14">
        <f t="shared" si="72"/>
        <v>37.603121000000002</v>
      </c>
      <c r="G677" s="14">
        <f t="shared" si="73"/>
        <v>36.999164999999998</v>
      </c>
      <c r="H677" s="14">
        <f t="shared" si="74"/>
        <v>-0.52962099999999879</v>
      </c>
      <c r="I677" s="14">
        <f t="shared" si="76"/>
        <v>0.55749500000000296</v>
      </c>
      <c r="J677" s="4"/>
    </row>
    <row r="678" spans="1:10">
      <c r="A678" s="1">
        <v>41743</v>
      </c>
      <c r="B678" s="2">
        <v>36.404502999999998</v>
      </c>
      <c r="C678" s="14">
        <f t="shared" si="70"/>
        <v>36.432377000000002</v>
      </c>
      <c r="D678" s="14">
        <f t="shared" si="75"/>
        <v>36.571751999999996</v>
      </c>
      <c r="E678" s="14">
        <f t="shared" si="71"/>
        <v>37.603121000000002</v>
      </c>
      <c r="F678" s="14">
        <f t="shared" si="72"/>
        <v>36.999164999999998</v>
      </c>
      <c r="G678" s="14">
        <f t="shared" si="73"/>
        <v>36.980581000000001</v>
      </c>
      <c r="H678" s="14">
        <f t="shared" si="74"/>
        <v>2.7874000000004173E-2</v>
      </c>
      <c r="I678" s="14">
        <f t="shared" si="76"/>
        <v>0.11150099999998986</v>
      </c>
      <c r="J678" s="4"/>
    </row>
    <row r="679" spans="1:10">
      <c r="A679" s="1">
        <v>41740</v>
      </c>
      <c r="B679" s="2">
        <v>36.432377000000002</v>
      </c>
      <c r="C679" s="14">
        <f t="shared" si="70"/>
        <v>36.571751999999996</v>
      </c>
      <c r="D679" s="14">
        <f t="shared" si="75"/>
        <v>37.603121000000002</v>
      </c>
      <c r="E679" s="14">
        <f t="shared" si="71"/>
        <v>36.999164999999998</v>
      </c>
      <c r="F679" s="14">
        <f t="shared" si="72"/>
        <v>36.980581000000001</v>
      </c>
      <c r="G679" s="14">
        <f t="shared" si="73"/>
        <v>37.045622000000002</v>
      </c>
      <c r="H679" s="14">
        <f t="shared" si="74"/>
        <v>0.13937499999999403</v>
      </c>
      <c r="I679" s="14">
        <f t="shared" si="76"/>
        <v>0.89199400000001106</v>
      </c>
      <c r="J679" s="4"/>
    </row>
    <row r="680" spans="1:10">
      <c r="A680" s="1">
        <v>41739</v>
      </c>
      <c r="B680" s="2">
        <v>36.571751999999996</v>
      </c>
      <c r="C680" s="14">
        <f t="shared" si="70"/>
        <v>37.603121000000002</v>
      </c>
      <c r="D680" s="14">
        <f t="shared" si="75"/>
        <v>36.999164999999998</v>
      </c>
      <c r="E680" s="14">
        <f t="shared" si="71"/>
        <v>36.980581000000001</v>
      </c>
      <c r="F680" s="14">
        <f t="shared" si="72"/>
        <v>37.045622000000002</v>
      </c>
      <c r="G680" s="14">
        <f t="shared" si="73"/>
        <v>38.104864999999997</v>
      </c>
      <c r="H680" s="14">
        <f t="shared" si="74"/>
        <v>1.0313690000000051</v>
      </c>
      <c r="I680" s="14">
        <f t="shared" si="76"/>
        <v>-1.6353250000000088</v>
      </c>
      <c r="J680" s="4"/>
    </row>
    <row r="681" spans="1:10">
      <c r="A681" s="1">
        <v>41738</v>
      </c>
      <c r="B681" s="2">
        <v>37.603121000000002</v>
      </c>
      <c r="C681" s="14">
        <f t="shared" si="70"/>
        <v>36.999164999999998</v>
      </c>
      <c r="D681" s="14">
        <f t="shared" si="75"/>
        <v>36.980581000000001</v>
      </c>
      <c r="E681" s="14">
        <f t="shared" si="71"/>
        <v>37.045622000000002</v>
      </c>
      <c r="F681" s="14">
        <f t="shared" si="72"/>
        <v>38.104864999999997</v>
      </c>
      <c r="G681" s="14">
        <f t="shared" si="73"/>
        <v>38.420779000000003</v>
      </c>
      <c r="H681" s="14">
        <f t="shared" si="74"/>
        <v>-0.60395600000000371</v>
      </c>
      <c r="I681" s="14">
        <f t="shared" si="76"/>
        <v>0.58537200000000666</v>
      </c>
      <c r="J681" s="4"/>
    </row>
    <row r="682" spans="1:10">
      <c r="A682" s="1">
        <v>41737</v>
      </c>
      <c r="B682" s="2">
        <v>36.999164999999998</v>
      </c>
      <c r="C682" s="14">
        <f t="shared" si="70"/>
        <v>36.980581000000001</v>
      </c>
      <c r="D682" s="14">
        <f t="shared" si="75"/>
        <v>37.045622000000002</v>
      </c>
      <c r="E682" s="14">
        <f t="shared" si="71"/>
        <v>38.104864999999997</v>
      </c>
      <c r="F682" s="14">
        <f t="shared" si="72"/>
        <v>38.420779000000003</v>
      </c>
      <c r="G682" s="14">
        <f t="shared" si="73"/>
        <v>38.485819999999997</v>
      </c>
      <c r="H682" s="14">
        <f t="shared" si="74"/>
        <v>-1.8583999999997047E-2</v>
      </c>
      <c r="I682" s="14">
        <f t="shared" si="76"/>
        <v>8.362499999999784E-2</v>
      </c>
      <c r="J682" s="4"/>
    </row>
    <row r="683" spans="1:10">
      <c r="A683" s="1">
        <v>41736</v>
      </c>
      <c r="B683" s="2">
        <v>36.980581000000001</v>
      </c>
      <c r="C683" s="14">
        <f t="shared" si="70"/>
        <v>37.045622000000002</v>
      </c>
      <c r="D683" s="14">
        <f t="shared" si="75"/>
        <v>38.104864999999997</v>
      </c>
      <c r="E683" s="14">
        <f t="shared" si="71"/>
        <v>38.420779000000003</v>
      </c>
      <c r="F683" s="14">
        <f t="shared" si="72"/>
        <v>38.485819999999997</v>
      </c>
      <c r="G683" s="14">
        <f t="shared" si="73"/>
        <v>38.086284999999997</v>
      </c>
      <c r="H683" s="14">
        <f t="shared" si="74"/>
        <v>6.5041000000000793E-2</v>
      </c>
      <c r="I683" s="14">
        <f t="shared" si="76"/>
        <v>0.99420199999999426</v>
      </c>
      <c r="J683" s="4"/>
    </row>
    <row r="684" spans="1:10">
      <c r="A684" s="1">
        <v>41733</v>
      </c>
      <c r="B684" s="2">
        <v>37.045622000000002</v>
      </c>
      <c r="C684" s="14">
        <f t="shared" si="70"/>
        <v>38.104864999999997</v>
      </c>
      <c r="D684" s="14">
        <f t="shared" si="75"/>
        <v>38.420779000000003</v>
      </c>
      <c r="E684" s="14">
        <f t="shared" si="71"/>
        <v>38.485819999999997</v>
      </c>
      <c r="F684" s="14">
        <f t="shared" si="72"/>
        <v>38.086284999999997</v>
      </c>
      <c r="G684" s="14">
        <f t="shared" si="73"/>
        <v>37.445162000000003</v>
      </c>
      <c r="H684" s="14">
        <f t="shared" si="74"/>
        <v>1.059242999999995</v>
      </c>
      <c r="I684" s="14">
        <f t="shared" si="76"/>
        <v>-0.74332899999998858</v>
      </c>
      <c r="J684" s="4"/>
    </row>
    <row r="685" spans="1:10">
      <c r="A685" s="1">
        <v>41732</v>
      </c>
      <c r="B685" s="2">
        <v>38.104864999999997</v>
      </c>
      <c r="C685" s="14">
        <f t="shared" si="70"/>
        <v>38.420779000000003</v>
      </c>
      <c r="D685" s="14">
        <f t="shared" si="75"/>
        <v>38.485819999999997</v>
      </c>
      <c r="E685" s="14">
        <f t="shared" si="71"/>
        <v>38.086284999999997</v>
      </c>
      <c r="F685" s="14">
        <f t="shared" si="72"/>
        <v>37.445162000000003</v>
      </c>
      <c r="G685" s="14">
        <f t="shared" si="73"/>
        <v>36.571751999999996</v>
      </c>
      <c r="H685" s="14">
        <f t="shared" si="74"/>
        <v>0.31591400000000647</v>
      </c>
      <c r="I685" s="14">
        <f t="shared" si="76"/>
        <v>-0.25087300000001278</v>
      </c>
      <c r="J685" s="4"/>
    </row>
    <row r="686" spans="1:10">
      <c r="A686" s="1">
        <v>41731</v>
      </c>
      <c r="B686" s="2">
        <v>38.420779000000003</v>
      </c>
      <c r="C686" s="14">
        <f t="shared" si="70"/>
        <v>38.485819999999997</v>
      </c>
      <c r="D686" s="14">
        <f t="shared" si="75"/>
        <v>38.086284999999997</v>
      </c>
      <c r="E686" s="14">
        <f t="shared" si="71"/>
        <v>37.445162000000003</v>
      </c>
      <c r="F686" s="14">
        <f t="shared" si="72"/>
        <v>36.571751999999996</v>
      </c>
      <c r="G686" s="14">
        <f t="shared" si="73"/>
        <v>36.971291000000001</v>
      </c>
      <c r="H686" s="14">
        <f t="shared" si="74"/>
        <v>6.5040999999993687E-2</v>
      </c>
      <c r="I686" s="14">
        <f t="shared" si="76"/>
        <v>-0.46457599999999388</v>
      </c>
      <c r="J686" s="4"/>
    </row>
    <row r="687" spans="1:10">
      <c r="A687" s="1">
        <v>41730</v>
      </c>
      <c r="B687" s="2">
        <v>38.485819999999997</v>
      </c>
      <c r="C687" s="14">
        <f t="shared" si="70"/>
        <v>38.086284999999997</v>
      </c>
      <c r="D687" s="14">
        <f t="shared" si="75"/>
        <v>37.445162000000003</v>
      </c>
      <c r="E687" s="14">
        <f t="shared" si="71"/>
        <v>36.571751999999996</v>
      </c>
      <c r="F687" s="14">
        <f t="shared" si="72"/>
        <v>36.971291000000001</v>
      </c>
      <c r="G687" s="14">
        <f t="shared" si="73"/>
        <v>37.482329</v>
      </c>
      <c r="H687" s="14">
        <f t="shared" si="74"/>
        <v>-0.3995350000000002</v>
      </c>
      <c r="I687" s="14">
        <f t="shared" si="76"/>
        <v>-0.24158799999999303</v>
      </c>
      <c r="J687" s="4"/>
    </row>
    <row r="688" spans="1:10">
      <c r="A688" s="1">
        <v>41729</v>
      </c>
      <c r="B688" s="2">
        <v>38.086284999999997</v>
      </c>
      <c r="C688" s="14">
        <f t="shared" si="70"/>
        <v>37.445162000000003</v>
      </c>
      <c r="D688" s="14">
        <f t="shared" si="75"/>
        <v>36.571751999999996</v>
      </c>
      <c r="E688" s="14">
        <f t="shared" si="71"/>
        <v>36.971291000000001</v>
      </c>
      <c r="F688" s="14">
        <f t="shared" si="72"/>
        <v>37.482329</v>
      </c>
      <c r="G688" s="14">
        <f t="shared" si="73"/>
        <v>37.630994000000001</v>
      </c>
      <c r="H688" s="14">
        <f t="shared" si="74"/>
        <v>-0.64112299999999323</v>
      </c>
      <c r="I688" s="14">
        <f t="shared" si="76"/>
        <v>-0.23228700000001368</v>
      </c>
      <c r="J688" s="4"/>
    </row>
    <row r="689" spans="1:10">
      <c r="A689" s="1">
        <v>41726</v>
      </c>
      <c r="B689" s="2">
        <v>37.445162000000003</v>
      </c>
      <c r="C689" s="14">
        <f t="shared" si="70"/>
        <v>36.571751999999996</v>
      </c>
      <c r="D689" s="14">
        <f t="shared" si="75"/>
        <v>36.971291000000001</v>
      </c>
      <c r="E689" s="14">
        <f t="shared" si="71"/>
        <v>37.482329</v>
      </c>
      <c r="F689" s="14">
        <f t="shared" si="72"/>
        <v>37.630994000000001</v>
      </c>
      <c r="G689" s="14">
        <f t="shared" si="73"/>
        <v>37.315080000000002</v>
      </c>
      <c r="H689" s="14">
        <f t="shared" si="74"/>
        <v>-0.8734100000000069</v>
      </c>
      <c r="I689" s="14">
        <f t="shared" si="76"/>
        <v>1.2729490000000112</v>
      </c>
      <c r="J689" s="4"/>
    </row>
    <row r="690" spans="1:10">
      <c r="A690" s="1">
        <v>41725</v>
      </c>
      <c r="B690" s="2">
        <v>36.571751999999996</v>
      </c>
      <c r="C690" s="14">
        <f t="shared" si="70"/>
        <v>36.971291000000001</v>
      </c>
      <c r="D690" s="14">
        <f t="shared" si="75"/>
        <v>37.482329</v>
      </c>
      <c r="E690" s="14">
        <f t="shared" si="71"/>
        <v>37.630994000000001</v>
      </c>
      <c r="F690" s="14">
        <f t="shared" si="72"/>
        <v>37.315080000000002</v>
      </c>
      <c r="G690" s="14">
        <f t="shared" si="73"/>
        <v>37.473039</v>
      </c>
      <c r="H690" s="14">
        <f t="shared" si="74"/>
        <v>0.39953900000000431</v>
      </c>
      <c r="I690" s="14">
        <f t="shared" si="76"/>
        <v>0.11149899999999491</v>
      </c>
      <c r="J690" s="4"/>
    </row>
    <row r="691" spans="1:10">
      <c r="A691" s="1">
        <v>41724</v>
      </c>
      <c r="B691" s="2">
        <v>36.971291000000001</v>
      </c>
      <c r="C691" s="14">
        <f t="shared" si="70"/>
        <v>37.482329</v>
      </c>
      <c r="D691" s="14">
        <f t="shared" si="75"/>
        <v>37.630994000000001</v>
      </c>
      <c r="E691" s="14">
        <f t="shared" si="71"/>
        <v>37.315080000000002</v>
      </c>
      <c r="F691" s="14">
        <f t="shared" si="72"/>
        <v>37.473039</v>
      </c>
      <c r="G691" s="14">
        <f t="shared" si="73"/>
        <v>36.488128000000003</v>
      </c>
      <c r="H691" s="14">
        <f t="shared" si="74"/>
        <v>0.51103799999999922</v>
      </c>
      <c r="I691" s="14">
        <f t="shared" si="76"/>
        <v>-0.36237299999999806</v>
      </c>
      <c r="J691" s="4"/>
    </row>
    <row r="692" spans="1:10">
      <c r="A692" s="1">
        <v>41723</v>
      </c>
      <c r="B692" s="2">
        <v>37.482329</v>
      </c>
      <c r="C692" s="14">
        <f t="shared" si="70"/>
        <v>37.630994000000001</v>
      </c>
      <c r="D692" s="14">
        <f t="shared" si="75"/>
        <v>37.315080000000002</v>
      </c>
      <c r="E692" s="14">
        <f t="shared" si="71"/>
        <v>37.473039</v>
      </c>
      <c r="F692" s="14">
        <f t="shared" si="72"/>
        <v>36.488128000000003</v>
      </c>
      <c r="G692" s="14">
        <f t="shared" si="73"/>
        <v>36.748291000000002</v>
      </c>
      <c r="H692" s="14">
        <f t="shared" si="74"/>
        <v>0.14866500000000116</v>
      </c>
      <c r="I692" s="14">
        <f t="shared" si="76"/>
        <v>-0.46457900000000052</v>
      </c>
      <c r="J692" s="4"/>
    </row>
    <row r="693" spans="1:10">
      <c r="A693" s="1">
        <v>41722</v>
      </c>
      <c r="B693" s="2">
        <v>37.630994000000001</v>
      </c>
      <c r="C693" s="14">
        <f t="shared" si="70"/>
        <v>37.315080000000002</v>
      </c>
      <c r="D693" s="14">
        <f t="shared" si="75"/>
        <v>37.473039</v>
      </c>
      <c r="E693" s="14">
        <f t="shared" si="71"/>
        <v>36.488128000000003</v>
      </c>
      <c r="F693" s="14">
        <f t="shared" si="72"/>
        <v>36.748291000000002</v>
      </c>
      <c r="G693" s="14">
        <f t="shared" si="73"/>
        <v>35.354551000000001</v>
      </c>
      <c r="H693" s="14">
        <f t="shared" si="74"/>
        <v>-0.31591399999999936</v>
      </c>
      <c r="I693" s="14">
        <f t="shared" si="76"/>
        <v>0.47387299999999755</v>
      </c>
      <c r="J693" s="4"/>
    </row>
    <row r="694" spans="1:10">
      <c r="A694" s="1">
        <v>41719</v>
      </c>
      <c r="B694" s="2">
        <v>37.315080000000002</v>
      </c>
      <c r="C694" s="14">
        <f t="shared" si="70"/>
        <v>37.473039</v>
      </c>
      <c r="D694" s="14">
        <f t="shared" si="75"/>
        <v>36.488128000000003</v>
      </c>
      <c r="E694" s="14">
        <f t="shared" si="71"/>
        <v>36.748291000000002</v>
      </c>
      <c r="F694" s="14">
        <f t="shared" si="72"/>
        <v>35.354551000000001</v>
      </c>
      <c r="G694" s="14">
        <f t="shared" si="73"/>
        <v>35.029345999999997</v>
      </c>
      <c r="H694" s="14">
        <f t="shared" si="74"/>
        <v>0.15795899999999818</v>
      </c>
      <c r="I694" s="14">
        <f t="shared" si="76"/>
        <v>-1.1428699999999949</v>
      </c>
      <c r="J694" s="4"/>
    </row>
    <row r="695" spans="1:10">
      <c r="A695" s="1">
        <v>41718</v>
      </c>
      <c r="B695" s="2">
        <v>37.473039</v>
      </c>
      <c r="C695" s="14">
        <f t="shared" si="70"/>
        <v>36.488128000000003</v>
      </c>
      <c r="D695" s="14">
        <f t="shared" si="75"/>
        <v>36.748291000000002</v>
      </c>
      <c r="E695" s="14">
        <f t="shared" si="71"/>
        <v>35.354551000000001</v>
      </c>
      <c r="F695" s="14">
        <f t="shared" si="72"/>
        <v>35.029345999999997</v>
      </c>
      <c r="G695" s="14">
        <f t="shared" si="73"/>
        <v>35.205885000000002</v>
      </c>
      <c r="H695" s="14">
        <f t="shared" si="74"/>
        <v>-0.98491099999999676</v>
      </c>
      <c r="I695" s="14">
        <f t="shared" si="76"/>
        <v>1.2450739999999954</v>
      </c>
      <c r="J695" s="4"/>
    </row>
    <row r="696" spans="1:10">
      <c r="A696" s="1">
        <v>41717</v>
      </c>
      <c r="B696" s="2">
        <v>36.488128000000003</v>
      </c>
      <c r="C696" s="14">
        <f t="shared" si="70"/>
        <v>36.748291000000002</v>
      </c>
      <c r="D696" s="14">
        <f t="shared" si="75"/>
        <v>35.354551000000001</v>
      </c>
      <c r="E696" s="14">
        <f t="shared" si="71"/>
        <v>35.029345999999997</v>
      </c>
      <c r="F696" s="14">
        <f t="shared" si="72"/>
        <v>35.205885000000002</v>
      </c>
      <c r="G696" s="14">
        <f t="shared" si="73"/>
        <v>35.558967000000003</v>
      </c>
      <c r="H696" s="14">
        <f t="shared" si="74"/>
        <v>0.26016299999999859</v>
      </c>
      <c r="I696" s="14">
        <f t="shared" si="76"/>
        <v>-1.6539029999999997</v>
      </c>
      <c r="J696" s="4"/>
    </row>
    <row r="697" spans="1:10">
      <c r="A697" s="1">
        <v>41716</v>
      </c>
      <c r="B697" s="2">
        <v>36.748291000000002</v>
      </c>
      <c r="C697" s="14">
        <f t="shared" si="70"/>
        <v>35.354551000000001</v>
      </c>
      <c r="D697" s="14">
        <f t="shared" si="75"/>
        <v>35.029345999999997</v>
      </c>
      <c r="E697" s="14">
        <f t="shared" si="71"/>
        <v>35.205885000000002</v>
      </c>
      <c r="F697" s="14">
        <f t="shared" si="72"/>
        <v>35.558967000000003</v>
      </c>
      <c r="G697" s="14">
        <f t="shared" si="73"/>
        <v>35.326676999999997</v>
      </c>
      <c r="H697" s="14">
        <f t="shared" si="74"/>
        <v>-1.3937400000000011</v>
      </c>
      <c r="I697" s="14">
        <f t="shared" si="76"/>
        <v>1.0685349999999971</v>
      </c>
      <c r="J697" s="4"/>
    </row>
    <row r="698" spans="1:10">
      <c r="A698" s="1">
        <v>41715</v>
      </c>
      <c r="B698" s="2">
        <v>35.354551000000001</v>
      </c>
      <c r="C698" s="14">
        <f t="shared" si="70"/>
        <v>35.029345999999997</v>
      </c>
      <c r="D698" s="14">
        <f t="shared" si="75"/>
        <v>35.205885000000002</v>
      </c>
      <c r="E698" s="14">
        <f t="shared" si="71"/>
        <v>35.558967000000003</v>
      </c>
      <c r="F698" s="14">
        <f t="shared" si="72"/>
        <v>35.326676999999997</v>
      </c>
      <c r="G698" s="14">
        <f t="shared" si="73"/>
        <v>35.140844000000001</v>
      </c>
      <c r="H698" s="14">
        <f t="shared" si="74"/>
        <v>-0.32520500000000396</v>
      </c>
      <c r="I698" s="14">
        <f t="shared" si="76"/>
        <v>0.50174400000000929</v>
      </c>
      <c r="J698" s="4"/>
    </row>
    <row r="699" spans="1:10">
      <c r="A699" s="1">
        <v>41712</v>
      </c>
      <c r="B699" s="2">
        <v>35.029345999999997</v>
      </c>
      <c r="C699" s="14">
        <f t="shared" si="70"/>
        <v>35.205885000000002</v>
      </c>
      <c r="D699" s="14">
        <f t="shared" si="75"/>
        <v>35.558967000000003</v>
      </c>
      <c r="E699" s="14">
        <f t="shared" si="71"/>
        <v>35.326676999999997</v>
      </c>
      <c r="F699" s="14">
        <f t="shared" si="72"/>
        <v>35.140844000000001</v>
      </c>
      <c r="G699" s="14">
        <f t="shared" si="73"/>
        <v>35.215178999999999</v>
      </c>
      <c r="H699" s="14">
        <f t="shared" si="74"/>
        <v>0.17653900000000533</v>
      </c>
      <c r="I699" s="14">
        <f t="shared" si="76"/>
        <v>0.17654299999999523</v>
      </c>
      <c r="J699" s="4"/>
    </row>
    <row r="700" spans="1:10">
      <c r="A700" s="1">
        <v>41711</v>
      </c>
      <c r="B700" s="2">
        <v>35.205885000000002</v>
      </c>
      <c r="C700" s="14">
        <f t="shared" si="70"/>
        <v>35.558967000000003</v>
      </c>
      <c r="D700" s="14">
        <f t="shared" si="75"/>
        <v>35.326676999999997</v>
      </c>
      <c r="E700" s="14">
        <f t="shared" si="71"/>
        <v>35.140844000000001</v>
      </c>
      <c r="F700" s="14">
        <f t="shared" si="72"/>
        <v>35.215178999999999</v>
      </c>
      <c r="G700" s="14">
        <f t="shared" si="73"/>
        <v>35.447468999999998</v>
      </c>
      <c r="H700" s="14">
        <f t="shared" si="74"/>
        <v>0.35308200000000056</v>
      </c>
      <c r="I700" s="14">
        <f t="shared" si="76"/>
        <v>-0.58537200000000666</v>
      </c>
      <c r="J700" s="4"/>
    </row>
    <row r="701" spans="1:10">
      <c r="A701" s="1">
        <v>41710</v>
      </c>
      <c r="B701" s="2">
        <v>35.558967000000003</v>
      </c>
      <c r="C701" s="14">
        <f t="shared" si="70"/>
        <v>35.326676999999997</v>
      </c>
      <c r="D701" s="14">
        <f t="shared" si="75"/>
        <v>35.140844000000001</v>
      </c>
      <c r="E701" s="14">
        <f t="shared" si="71"/>
        <v>35.215178999999999</v>
      </c>
      <c r="F701" s="14">
        <f t="shared" si="72"/>
        <v>35.447468999999998</v>
      </c>
      <c r="G701" s="14">
        <f t="shared" si="73"/>
        <v>35.410302000000001</v>
      </c>
      <c r="H701" s="14">
        <f t="shared" si="74"/>
        <v>-0.2322900000000061</v>
      </c>
      <c r="I701" s="14">
        <f t="shared" si="76"/>
        <v>4.6457000000010851E-2</v>
      </c>
      <c r="J701" s="4"/>
    </row>
    <row r="702" spans="1:10">
      <c r="A702" s="1">
        <v>41709</v>
      </c>
      <c r="B702" s="2">
        <v>35.326676999999997</v>
      </c>
      <c r="C702" s="14">
        <f t="shared" si="70"/>
        <v>35.140844000000001</v>
      </c>
      <c r="D702" s="14">
        <f t="shared" si="75"/>
        <v>35.215178999999999</v>
      </c>
      <c r="E702" s="14">
        <f t="shared" si="71"/>
        <v>35.447468999999998</v>
      </c>
      <c r="F702" s="14">
        <f t="shared" si="72"/>
        <v>35.410302000000001</v>
      </c>
      <c r="G702" s="14">
        <f t="shared" si="73"/>
        <v>35.689048999999997</v>
      </c>
      <c r="H702" s="14">
        <f t="shared" si="74"/>
        <v>-0.18583299999999525</v>
      </c>
      <c r="I702" s="14">
        <f t="shared" si="76"/>
        <v>0.26016799999999307</v>
      </c>
      <c r="J702" s="4"/>
    </row>
    <row r="703" spans="1:10">
      <c r="A703" s="1">
        <v>41708</v>
      </c>
      <c r="B703" s="2">
        <v>35.140844000000001</v>
      </c>
      <c r="C703" s="14">
        <f t="shared" si="70"/>
        <v>35.215178999999999</v>
      </c>
      <c r="D703" s="14">
        <f t="shared" si="75"/>
        <v>35.447468999999998</v>
      </c>
      <c r="E703" s="14">
        <f t="shared" si="71"/>
        <v>35.410302000000001</v>
      </c>
      <c r="F703" s="14">
        <f t="shared" si="72"/>
        <v>35.689048999999997</v>
      </c>
      <c r="G703" s="14">
        <f t="shared" si="73"/>
        <v>35.103676999999998</v>
      </c>
      <c r="H703" s="14">
        <f t="shared" si="74"/>
        <v>7.4334999999997819E-2</v>
      </c>
      <c r="I703" s="14">
        <f t="shared" si="76"/>
        <v>0.15795500000000118</v>
      </c>
      <c r="J703" s="4"/>
    </row>
    <row r="704" spans="1:10">
      <c r="A704" s="1">
        <v>41705</v>
      </c>
      <c r="B704" s="2">
        <v>35.215178999999999</v>
      </c>
      <c r="C704" s="14">
        <f t="shared" si="70"/>
        <v>35.447468999999998</v>
      </c>
      <c r="D704" s="14">
        <f t="shared" si="75"/>
        <v>35.410302000000001</v>
      </c>
      <c r="E704" s="14">
        <f t="shared" si="71"/>
        <v>35.689048999999997</v>
      </c>
      <c r="F704" s="14">
        <f t="shared" si="72"/>
        <v>35.103676999999998</v>
      </c>
      <c r="G704" s="14">
        <f t="shared" si="73"/>
        <v>35.596134999999997</v>
      </c>
      <c r="H704" s="14">
        <f t="shared" si="74"/>
        <v>0.232289999999999</v>
      </c>
      <c r="I704" s="14">
        <f t="shared" si="76"/>
        <v>-0.26945699999999562</v>
      </c>
      <c r="J704" s="4"/>
    </row>
    <row r="705" spans="1:10">
      <c r="A705" s="1">
        <v>41704</v>
      </c>
      <c r="B705" s="2">
        <v>35.447468999999998</v>
      </c>
      <c r="C705" s="14">
        <f t="shared" si="70"/>
        <v>35.410302000000001</v>
      </c>
      <c r="D705" s="14">
        <f t="shared" si="75"/>
        <v>35.689048999999997</v>
      </c>
      <c r="E705" s="14">
        <f t="shared" si="71"/>
        <v>35.103676999999998</v>
      </c>
      <c r="F705" s="14">
        <f t="shared" si="72"/>
        <v>35.596134999999997</v>
      </c>
      <c r="G705" s="14">
        <f t="shared" si="73"/>
        <v>35.178012000000003</v>
      </c>
      <c r="H705" s="14">
        <f t="shared" si="74"/>
        <v>-3.7166999999996619E-2</v>
      </c>
      <c r="I705" s="14">
        <f t="shared" si="76"/>
        <v>0.31591399999999226</v>
      </c>
      <c r="J705" s="4"/>
    </row>
    <row r="706" spans="1:10">
      <c r="A706" s="1">
        <v>41703</v>
      </c>
      <c r="B706" s="2">
        <v>35.410302000000001</v>
      </c>
      <c r="C706" s="14">
        <f t="shared" si="70"/>
        <v>35.689048999999997</v>
      </c>
      <c r="D706" s="14">
        <f t="shared" si="75"/>
        <v>35.103676999999998</v>
      </c>
      <c r="E706" s="14">
        <f t="shared" si="71"/>
        <v>35.596134999999997</v>
      </c>
      <c r="F706" s="14">
        <f t="shared" si="72"/>
        <v>35.178012000000003</v>
      </c>
      <c r="G706" s="14">
        <f t="shared" si="73"/>
        <v>34.815640000000002</v>
      </c>
      <c r="H706" s="14">
        <f t="shared" si="74"/>
        <v>0.27874699999999564</v>
      </c>
      <c r="I706" s="14">
        <f t="shared" si="76"/>
        <v>-0.8641189999999952</v>
      </c>
      <c r="J706" s="4"/>
    </row>
    <row r="707" spans="1:10">
      <c r="A707" s="1">
        <v>41702</v>
      </c>
      <c r="B707" s="2">
        <v>35.689048999999997</v>
      </c>
      <c r="C707" s="14">
        <f t="shared" ref="C707:C770" si="77">B708</f>
        <v>35.103676999999998</v>
      </c>
      <c r="D707" s="14">
        <f t="shared" si="75"/>
        <v>35.596134999999997</v>
      </c>
      <c r="E707" s="14">
        <f t="shared" ref="E707:E770" si="78">B710</f>
        <v>35.178012000000003</v>
      </c>
      <c r="F707" s="14">
        <f t="shared" ref="F707:F770" si="79">B711</f>
        <v>34.815640000000002</v>
      </c>
      <c r="G707" s="14">
        <f t="shared" ref="G707:G770" si="80">B712</f>
        <v>34.880681000000003</v>
      </c>
      <c r="H707" s="14">
        <f t="shared" ref="H707:H770" si="81">B708-B707</f>
        <v>-0.58537199999999956</v>
      </c>
      <c r="I707" s="14">
        <f t="shared" si="76"/>
        <v>1.0778299999999987</v>
      </c>
      <c r="J707" s="4"/>
    </row>
    <row r="708" spans="1:10">
      <c r="A708" s="1">
        <v>41701</v>
      </c>
      <c r="B708" s="2">
        <v>35.103676999999998</v>
      </c>
      <c r="C708" s="14">
        <f t="shared" si="77"/>
        <v>35.596134999999997</v>
      </c>
      <c r="D708" s="14">
        <f t="shared" ref="D708:D771" si="82">B710</f>
        <v>35.178012000000003</v>
      </c>
      <c r="E708" s="14">
        <f t="shared" si="78"/>
        <v>34.815640000000002</v>
      </c>
      <c r="F708" s="14">
        <f t="shared" si="79"/>
        <v>34.880681000000003</v>
      </c>
      <c r="G708" s="14">
        <f t="shared" si="80"/>
        <v>35.020052999999997</v>
      </c>
      <c r="H708" s="14">
        <f t="shared" si="81"/>
        <v>0.49245799999999917</v>
      </c>
      <c r="I708" s="14">
        <f t="shared" ref="I708:I771" si="83">H709-H708</f>
        <v>-0.91058099999999342</v>
      </c>
      <c r="J708" s="4"/>
    </row>
    <row r="709" spans="1:10">
      <c r="A709" s="1">
        <v>41698</v>
      </c>
      <c r="B709" s="2">
        <v>35.596134999999997</v>
      </c>
      <c r="C709" s="14">
        <f t="shared" si="77"/>
        <v>35.178012000000003</v>
      </c>
      <c r="D709" s="14">
        <f t="shared" si="82"/>
        <v>34.815640000000002</v>
      </c>
      <c r="E709" s="14">
        <f t="shared" si="78"/>
        <v>34.880681000000003</v>
      </c>
      <c r="F709" s="14">
        <f t="shared" si="79"/>
        <v>35.020052999999997</v>
      </c>
      <c r="G709" s="14">
        <f t="shared" si="80"/>
        <v>35.28951</v>
      </c>
      <c r="H709" s="14">
        <f t="shared" si="81"/>
        <v>-0.41812299999999425</v>
      </c>
      <c r="I709" s="14">
        <f t="shared" si="83"/>
        <v>5.5750999999993667E-2</v>
      </c>
      <c r="J709" s="4"/>
    </row>
    <row r="710" spans="1:10">
      <c r="A710" s="1">
        <v>41697</v>
      </c>
      <c r="B710" s="2">
        <v>35.178012000000003</v>
      </c>
      <c r="C710" s="14">
        <f t="shared" si="77"/>
        <v>34.815640000000002</v>
      </c>
      <c r="D710" s="14">
        <f t="shared" si="82"/>
        <v>34.880681000000003</v>
      </c>
      <c r="E710" s="14">
        <f t="shared" si="78"/>
        <v>35.020052999999997</v>
      </c>
      <c r="F710" s="14">
        <f t="shared" si="79"/>
        <v>35.28951</v>
      </c>
      <c r="G710" s="14">
        <f t="shared" si="80"/>
        <v>35.075803000000001</v>
      </c>
      <c r="H710" s="14">
        <f t="shared" si="81"/>
        <v>-0.36237200000000058</v>
      </c>
      <c r="I710" s="14">
        <f t="shared" si="83"/>
        <v>0.42741300000000138</v>
      </c>
      <c r="J710" s="4"/>
    </row>
    <row r="711" spans="1:10">
      <c r="A711" s="1">
        <v>41696</v>
      </c>
      <c r="B711" s="2">
        <v>34.815640000000002</v>
      </c>
      <c r="C711" s="14">
        <f t="shared" si="77"/>
        <v>34.880681000000003</v>
      </c>
      <c r="D711" s="14">
        <f t="shared" si="82"/>
        <v>35.020052999999997</v>
      </c>
      <c r="E711" s="14">
        <f t="shared" si="78"/>
        <v>35.28951</v>
      </c>
      <c r="F711" s="14">
        <f t="shared" si="79"/>
        <v>35.075803000000001</v>
      </c>
      <c r="G711" s="14">
        <f t="shared" si="80"/>
        <v>34.852803000000002</v>
      </c>
      <c r="H711" s="14">
        <f t="shared" si="81"/>
        <v>6.5041000000000793E-2</v>
      </c>
      <c r="I711" s="14">
        <f t="shared" si="83"/>
        <v>7.4330999999993708E-2</v>
      </c>
      <c r="J711" s="4"/>
    </row>
    <row r="712" spans="1:10">
      <c r="A712" s="1">
        <v>41695</v>
      </c>
      <c r="B712" s="2">
        <v>34.880681000000003</v>
      </c>
      <c r="C712" s="14">
        <f t="shared" si="77"/>
        <v>35.020052999999997</v>
      </c>
      <c r="D712" s="14">
        <f t="shared" si="82"/>
        <v>35.28951</v>
      </c>
      <c r="E712" s="14">
        <f t="shared" si="78"/>
        <v>35.075803000000001</v>
      </c>
      <c r="F712" s="14">
        <f t="shared" si="79"/>
        <v>34.852803000000002</v>
      </c>
      <c r="G712" s="14">
        <f t="shared" si="80"/>
        <v>34.769179000000001</v>
      </c>
      <c r="H712" s="14">
        <f t="shared" si="81"/>
        <v>0.1393719999999945</v>
      </c>
      <c r="I712" s="14">
        <f t="shared" si="83"/>
        <v>0.13008500000000822</v>
      </c>
      <c r="J712" s="4"/>
    </row>
    <row r="713" spans="1:10">
      <c r="A713" s="1">
        <v>41694</v>
      </c>
      <c r="B713" s="2">
        <v>35.020052999999997</v>
      </c>
      <c r="C713" s="14">
        <f t="shared" si="77"/>
        <v>35.28951</v>
      </c>
      <c r="D713" s="14">
        <f t="shared" si="82"/>
        <v>35.075803000000001</v>
      </c>
      <c r="E713" s="14">
        <f t="shared" si="78"/>
        <v>34.852803000000002</v>
      </c>
      <c r="F713" s="14">
        <f t="shared" si="79"/>
        <v>34.769179000000001</v>
      </c>
      <c r="G713" s="14">
        <f t="shared" si="80"/>
        <v>34.694848</v>
      </c>
      <c r="H713" s="14">
        <f t="shared" si="81"/>
        <v>0.26945700000000272</v>
      </c>
      <c r="I713" s="14">
        <f t="shared" si="83"/>
        <v>-0.48316400000000215</v>
      </c>
      <c r="J713" s="4"/>
    </row>
    <row r="714" spans="1:10">
      <c r="A714" s="1">
        <v>41691</v>
      </c>
      <c r="B714" s="2">
        <v>35.28951</v>
      </c>
      <c r="C714" s="14">
        <f t="shared" si="77"/>
        <v>35.075803000000001</v>
      </c>
      <c r="D714" s="14">
        <f t="shared" si="82"/>
        <v>34.852803000000002</v>
      </c>
      <c r="E714" s="14">
        <f t="shared" si="78"/>
        <v>34.769179000000001</v>
      </c>
      <c r="F714" s="14">
        <f t="shared" si="79"/>
        <v>34.694848</v>
      </c>
      <c r="G714" s="14">
        <f t="shared" si="80"/>
        <v>34.685626999999997</v>
      </c>
      <c r="H714" s="14">
        <f t="shared" si="81"/>
        <v>-0.21370699999999943</v>
      </c>
      <c r="I714" s="14">
        <f t="shared" si="83"/>
        <v>-9.2929999999995516E-3</v>
      </c>
      <c r="J714" s="4"/>
    </row>
    <row r="715" spans="1:10">
      <c r="A715" s="1">
        <v>41690</v>
      </c>
      <c r="B715" s="2">
        <v>35.075803000000001</v>
      </c>
      <c r="C715" s="14">
        <f t="shared" si="77"/>
        <v>34.852803000000002</v>
      </c>
      <c r="D715" s="14">
        <f t="shared" si="82"/>
        <v>34.769179000000001</v>
      </c>
      <c r="E715" s="14">
        <f t="shared" si="78"/>
        <v>34.694848</v>
      </c>
      <c r="F715" s="14">
        <f t="shared" si="79"/>
        <v>34.685626999999997</v>
      </c>
      <c r="G715" s="14">
        <f t="shared" si="80"/>
        <v>34.556513000000002</v>
      </c>
      <c r="H715" s="14">
        <f t="shared" si="81"/>
        <v>-0.22299999999999898</v>
      </c>
      <c r="I715" s="14">
        <f t="shared" si="83"/>
        <v>0.13937599999999861</v>
      </c>
      <c r="J715" s="4"/>
    </row>
    <row r="716" spans="1:10">
      <c r="A716" s="1">
        <v>41689</v>
      </c>
      <c r="B716" s="2">
        <v>34.852803000000002</v>
      </c>
      <c r="C716" s="14">
        <f t="shared" si="77"/>
        <v>34.769179000000001</v>
      </c>
      <c r="D716" s="14">
        <f t="shared" si="82"/>
        <v>34.694848</v>
      </c>
      <c r="E716" s="14">
        <f t="shared" si="78"/>
        <v>34.685626999999997</v>
      </c>
      <c r="F716" s="14">
        <f t="shared" si="79"/>
        <v>34.556513000000002</v>
      </c>
      <c r="G716" s="14">
        <f t="shared" si="80"/>
        <v>34.279837000000001</v>
      </c>
      <c r="H716" s="14">
        <f t="shared" si="81"/>
        <v>-8.3624000000000365E-2</v>
      </c>
      <c r="I716" s="14">
        <f t="shared" si="83"/>
        <v>9.2929999999995516E-3</v>
      </c>
      <c r="J716" s="4"/>
    </row>
    <row r="717" spans="1:10">
      <c r="A717" s="1">
        <v>41688</v>
      </c>
      <c r="B717" s="2">
        <v>34.769179000000001</v>
      </c>
      <c r="C717" s="14">
        <f t="shared" si="77"/>
        <v>34.694848</v>
      </c>
      <c r="D717" s="14">
        <f t="shared" si="82"/>
        <v>34.685626999999997</v>
      </c>
      <c r="E717" s="14">
        <f t="shared" si="78"/>
        <v>34.556513000000002</v>
      </c>
      <c r="F717" s="14">
        <f t="shared" si="79"/>
        <v>34.279837000000001</v>
      </c>
      <c r="G717" s="14">
        <f t="shared" si="80"/>
        <v>33.938606999999998</v>
      </c>
      <c r="H717" s="14">
        <f t="shared" si="81"/>
        <v>-7.4331000000000813E-2</v>
      </c>
      <c r="I717" s="14">
        <f t="shared" si="83"/>
        <v>6.5109999999997115E-2</v>
      </c>
      <c r="J717" s="4"/>
    </row>
    <row r="718" spans="1:10">
      <c r="A718" s="1">
        <v>41684</v>
      </c>
      <c r="B718" s="2">
        <v>34.694848</v>
      </c>
      <c r="C718" s="14">
        <f t="shared" si="77"/>
        <v>34.685626999999997</v>
      </c>
      <c r="D718" s="14">
        <f t="shared" si="82"/>
        <v>34.556513000000002</v>
      </c>
      <c r="E718" s="14">
        <f t="shared" si="78"/>
        <v>34.279837000000001</v>
      </c>
      <c r="F718" s="14">
        <f t="shared" si="79"/>
        <v>33.938606999999998</v>
      </c>
      <c r="G718" s="14">
        <f t="shared" si="80"/>
        <v>33.717270999999997</v>
      </c>
      <c r="H718" s="14">
        <f t="shared" si="81"/>
        <v>-9.2210000000036985E-3</v>
      </c>
      <c r="I718" s="14">
        <f t="shared" si="83"/>
        <v>-0.11989299999999048</v>
      </c>
      <c r="J718" s="4"/>
    </row>
    <row r="719" spans="1:10">
      <c r="A719" s="1">
        <v>41683</v>
      </c>
      <c r="B719" s="2">
        <v>34.685626999999997</v>
      </c>
      <c r="C719" s="14">
        <f t="shared" si="77"/>
        <v>34.556513000000002</v>
      </c>
      <c r="D719" s="14">
        <f t="shared" si="82"/>
        <v>34.279837000000001</v>
      </c>
      <c r="E719" s="14">
        <f t="shared" si="78"/>
        <v>33.938606999999998</v>
      </c>
      <c r="F719" s="14">
        <f t="shared" si="79"/>
        <v>33.717270999999997</v>
      </c>
      <c r="G719" s="14">
        <f t="shared" si="80"/>
        <v>33.366816999999998</v>
      </c>
      <c r="H719" s="14">
        <f t="shared" si="81"/>
        <v>-0.12911399999999418</v>
      </c>
      <c r="I719" s="14">
        <f t="shared" si="83"/>
        <v>-0.14756200000000774</v>
      </c>
      <c r="J719" s="4"/>
    </row>
    <row r="720" spans="1:10">
      <c r="A720" s="1">
        <v>41682</v>
      </c>
      <c r="B720" s="2">
        <v>34.556513000000002</v>
      </c>
      <c r="C720" s="14">
        <f t="shared" si="77"/>
        <v>34.279837000000001</v>
      </c>
      <c r="D720" s="14">
        <f t="shared" si="82"/>
        <v>33.938606999999998</v>
      </c>
      <c r="E720" s="14">
        <f t="shared" si="78"/>
        <v>33.717270999999997</v>
      </c>
      <c r="F720" s="14">
        <f t="shared" si="79"/>
        <v>33.366816999999998</v>
      </c>
      <c r="G720" s="14">
        <f t="shared" si="80"/>
        <v>33.034807999999998</v>
      </c>
      <c r="H720" s="14">
        <f t="shared" si="81"/>
        <v>-0.27667600000000192</v>
      </c>
      <c r="I720" s="14">
        <f t="shared" si="83"/>
        <v>-6.455400000000111E-2</v>
      </c>
      <c r="J720" s="4"/>
    </row>
    <row r="721" spans="1:10">
      <c r="A721" s="1">
        <v>41681</v>
      </c>
      <c r="B721" s="2">
        <v>34.279837000000001</v>
      </c>
      <c r="C721" s="14">
        <f t="shared" si="77"/>
        <v>33.938606999999998</v>
      </c>
      <c r="D721" s="14">
        <f t="shared" si="82"/>
        <v>33.717270999999997</v>
      </c>
      <c r="E721" s="14">
        <f t="shared" si="78"/>
        <v>33.366816999999998</v>
      </c>
      <c r="F721" s="14">
        <f t="shared" si="79"/>
        <v>33.034807999999998</v>
      </c>
      <c r="G721" s="14">
        <f t="shared" si="80"/>
        <v>33.523597000000002</v>
      </c>
      <c r="H721" s="14">
        <f t="shared" si="81"/>
        <v>-0.34123000000000303</v>
      </c>
      <c r="I721" s="14">
        <f t="shared" si="83"/>
        <v>0.11989400000000217</v>
      </c>
      <c r="J721" s="4"/>
    </row>
    <row r="722" spans="1:10">
      <c r="A722" s="1">
        <v>41680</v>
      </c>
      <c r="B722" s="2">
        <v>33.938606999999998</v>
      </c>
      <c r="C722" s="14">
        <f t="shared" si="77"/>
        <v>33.717270999999997</v>
      </c>
      <c r="D722" s="14">
        <f t="shared" si="82"/>
        <v>33.366816999999998</v>
      </c>
      <c r="E722" s="14">
        <f t="shared" si="78"/>
        <v>33.034807999999998</v>
      </c>
      <c r="F722" s="14">
        <f t="shared" si="79"/>
        <v>33.523597000000002</v>
      </c>
      <c r="G722" s="14">
        <f t="shared" si="80"/>
        <v>33.643489000000002</v>
      </c>
      <c r="H722" s="14">
        <f t="shared" si="81"/>
        <v>-0.22133600000000087</v>
      </c>
      <c r="I722" s="14">
        <f t="shared" si="83"/>
        <v>-0.12911799999999829</v>
      </c>
      <c r="J722" s="4"/>
    </row>
    <row r="723" spans="1:10">
      <c r="A723" s="1">
        <v>41677</v>
      </c>
      <c r="B723" s="2">
        <v>33.717270999999997</v>
      </c>
      <c r="C723" s="14">
        <f t="shared" si="77"/>
        <v>33.366816999999998</v>
      </c>
      <c r="D723" s="14">
        <f t="shared" si="82"/>
        <v>33.034807999999998</v>
      </c>
      <c r="E723" s="14">
        <f t="shared" si="78"/>
        <v>33.523597000000002</v>
      </c>
      <c r="F723" s="14">
        <f t="shared" si="79"/>
        <v>33.643489000000002</v>
      </c>
      <c r="G723" s="14">
        <f t="shared" si="80"/>
        <v>34.897742999999998</v>
      </c>
      <c r="H723" s="14">
        <f t="shared" si="81"/>
        <v>-0.35045399999999916</v>
      </c>
      <c r="I723" s="14">
        <f t="shared" si="83"/>
        <v>1.8444999999999823E-2</v>
      </c>
      <c r="J723" s="4"/>
    </row>
    <row r="724" spans="1:10">
      <c r="A724" s="1">
        <v>41676</v>
      </c>
      <c r="B724" s="2">
        <v>33.366816999999998</v>
      </c>
      <c r="C724" s="14">
        <f t="shared" si="77"/>
        <v>33.034807999999998</v>
      </c>
      <c r="D724" s="14">
        <f t="shared" si="82"/>
        <v>33.523597000000002</v>
      </c>
      <c r="E724" s="14">
        <f t="shared" si="78"/>
        <v>33.643489000000002</v>
      </c>
      <c r="F724" s="14">
        <f t="shared" si="79"/>
        <v>34.897742999999998</v>
      </c>
      <c r="G724" s="14">
        <f t="shared" si="80"/>
        <v>33.993943000000002</v>
      </c>
      <c r="H724" s="14">
        <f t="shared" si="81"/>
        <v>-0.33200899999999933</v>
      </c>
      <c r="I724" s="14">
        <f t="shared" si="83"/>
        <v>0.82079800000000347</v>
      </c>
      <c r="J724" s="4"/>
    </row>
    <row r="725" spans="1:10">
      <c r="A725" s="1">
        <v>41675</v>
      </c>
      <c r="B725" s="2">
        <v>33.034807999999998</v>
      </c>
      <c r="C725" s="14">
        <f t="shared" si="77"/>
        <v>33.523597000000002</v>
      </c>
      <c r="D725" s="14">
        <f t="shared" si="82"/>
        <v>33.643489000000002</v>
      </c>
      <c r="E725" s="14">
        <f t="shared" si="78"/>
        <v>34.897742999999998</v>
      </c>
      <c r="F725" s="14">
        <f t="shared" si="79"/>
        <v>33.993943000000002</v>
      </c>
      <c r="G725" s="14">
        <f t="shared" si="80"/>
        <v>33.809494000000001</v>
      </c>
      <c r="H725" s="14">
        <f t="shared" si="81"/>
        <v>0.48878900000000414</v>
      </c>
      <c r="I725" s="14">
        <f t="shared" si="83"/>
        <v>-0.36889700000000403</v>
      </c>
      <c r="J725" s="4"/>
    </row>
    <row r="726" spans="1:10">
      <c r="A726" s="1">
        <v>41674</v>
      </c>
      <c r="B726" s="2">
        <v>33.523597000000002</v>
      </c>
      <c r="C726" s="14">
        <f t="shared" si="77"/>
        <v>33.643489000000002</v>
      </c>
      <c r="D726" s="14">
        <f t="shared" si="82"/>
        <v>34.897742999999998</v>
      </c>
      <c r="E726" s="14">
        <f t="shared" si="78"/>
        <v>33.993943000000002</v>
      </c>
      <c r="F726" s="14">
        <f t="shared" si="79"/>
        <v>33.809494000000001</v>
      </c>
      <c r="G726" s="14">
        <f t="shared" si="80"/>
        <v>33.449818999999998</v>
      </c>
      <c r="H726" s="14">
        <f t="shared" si="81"/>
        <v>0.11989200000000011</v>
      </c>
      <c r="I726" s="14">
        <f t="shared" si="83"/>
        <v>1.1343619999999959</v>
      </c>
      <c r="J726" s="4"/>
    </row>
    <row r="727" spans="1:10">
      <c r="A727" s="1">
        <v>41673</v>
      </c>
      <c r="B727" s="2">
        <v>33.643489000000002</v>
      </c>
      <c r="C727" s="14">
        <f t="shared" si="77"/>
        <v>34.897742999999998</v>
      </c>
      <c r="D727" s="14">
        <f t="shared" si="82"/>
        <v>33.993943000000002</v>
      </c>
      <c r="E727" s="14">
        <f t="shared" si="78"/>
        <v>33.809494000000001</v>
      </c>
      <c r="F727" s="14">
        <f t="shared" si="79"/>
        <v>33.449818999999998</v>
      </c>
      <c r="G727" s="14">
        <f t="shared" si="80"/>
        <v>33.228479</v>
      </c>
      <c r="H727" s="14">
        <f t="shared" si="81"/>
        <v>1.254253999999996</v>
      </c>
      <c r="I727" s="14">
        <f t="shared" si="83"/>
        <v>-2.1580539999999928</v>
      </c>
      <c r="J727" s="4"/>
    </row>
    <row r="728" spans="1:10">
      <c r="A728" s="1">
        <v>41670</v>
      </c>
      <c r="B728" s="2">
        <v>34.897742999999998</v>
      </c>
      <c r="C728" s="14">
        <f t="shared" si="77"/>
        <v>33.993943000000002</v>
      </c>
      <c r="D728" s="14">
        <f t="shared" si="82"/>
        <v>33.809494000000001</v>
      </c>
      <c r="E728" s="14">
        <f t="shared" si="78"/>
        <v>33.449818999999998</v>
      </c>
      <c r="F728" s="14">
        <f t="shared" si="79"/>
        <v>33.228479</v>
      </c>
      <c r="G728" s="14">
        <f t="shared" si="80"/>
        <v>33.947831999999998</v>
      </c>
      <c r="H728" s="14">
        <f t="shared" si="81"/>
        <v>-0.90379999999999683</v>
      </c>
      <c r="I728" s="14">
        <f t="shared" si="83"/>
        <v>0.71935099999999608</v>
      </c>
      <c r="J728" s="4"/>
    </row>
    <row r="729" spans="1:10">
      <c r="A729" s="1">
        <v>41669</v>
      </c>
      <c r="B729" s="2">
        <v>33.993943000000002</v>
      </c>
      <c r="C729" s="14">
        <f t="shared" si="77"/>
        <v>33.809494000000001</v>
      </c>
      <c r="D729" s="14">
        <f t="shared" si="82"/>
        <v>33.449818999999998</v>
      </c>
      <c r="E729" s="14">
        <f t="shared" si="78"/>
        <v>33.228479</v>
      </c>
      <c r="F729" s="14">
        <f t="shared" si="79"/>
        <v>33.947831999999998</v>
      </c>
      <c r="G729" s="14">
        <f t="shared" si="80"/>
        <v>33.256148000000003</v>
      </c>
      <c r="H729" s="14">
        <f t="shared" si="81"/>
        <v>-0.18444900000000075</v>
      </c>
      <c r="I729" s="14">
        <f t="shared" si="83"/>
        <v>-0.1752260000000021</v>
      </c>
      <c r="J729" s="4"/>
    </row>
    <row r="730" spans="1:10">
      <c r="A730" s="1">
        <v>41668</v>
      </c>
      <c r="B730" s="2">
        <v>33.809494000000001</v>
      </c>
      <c r="C730" s="14">
        <f t="shared" si="77"/>
        <v>33.449818999999998</v>
      </c>
      <c r="D730" s="14">
        <f t="shared" si="82"/>
        <v>33.228479</v>
      </c>
      <c r="E730" s="14">
        <f t="shared" si="78"/>
        <v>33.947831999999998</v>
      </c>
      <c r="F730" s="14">
        <f t="shared" si="79"/>
        <v>33.256148000000003</v>
      </c>
      <c r="G730" s="14">
        <f t="shared" si="80"/>
        <v>33.136254999999998</v>
      </c>
      <c r="H730" s="14">
        <f t="shared" si="81"/>
        <v>-0.35967500000000285</v>
      </c>
      <c r="I730" s="14">
        <f t="shared" si="83"/>
        <v>0.13833500000000498</v>
      </c>
      <c r="J730" s="4"/>
    </row>
    <row r="731" spans="1:10">
      <c r="A731" s="1">
        <v>41667</v>
      </c>
      <c r="B731" s="2">
        <v>33.449818999999998</v>
      </c>
      <c r="C731" s="14">
        <f t="shared" si="77"/>
        <v>33.228479</v>
      </c>
      <c r="D731" s="14">
        <f t="shared" si="82"/>
        <v>33.947831999999998</v>
      </c>
      <c r="E731" s="14">
        <f t="shared" si="78"/>
        <v>33.256148000000003</v>
      </c>
      <c r="F731" s="14">
        <f t="shared" si="79"/>
        <v>33.136254999999998</v>
      </c>
      <c r="G731" s="14">
        <f t="shared" si="80"/>
        <v>33.357591999999997</v>
      </c>
      <c r="H731" s="14">
        <f t="shared" si="81"/>
        <v>-0.22133999999999787</v>
      </c>
      <c r="I731" s="14">
        <f t="shared" si="83"/>
        <v>0.940692999999996</v>
      </c>
      <c r="J731" s="4"/>
    </row>
    <row r="732" spans="1:10">
      <c r="A732" s="1">
        <v>41666</v>
      </c>
      <c r="B732" s="2">
        <v>33.228479</v>
      </c>
      <c r="C732" s="14">
        <f t="shared" si="77"/>
        <v>33.947831999999998</v>
      </c>
      <c r="D732" s="14">
        <f t="shared" si="82"/>
        <v>33.256148000000003</v>
      </c>
      <c r="E732" s="14">
        <f t="shared" si="78"/>
        <v>33.136254999999998</v>
      </c>
      <c r="F732" s="14">
        <f t="shared" si="79"/>
        <v>33.357591999999997</v>
      </c>
      <c r="G732" s="14">
        <f t="shared" si="80"/>
        <v>33.551265999999998</v>
      </c>
      <c r="H732" s="14">
        <f t="shared" si="81"/>
        <v>0.71935299999999813</v>
      </c>
      <c r="I732" s="14">
        <f t="shared" si="83"/>
        <v>-1.4110369999999932</v>
      </c>
      <c r="J732" s="4"/>
    </row>
    <row r="733" spans="1:10">
      <c r="A733" s="1">
        <v>41663</v>
      </c>
      <c r="B733" s="2">
        <v>33.947831999999998</v>
      </c>
      <c r="C733" s="14">
        <f t="shared" si="77"/>
        <v>33.256148000000003</v>
      </c>
      <c r="D733" s="14">
        <f t="shared" si="82"/>
        <v>33.136254999999998</v>
      </c>
      <c r="E733" s="14">
        <f t="shared" si="78"/>
        <v>33.357591999999997</v>
      </c>
      <c r="F733" s="14">
        <f t="shared" si="79"/>
        <v>33.551265999999998</v>
      </c>
      <c r="G733" s="14">
        <f t="shared" si="80"/>
        <v>34.021610000000003</v>
      </c>
      <c r="H733" s="14">
        <f t="shared" si="81"/>
        <v>-0.69168399999999508</v>
      </c>
      <c r="I733" s="14">
        <f t="shared" si="83"/>
        <v>0.57179099999999039</v>
      </c>
      <c r="J733" s="4"/>
    </row>
    <row r="734" spans="1:10">
      <c r="A734" s="1">
        <v>41662</v>
      </c>
      <c r="B734" s="2">
        <v>33.256148000000003</v>
      </c>
      <c r="C734" s="14">
        <f t="shared" si="77"/>
        <v>33.136254999999998</v>
      </c>
      <c r="D734" s="14">
        <f t="shared" si="82"/>
        <v>33.357591999999997</v>
      </c>
      <c r="E734" s="14">
        <f t="shared" si="78"/>
        <v>33.551265999999998</v>
      </c>
      <c r="F734" s="14">
        <f t="shared" si="79"/>
        <v>34.021610000000003</v>
      </c>
      <c r="G734" s="14">
        <f t="shared" si="80"/>
        <v>33.901716999999998</v>
      </c>
      <c r="H734" s="14">
        <f t="shared" si="81"/>
        <v>-0.11989300000000469</v>
      </c>
      <c r="I734" s="14">
        <f t="shared" si="83"/>
        <v>0.34123000000000303</v>
      </c>
      <c r="J734" s="4"/>
    </row>
    <row r="735" spans="1:10">
      <c r="A735" s="1">
        <v>41661</v>
      </c>
      <c r="B735" s="2">
        <v>33.136254999999998</v>
      </c>
      <c r="C735" s="14">
        <f t="shared" si="77"/>
        <v>33.357591999999997</v>
      </c>
      <c r="D735" s="14">
        <f t="shared" si="82"/>
        <v>33.551265999999998</v>
      </c>
      <c r="E735" s="14">
        <f t="shared" si="78"/>
        <v>34.021610000000003</v>
      </c>
      <c r="F735" s="14">
        <f t="shared" si="79"/>
        <v>33.901716999999998</v>
      </c>
      <c r="G735" s="14">
        <f t="shared" si="80"/>
        <v>32.997917000000001</v>
      </c>
      <c r="H735" s="14">
        <f t="shared" si="81"/>
        <v>0.22133699999999834</v>
      </c>
      <c r="I735" s="14">
        <f t="shared" si="83"/>
        <v>-2.7662999999996885E-2</v>
      </c>
      <c r="J735" s="4"/>
    </row>
    <row r="736" spans="1:10">
      <c r="A736" s="1">
        <v>41660</v>
      </c>
      <c r="B736" s="2">
        <v>33.357591999999997</v>
      </c>
      <c r="C736" s="14">
        <f t="shared" si="77"/>
        <v>33.551265999999998</v>
      </c>
      <c r="D736" s="14">
        <f t="shared" si="82"/>
        <v>34.021610000000003</v>
      </c>
      <c r="E736" s="14">
        <f t="shared" si="78"/>
        <v>33.901716999999998</v>
      </c>
      <c r="F736" s="14">
        <f t="shared" si="79"/>
        <v>32.997917000000001</v>
      </c>
      <c r="G736" s="14">
        <f t="shared" si="80"/>
        <v>32.260122000000003</v>
      </c>
      <c r="H736" s="14">
        <f t="shared" si="81"/>
        <v>0.19367400000000146</v>
      </c>
      <c r="I736" s="14">
        <f t="shared" si="83"/>
        <v>0.27667000000000286</v>
      </c>
      <c r="J736" s="4"/>
    </row>
    <row r="737" spans="1:10">
      <c r="A737" s="1">
        <v>41656</v>
      </c>
      <c r="B737" s="2">
        <v>33.551265999999998</v>
      </c>
      <c r="C737" s="14">
        <f t="shared" si="77"/>
        <v>34.021610000000003</v>
      </c>
      <c r="D737" s="14">
        <f t="shared" si="82"/>
        <v>33.901716999999998</v>
      </c>
      <c r="E737" s="14">
        <f t="shared" si="78"/>
        <v>32.997917000000001</v>
      </c>
      <c r="F737" s="14">
        <f t="shared" si="79"/>
        <v>32.260122000000003</v>
      </c>
      <c r="G737" s="14">
        <f t="shared" si="80"/>
        <v>33.237703000000003</v>
      </c>
      <c r="H737" s="14">
        <f t="shared" si="81"/>
        <v>0.47034400000000431</v>
      </c>
      <c r="I737" s="14">
        <f t="shared" si="83"/>
        <v>-0.590237000000009</v>
      </c>
      <c r="J737" s="4"/>
    </row>
    <row r="738" spans="1:10">
      <c r="A738" s="1">
        <v>41655</v>
      </c>
      <c r="B738" s="2">
        <v>34.021610000000003</v>
      </c>
      <c r="C738" s="14">
        <f t="shared" si="77"/>
        <v>33.901716999999998</v>
      </c>
      <c r="D738" s="14">
        <f t="shared" si="82"/>
        <v>32.997917000000001</v>
      </c>
      <c r="E738" s="14">
        <f t="shared" si="78"/>
        <v>32.260122000000003</v>
      </c>
      <c r="F738" s="14">
        <f t="shared" si="79"/>
        <v>33.237703000000003</v>
      </c>
      <c r="G738" s="14">
        <f t="shared" si="80"/>
        <v>32.767355999999999</v>
      </c>
      <c r="H738" s="14">
        <f t="shared" si="81"/>
        <v>-0.11989300000000469</v>
      </c>
      <c r="I738" s="14">
        <f t="shared" si="83"/>
        <v>-0.78390699999999214</v>
      </c>
      <c r="J738" s="4"/>
    </row>
    <row r="739" spans="1:10">
      <c r="A739" s="1">
        <v>41654</v>
      </c>
      <c r="B739" s="2">
        <v>33.901716999999998</v>
      </c>
      <c r="C739" s="14">
        <f t="shared" si="77"/>
        <v>32.997917000000001</v>
      </c>
      <c r="D739" s="14">
        <f t="shared" si="82"/>
        <v>32.260122000000003</v>
      </c>
      <c r="E739" s="14">
        <f t="shared" si="78"/>
        <v>33.237703000000003</v>
      </c>
      <c r="F739" s="14">
        <f t="shared" si="79"/>
        <v>32.767355999999999</v>
      </c>
      <c r="G739" s="14">
        <f t="shared" si="80"/>
        <v>32.979472000000001</v>
      </c>
      <c r="H739" s="14">
        <f t="shared" si="81"/>
        <v>-0.90379999999999683</v>
      </c>
      <c r="I739" s="14">
        <f t="shared" si="83"/>
        <v>0.1660049999999984</v>
      </c>
      <c r="J739" s="4"/>
    </row>
    <row r="740" spans="1:10">
      <c r="A740" s="1">
        <v>41653</v>
      </c>
      <c r="B740" s="2">
        <v>32.997917000000001</v>
      </c>
      <c r="C740" s="14">
        <f t="shared" si="77"/>
        <v>32.260122000000003</v>
      </c>
      <c r="D740" s="14">
        <f t="shared" si="82"/>
        <v>33.237703000000003</v>
      </c>
      <c r="E740" s="14">
        <f t="shared" si="78"/>
        <v>32.767355999999999</v>
      </c>
      <c r="F740" s="14">
        <f t="shared" si="79"/>
        <v>32.979472000000001</v>
      </c>
      <c r="G740" s="14">
        <f t="shared" si="80"/>
        <v>33.578932999999999</v>
      </c>
      <c r="H740" s="14">
        <f t="shared" si="81"/>
        <v>-0.73779499999999842</v>
      </c>
      <c r="I740" s="14">
        <f t="shared" si="83"/>
        <v>1.7153759999999991</v>
      </c>
      <c r="J740" s="4"/>
    </row>
    <row r="741" spans="1:10">
      <c r="A741" s="1">
        <v>41652</v>
      </c>
      <c r="B741" s="2">
        <v>32.260122000000003</v>
      </c>
      <c r="C741" s="14">
        <f t="shared" si="77"/>
        <v>33.237703000000003</v>
      </c>
      <c r="D741" s="14">
        <f t="shared" si="82"/>
        <v>32.767355999999999</v>
      </c>
      <c r="E741" s="14">
        <f t="shared" si="78"/>
        <v>32.979472000000001</v>
      </c>
      <c r="F741" s="14">
        <f t="shared" si="79"/>
        <v>33.578932999999999</v>
      </c>
      <c r="G741" s="14">
        <f t="shared" si="80"/>
        <v>33.320704999999997</v>
      </c>
      <c r="H741" s="14">
        <f t="shared" si="81"/>
        <v>0.9775810000000007</v>
      </c>
      <c r="I741" s="14">
        <f t="shared" si="83"/>
        <v>-1.4479280000000045</v>
      </c>
      <c r="J741" s="4"/>
    </row>
    <row r="742" spans="1:10">
      <c r="A742" s="1">
        <v>41649</v>
      </c>
      <c r="B742" s="2">
        <v>33.237703000000003</v>
      </c>
      <c r="C742" s="14">
        <f t="shared" si="77"/>
        <v>32.767355999999999</v>
      </c>
      <c r="D742" s="14">
        <f t="shared" si="82"/>
        <v>32.979472000000001</v>
      </c>
      <c r="E742" s="14">
        <f t="shared" si="78"/>
        <v>33.578932999999999</v>
      </c>
      <c r="F742" s="14">
        <f t="shared" si="79"/>
        <v>33.320704999999997</v>
      </c>
      <c r="G742" s="14">
        <f t="shared" si="80"/>
        <v>34.040055000000002</v>
      </c>
      <c r="H742" s="14">
        <f t="shared" si="81"/>
        <v>-0.47034700000000385</v>
      </c>
      <c r="I742" s="14">
        <f t="shared" si="83"/>
        <v>0.68246300000000559</v>
      </c>
      <c r="J742" s="4"/>
    </row>
    <row r="743" spans="1:10">
      <c r="A743" s="1">
        <v>41648</v>
      </c>
      <c r="B743" s="2">
        <v>32.767355999999999</v>
      </c>
      <c r="C743" s="14">
        <f t="shared" si="77"/>
        <v>32.979472000000001</v>
      </c>
      <c r="D743" s="14">
        <f t="shared" si="82"/>
        <v>33.578932999999999</v>
      </c>
      <c r="E743" s="14">
        <f t="shared" si="78"/>
        <v>33.320704999999997</v>
      </c>
      <c r="F743" s="14">
        <f t="shared" si="79"/>
        <v>34.040055000000002</v>
      </c>
      <c r="G743" s="14">
        <f t="shared" si="80"/>
        <v>34.270615999999997</v>
      </c>
      <c r="H743" s="14">
        <f t="shared" si="81"/>
        <v>0.21211600000000175</v>
      </c>
      <c r="I743" s="14">
        <f t="shared" si="83"/>
        <v>0.38734499999999628</v>
      </c>
      <c r="J743" s="4"/>
    </row>
    <row r="744" spans="1:10">
      <c r="A744" s="1">
        <v>41647</v>
      </c>
      <c r="B744" s="2">
        <v>32.979472000000001</v>
      </c>
      <c r="C744" s="14">
        <f t="shared" si="77"/>
        <v>33.578932999999999</v>
      </c>
      <c r="D744" s="14">
        <f t="shared" si="82"/>
        <v>33.320704999999997</v>
      </c>
      <c r="E744" s="14">
        <f t="shared" si="78"/>
        <v>34.040055000000002</v>
      </c>
      <c r="F744" s="14">
        <f t="shared" si="79"/>
        <v>34.270615999999997</v>
      </c>
      <c r="G744" s="14">
        <f t="shared" si="80"/>
        <v>34.501176999999998</v>
      </c>
      <c r="H744" s="14">
        <f t="shared" si="81"/>
        <v>0.59946099999999802</v>
      </c>
      <c r="I744" s="14">
        <f t="shared" si="83"/>
        <v>-0.85768900000000059</v>
      </c>
      <c r="J744" s="4"/>
    </row>
    <row r="745" spans="1:10">
      <c r="A745" s="1">
        <v>41646</v>
      </c>
      <c r="B745" s="2">
        <v>33.578932999999999</v>
      </c>
      <c r="C745" s="14">
        <f t="shared" si="77"/>
        <v>33.320704999999997</v>
      </c>
      <c r="D745" s="14">
        <f t="shared" si="82"/>
        <v>34.040055000000002</v>
      </c>
      <c r="E745" s="14">
        <f t="shared" si="78"/>
        <v>34.270615999999997</v>
      </c>
      <c r="F745" s="14">
        <f t="shared" si="79"/>
        <v>34.501176999999998</v>
      </c>
      <c r="G745" s="14">
        <f t="shared" si="80"/>
        <v>34.390509000000002</v>
      </c>
      <c r="H745" s="14">
        <f t="shared" si="81"/>
        <v>-0.25822800000000257</v>
      </c>
      <c r="I745" s="14">
        <f t="shared" si="83"/>
        <v>0.97757800000000827</v>
      </c>
      <c r="J745" s="4"/>
    </row>
    <row r="746" spans="1:10">
      <c r="A746" s="1">
        <v>41645</v>
      </c>
      <c r="B746" s="2">
        <v>33.320704999999997</v>
      </c>
      <c r="C746" s="14">
        <f t="shared" si="77"/>
        <v>34.040055000000002</v>
      </c>
      <c r="D746" s="14">
        <f t="shared" si="82"/>
        <v>34.270615999999997</v>
      </c>
      <c r="E746" s="14">
        <f t="shared" si="78"/>
        <v>34.501176999999998</v>
      </c>
      <c r="F746" s="14">
        <f t="shared" si="79"/>
        <v>34.390509000000002</v>
      </c>
      <c r="G746" s="14">
        <f t="shared" si="80"/>
        <v>34.390509000000002</v>
      </c>
      <c r="H746" s="14">
        <f t="shared" si="81"/>
        <v>0.71935000000000571</v>
      </c>
      <c r="I746" s="14">
        <f t="shared" si="83"/>
        <v>-0.48878900000001124</v>
      </c>
      <c r="J746" s="4"/>
    </row>
    <row r="747" spans="1:10">
      <c r="A747" s="1">
        <v>41642</v>
      </c>
      <c r="B747" s="2">
        <v>34.040055000000002</v>
      </c>
      <c r="C747" s="14">
        <f t="shared" si="77"/>
        <v>34.270615999999997</v>
      </c>
      <c r="D747" s="14">
        <f t="shared" si="82"/>
        <v>34.501176999999998</v>
      </c>
      <c r="E747" s="14">
        <f t="shared" si="78"/>
        <v>34.390509000000002</v>
      </c>
      <c r="F747" s="14">
        <f t="shared" si="79"/>
        <v>34.390509000000002</v>
      </c>
      <c r="G747" s="14">
        <f t="shared" si="80"/>
        <v>34.528843999999999</v>
      </c>
      <c r="H747" s="14">
        <f t="shared" si="81"/>
        <v>0.23056099999999446</v>
      </c>
      <c r="I747" s="14">
        <f t="shared" si="83"/>
        <v>7.1054273576010019E-15</v>
      </c>
      <c r="J747" s="4"/>
    </row>
    <row r="748" spans="1:10">
      <c r="A748" s="1">
        <v>41641</v>
      </c>
      <c r="B748" s="2">
        <v>34.270615999999997</v>
      </c>
      <c r="C748" s="14">
        <f t="shared" si="77"/>
        <v>34.501176999999998</v>
      </c>
      <c r="D748" s="14">
        <f t="shared" si="82"/>
        <v>34.390509000000002</v>
      </c>
      <c r="E748" s="14">
        <f t="shared" si="78"/>
        <v>34.390509000000002</v>
      </c>
      <c r="F748" s="14">
        <f t="shared" si="79"/>
        <v>34.528843999999999</v>
      </c>
      <c r="G748" s="14">
        <f t="shared" si="80"/>
        <v>34.196838</v>
      </c>
      <c r="H748" s="14">
        <f t="shared" si="81"/>
        <v>0.23056100000000157</v>
      </c>
      <c r="I748" s="14">
        <f t="shared" si="83"/>
        <v>-0.34122899999999845</v>
      </c>
      <c r="J748" s="4"/>
    </row>
    <row r="749" spans="1:10">
      <c r="A749" s="1">
        <v>41639</v>
      </c>
      <c r="B749" s="2">
        <v>34.501176999999998</v>
      </c>
      <c r="C749" s="14">
        <f t="shared" si="77"/>
        <v>34.390509000000002</v>
      </c>
      <c r="D749" s="14">
        <f t="shared" si="82"/>
        <v>34.390509000000002</v>
      </c>
      <c r="E749" s="14">
        <f t="shared" si="78"/>
        <v>34.528843999999999</v>
      </c>
      <c r="F749" s="14">
        <f t="shared" si="79"/>
        <v>34.196838</v>
      </c>
      <c r="G749" s="14">
        <f t="shared" si="80"/>
        <v>33.772602999999997</v>
      </c>
      <c r="H749" s="14">
        <f t="shared" si="81"/>
        <v>-0.11066799999999688</v>
      </c>
      <c r="I749" s="14">
        <f t="shared" si="83"/>
        <v>0.11066799999999688</v>
      </c>
      <c r="J749" s="4"/>
    </row>
    <row r="750" spans="1:10">
      <c r="A750" s="1">
        <v>41638</v>
      </c>
      <c r="B750" s="2">
        <v>34.390509000000002</v>
      </c>
      <c r="C750" s="14">
        <f t="shared" si="77"/>
        <v>34.390509000000002</v>
      </c>
      <c r="D750" s="14">
        <f t="shared" si="82"/>
        <v>34.528843999999999</v>
      </c>
      <c r="E750" s="14">
        <f t="shared" si="78"/>
        <v>34.196838</v>
      </c>
      <c r="F750" s="14">
        <f t="shared" si="79"/>
        <v>33.772602999999997</v>
      </c>
      <c r="G750" s="14">
        <f t="shared" si="80"/>
        <v>33.938606999999998</v>
      </c>
      <c r="H750" s="14">
        <f t="shared" si="81"/>
        <v>0</v>
      </c>
      <c r="I750" s="14">
        <f t="shared" si="83"/>
        <v>0.13833499999999788</v>
      </c>
      <c r="J750" s="4"/>
    </row>
    <row r="751" spans="1:10">
      <c r="A751" s="1">
        <v>41635</v>
      </c>
      <c r="B751" s="2">
        <v>34.390509000000002</v>
      </c>
      <c r="C751" s="14">
        <f t="shared" si="77"/>
        <v>34.528843999999999</v>
      </c>
      <c r="D751" s="14">
        <f t="shared" si="82"/>
        <v>34.196838</v>
      </c>
      <c r="E751" s="14">
        <f t="shared" si="78"/>
        <v>33.772602999999997</v>
      </c>
      <c r="F751" s="14">
        <f t="shared" si="79"/>
        <v>33.938606999999998</v>
      </c>
      <c r="G751" s="14">
        <f t="shared" si="80"/>
        <v>33.431373999999998</v>
      </c>
      <c r="H751" s="14">
        <f t="shared" si="81"/>
        <v>0.13833499999999788</v>
      </c>
      <c r="I751" s="14">
        <f t="shared" si="83"/>
        <v>-0.47034099999999768</v>
      </c>
      <c r="J751" s="4"/>
    </row>
    <row r="752" spans="1:10">
      <c r="A752" s="1">
        <v>41634</v>
      </c>
      <c r="B752" s="2">
        <v>34.528843999999999</v>
      </c>
      <c r="C752" s="14">
        <f t="shared" si="77"/>
        <v>34.196838</v>
      </c>
      <c r="D752" s="14">
        <f t="shared" si="82"/>
        <v>33.772602999999997</v>
      </c>
      <c r="E752" s="14">
        <f t="shared" si="78"/>
        <v>33.938606999999998</v>
      </c>
      <c r="F752" s="14">
        <f t="shared" si="79"/>
        <v>33.431373999999998</v>
      </c>
      <c r="G752" s="14">
        <f t="shared" si="80"/>
        <v>33.735715999999996</v>
      </c>
      <c r="H752" s="14">
        <f t="shared" si="81"/>
        <v>-0.3320059999999998</v>
      </c>
      <c r="I752" s="14">
        <f t="shared" si="83"/>
        <v>-9.2229000000003225E-2</v>
      </c>
      <c r="J752" s="4"/>
    </row>
    <row r="753" spans="1:10">
      <c r="A753" s="1">
        <v>41632</v>
      </c>
      <c r="B753" s="2">
        <v>34.196838</v>
      </c>
      <c r="C753" s="14">
        <f t="shared" si="77"/>
        <v>33.772602999999997</v>
      </c>
      <c r="D753" s="14">
        <f t="shared" si="82"/>
        <v>33.938606999999998</v>
      </c>
      <c r="E753" s="14">
        <f t="shared" si="78"/>
        <v>33.431373999999998</v>
      </c>
      <c r="F753" s="14">
        <f t="shared" si="79"/>
        <v>33.735715999999996</v>
      </c>
      <c r="G753" s="14">
        <f t="shared" si="80"/>
        <v>33.68038</v>
      </c>
      <c r="H753" s="14">
        <f t="shared" si="81"/>
        <v>-0.42423500000000303</v>
      </c>
      <c r="I753" s="14">
        <f t="shared" si="83"/>
        <v>0.59023900000000395</v>
      </c>
      <c r="J753" s="4"/>
    </row>
    <row r="754" spans="1:10">
      <c r="A754" s="1">
        <v>41631</v>
      </c>
      <c r="B754" s="2">
        <v>33.772602999999997</v>
      </c>
      <c r="C754" s="14">
        <f t="shared" si="77"/>
        <v>33.938606999999998</v>
      </c>
      <c r="D754" s="14">
        <f t="shared" si="82"/>
        <v>33.431373999999998</v>
      </c>
      <c r="E754" s="14">
        <f t="shared" si="78"/>
        <v>33.735715999999996</v>
      </c>
      <c r="F754" s="14">
        <f t="shared" si="79"/>
        <v>33.68038</v>
      </c>
      <c r="G754" s="14">
        <f t="shared" si="80"/>
        <v>34.021610000000003</v>
      </c>
      <c r="H754" s="14">
        <f t="shared" si="81"/>
        <v>0.16600400000000093</v>
      </c>
      <c r="I754" s="14">
        <f t="shared" si="83"/>
        <v>-0.67323700000000031</v>
      </c>
      <c r="J754" s="4"/>
    </row>
    <row r="755" spans="1:10">
      <c r="A755" s="1">
        <v>41628</v>
      </c>
      <c r="B755" s="2">
        <v>33.938606999999998</v>
      </c>
      <c r="C755" s="14">
        <f t="shared" si="77"/>
        <v>33.431373999999998</v>
      </c>
      <c r="D755" s="14">
        <f t="shared" si="82"/>
        <v>33.735715999999996</v>
      </c>
      <c r="E755" s="14">
        <f t="shared" si="78"/>
        <v>33.68038</v>
      </c>
      <c r="F755" s="14">
        <f t="shared" si="79"/>
        <v>34.021610000000003</v>
      </c>
      <c r="G755" s="14">
        <f t="shared" si="80"/>
        <v>33.837159999999997</v>
      </c>
      <c r="H755" s="14">
        <f t="shared" si="81"/>
        <v>-0.50723299999999938</v>
      </c>
      <c r="I755" s="14">
        <f t="shared" si="83"/>
        <v>0.81157499999999771</v>
      </c>
      <c r="J755" s="4"/>
    </row>
    <row r="756" spans="1:10">
      <c r="A756" s="1">
        <v>41627</v>
      </c>
      <c r="B756" s="2">
        <v>33.431373999999998</v>
      </c>
      <c r="C756" s="14">
        <f t="shared" si="77"/>
        <v>33.735715999999996</v>
      </c>
      <c r="D756" s="14">
        <f t="shared" si="82"/>
        <v>33.68038</v>
      </c>
      <c r="E756" s="14">
        <f t="shared" si="78"/>
        <v>34.021610000000003</v>
      </c>
      <c r="F756" s="14">
        <f t="shared" si="79"/>
        <v>33.837159999999997</v>
      </c>
      <c r="G756" s="14">
        <f t="shared" si="80"/>
        <v>34.325952000000001</v>
      </c>
      <c r="H756" s="14">
        <f t="shared" si="81"/>
        <v>0.30434199999999834</v>
      </c>
      <c r="I756" s="14">
        <f t="shared" si="83"/>
        <v>-0.35967799999999528</v>
      </c>
      <c r="J756" s="4"/>
    </row>
    <row r="757" spans="1:10">
      <c r="A757" s="1">
        <v>41626</v>
      </c>
      <c r="B757" s="2">
        <v>33.735715999999996</v>
      </c>
      <c r="C757" s="14">
        <f t="shared" si="77"/>
        <v>33.68038</v>
      </c>
      <c r="D757" s="14">
        <f t="shared" si="82"/>
        <v>34.021610000000003</v>
      </c>
      <c r="E757" s="14">
        <f t="shared" si="78"/>
        <v>33.837159999999997</v>
      </c>
      <c r="F757" s="14">
        <f t="shared" si="79"/>
        <v>34.325952000000001</v>
      </c>
      <c r="G757" s="14">
        <f t="shared" si="80"/>
        <v>34.685626999999997</v>
      </c>
      <c r="H757" s="14">
        <f t="shared" si="81"/>
        <v>-5.5335999999996943E-2</v>
      </c>
      <c r="I757" s="14">
        <f t="shared" si="83"/>
        <v>0.39656599999999997</v>
      </c>
      <c r="J757" s="4"/>
    </row>
    <row r="758" spans="1:10">
      <c r="A758" s="1">
        <v>41625</v>
      </c>
      <c r="B758" s="2">
        <v>33.68038</v>
      </c>
      <c r="C758" s="14">
        <f t="shared" si="77"/>
        <v>34.021610000000003</v>
      </c>
      <c r="D758" s="14">
        <f t="shared" si="82"/>
        <v>33.837159999999997</v>
      </c>
      <c r="E758" s="14">
        <f t="shared" si="78"/>
        <v>34.325952000000001</v>
      </c>
      <c r="F758" s="14">
        <f t="shared" si="79"/>
        <v>34.685626999999997</v>
      </c>
      <c r="G758" s="14">
        <f t="shared" si="80"/>
        <v>35.146749</v>
      </c>
      <c r="H758" s="14">
        <f t="shared" si="81"/>
        <v>0.34123000000000303</v>
      </c>
      <c r="I758" s="14">
        <f t="shared" si="83"/>
        <v>-0.52568000000000836</v>
      </c>
      <c r="J758" s="4"/>
    </row>
    <row r="759" spans="1:10">
      <c r="A759" s="1">
        <v>41624</v>
      </c>
      <c r="B759" s="2">
        <v>34.021610000000003</v>
      </c>
      <c r="C759" s="14">
        <f t="shared" si="77"/>
        <v>33.837159999999997</v>
      </c>
      <c r="D759" s="14">
        <f t="shared" si="82"/>
        <v>34.325952000000001</v>
      </c>
      <c r="E759" s="14">
        <f t="shared" si="78"/>
        <v>34.685626999999997</v>
      </c>
      <c r="F759" s="14">
        <f t="shared" si="79"/>
        <v>35.146749</v>
      </c>
      <c r="G759" s="14">
        <f t="shared" si="80"/>
        <v>35.700094999999997</v>
      </c>
      <c r="H759" s="14">
        <f t="shared" si="81"/>
        <v>-0.18445000000000533</v>
      </c>
      <c r="I759" s="14">
        <f t="shared" si="83"/>
        <v>0.673242000000009</v>
      </c>
      <c r="J759" s="4"/>
    </row>
    <row r="760" spans="1:10">
      <c r="A760" s="1">
        <v>41621</v>
      </c>
      <c r="B760" s="2">
        <v>33.837159999999997</v>
      </c>
      <c r="C760" s="14">
        <f t="shared" si="77"/>
        <v>34.325952000000001</v>
      </c>
      <c r="D760" s="14">
        <f t="shared" si="82"/>
        <v>34.685626999999997</v>
      </c>
      <c r="E760" s="14">
        <f t="shared" si="78"/>
        <v>35.146749</v>
      </c>
      <c r="F760" s="14">
        <f t="shared" si="79"/>
        <v>35.700094999999997</v>
      </c>
      <c r="G760" s="14">
        <f t="shared" si="80"/>
        <v>35.377310999999999</v>
      </c>
      <c r="H760" s="14">
        <f t="shared" si="81"/>
        <v>0.48879200000000367</v>
      </c>
      <c r="I760" s="14">
        <f t="shared" si="83"/>
        <v>-0.12911700000000792</v>
      </c>
      <c r="J760" s="4"/>
    </row>
    <row r="761" spans="1:10">
      <c r="A761" s="1">
        <v>41620</v>
      </c>
      <c r="B761" s="2">
        <v>34.325952000000001</v>
      </c>
      <c r="C761" s="14">
        <f t="shared" si="77"/>
        <v>34.685626999999997</v>
      </c>
      <c r="D761" s="14">
        <f t="shared" si="82"/>
        <v>35.146749</v>
      </c>
      <c r="E761" s="14">
        <f t="shared" si="78"/>
        <v>35.700094999999997</v>
      </c>
      <c r="F761" s="14">
        <f t="shared" si="79"/>
        <v>35.377310999999999</v>
      </c>
      <c r="G761" s="14">
        <f t="shared" si="80"/>
        <v>35.045302</v>
      </c>
      <c r="H761" s="14">
        <f t="shared" si="81"/>
        <v>0.35967499999999575</v>
      </c>
      <c r="I761" s="14">
        <f t="shared" si="83"/>
        <v>0.10144700000000739</v>
      </c>
      <c r="J761" s="4"/>
    </row>
    <row r="762" spans="1:10">
      <c r="A762" s="1">
        <v>41619</v>
      </c>
      <c r="B762" s="2">
        <v>34.685626999999997</v>
      </c>
      <c r="C762" s="14">
        <f t="shared" si="77"/>
        <v>35.146749</v>
      </c>
      <c r="D762" s="14">
        <f t="shared" si="82"/>
        <v>35.700094999999997</v>
      </c>
      <c r="E762" s="14">
        <f t="shared" si="78"/>
        <v>35.377310999999999</v>
      </c>
      <c r="F762" s="14">
        <f t="shared" si="79"/>
        <v>35.045302</v>
      </c>
      <c r="G762" s="14">
        <f t="shared" si="80"/>
        <v>35.912210999999999</v>
      </c>
      <c r="H762" s="14">
        <f t="shared" si="81"/>
        <v>0.46112200000000314</v>
      </c>
      <c r="I762" s="14">
        <f t="shared" si="83"/>
        <v>9.2223999999994533E-2</v>
      </c>
      <c r="J762" s="4"/>
    </row>
    <row r="763" spans="1:10">
      <c r="A763" s="1">
        <v>41618</v>
      </c>
      <c r="B763" s="2">
        <v>35.146749</v>
      </c>
      <c r="C763" s="14">
        <f t="shared" si="77"/>
        <v>35.700094999999997</v>
      </c>
      <c r="D763" s="14">
        <f t="shared" si="82"/>
        <v>35.377310999999999</v>
      </c>
      <c r="E763" s="14">
        <f t="shared" si="78"/>
        <v>35.045302</v>
      </c>
      <c r="F763" s="14">
        <f t="shared" si="79"/>
        <v>35.912210999999999</v>
      </c>
      <c r="G763" s="14">
        <f t="shared" si="80"/>
        <v>35.331198999999998</v>
      </c>
      <c r="H763" s="14">
        <f t="shared" si="81"/>
        <v>0.55334599999999767</v>
      </c>
      <c r="I763" s="14">
        <f t="shared" si="83"/>
        <v>-0.8761299999999963</v>
      </c>
      <c r="J763" s="4"/>
    </row>
    <row r="764" spans="1:10">
      <c r="A764" s="1">
        <v>41617</v>
      </c>
      <c r="B764" s="2">
        <v>35.700094999999997</v>
      </c>
      <c r="C764" s="14">
        <f t="shared" si="77"/>
        <v>35.377310999999999</v>
      </c>
      <c r="D764" s="14">
        <f t="shared" si="82"/>
        <v>35.045302</v>
      </c>
      <c r="E764" s="14">
        <f t="shared" si="78"/>
        <v>35.912210999999999</v>
      </c>
      <c r="F764" s="14">
        <f t="shared" si="79"/>
        <v>35.331198999999998</v>
      </c>
      <c r="G764" s="14">
        <f t="shared" si="80"/>
        <v>35.460312999999999</v>
      </c>
      <c r="H764" s="14">
        <f t="shared" si="81"/>
        <v>-0.32278399999999863</v>
      </c>
      <c r="I764" s="14">
        <f t="shared" si="83"/>
        <v>-9.2250000000007049E-3</v>
      </c>
      <c r="J764" s="4"/>
    </row>
    <row r="765" spans="1:10">
      <c r="A765" s="1">
        <v>41614</v>
      </c>
      <c r="B765" s="2">
        <v>35.377310999999999</v>
      </c>
      <c r="C765" s="14">
        <f t="shared" si="77"/>
        <v>35.045302</v>
      </c>
      <c r="D765" s="14">
        <f t="shared" si="82"/>
        <v>35.912210999999999</v>
      </c>
      <c r="E765" s="14">
        <f t="shared" si="78"/>
        <v>35.331198999999998</v>
      </c>
      <c r="F765" s="14">
        <f t="shared" si="79"/>
        <v>35.460312999999999</v>
      </c>
      <c r="G765" s="14">
        <f t="shared" si="80"/>
        <v>35.165194999999997</v>
      </c>
      <c r="H765" s="14">
        <f t="shared" si="81"/>
        <v>-0.33200899999999933</v>
      </c>
      <c r="I765" s="14">
        <f t="shared" si="83"/>
        <v>1.198917999999999</v>
      </c>
      <c r="J765" s="4"/>
    </row>
    <row r="766" spans="1:10">
      <c r="A766" s="1">
        <v>41613</v>
      </c>
      <c r="B766" s="2">
        <v>35.045302</v>
      </c>
      <c r="C766" s="14">
        <f t="shared" si="77"/>
        <v>35.912210999999999</v>
      </c>
      <c r="D766" s="14">
        <f t="shared" si="82"/>
        <v>35.331198999999998</v>
      </c>
      <c r="E766" s="14">
        <f t="shared" si="78"/>
        <v>35.460312999999999</v>
      </c>
      <c r="F766" s="14">
        <f t="shared" si="79"/>
        <v>35.165194999999997</v>
      </c>
      <c r="G766" s="14">
        <f t="shared" si="80"/>
        <v>34.676403000000001</v>
      </c>
      <c r="H766" s="14">
        <f t="shared" si="81"/>
        <v>0.86690899999999971</v>
      </c>
      <c r="I766" s="14">
        <f t="shared" si="83"/>
        <v>-1.4479210000000009</v>
      </c>
      <c r="J766" s="4"/>
    </row>
    <row r="767" spans="1:10">
      <c r="A767" s="1">
        <v>41612</v>
      </c>
      <c r="B767" s="2">
        <v>35.912210999999999</v>
      </c>
      <c r="C767" s="14">
        <f t="shared" si="77"/>
        <v>35.331198999999998</v>
      </c>
      <c r="D767" s="14">
        <f t="shared" si="82"/>
        <v>35.460312999999999</v>
      </c>
      <c r="E767" s="14">
        <f t="shared" si="78"/>
        <v>35.165194999999997</v>
      </c>
      <c r="F767" s="14">
        <f t="shared" si="79"/>
        <v>34.676403000000001</v>
      </c>
      <c r="G767" s="14">
        <f t="shared" si="80"/>
        <v>34.445841000000001</v>
      </c>
      <c r="H767" s="14">
        <f t="shared" si="81"/>
        <v>-0.58101200000000119</v>
      </c>
      <c r="I767" s="14">
        <f t="shared" si="83"/>
        <v>0.71012600000000248</v>
      </c>
      <c r="J767" s="4"/>
    </row>
    <row r="768" spans="1:10">
      <c r="A768" s="1">
        <v>41611</v>
      </c>
      <c r="B768" s="2">
        <v>35.331198999999998</v>
      </c>
      <c r="C768" s="14">
        <f t="shared" si="77"/>
        <v>35.460312999999999</v>
      </c>
      <c r="D768" s="14">
        <f t="shared" si="82"/>
        <v>35.165194999999997</v>
      </c>
      <c r="E768" s="14">
        <f t="shared" si="78"/>
        <v>34.676403000000001</v>
      </c>
      <c r="F768" s="14">
        <f t="shared" si="79"/>
        <v>34.445841000000001</v>
      </c>
      <c r="G768" s="14">
        <f t="shared" si="80"/>
        <v>34.713293</v>
      </c>
      <c r="H768" s="14">
        <f t="shared" si="81"/>
        <v>0.12911400000000128</v>
      </c>
      <c r="I768" s="14">
        <f t="shared" si="83"/>
        <v>-0.4242320000000035</v>
      </c>
      <c r="J768" s="4"/>
    </row>
    <row r="769" spans="1:10">
      <c r="A769" s="1">
        <v>41610</v>
      </c>
      <c r="B769" s="2">
        <v>35.460312999999999</v>
      </c>
      <c r="C769" s="14">
        <f t="shared" si="77"/>
        <v>35.165194999999997</v>
      </c>
      <c r="D769" s="14">
        <f t="shared" si="82"/>
        <v>34.676403000000001</v>
      </c>
      <c r="E769" s="14">
        <f t="shared" si="78"/>
        <v>34.445841000000001</v>
      </c>
      <c r="F769" s="14">
        <f t="shared" si="79"/>
        <v>34.713293</v>
      </c>
      <c r="G769" s="14">
        <f t="shared" si="80"/>
        <v>34.648736</v>
      </c>
      <c r="H769" s="14">
        <f t="shared" si="81"/>
        <v>-0.29511800000000221</v>
      </c>
      <c r="I769" s="14">
        <f t="shared" si="83"/>
        <v>-0.19367399999999435</v>
      </c>
      <c r="J769" s="4"/>
    </row>
    <row r="770" spans="1:10">
      <c r="A770" s="1">
        <v>41607</v>
      </c>
      <c r="B770" s="2">
        <v>35.165194999999997</v>
      </c>
      <c r="C770" s="14">
        <f t="shared" si="77"/>
        <v>34.676403000000001</v>
      </c>
      <c r="D770" s="14">
        <f t="shared" si="82"/>
        <v>34.445841000000001</v>
      </c>
      <c r="E770" s="14">
        <f t="shared" si="78"/>
        <v>34.713293</v>
      </c>
      <c r="F770" s="14">
        <f t="shared" si="79"/>
        <v>34.648736</v>
      </c>
      <c r="G770" s="14">
        <f t="shared" si="80"/>
        <v>34.491956000000002</v>
      </c>
      <c r="H770" s="14">
        <f t="shared" si="81"/>
        <v>-0.48879199999999656</v>
      </c>
      <c r="I770" s="14">
        <f t="shared" si="83"/>
        <v>0.25822999999999752</v>
      </c>
      <c r="J770" s="4"/>
    </row>
    <row r="771" spans="1:10">
      <c r="A771" s="1">
        <v>41605</v>
      </c>
      <c r="B771" s="2">
        <v>34.676403000000001</v>
      </c>
      <c r="C771" s="14">
        <f t="shared" ref="C771:C834" si="84">B772</f>
        <v>34.445841000000001</v>
      </c>
      <c r="D771" s="14">
        <f t="shared" si="82"/>
        <v>34.713293</v>
      </c>
      <c r="E771" s="14">
        <f t="shared" ref="E771:E834" si="85">B774</f>
        <v>34.648736</v>
      </c>
      <c r="F771" s="14">
        <f t="shared" ref="F771:F834" si="86">B775</f>
        <v>34.491956000000002</v>
      </c>
      <c r="G771" s="14">
        <f t="shared" ref="G771:G834" si="87">B776</f>
        <v>34.196838</v>
      </c>
      <c r="H771" s="14">
        <f t="shared" ref="H771:H834" si="88">B772-B771</f>
        <v>-0.23056199999999905</v>
      </c>
      <c r="I771" s="14">
        <f t="shared" si="83"/>
        <v>0.49801399999999774</v>
      </c>
      <c r="J771" s="4"/>
    </row>
    <row r="772" spans="1:10">
      <c r="A772" s="1">
        <v>41604</v>
      </c>
      <c r="B772" s="2">
        <v>34.445841000000001</v>
      </c>
      <c r="C772" s="14">
        <f t="shared" si="84"/>
        <v>34.713293</v>
      </c>
      <c r="D772" s="14">
        <f t="shared" ref="D772:D835" si="89">B774</f>
        <v>34.648736</v>
      </c>
      <c r="E772" s="14">
        <f t="shared" si="85"/>
        <v>34.491956000000002</v>
      </c>
      <c r="F772" s="14">
        <f t="shared" si="86"/>
        <v>34.196838</v>
      </c>
      <c r="G772" s="14">
        <f t="shared" si="87"/>
        <v>33.883274999999998</v>
      </c>
      <c r="H772" s="14">
        <f t="shared" si="88"/>
        <v>0.26745199999999869</v>
      </c>
      <c r="I772" s="14">
        <f t="shared" ref="I772:I835" si="90">H773-H772</f>
        <v>-0.33200899999999933</v>
      </c>
      <c r="J772" s="4"/>
    </row>
    <row r="773" spans="1:10">
      <c r="A773" s="1">
        <v>41603</v>
      </c>
      <c r="B773" s="2">
        <v>34.713293</v>
      </c>
      <c r="C773" s="14">
        <f t="shared" si="84"/>
        <v>34.648736</v>
      </c>
      <c r="D773" s="14">
        <f t="shared" si="89"/>
        <v>34.491956000000002</v>
      </c>
      <c r="E773" s="14">
        <f t="shared" si="85"/>
        <v>34.196838</v>
      </c>
      <c r="F773" s="14">
        <f t="shared" si="86"/>
        <v>33.883274999999998</v>
      </c>
      <c r="G773" s="14">
        <f t="shared" si="87"/>
        <v>34.049278999999999</v>
      </c>
      <c r="H773" s="14">
        <f t="shared" si="88"/>
        <v>-6.4557000000000642E-2</v>
      </c>
      <c r="I773" s="14">
        <f t="shared" si="90"/>
        <v>-9.2222999999997057E-2</v>
      </c>
      <c r="J773" s="4"/>
    </row>
    <row r="774" spans="1:10">
      <c r="A774" s="1">
        <v>41600</v>
      </c>
      <c r="B774" s="2">
        <v>34.648736</v>
      </c>
      <c r="C774" s="14">
        <f t="shared" si="84"/>
        <v>34.491956000000002</v>
      </c>
      <c r="D774" s="14">
        <f t="shared" si="89"/>
        <v>34.196838</v>
      </c>
      <c r="E774" s="14">
        <f t="shared" si="85"/>
        <v>33.883274999999998</v>
      </c>
      <c r="F774" s="14">
        <f t="shared" si="86"/>
        <v>34.049278999999999</v>
      </c>
      <c r="G774" s="14">
        <f t="shared" si="87"/>
        <v>34.635072000000001</v>
      </c>
      <c r="H774" s="14">
        <f t="shared" si="88"/>
        <v>-0.1567799999999977</v>
      </c>
      <c r="I774" s="14">
        <f t="shared" si="90"/>
        <v>-0.13833800000000451</v>
      </c>
      <c r="J774" s="4"/>
    </row>
    <row r="775" spans="1:10">
      <c r="A775" s="1">
        <v>41599</v>
      </c>
      <c r="B775" s="2">
        <v>34.491956000000002</v>
      </c>
      <c r="C775" s="14">
        <f t="shared" si="84"/>
        <v>34.196838</v>
      </c>
      <c r="D775" s="14">
        <f t="shared" si="89"/>
        <v>33.883274999999998</v>
      </c>
      <c r="E775" s="14">
        <f t="shared" si="85"/>
        <v>34.049278999999999</v>
      </c>
      <c r="F775" s="14">
        <f t="shared" si="86"/>
        <v>34.635072000000001</v>
      </c>
      <c r="G775" s="14">
        <f t="shared" si="87"/>
        <v>34.799827000000001</v>
      </c>
      <c r="H775" s="14">
        <f t="shared" si="88"/>
        <v>-0.29511800000000221</v>
      </c>
      <c r="I775" s="14">
        <f t="shared" si="90"/>
        <v>-1.8444999999999823E-2</v>
      </c>
      <c r="J775" s="4"/>
    </row>
    <row r="776" spans="1:10">
      <c r="A776" s="1">
        <v>41598</v>
      </c>
      <c r="B776" s="2">
        <v>34.196838</v>
      </c>
      <c r="C776" s="14">
        <f t="shared" si="84"/>
        <v>33.883274999999998</v>
      </c>
      <c r="D776" s="14">
        <f t="shared" si="89"/>
        <v>34.049278999999999</v>
      </c>
      <c r="E776" s="14">
        <f t="shared" si="85"/>
        <v>34.635072000000001</v>
      </c>
      <c r="F776" s="14">
        <f t="shared" si="86"/>
        <v>34.799827000000001</v>
      </c>
      <c r="G776" s="14">
        <f t="shared" si="87"/>
        <v>34.927968999999997</v>
      </c>
      <c r="H776" s="14">
        <f t="shared" si="88"/>
        <v>-0.31356300000000203</v>
      </c>
      <c r="I776" s="14">
        <f t="shared" si="90"/>
        <v>0.47956700000000296</v>
      </c>
      <c r="J776" s="4"/>
    </row>
    <row r="777" spans="1:10">
      <c r="A777" s="1">
        <v>41597</v>
      </c>
      <c r="B777" s="2">
        <v>33.883274999999998</v>
      </c>
      <c r="C777" s="14">
        <f t="shared" si="84"/>
        <v>34.049278999999999</v>
      </c>
      <c r="D777" s="14">
        <f t="shared" si="89"/>
        <v>34.635072000000001</v>
      </c>
      <c r="E777" s="14">
        <f t="shared" si="85"/>
        <v>34.799827000000001</v>
      </c>
      <c r="F777" s="14">
        <f t="shared" si="86"/>
        <v>34.927968999999997</v>
      </c>
      <c r="G777" s="14">
        <f t="shared" si="87"/>
        <v>34.195726999999998</v>
      </c>
      <c r="H777" s="14">
        <f t="shared" si="88"/>
        <v>0.16600400000000093</v>
      </c>
      <c r="I777" s="14">
        <f t="shared" si="90"/>
        <v>0.41978900000000152</v>
      </c>
      <c r="J777" s="4"/>
    </row>
    <row r="778" spans="1:10">
      <c r="A778" s="1">
        <v>41596</v>
      </c>
      <c r="B778" s="2">
        <v>34.049278999999999</v>
      </c>
      <c r="C778" s="14">
        <f t="shared" si="84"/>
        <v>34.635072000000001</v>
      </c>
      <c r="D778" s="14">
        <f t="shared" si="89"/>
        <v>34.799827000000001</v>
      </c>
      <c r="E778" s="14">
        <f t="shared" si="85"/>
        <v>34.927968999999997</v>
      </c>
      <c r="F778" s="14">
        <f t="shared" si="86"/>
        <v>34.195726999999998</v>
      </c>
      <c r="G778" s="14">
        <f t="shared" si="87"/>
        <v>34.406246000000003</v>
      </c>
      <c r="H778" s="14">
        <f t="shared" si="88"/>
        <v>0.58579300000000245</v>
      </c>
      <c r="I778" s="14">
        <f t="shared" si="90"/>
        <v>-0.42103800000000291</v>
      </c>
      <c r="J778" s="4"/>
    </row>
    <row r="779" spans="1:10">
      <c r="A779" s="1">
        <v>41593</v>
      </c>
      <c r="B779" s="2">
        <v>34.635072000000001</v>
      </c>
      <c r="C779" s="14">
        <f t="shared" si="84"/>
        <v>34.799827000000001</v>
      </c>
      <c r="D779" s="14">
        <f t="shared" si="89"/>
        <v>34.927968999999997</v>
      </c>
      <c r="E779" s="14">
        <f t="shared" si="85"/>
        <v>34.195726999999998</v>
      </c>
      <c r="F779" s="14">
        <f t="shared" si="86"/>
        <v>34.406246000000003</v>
      </c>
      <c r="G779" s="14">
        <f t="shared" si="87"/>
        <v>34.580153000000003</v>
      </c>
      <c r="H779" s="14">
        <f t="shared" si="88"/>
        <v>0.16475499999999954</v>
      </c>
      <c r="I779" s="14">
        <f t="shared" si="90"/>
        <v>-3.6613000000002671E-2</v>
      </c>
      <c r="J779" s="4"/>
    </row>
    <row r="780" spans="1:10">
      <c r="A780" s="1">
        <v>41592</v>
      </c>
      <c r="B780" s="2">
        <v>34.799827000000001</v>
      </c>
      <c r="C780" s="14">
        <f t="shared" si="84"/>
        <v>34.927968999999997</v>
      </c>
      <c r="D780" s="14">
        <f t="shared" si="89"/>
        <v>34.195726999999998</v>
      </c>
      <c r="E780" s="14">
        <f t="shared" si="85"/>
        <v>34.406246000000003</v>
      </c>
      <c r="F780" s="14">
        <f t="shared" si="86"/>
        <v>34.580153000000003</v>
      </c>
      <c r="G780" s="14">
        <f t="shared" si="87"/>
        <v>34.323869000000002</v>
      </c>
      <c r="H780" s="14">
        <f t="shared" si="88"/>
        <v>0.12814199999999687</v>
      </c>
      <c r="I780" s="14">
        <f t="shared" si="90"/>
        <v>-0.86038399999999626</v>
      </c>
      <c r="J780" s="4"/>
    </row>
    <row r="781" spans="1:10">
      <c r="A781" s="1">
        <v>41591</v>
      </c>
      <c r="B781" s="2">
        <v>34.927968999999997</v>
      </c>
      <c r="C781" s="14">
        <f t="shared" si="84"/>
        <v>34.195726999999998</v>
      </c>
      <c r="D781" s="14">
        <f t="shared" si="89"/>
        <v>34.406246000000003</v>
      </c>
      <c r="E781" s="14">
        <f t="shared" si="85"/>
        <v>34.580153000000003</v>
      </c>
      <c r="F781" s="14">
        <f t="shared" si="86"/>
        <v>34.323869000000002</v>
      </c>
      <c r="G781" s="14">
        <f t="shared" si="87"/>
        <v>34.946275</v>
      </c>
      <c r="H781" s="14">
        <f t="shared" si="88"/>
        <v>-0.73224199999999939</v>
      </c>
      <c r="I781" s="14">
        <f t="shared" si="90"/>
        <v>0.9427610000000044</v>
      </c>
      <c r="J781" s="4"/>
    </row>
    <row r="782" spans="1:10">
      <c r="A782" s="1">
        <v>41590</v>
      </c>
      <c r="B782" s="2">
        <v>34.195726999999998</v>
      </c>
      <c r="C782" s="14">
        <f t="shared" si="84"/>
        <v>34.406246000000003</v>
      </c>
      <c r="D782" s="14">
        <f t="shared" si="89"/>
        <v>34.580153000000003</v>
      </c>
      <c r="E782" s="14">
        <f t="shared" si="85"/>
        <v>34.323869000000002</v>
      </c>
      <c r="F782" s="14">
        <f t="shared" si="86"/>
        <v>34.946275</v>
      </c>
      <c r="G782" s="14">
        <f t="shared" si="87"/>
        <v>33.536707999999997</v>
      </c>
      <c r="H782" s="14">
        <f t="shared" si="88"/>
        <v>0.21051900000000501</v>
      </c>
      <c r="I782" s="14">
        <f t="shared" si="90"/>
        <v>-3.6612000000005196E-2</v>
      </c>
      <c r="J782" s="4"/>
    </row>
    <row r="783" spans="1:10">
      <c r="A783" s="1">
        <v>41589</v>
      </c>
      <c r="B783" s="2">
        <v>34.406246000000003</v>
      </c>
      <c r="C783" s="14">
        <f t="shared" si="84"/>
        <v>34.580153000000003</v>
      </c>
      <c r="D783" s="14">
        <f t="shared" si="89"/>
        <v>34.323869000000002</v>
      </c>
      <c r="E783" s="14">
        <f t="shared" si="85"/>
        <v>34.946275</v>
      </c>
      <c r="F783" s="14">
        <f t="shared" si="86"/>
        <v>33.536707999999997</v>
      </c>
      <c r="G783" s="14">
        <f t="shared" si="87"/>
        <v>32.895994999999999</v>
      </c>
      <c r="H783" s="14">
        <f t="shared" si="88"/>
        <v>0.17390699999999981</v>
      </c>
      <c r="I783" s="14">
        <f t="shared" si="90"/>
        <v>-0.43019100000000066</v>
      </c>
      <c r="J783" s="4"/>
    </row>
    <row r="784" spans="1:10">
      <c r="A784" s="1">
        <v>41586</v>
      </c>
      <c r="B784" s="2">
        <v>34.580153000000003</v>
      </c>
      <c r="C784" s="14">
        <f t="shared" si="84"/>
        <v>34.323869000000002</v>
      </c>
      <c r="D784" s="14">
        <f t="shared" si="89"/>
        <v>34.946275</v>
      </c>
      <c r="E784" s="14">
        <f t="shared" si="85"/>
        <v>33.536707999999997</v>
      </c>
      <c r="F784" s="14">
        <f t="shared" si="86"/>
        <v>32.895994999999999</v>
      </c>
      <c r="G784" s="14">
        <f t="shared" si="87"/>
        <v>32.520721000000002</v>
      </c>
      <c r="H784" s="14">
        <f t="shared" si="88"/>
        <v>-0.25628400000000084</v>
      </c>
      <c r="I784" s="14">
        <f t="shared" si="90"/>
        <v>0.87868999999999886</v>
      </c>
      <c r="J784" s="4"/>
    </row>
    <row r="785" spans="1:10">
      <c r="A785" s="1">
        <v>41585</v>
      </c>
      <c r="B785" s="2">
        <v>34.323869000000002</v>
      </c>
      <c r="C785" s="14">
        <f t="shared" si="84"/>
        <v>34.946275</v>
      </c>
      <c r="D785" s="14">
        <f t="shared" si="89"/>
        <v>33.536707999999997</v>
      </c>
      <c r="E785" s="14">
        <f t="shared" si="85"/>
        <v>32.895994999999999</v>
      </c>
      <c r="F785" s="14">
        <f t="shared" si="86"/>
        <v>32.520721000000002</v>
      </c>
      <c r="G785" s="14">
        <f t="shared" si="87"/>
        <v>32.410885</v>
      </c>
      <c r="H785" s="14">
        <f t="shared" si="88"/>
        <v>0.62240599999999802</v>
      </c>
      <c r="I785" s="14">
        <f t="shared" si="90"/>
        <v>-2.0319730000000007</v>
      </c>
      <c r="J785" s="4"/>
    </row>
    <row r="786" spans="1:10">
      <c r="A786" s="1">
        <v>41584</v>
      </c>
      <c r="B786" s="2">
        <v>34.946275</v>
      </c>
      <c r="C786" s="14">
        <f t="shared" si="84"/>
        <v>33.536707999999997</v>
      </c>
      <c r="D786" s="14">
        <f t="shared" si="89"/>
        <v>32.895994999999999</v>
      </c>
      <c r="E786" s="14">
        <f t="shared" si="85"/>
        <v>32.520721000000002</v>
      </c>
      <c r="F786" s="14">
        <f t="shared" si="86"/>
        <v>32.410885</v>
      </c>
      <c r="G786" s="14">
        <f t="shared" si="87"/>
        <v>32.529876000000002</v>
      </c>
      <c r="H786" s="14">
        <f t="shared" si="88"/>
        <v>-1.4095670000000027</v>
      </c>
      <c r="I786" s="14">
        <f t="shared" si="90"/>
        <v>0.76885400000000459</v>
      </c>
      <c r="J786" s="4"/>
    </row>
    <row r="787" spans="1:10">
      <c r="A787" s="1">
        <v>41583</v>
      </c>
      <c r="B787" s="2">
        <v>33.536707999999997</v>
      </c>
      <c r="C787" s="14">
        <f t="shared" si="84"/>
        <v>32.895994999999999</v>
      </c>
      <c r="D787" s="14">
        <f t="shared" si="89"/>
        <v>32.520721000000002</v>
      </c>
      <c r="E787" s="14">
        <f t="shared" si="85"/>
        <v>32.410885</v>
      </c>
      <c r="F787" s="14">
        <f t="shared" si="86"/>
        <v>32.529876000000002</v>
      </c>
      <c r="G787" s="14">
        <f t="shared" si="87"/>
        <v>32.511569000000001</v>
      </c>
      <c r="H787" s="14">
        <f t="shared" si="88"/>
        <v>-0.64071299999999809</v>
      </c>
      <c r="I787" s="14">
        <f t="shared" si="90"/>
        <v>0.26543900000000065</v>
      </c>
      <c r="J787" s="4"/>
    </row>
    <row r="788" spans="1:10">
      <c r="A788" s="1">
        <v>41582</v>
      </c>
      <c r="B788" s="2">
        <v>32.895994999999999</v>
      </c>
      <c r="C788" s="14">
        <f t="shared" si="84"/>
        <v>32.520721000000002</v>
      </c>
      <c r="D788" s="14">
        <f t="shared" si="89"/>
        <v>32.410885</v>
      </c>
      <c r="E788" s="14">
        <f t="shared" si="85"/>
        <v>32.529876000000002</v>
      </c>
      <c r="F788" s="14">
        <f t="shared" si="86"/>
        <v>32.511569000000001</v>
      </c>
      <c r="G788" s="14">
        <f t="shared" si="87"/>
        <v>32.557333999999997</v>
      </c>
      <c r="H788" s="14">
        <f t="shared" si="88"/>
        <v>-0.37527399999999744</v>
      </c>
      <c r="I788" s="14">
        <f t="shared" si="90"/>
        <v>0.26543799999999607</v>
      </c>
      <c r="J788" s="4"/>
    </row>
    <row r="789" spans="1:10">
      <c r="A789" s="1">
        <v>41579</v>
      </c>
      <c r="B789" s="2">
        <v>32.520721000000002</v>
      </c>
      <c r="C789" s="14">
        <f t="shared" si="84"/>
        <v>32.410885</v>
      </c>
      <c r="D789" s="14">
        <f t="shared" si="89"/>
        <v>32.529876000000002</v>
      </c>
      <c r="E789" s="14">
        <f t="shared" si="85"/>
        <v>32.511569000000001</v>
      </c>
      <c r="F789" s="14">
        <f t="shared" si="86"/>
        <v>32.557333999999997</v>
      </c>
      <c r="G789" s="14">
        <f t="shared" si="87"/>
        <v>32.703781999999997</v>
      </c>
      <c r="H789" s="14">
        <f t="shared" si="88"/>
        <v>-0.10983600000000138</v>
      </c>
      <c r="I789" s="14">
        <f t="shared" si="90"/>
        <v>0.22882700000000256</v>
      </c>
      <c r="J789" s="4"/>
    </row>
    <row r="790" spans="1:10">
      <c r="A790" s="1">
        <v>41578</v>
      </c>
      <c r="B790" s="2">
        <v>32.410885</v>
      </c>
      <c r="C790" s="14">
        <f t="shared" si="84"/>
        <v>32.529876000000002</v>
      </c>
      <c r="D790" s="14">
        <f t="shared" si="89"/>
        <v>32.511569000000001</v>
      </c>
      <c r="E790" s="14">
        <f t="shared" si="85"/>
        <v>32.557333999999997</v>
      </c>
      <c r="F790" s="14">
        <f t="shared" si="86"/>
        <v>32.703781999999997</v>
      </c>
      <c r="G790" s="14">
        <f t="shared" si="87"/>
        <v>30.864024000000001</v>
      </c>
      <c r="H790" s="14">
        <f t="shared" si="88"/>
        <v>0.11899100000000118</v>
      </c>
      <c r="I790" s="14">
        <f t="shared" si="90"/>
        <v>-0.13729800000000125</v>
      </c>
      <c r="J790" s="4"/>
    </row>
    <row r="791" spans="1:10">
      <c r="A791" s="1">
        <v>41577</v>
      </c>
      <c r="B791" s="2">
        <v>32.529876000000002</v>
      </c>
      <c r="C791" s="14">
        <f t="shared" si="84"/>
        <v>32.511569000000001</v>
      </c>
      <c r="D791" s="14">
        <f t="shared" si="89"/>
        <v>32.557333999999997</v>
      </c>
      <c r="E791" s="14">
        <f t="shared" si="85"/>
        <v>32.703781999999997</v>
      </c>
      <c r="F791" s="14">
        <f t="shared" si="86"/>
        <v>30.864024000000001</v>
      </c>
      <c r="G791" s="14">
        <f t="shared" si="87"/>
        <v>30.900634</v>
      </c>
      <c r="H791" s="14">
        <f t="shared" si="88"/>
        <v>-1.8307000000000073E-2</v>
      </c>
      <c r="I791" s="14">
        <f t="shared" si="90"/>
        <v>6.407199999999591E-2</v>
      </c>
      <c r="J791" s="4"/>
    </row>
    <row r="792" spans="1:10">
      <c r="A792" s="1">
        <v>41576</v>
      </c>
      <c r="B792" s="2">
        <v>32.511569000000001</v>
      </c>
      <c r="C792" s="14">
        <f t="shared" si="84"/>
        <v>32.557333999999997</v>
      </c>
      <c r="D792" s="14">
        <f t="shared" si="89"/>
        <v>32.703781999999997</v>
      </c>
      <c r="E792" s="14">
        <f t="shared" si="85"/>
        <v>30.864024000000001</v>
      </c>
      <c r="F792" s="14">
        <f t="shared" si="86"/>
        <v>30.900634</v>
      </c>
      <c r="G792" s="14">
        <f t="shared" si="87"/>
        <v>31.651185000000002</v>
      </c>
      <c r="H792" s="14">
        <f t="shared" si="88"/>
        <v>4.5764999999995837E-2</v>
      </c>
      <c r="I792" s="14">
        <f t="shared" si="90"/>
        <v>0.10068300000000363</v>
      </c>
      <c r="J792" s="4"/>
    </row>
    <row r="793" spans="1:10">
      <c r="A793" s="1">
        <v>41575</v>
      </c>
      <c r="B793" s="2">
        <v>32.557333999999997</v>
      </c>
      <c r="C793" s="14">
        <f t="shared" si="84"/>
        <v>32.703781999999997</v>
      </c>
      <c r="D793" s="14">
        <f t="shared" si="89"/>
        <v>30.864024000000001</v>
      </c>
      <c r="E793" s="14">
        <f t="shared" si="85"/>
        <v>30.900634</v>
      </c>
      <c r="F793" s="14">
        <f t="shared" si="86"/>
        <v>31.651185000000002</v>
      </c>
      <c r="G793" s="14">
        <f t="shared" si="87"/>
        <v>32.026459000000003</v>
      </c>
      <c r="H793" s="14">
        <f t="shared" si="88"/>
        <v>0.14644799999999947</v>
      </c>
      <c r="I793" s="14">
        <f t="shared" si="90"/>
        <v>-1.9862059999999957</v>
      </c>
      <c r="J793" s="4"/>
    </row>
    <row r="794" spans="1:10">
      <c r="A794" s="1">
        <v>41572</v>
      </c>
      <c r="B794" s="2">
        <v>32.703781999999997</v>
      </c>
      <c r="C794" s="14">
        <f t="shared" si="84"/>
        <v>30.864024000000001</v>
      </c>
      <c r="D794" s="14">
        <f t="shared" si="89"/>
        <v>30.900634</v>
      </c>
      <c r="E794" s="14">
        <f t="shared" si="85"/>
        <v>31.651185000000002</v>
      </c>
      <c r="F794" s="14">
        <f t="shared" si="86"/>
        <v>32.026459000000003</v>
      </c>
      <c r="G794" s="14">
        <f t="shared" si="87"/>
        <v>31.998998</v>
      </c>
      <c r="H794" s="14">
        <f t="shared" si="88"/>
        <v>-1.8397579999999962</v>
      </c>
      <c r="I794" s="14">
        <f t="shared" si="90"/>
        <v>1.8763679999999958</v>
      </c>
      <c r="J794" s="4"/>
    </row>
    <row r="795" spans="1:10">
      <c r="A795" s="1">
        <v>41571</v>
      </c>
      <c r="B795" s="2">
        <v>30.864024000000001</v>
      </c>
      <c r="C795" s="14">
        <f t="shared" si="84"/>
        <v>30.900634</v>
      </c>
      <c r="D795" s="14">
        <f t="shared" si="89"/>
        <v>31.651185000000002</v>
      </c>
      <c r="E795" s="14">
        <f t="shared" si="85"/>
        <v>32.026459000000003</v>
      </c>
      <c r="F795" s="14">
        <f t="shared" si="86"/>
        <v>31.998998</v>
      </c>
      <c r="G795" s="14">
        <f t="shared" si="87"/>
        <v>31.962385000000001</v>
      </c>
      <c r="H795" s="14">
        <f t="shared" si="88"/>
        <v>3.6609999999999587E-2</v>
      </c>
      <c r="I795" s="14">
        <f t="shared" si="90"/>
        <v>0.71394100000000194</v>
      </c>
      <c r="J795" s="4"/>
    </row>
    <row r="796" spans="1:10">
      <c r="A796" s="1">
        <v>41570</v>
      </c>
      <c r="B796" s="2">
        <v>30.900634</v>
      </c>
      <c r="C796" s="14">
        <f t="shared" si="84"/>
        <v>31.651185000000002</v>
      </c>
      <c r="D796" s="14">
        <f t="shared" si="89"/>
        <v>32.026459000000003</v>
      </c>
      <c r="E796" s="14">
        <f t="shared" si="85"/>
        <v>31.998998</v>
      </c>
      <c r="F796" s="14">
        <f t="shared" si="86"/>
        <v>31.962385000000001</v>
      </c>
      <c r="G796" s="14">
        <f t="shared" si="87"/>
        <v>31.706101</v>
      </c>
      <c r="H796" s="14">
        <f t="shared" si="88"/>
        <v>0.75055100000000152</v>
      </c>
      <c r="I796" s="14">
        <f t="shared" si="90"/>
        <v>-0.37527700000000053</v>
      </c>
      <c r="J796" s="4"/>
    </row>
    <row r="797" spans="1:10">
      <c r="A797" s="1">
        <v>41569</v>
      </c>
      <c r="B797" s="2">
        <v>31.651185000000002</v>
      </c>
      <c r="C797" s="14">
        <f t="shared" si="84"/>
        <v>32.026459000000003</v>
      </c>
      <c r="D797" s="14">
        <f t="shared" si="89"/>
        <v>31.998998</v>
      </c>
      <c r="E797" s="14">
        <f t="shared" si="85"/>
        <v>31.962385000000001</v>
      </c>
      <c r="F797" s="14">
        <f t="shared" si="86"/>
        <v>31.706101</v>
      </c>
      <c r="G797" s="14">
        <f t="shared" si="87"/>
        <v>31.568808000000001</v>
      </c>
      <c r="H797" s="14">
        <f t="shared" si="88"/>
        <v>0.375274000000001</v>
      </c>
      <c r="I797" s="14">
        <f t="shared" si="90"/>
        <v>-0.4027350000000034</v>
      </c>
      <c r="J797" s="4"/>
    </row>
    <row r="798" spans="1:10">
      <c r="A798" s="1">
        <v>41568</v>
      </c>
      <c r="B798" s="2">
        <v>32.026459000000003</v>
      </c>
      <c r="C798" s="14">
        <f t="shared" si="84"/>
        <v>31.998998</v>
      </c>
      <c r="D798" s="14">
        <f t="shared" si="89"/>
        <v>31.962385000000001</v>
      </c>
      <c r="E798" s="14">
        <f t="shared" si="85"/>
        <v>31.706101</v>
      </c>
      <c r="F798" s="14">
        <f t="shared" si="86"/>
        <v>31.568808000000001</v>
      </c>
      <c r="G798" s="14">
        <f t="shared" si="87"/>
        <v>31.532195000000002</v>
      </c>
      <c r="H798" s="14">
        <f t="shared" si="88"/>
        <v>-2.74610000000024E-2</v>
      </c>
      <c r="I798" s="14">
        <f t="shared" si="90"/>
        <v>-9.1519999999967183E-3</v>
      </c>
      <c r="J798" s="4"/>
    </row>
    <row r="799" spans="1:10">
      <c r="A799" s="1">
        <v>41565</v>
      </c>
      <c r="B799" s="2">
        <v>31.998998</v>
      </c>
      <c r="C799" s="14">
        <f t="shared" si="84"/>
        <v>31.962385000000001</v>
      </c>
      <c r="D799" s="14">
        <f t="shared" si="89"/>
        <v>31.706101</v>
      </c>
      <c r="E799" s="14">
        <f t="shared" si="85"/>
        <v>31.568808000000001</v>
      </c>
      <c r="F799" s="14">
        <f t="shared" si="86"/>
        <v>31.532195000000002</v>
      </c>
      <c r="G799" s="14">
        <f t="shared" si="87"/>
        <v>31.239298000000002</v>
      </c>
      <c r="H799" s="14">
        <f t="shared" si="88"/>
        <v>-3.6612999999999118E-2</v>
      </c>
      <c r="I799" s="14">
        <f t="shared" si="90"/>
        <v>-0.21967100000000173</v>
      </c>
      <c r="J799" s="4"/>
    </row>
    <row r="800" spans="1:10">
      <c r="A800" s="1">
        <v>41564</v>
      </c>
      <c r="B800" s="2">
        <v>31.962385000000001</v>
      </c>
      <c r="C800" s="14">
        <f t="shared" si="84"/>
        <v>31.706101</v>
      </c>
      <c r="D800" s="14">
        <f t="shared" si="89"/>
        <v>31.568808000000001</v>
      </c>
      <c r="E800" s="14">
        <f t="shared" si="85"/>
        <v>31.532195000000002</v>
      </c>
      <c r="F800" s="14">
        <f t="shared" si="86"/>
        <v>31.239298000000002</v>
      </c>
      <c r="G800" s="14">
        <f t="shared" si="87"/>
        <v>30.900634</v>
      </c>
      <c r="H800" s="14">
        <f t="shared" si="88"/>
        <v>-0.25628400000000084</v>
      </c>
      <c r="I800" s="14">
        <f t="shared" si="90"/>
        <v>0.11899100000000118</v>
      </c>
      <c r="J800" s="4"/>
    </row>
    <row r="801" spans="1:10">
      <c r="A801" s="1">
        <v>41563</v>
      </c>
      <c r="B801" s="2">
        <v>31.706101</v>
      </c>
      <c r="C801" s="14">
        <f t="shared" si="84"/>
        <v>31.568808000000001</v>
      </c>
      <c r="D801" s="14">
        <f t="shared" si="89"/>
        <v>31.532195000000002</v>
      </c>
      <c r="E801" s="14">
        <f t="shared" si="85"/>
        <v>31.239298000000002</v>
      </c>
      <c r="F801" s="14">
        <f t="shared" si="86"/>
        <v>30.900634</v>
      </c>
      <c r="G801" s="14">
        <f t="shared" si="87"/>
        <v>30.269075999999998</v>
      </c>
      <c r="H801" s="14">
        <f t="shared" si="88"/>
        <v>-0.13729299999999967</v>
      </c>
      <c r="I801" s="14">
        <f t="shared" si="90"/>
        <v>0.10068000000000055</v>
      </c>
      <c r="J801" s="4"/>
    </row>
    <row r="802" spans="1:10">
      <c r="A802" s="1">
        <v>41562</v>
      </c>
      <c r="B802" s="2">
        <v>31.568808000000001</v>
      </c>
      <c r="C802" s="14">
        <f t="shared" si="84"/>
        <v>31.532195000000002</v>
      </c>
      <c r="D802" s="14">
        <f t="shared" si="89"/>
        <v>31.239298000000002</v>
      </c>
      <c r="E802" s="14">
        <f t="shared" si="85"/>
        <v>30.900634</v>
      </c>
      <c r="F802" s="14">
        <f t="shared" si="86"/>
        <v>30.269075999999998</v>
      </c>
      <c r="G802" s="14">
        <f t="shared" si="87"/>
        <v>30.214155999999999</v>
      </c>
      <c r="H802" s="14">
        <f t="shared" si="88"/>
        <v>-3.6612999999999118E-2</v>
      </c>
      <c r="I802" s="14">
        <f t="shared" si="90"/>
        <v>-0.25628400000000084</v>
      </c>
      <c r="J802" s="4"/>
    </row>
    <row r="803" spans="1:10">
      <c r="A803" s="1">
        <v>41561</v>
      </c>
      <c r="B803" s="2">
        <v>31.532195000000002</v>
      </c>
      <c r="C803" s="14">
        <f t="shared" si="84"/>
        <v>31.239298000000002</v>
      </c>
      <c r="D803" s="14">
        <f t="shared" si="89"/>
        <v>30.900634</v>
      </c>
      <c r="E803" s="14">
        <f t="shared" si="85"/>
        <v>30.269075999999998</v>
      </c>
      <c r="F803" s="14">
        <f t="shared" si="86"/>
        <v>30.214155999999999</v>
      </c>
      <c r="G803" s="14">
        <f t="shared" si="87"/>
        <v>30.479595</v>
      </c>
      <c r="H803" s="14">
        <f t="shared" si="88"/>
        <v>-0.29289699999999996</v>
      </c>
      <c r="I803" s="14">
        <f t="shared" si="90"/>
        <v>-4.5767000000001445E-2</v>
      </c>
      <c r="J803" s="4"/>
    </row>
    <row r="804" spans="1:10">
      <c r="A804" s="1">
        <v>41558</v>
      </c>
      <c r="B804" s="2">
        <v>31.239298000000002</v>
      </c>
      <c r="C804" s="14">
        <f t="shared" si="84"/>
        <v>30.900634</v>
      </c>
      <c r="D804" s="14">
        <f t="shared" si="89"/>
        <v>30.269075999999998</v>
      </c>
      <c r="E804" s="14">
        <f t="shared" si="85"/>
        <v>30.214155999999999</v>
      </c>
      <c r="F804" s="14">
        <f t="shared" si="86"/>
        <v>30.479595</v>
      </c>
      <c r="G804" s="14">
        <f t="shared" si="87"/>
        <v>31.010472</v>
      </c>
      <c r="H804" s="14">
        <f t="shared" si="88"/>
        <v>-0.33866400000000141</v>
      </c>
      <c r="I804" s="14">
        <f t="shared" si="90"/>
        <v>-0.29289400000000043</v>
      </c>
      <c r="J804" s="4"/>
    </row>
    <row r="805" spans="1:10">
      <c r="A805" s="1">
        <v>41557</v>
      </c>
      <c r="B805" s="2">
        <v>30.900634</v>
      </c>
      <c r="C805" s="14">
        <f t="shared" si="84"/>
        <v>30.269075999999998</v>
      </c>
      <c r="D805" s="14">
        <f t="shared" si="89"/>
        <v>30.214155999999999</v>
      </c>
      <c r="E805" s="14">
        <f t="shared" si="85"/>
        <v>30.479595</v>
      </c>
      <c r="F805" s="14">
        <f t="shared" si="86"/>
        <v>31.010472</v>
      </c>
      <c r="G805" s="14">
        <f t="shared" si="87"/>
        <v>30.992166000000001</v>
      </c>
      <c r="H805" s="14">
        <f t="shared" si="88"/>
        <v>-0.63155800000000184</v>
      </c>
      <c r="I805" s="14">
        <f t="shared" si="90"/>
        <v>0.57663800000000265</v>
      </c>
      <c r="J805" s="4"/>
    </row>
    <row r="806" spans="1:10">
      <c r="A806" s="1">
        <v>41556</v>
      </c>
      <c r="B806" s="2">
        <v>30.269075999999998</v>
      </c>
      <c r="C806" s="14">
        <f t="shared" si="84"/>
        <v>30.214155999999999</v>
      </c>
      <c r="D806" s="14">
        <f t="shared" si="89"/>
        <v>30.479595</v>
      </c>
      <c r="E806" s="14">
        <f t="shared" si="85"/>
        <v>31.010472</v>
      </c>
      <c r="F806" s="14">
        <f t="shared" si="86"/>
        <v>30.992166000000001</v>
      </c>
      <c r="G806" s="14">
        <f t="shared" si="87"/>
        <v>31.047082</v>
      </c>
      <c r="H806" s="14">
        <f t="shared" si="88"/>
        <v>-5.4919999999999192E-2</v>
      </c>
      <c r="I806" s="14">
        <f t="shared" si="90"/>
        <v>0.32035899999999984</v>
      </c>
      <c r="J806" s="4"/>
    </row>
    <row r="807" spans="1:10">
      <c r="A807" s="1">
        <v>41555</v>
      </c>
      <c r="B807" s="2">
        <v>30.214155999999999</v>
      </c>
      <c r="C807" s="14">
        <f t="shared" si="84"/>
        <v>30.479595</v>
      </c>
      <c r="D807" s="14">
        <f t="shared" si="89"/>
        <v>31.010472</v>
      </c>
      <c r="E807" s="14">
        <f t="shared" si="85"/>
        <v>30.992166000000001</v>
      </c>
      <c r="F807" s="14">
        <f t="shared" si="86"/>
        <v>31.047082</v>
      </c>
      <c r="G807" s="14">
        <f t="shared" si="87"/>
        <v>30.735882</v>
      </c>
      <c r="H807" s="14">
        <f t="shared" si="88"/>
        <v>0.26543900000000065</v>
      </c>
      <c r="I807" s="14">
        <f t="shared" si="90"/>
        <v>0.26543799999999962</v>
      </c>
      <c r="J807" s="4"/>
    </row>
    <row r="808" spans="1:10">
      <c r="A808" s="1">
        <v>41554</v>
      </c>
      <c r="B808" s="2">
        <v>30.479595</v>
      </c>
      <c r="C808" s="14">
        <f t="shared" si="84"/>
        <v>31.010472</v>
      </c>
      <c r="D808" s="14">
        <f t="shared" si="89"/>
        <v>30.992166000000001</v>
      </c>
      <c r="E808" s="14">
        <f t="shared" si="85"/>
        <v>31.047082</v>
      </c>
      <c r="F808" s="14">
        <f t="shared" si="86"/>
        <v>30.735882</v>
      </c>
      <c r="G808" s="14">
        <f t="shared" si="87"/>
        <v>30.461288</v>
      </c>
      <c r="H808" s="14">
        <f t="shared" si="88"/>
        <v>0.53087700000000027</v>
      </c>
      <c r="I808" s="14">
        <f t="shared" si="90"/>
        <v>-0.54918299999999931</v>
      </c>
      <c r="J808" s="4"/>
    </row>
    <row r="809" spans="1:10">
      <c r="A809" s="1">
        <v>41551</v>
      </c>
      <c r="B809" s="2">
        <v>31.010472</v>
      </c>
      <c r="C809" s="14">
        <f t="shared" si="84"/>
        <v>30.992166000000001</v>
      </c>
      <c r="D809" s="14">
        <f t="shared" si="89"/>
        <v>31.047082</v>
      </c>
      <c r="E809" s="14">
        <f t="shared" si="85"/>
        <v>30.735882</v>
      </c>
      <c r="F809" s="14">
        <f t="shared" si="86"/>
        <v>30.461288</v>
      </c>
      <c r="G809" s="14">
        <f t="shared" si="87"/>
        <v>30.452137</v>
      </c>
      <c r="H809" s="14">
        <f t="shared" si="88"/>
        <v>-1.8305999999999045E-2</v>
      </c>
      <c r="I809" s="14">
        <f t="shared" si="90"/>
        <v>7.3221999999997678E-2</v>
      </c>
      <c r="J809" s="4"/>
    </row>
    <row r="810" spans="1:10">
      <c r="A810" s="1">
        <v>41550</v>
      </c>
      <c r="B810" s="2">
        <v>30.992166000000001</v>
      </c>
      <c r="C810" s="14">
        <f t="shared" si="84"/>
        <v>31.047082</v>
      </c>
      <c r="D810" s="14">
        <f t="shared" si="89"/>
        <v>30.735882</v>
      </c>
      <c r="E810" s="14">
        <f t="shared" si="85"/>
        <v>30.461288</v>
      </c>
      <c r="F810" s="14">
        <f t="shared" si="86"/>
        <v>30.452137</v>
      </c>
      <c r="G810" s="14">
        <f t="shared" si="87"/>
        <v>29.994485000000001</v>
      </c>
      <c r="H810" s="14">
        <f t="shared" si="88"/>
        <v>5.4915999999998633E-2</v>
      </c>
      <c r="I810" s="14">
        <f t="shared" si="90"/>
        <v>-0.36611599999999811</v>
      </c>
      <c r="J810" s="4"/>
    </row>
    <row r="811" spans="1:10">
      <c r="A811" s="1">
        <v>41549</v>
      </c>
      <c r="B811" s="2">
        <v>31.047082</v>
      </c>
      <c r="C811" s="14">
        <f t="shared" si="84"/>
        <v>30.735882</v>
      </c>
      <c r="D811" s="14">
        <f t="shared" si="89"/>
        <v>30.461288</v>
      </c>
      <c r="E811" s="14">
        <f t="shared" si="85"/>
        <v>30.452137</v>
      </c>
      <c r="F811" s="14">
        <f t="shared" si="86"/>
        <v>29.994485000000001</v>
      </c>
      <c r="G811" s="14">
        <f t="shared" si="87"/>
        <v>29.756505000000001</v>
      </c>
      <c r="H811" s="14">
        <f t="shared" si="88"/>
        <v>-0.31119999999999948</v>
      </c>
      <c r="I811" s="14">
        <f t="shared" si="90"/>
        <v>3.6605999999999028E-2</v>
      </c>
      <c r="J811" s="4"/>
    </row>
    <row r="812" spans="1:10">
      <c r="A812" s="1">
        <v>41548</v>
      </c>
      <c r="B812" s="2">
        <v>30.735882</v>
      </c>
      <c r="C812" s="14">
        <f t="shared" si="84"/>
        <v>30.461288</v>
      </c>
      <c r="D812" s="14">
        <f t="shared" si="89"/>
        <v>30.452137</v>
      </c>
      <c r="E812" s="14">
        <f t="shared" si="85"/>
        <v>29.994485000000001</v>
      </c>
      <c r="F812" s="14">
        <f t="shared" si="86"/>
        <v>29.756505000000001</v>
      </c>
      <c r="G812" s="14">
        <f t="shared" si="87"/>
        <v>29.701588999999998</v>
      </c>
      <c r="H812" s="14">
        <f t="shared" si="88"/>
        <v>-0.27459400000000045</v>
      </c>
      <c r="I812" s="14">
        <f t="shared" si="90"/>
        <v>0.26544300000000121</v>
      </c>
      <c r="J812" s="4"/>
    </row>
    <row r="813" spans="1:10">
      <c r="A813" s="1">
        <v>41547</v>
      </c>
      <c r="B813" s="2">
        <v>30.461288</v>
      </c>
      <c r="C813" s="14">
        <f t="shared" si="84"/>
        <v>30.452137</v>
      </c>
      <c r="D813" s="14">
        <f t="shared" si="89"/>
        <v>29.994485000000001</v>
      </c>
      <c r="E813" s="14">
        <f t="shared" si="85"/>
        <v>29.756505000000001</v>
      </c>
      <c r="F813" s="14">
        <f t="shared" si="86"/>
        <v>29.701588999999998</v>
      </c>
      <c r="G813" s="14">
        <f t="shared" si="87"/>
        <v>29.967027000000002</v>
      </c>
      <c r="H813" s="14">
        <f t="shared" si="88"/>
        <v>-9.1509999999992431E-3</v>
      </c>
      <c r="I813" s="14">
        <f t="shared" si="90"/>
        <v>-0.44850100000000026</v>
      </c>
      <c r="J813" s="4"/>
    </row>
    <row r="814" spans="1:10">
      <c r="A814" s="1">
        <v>41544</v>
      </c>
      <c r="B814" s="2">
        <v>30.452137</v>
      </c>
      <c r="C814" s="14">
        <f t="shared" si="84"/>
        <v>29.994485000000001</v>
      </c>
      <c r="D814" s="14">
        <f t="shared" si="89"/>
        <v>29.756505000000001</v>
      </c>
      <c r="E814" s="14">
        <f t="shared" si="85"/>
        <v>29.701588999999998</v>
      </c>
      <c r="F814" s="14">
        <f t="shared" si="86"/>
        <v>29.967027000000002</v>
      </c>
      <c r="G814" s="14">
        <f t="shared" si="87"/>
        <v>30.012792000000001</v>
      </c>
      <c r="H814" s="14">
        <f t="shared" si="88"/>
        <v>-0.4576519999999995</v>
      </c>
      <c r="I814" s="14">
        <f t="shared" si="90"/>
        <v>0.2196719999999992</v>
      </c>
      <c r="J814" s="4"/>
    </row>
    <row r="815" spans="1:10">
      <c r="A815" s="1">
        <v>41543</v>
      </c>
      <c r="B815" s="2">
        <v>29.994485000000001</v>
      </c>
      <c r="C815" s="14">
        <f t="shared" si="84"/>
        <v>29.756505000000001</v>
      </c>
      <c r="D815" s="14">
        <f t="shared" si="89"/>
        <v>29.701588999999998</v>
      </c>
      <c r="E815" s="14">
        <f t="shared" si="85"/>
        <v>29.967027000000002</v>
      </c>
      <c r="F815" s="14">
        <f t="shared" si="86"/>
        <v>30.012792000000001</v>
      </c>
      <c r="G815" s="14">
        <f t="shared" si="87"/>
        <v>30.790797999999999</v>
      </c>
      <c r="H815" s="14">
        <f t="shared" si="88"/>
        <v>-0.2379800000000003</v>
      </c>
      <c r="I815" s="14">
        <f t="shared" si="90"/>
        <v>0.18306399999999812</v>
      </c>
      <c r="J815" s="4"/>
    </row>
    <row r="816" spans="1:10">
      <c r="A816" s="1">
        <v>41542</v>
      </c>
      <c r="B816" s="2">
        <v>29.756505000000001</v>
      </c>
      <c r="C816" s="14">
        <f t="shared" si="84"/>
        <v>29.701588999999998</v>
      </c>
      <c r="D816" s="14">
        <f t="shared" si="89"/>
        <v>29.967027000000002</v>
      </c>
      <c r="E816" s="14">
        <f t="shared" si="85"/>
        <v>30.012792000000001</v>
      </c>
      <c r="F816" s="14">
        <f t="shared" si="86"/>
        <v>30.790797999999999</v>
      </c>
      <c r="G816" s="14">
        <f t="shared" si="87"/>
        <v>30.497900999999999</v>
      </c>
      <c r="H816" s="14">
        <f t="shared" si="88"/>
        <v>-5.4916000000002185E-2</v>
      </c>
      <c r="I816" s="14">
        <f t="shared" si="90"/>
        <v>0.32035400000000536</v>
      </c>
      <c r="J816" s="4"/>
    </row>
    <row r="817" spans="1:10">
      <c r="A817" s="1">
        <v>41541</v>
      </c>
      <c r="B817" s="2">
        <v>29.701588999999998</v>
      </c>
      <c r="C817" s="14">
        <f t="shared" si="84"/>
        <v>29.967027000000002</v>
      </c>
      <c r="D817" s="14">
        <f t="shared" si="89"/>
        <v>30.012792000000001</v>
      </c>
      <c r="E817" s="14">
        <f t="shared" si="85"/>
        <v>30.790797999999999</v>
      </c>
      <c r="F817" s="14">
        <f t="shared" si="86"/>
        <v>30.497900999999999</v>
      </c>
      <c r="G817" s="14">
        <f t="shared" si="87"/>
        <v>30.140934000000001</v>
      </c>
      <c r="H817" s="14">
        <f t="shared" si="88"/>
        <v>0.26543800000000317</v>
      </c>
      <c r="I817" s="14">
        <f t="shared" si="90"/>
        <v>-0.21967300000000378</v>
      </c>
      <c r="J817" s="4"/>
    </row>
    <row r="818" spans="1:10">
      <c r="A818" s="1">
        <v>41540</v>
      </c>
      <c r="B818" s="2">
        <v>29.967027000000002</v>
      </c>
      <c r="C818" s="14">
        <f t="shared" si="84"/>
        <v>30.012792000000001</v>
      </c>
      <c r="D818" s="14">
        <f t="shared" si="89"/>
        <v>30.790797999999999</v>
      </c>
      <c r="E818" s="14">
        <f t="shared" si="85"/>
        <v>30.497900999999999</v>
      </c>
      <c r="F818" s="14">
        <f t="shared" si="86"/>
        <v>30.140934000000001</v>
      </c>
      <c r="G818" s="14">
        <f t="shared" si="87"/>
        <v>30.021943</v>
      </c>
      <c r="H818" s="14">
        <f t="shared" si="88"/>
        <v>4.576499999999939E-2</v>
      </c>
      <c r="I818" s="14">
        <f t="shared" si="90"/>
        <v>0.73224099999999837</v>
      </c>
      <c r="J818" s="4"/>
    </row>
    <row r="819" spans="1:10">
      <c r="A819" s="1">
        <v>41537</v>
      </c>
      <c r="B819" s="2">
        <v>30.012792000000001</v>
      </c>
      <c r="C819" s="14">
        <f t="shared" si="84"/>
        <v>30.790797999999999</v>
      </c>
      <c r="D819" s="14">
        <f t="shared" si="89"/>
        <v>30.497900999999999</v>
      </c>
      <c r="E819" s="14">
        <f t="shared" si="85"/>
        <v>30.140934000000001</v>
      </c>
      <c r="F819" s="14">
        <f t="shared" si="86"/>
        <v>30.021943</v>
      </c>
      <c r="G819" s="14">
        <f t="shared" si="87"/>
        <v>30.232462999999999</v>
      </c>
      <c r="H819" s="14">
        <f t="shared" si="88"/>
        <v>0.77800599999999775</v>
      </c>
      <c r="I819" s="14">
        <f t="shared" si="90"/>
        <v>-1.0709029999999977</v>
      </c>
      <c r="J819" s="4"/>
    </row>
    <row r="820" spans="1:10">
      <c r="A820" s="1">
        <v>41536</v>
      </c>
      <c r="B820" s="2">
        <v>30.790797999999999</v>
      </c>
      <c r="C820" s="14">
        <f t="shared" si="84"/>
        <v>30.497900999999999</v>
      </c>
      <c r="D820" s="14">
        <f t="shared" si="89"/>
        <v>30.140934000000001</v>
      </c>
      <c r="E820" s="14">
        <f t="shared" si="85"/>
        <v>30.021943</v>
      </c>
      <c r="F820" s="14">
        <f t="shared" si="86"/>
        <v>30.232462999999999</v>
      </c>
      <c r="G820" s="14">
        <f t="shared" si="87"/>
        <v>29.921258999999999</v>
      </c>
      <c r="H820" s="14">
        <f t="shared" si="88"/>
        <v>-0.29289699999999996</v>
      </c>
      <c r="I820" s="14">
        <f t="shared" si="90"/>
        <v>-6.4069999999997407E-2</v>
      </c>
      <c r="J820" s="4"/>
    </row>
    <row r="821" spans="1:10">
      <c r="A821" s="1">
        <v>41535</v>
      </c>
      <c r="B821" s="2">
        <v>30.497900999999999</v>
      </c>
      <c r="C821" s="14">
        <f t="shared" si="84"/>
        <v>30.140934000000001</v>
      </c>
      <c r="D821" s="14">
        <f t="shared" si="89"/>
        <v>30.021943</v>
      </c>
      <c r="E821" s="14">
        <f t="shared" si="85"/>
        <v>30.232462999999999</v>
      </c>
      <c r="F821" s="14">
        <f t="shared" si="86"/>
        <v>29.921258999999999</v>
      </c>
      <c r="G821" s="14">
        <f t="shared" si="87"/>
        <v>29.967027000000002</v>
      </c>
      <c r="H821" s="14">
        <f t="shared" si="88"/>
        <v>-0.35696699999999737</v>
      </c>
      <c r="I821" s="14">
        <f t="shared" si="90"/>
        <v>0.23797599999999619</v>
      </c>
      <c r="J821" s="4"/>
    </row>
    <row r="822" spans="1:10">
      <c r="A822" s="1">
        <v>41534</v>
      </c>
      <c r="B822" s="2">
        <v>30.140934000000001</v>
      </c>
      <c r="C822" s="14">
        <f t="shared" si="84"/>
        <v>30.021943</v>
      </c>
      <c r="D822" s="14">
        <f t="shared" si="89"/>
        <v>30.232462999999999</v>
      </c>
      <c r="E822" s="14">
        <f t="shared" si="85"/>
        <v>29.921258999999999</v>
      </c>
      <c r="F822" s="14">
        <f t="shared" si="86"/>
        <v>29.967027000000002</v>
      </c>
      <c r="G822" s="14">
        <f t="shared" si="87"/>
        <v>29.646668999999999</v>
      </c>
      <c r="H822" s="14">
        <f t="shared" si="88"/>
        <v>-0.11899100000000118</v>
      </c>
      <c r="I822" s="14">
        <f t="shared" si="90"/>
        <v>0.32951100000000011</v>
      </c>
      <c r="J822" s="4"/>
    </row>
    <row r="823" spans="1:10">
      <c r="A823" s="1">
        <v>41533</v>
      </c>
      <c r="B823" s="2">
        <v>30.021943</v>
      </c>
      <c r="C823" s="14">
        <f t="shared" si="84"/>
        <v>30.232462999999999</v>
      </c>
      <c r="D823" s="14">
        <f t="shared" si="89"/>
        <v>29.921258999999999</v>
      </c>
      <c r="E823" s="14">
        <f t="shared" si="85"/>
        <v>29.967027000000002</v>
      </c>
      <c r="F823" s="14">
        <f t="shared" si="86"/>
        <v>29.646668999999999</v>
      </c>
      <c r="G823" s="14">
        <f t="shared" si="87"/>
        <v>28.978497999999998</v>
      </c>
      <c r="H823" s="14">
        <f t="shared" si="88"/>
        <v>0.21051999999999893</v>
      </c>
      <c r="I823" s="14">
        <f t="shared" si="90"/>
        <v>-0.52172399999999897</v>
      </c>
      <c r="J823" s="4"/>
    </row>
    <row r="824" spans="1:10">
      <c r="A824" s="1">
        <v>41530</v>
      </c>
      <c r="B824" s="2">
        <v>30.232462999999999</v>
      </c>
      <c r="C824" s="14">
        <f t="shared" si="84"/>
        <v>29.921258999999999</v>
      </c>
      <c r="D824" s="14">
        <f t="shared" si="89"/>
        <v>29.967027000000002</v>
      </c>
      <c r="E824" s="14">
        <f t="shared" si="85"/>
        <v>29.646668999999999</v>
      </c>
      <c r="F824" s="14">
        <f t="shared" si="86"/>
        <v>28.978497999999998</v>
      </c>
      <c r="G824" s="14">
        <f t="shared" si="87"/>
        <v>28.511693000000001</v>
      </c>
      <c r="H824" s="14">
        <f t="shared" si="88"/>
        <v>-0.31120400000000004</v>
      </c>
      <c r="I824" s="14">
        <f t="shared" si="90"/>
        <v>0.35697200000000251</v>
      </c>
      <c r="J824" s="4"/>
    </row>
    <row r="825" spans="1:10">
      <c r="A825" s="1">
        <v>41529</v>
      </c>
      <c r="B825" s="2">
        <v>29.921258999999999</v>
      </c>
      <c r="C825" s="14">
        <f t="shared" si="84"/>
        <v>29.967027000000002</v>
      </c>
      <c r="D825" s="14">
        <f t="shared" si="89"/>
        <v>29.646668999999999</v>
      </c>
      <c r="E825" s="14">
        <f t="shared" si="85"/>
        <v>28.978497999999998</v>
      </c>
      <c r="F825" s="14">
        <f t="shared" si="86"/>
        <v>28.511693000000001</v>
      </c>
      <c r="G825" s="14">
        <f t="shared" si="87"/>
        <v>28.584917999999998</v>
      </c>
      <c r="H825" s="14">
        <f t="shared" si="88"/>
        <v>4.5768000000002473E-2</v>
      </c>
      <c r="I825" s="14">
        <f t="shared" si="90"/>
        <v>-0.36612600000000484</v>
      </c>
      <c r="J825" s="4"/>
    </row>
    <row r="826" spans="1:10">
      <c r="A826" s="1">
        <v>41528</v>
      </c>
      <c r="B826" s="2">
        <v>29.967027000000002</v>
      </c>
      <c r="C826" s="14">
        <f t="shared" si="84"/>
        <v>29.646668999999999</v>
      </c>
      <c r="D826" s="14">
        <f t="shared" si="89"/>
        <v>28.978497999999998</v>
      </c>
      <c r="E826" s="14">
        <f t="shared" si="85"/>
        <v>28.511693000000001</v>
      </c>
      <c r="F826" s="14">
        <f t="shared" si="86"/>
        <v>28.584917999999998</v>
      </c>
      <c r="G826" s="14">
        <f t="shared" si="87"/>
        <v>28.557459999999999</v>
      </c>
      <c r="H826" s="14">
        <f t="shared" si="88"/>
        <v>-0.32035800000000236</v>
      </c>
      <c r="I826" s="14">
        <f t="shared" si="90"/>
        <v>-0.3478129999999986</v>
      </c>
      <c r="J826" s="4"/>
    </row>
    <row r="827" spans="1:10">
      <c r="A827" s="1">
        <v>41527</v>
      </c>
      <c r="B827" s="2">
        <v>29.646668999999999</v>
      </c>
      <c r="C827" s="14">
        <f t="shared" si="84"/>
        <v>28.978497999999998</v>
      </c>
      <c r="D827" s="14">
        <f t="shared" si="89"/>
        <v>28.511693000000001</v>
      </c>
      <c r="E827" s="14">
        <f t="shared" si="85"/>
        <v>28.584917999999998</v>
      </c>
      <c r="F827" s="14">
        <f t="shared" si="86"/>
        <v>28.557459999999999</v>
      </c>
      <c r="G827" s="14">
        <f t="shared" si="87"/>
        <v>29.179863999999998</v>
      </c>
      <c r="H827" s="14">
        <f t="shared" si="88"/>
        <v>-0.66817100000000096</v>
      </c>
      <c r="I827" s="14">
        <f t="shared" si="90"/>
        <v>0.20136600000000371</v>
      </c>
      <c r="J827" s="4"/>
    </row>
    <row r="828" spans="1:10">
      <c r="A828" s="1">
        <v>41526</v>
      </c>
      <c r="B828" s="2">
        <v>28.978497999999998</v>
      </c>
      <c r="C828" s="14">
        <f t="shared" si="84"/>
        <v>28.511693000000001</v>
      </c>
      <c r="D828" s="14">
        <f t="shared" si="89"/>
        <v>28.584917999999998</v>
      </c>
      <c r="E828" s="14">
        <f t="shared" si="85"/>
        <v>28.557459999999999</v>
      </c>
      <c r="F828" s="14">
        <f t="shared" si="86"/>
        <v>29.179863999999998</v>
      </c>
      <c r="G828" s="14">
        <f t="shared" si="87"/>
        <v>30.571127000000001</v>
      </c>
      <c r="H828" s="14">
        <f t="shared" si="88"/>
        <v>-0.46680499999999725</v>
      </c>
      <c r="I828" s="14">
        <f t="shared" si="90"/>
        <v>0.54002999999999446</v>
      </c>
      <c r="J828" s="4"/>
    </row>
    <row r="829" spans="1:10">
      <c r="A829" s="1">
        <v>41523</v>
      </c>
      <c r="B829" s="2">
        <v>28.511693000000001</v>
      </c>
      <c r="C829" s="14">
        <f t="shared" si="84"/>
        <v>28.584917999999998</v>
      </c>
      <c r="D829" s="14">
        <f t="shared" si="89"/>
        <v>28.557459999999999</v>
      </c>
      <c r="E829" s="14">
        <f t="shared" si="85"/>
        <v>29.179863999999998</v>
      </c>
      <c r="F829" s="14">
        <f t="shared" si="86"/>
        <v>30.571127000000001</v>
      </c>
      <c r="G829" s="14">
        <f t="shared" si="87"/>
        <v>30.708421000000001</v>
      </c>
      <c r="H829" s="14">
        <f t="shared" si="88"/>
        <v>7.3224999999997209E-2</v>
      </c>
      <c r="I829" s="14">
        <f t="shared" si="90"/>
        <v>-0.10068299999999653</v>
      </c>
      <c r="J829" s="4"/>
    </row>
    <row r="830" spans="1:10">
      <c r="A830" s="1">
        <v>41522</v>
      </c>
      <c r="B830" s="2">
        <v>28.584917999999998</v>
      </c>
      <c r="C830" s="14">
        <f t="shared" si="84"/>
        <v>28.557459999999999</v>
      </c>
      <c r="D830" s="14">
        <f t="shared" si="89"/>
        <v>29.179863999999998</v>
      </c>
      <c r="E830" s="14">
        <f t="shared" si="85"/>
        <v>30.571127000000001</v>
      </c>
      <c r="F830" s="14">
        <f t="shared" si="86"/>
        <v>30.708421000000001</v>
      </c>
      <c r="G830" s="14">
        <f t="shared" si="87"/>
        <v>30.223310999999999</v>
      </c>
      <c r="H830" s="14">
        <f t="shared" si="88"/>
        <v>-2.7457999999999316E-2</v>
      </c>
      <c r="I830" s="14">
        <f t="shared" si="90"/>
        <v>0.64986199999999883</v>
      </c>
      <c r="J830" s="4"/>
    </row>
    <row r="831" spans="1:10">
      <c r="A831" s="1">
        <v>41521</v>
      </c>
      <c r="B831" s="2">
        <v>28.557459999999999</v>
      </c>
      <c r="C831" s="14">
        <f t="shared" si="84"/>
        <v>29.179863999999998</v>
      </c>
      <c r="D831" s="14">
        <f t="shared" si="89"/>
        <v>30.571127000000001</v>
      </c>
      <c r="E831" s="14">
        <f t="shared" si="85"/>
        <v>30.708421000000001</v>
      </c>
      <c r="F831" s="14">
        <f t="shared" si="86"/>
        <v>30.223310999999999</v>
      </c>
      <c r="G831" s="14">
        <f t="shared" si="87"/>
        <v>30.442982000000001</v>
      </c>
      <c r="H831" s="14">
        <f t="shared" si="88"/>
        <v>0.62240399999999951</v>
      </c>
      <c r="I831" s="14">
        <f t="shared" si="90"/>
        <v>0.76885900000000262</v>
      </c>
      <c r="J831" s="4"/>
    </row>
    <row r="832" spans="1:10">
      <c r="A832" s="1">
        <v>41520</v>
      </c>
      <c r="B832" s="2">
        <v>29.179863999999998</v>
      </c>
      <c r="C832" s="14">
        <f t="shared" si="84"/>
        <v>30.571127000000001</v>
      </c>
      <c r="D832" s="14">
        <f t="shared" si="89"/>
        <v>30.708421000000001</v>
      </c>
      <c r="E832" s="14">
        <f t="shared" si="85"/>
        <v>30.223310999999999</v>
      </c>
      <c r="F832" s="14">
        <f t="shared" si="86"/>
        <v>30.442982000000001</v>
      </c>
      <c r="G832" s="14">
        <f t="shared" si="87"/>
        <v>31.257605000000002</v>
      </c>
      <c r="H832" s="14">
        <f t="shared" si="88"/>
        <v>1.3912630000000021</v>
      </c>
      <c r="I832" s="14">
        <f t="shared" si="90"/>
        <v>-1.2539690000000014</v>
      </c>
      <c r="J832" s="4"/>
    </row>
    <row r="833" spans="1:10">
      <c r="A833" s="1">
        <v>41516</v>
      </c>
      <c r="B833" s="2">
        <v>30.571127000000001</v>
      </c>
      <c r="C833" s="14">
        <f t="shared" si="84"/>
        <v>30.708421000000001</v>
      </c>
      <c r="D833" s="14">
        <f t="shared" si="89"/>
        <v>30.223310999999999</v>
      </c>
      <c r="E833" s="14">
        <f t="shared" si="85"/>
        <v>30.442982000000001</v>
      </c>
      <c r="F833" s="14">
        <f t="shared" si="86"/>
        <v>31.257605000000002</v>
      </c>
      <c r="G833" s="14">
        <f t="shared" si="87"/>
        <v>31.806785000000001</v>
      </c>
      <c r="H833" s="14">
        <f t="shared" si="88"/>
        <v>0.13729400000000069</v>
      </c>
      <c r="I833" s="14">
        <f t="shared" si="90"/>
        <v>-0.62240400000000307</v>
      </c>
      <c r="J833" s="4"/>
    </row>
    <row r="834" spans="1:10">
      <c r="A834" s="1">
        <v>41515</v>
      </c>
      <c r="B834" s="2">
        <v>30.708421000000001</v>
      </c>
      <c r="C834" s="14">
        <f t="shared" si="84"/>
        <v>30.223310999999999</v>
      </c>
      <c r="D834" s="14">
        <f t="shared" si="89"/>
        <v>30.442982000000001</v>
      </c>
      <c r="E834" s="14">
        <f t="shared" si="85"/>
        <v>31.257605000000002</v>
      </c>
      <c r="F834" s="14">
        <f t="shared" si="86"/>
        <v>31.806785000000001</v>
      </c>
      <c r="G834" s="14">
        <f t="shared" si="87"/>
        <v>29.646668999999999</v>
      </c>
      <c r="H834" s="14">
        <f t="shared" si="88"/>
        <v>-0.48511000000000237</v>
      </c>
      <c r="I834" s="14">
        <f t="shared" si="90"/>
        <v>0.7047810000000041</v>
      </c>
      <c r="J834" s="4"/>
    </row>
    <row r="835" spans="1:10">
      <c r="A835" s="1">
        <v>41514</v>
      </c>
      <c r="B835" s="2">
        <v>30.223310999999999</v>
      </c>
      <c r="C835" s="14">
        <f t="shared" ref="C835:C898" si="91">B836</f>
        <v>30.442982000000001</v>
      </c>
      <c r="D835" s="14">
        <f t="shared" si="89"/>
        <v>31.257605000000002</v>
      </c>
      <c r="E835" s="14">
        <f t="shared" ref="E835:E898" si="92">B838</f>
        <v>31.806785000000001</v>
      </c>
      <c r="F835" s="14">
        <f t="shared" ref="F835:F898" si="93">B839</f>
        <v>29.646668999999999</v>
      </c>
      <c r="G835" s="14">
        <f t="shared" ref="G835:G898" si="94">B840</f>
        <v>28.932734</v>
      </c>
      <c r="H835" s="14">
        <f t="shared" ref="H835:H898" si="95">B836-B835</f>
        <v>0.21967100000000173</v>
      </c>
      <c r="I835" s="14">
        <f t="shared" si="90"/>
        <v>0.59495199999999926</v>
      </c>
      <c r="J835" s="4"/>
    </row>
    <row r="836" spans="1:10">
      <c r="A836" s="1">
        <v>41513</v>
      </c>
      <c r="B836" s="2">
        <v>30.442982000000001</v>
      </c>
      <c r="C836" s="14">
        <f t="shared" si="91"/>
        <v>31.257605000000002</v>
      </c>
      <c r="D836" s="14">
        <f t="shared" ref="D836:D899" si="96">B838</f>
        <v>31.806785000000001</v>
      </c>
      <c r="E836" s="14">
        <f t="shared" si="92"/>
        <v>29.646668999999999</v>
      </c>
      <c r="F836" s="14">
        <f t="shared" si="93"/>
        <v>28.932734</v>
      </c>
      <c r="G836" s="14">
        <f t="shared" si="94"/>
        <v>28.941887000000001</v>
      </c>
      <c r="H836" s="14">
        <f t="shared" si="95"/>
        <v>0.81462300000000099</v>
      </c>
      <c r="I836" s="14">
        <f t="shared" ref="I836:I899" si="97">H837-H836</f>
        <v>-0.26544300000000121</v>
      </c>
      <c r="J836" s="4"/>
    </row>
    <row r="837" spans="1:10">
      <c r="A837" s="1">
        <v>41512</v>
      </c>
      <c r="B837" s="2">
        <v>31.257605000000002</v>
      </c>
      <c r="C837" s="14">
        <f t="shared" si="91"/>
        <v>31.806785000000001</v>
      </c>
      <c r="D837" s="14">
        <f t="shared" si="96"/>
        <v>29.646668999999999</v>
      </c>
      <c r="E837" s="14">
        <f t="shared" si="92"/>
        <v>28.932734</v>
      </c>
      <c r="F837" s="14">
        <f t="shared" si="93"/>
        <v>28.941887000000001</v>
      </c>
      <c r="G837" s="14">
        <f t="shared" si="94"/>
        <v>28.731366000000001</v>
      </c>
      <c r="H837" s="14">
        <f t="shared" si="95"/>
        <v>0.54917999999999978</v>
      </c>
      <c r="I837" s="14">
        <f t="shared" si="97"/>
        <v>-2.7092960000000019</v>
      </c>
      <c r="J837" s="4"/>
    </row>
    <row r="838" spans="1:10">
      <c r="A838" s="1">
        <v>41509</v>
      </c>
      <c r="B838" s="2">
        <v>31.806785000000001</v>
      </c>
      <c r="C838" s="14">
        <f t="shared" si="91"/>
        <v>29.646668999999999</v>
      </c>
      <c r="D838" s="14">
        <f t="shared" si="96"/>
        <v>28.932734</v>
      </c>
      <c r="E838" s="14">
        <f t="shared" si="92"/>
        <v>28.941887000000001</v>
      </c>
      <c r="F838" s="14">
        <f t="shared" si="93"/>
        <v>28.731366000000001</v>
      </c>
      <c r="G838" s="14">
        <f t="shared" si="94"/>
        <v>29.106639999999999</v>
      </c>
      <c r="H838" s="14">
        <f t="shared" si="95"/>
        <v>-2.1601160000000021</v>
      </c>
      <c r="I838" s="14">
        <f t="shared" si="97"/>
        <v>1.4461810000000028</v>
      </c>
      <c r="J838" s="4"/>
    </row>
    <row r="839" spans="1:10">
      <c r="A839" s="1">
        <v>41508</v>
      </c>
      <c r="B839" s="2">
        <v>29.646668999999999</v>
      </c>
      <c r="C839" s="14">
        <f t="shared" si="91"/>
        <v>28.932734</v>
      </c>
      <c r="D839" s="14">
        <f t="shared" si="96"/>
        <v>28.941887000000001</v>
      </c>
      <c r="E839" s="14">
        <f t="shared" si="92"/>
        <v>28.731366000000001</v>
      </c>
      <c r="F839" s="14">
        <f t="shared" si="93"/>
        <v>29.106639999999999</v>
      </c>
      <c r="G839" s="14">
        <f t="shared" si="94"/>
        <v>29.097488999999999</v>
      </c>
      <c r="H839" s="14">
        <f t="shared" si="95"/>
        <v>-0.71393499999999932</v>
      </c>
      <c r="I839" s="14">
        <f t="shared" si="97"/>
        <v>0.72308800000000062</v>
      </c>
      <c r="J839" s="4"/>
    </row>
    <row r="840" spans="1:10">
      <c r="A840" s="1">
        <v>41507</v>
      </c>
      <c r="B840" s="2">
        <v>28.932734</v>
      </c>
      <c r="C840" s="14">
        <f t="shared" si="91"/>
        <v>28.941887000000001</v>
      </c>
      <c r="D840" s="14">
        <f t="shared" si="96"/>
        <v>28.731366000000001</v>
      </c>
      <c r="E840" s="14">
        <f t="shared" si="92"/>
        <v>29.106639999999999</v>
      </c>
      <c r="F840" s="14">
        <f t="shared" si="93"/>
        <v>29.097488999999999</v>
      </c>
      <c r="G840" s="14">
        <f t="shared" si="94"/>
        <v>29.610056</v>
      </c>
      <c r="H840" s="14">
        <f t="shared" si="95"/>
        <v>9.153000000001299E-3</v>
      </c>
      <c r="I840" s="14">
        <f t="shared" si="97"/>
        <v>-0.21967400000000126</v>
      </c>
      <c r="J840" s="4"/>
    </row>
    <row r="841" spans="1:10">
      <c r="A841" s="1">
        <v>41506</v>
      </c>
      <c r="B841" s="2">
        <v>28.941887000000001</v>
      </c>
      <c r="C841" s="14">
        <f t="shared" si="91"/>
        <v>28.731366000000001</v>
      </c>
      <c r="D841" s="14">
        <f t="shared" si="96"/>
        <v>29.106639999999999</v>
      </c>
      <c r="E841" s="14">
        <f t="shared" si="92"/>
        <v>29.097488999999999</v>
      </c>
      <c r="F841" s="14">
        <f t="shared" si="93"/>
        <v>29.610056</v>
      </c>
      <c r="G841" s="14">
        <f t="shared" si="94"/>
        <v>29.500221</v>
      </c>
      <c r="H841" s="14">
        <f t="shared" si="95"/>
        <v>-0.21052099999999996</v>
      </c>
      <c r="I841" s="14">
        <f t="shared" si="97"/>
        <v>0.5857949999999974</v>
      </c>
      <c r="J841" s="4"/>
    </row>
    <row r="842" spans="1:10">
      <c r="A842" s="1">
        <v>41505</v>
      </c>
      <c r="B842" s="2">
        <v>28.731366000000001</v>
      </c>
      <c r="C842" s="14">
        <f t="shared" si="91"/>
        <v>29.106639999999999</v>
      </c>
      <c r="D842" s="14">
        <f t="shared" si="96"/>
        <v>29.097488999999999</v>
      </c>
      <c r="E842" s="14">
        <f t="shared" si="92"/>
        <v>29.610056</v>
      </c>
      <c r="F842" s="14">
        <f t="shared" si="93"/>
        <v>29.500221</v>
      </c>
      <c r="G842" s="14">
        <f t="shared" si="94"/>
        <v>29.875494</v>
      </c>
      <c r="H842" s="14">
        <f t="shared" si="95"/>
        <v>0.37527399999999744</v>
      </c>
      <c r="I842" s="14">
        <f t="shared" si="97"/>
        <v>-0.38442499999999669</v>
      </c>
      <c r="J842" s="4"/>
    </row>
    <row r="843" spans="1:10">
      <c r="A843" s="1">
        <v>41502</v>
      </c>
      <c r="B843" s="2">
        <v>29.106639999999999</v>
      </c>
      <c r="C843" s="14">
        <f t="shared" si="91"/>
        <v>29.097488999999999</v>
      </c>
      <c r="D843" s="14">
        <f t="shared" si="96"/>
        <v>29.610056</v>
      </c>
      <c r="E843" s="14">
        <f t="shared" si="92"/>
        <v>29.500221</v>
      </c>
      <c r="F843" s="14">
        <f t="shared" si="93"/>
        <v>29.875494</v>
      </c>
      <c r="G843" s="14">
        <f t="shared" si="94"/>
        <v>29.720983</v>
      </c>
      <c r="H843" s="14">
        <f t="shared" si="95"/>
        <v>-9.1509999999992431E-3</v>
      </c>
      <c r="I843" s="14">
        <f t="shared" si="97"/>
        <v>0.5217179999999999</v>
      </c>
      <c r="J843" s="4"/>
    </row>
    <row r="844" spans="1:10">
      <c r="A844" s="1">
        <v>41501</v>
      </c>
      <c r="B844" s="2">
        <v>29.097488999999999</v>
      </c>
      <c r="C844" s="14">
        <f t="shared" si="91"/>
        <v>29.610056</v>
      </c>
      <c r="D844" s="14">
        <f t="shared" si="96"/>
        <v>29.500221</v>
      </c>
      <c r="E844" s="14">
        <f t="shared" si="92"/>
        <v>29.875494</v>
      </c>
      <c r="F844" s="14">
        <f t="shared" si="93"/>
        <v>29.720983</v>
      </c>
      <c r="G844" s="14">
        <f t="shared" si="94"/>
        <v>29.893671999999999</v>
      </c>
      <c r="H844" s="14">
        <f t="shared" si="95"/>
        <v>0.51256700000000066</v>
      </c>
      <c r="I844" s="14">
        <f t="shared" si="97"/>
        <v>-0.62240200000000101</v>
      </c>
      <c r="J844" s="4"/>
    </row>
    <row r="845" spans="1:10">
      <c r="A845" s="1">
        <v>41500</v>
      </c>
      <c r="B845" s="2">
        <v>29.610056</v>
      </c>
      <c r="C845" s="14">
        <f t="shared" si="91"/>
        <v>29.500221</v>
      </c>
      <c r="D845" s="14">
        <f t="shared" si="96"/>
        <v>29.875494</v>
      </c>
      <c r="E845" s="14">
        <f t="shared" si="92"/>
        <v>29.720983</v>
      </c>
      <c r="F845" s="14">
        <f t="shared" si="93"/>
        <v>29.893671999999999</v>
      </c>
      <c r="G845" s="14">
        <f t="shared" si="94"/>
        <v>29.139288000000001</v>
      </c>
      <c r="H845" s="14">
        <f t="shared" si="95"/>
        <v>-0.10983500000000035</v>
      </c>
      <c r="I845" s="14">
        <f t="shared" si="97"/>
        <v>0.48510800000000032</v>
      </c>
      <c r="J845" s="4"/>
    </row>
    <row r="846" spans="1:10">
      <c r="A846" s="1">
        <v>41499</v>
      </c>
      <c r="B846" s="2">
        <v>29.500221</v>
      </c>
      <c r="C846" s="14">
        <f t="shared" si="91"/>
        <v>29.875494</v>
      </c>
      <c r="D846" s="14">
        <f t="shared" si="96"/>
        <v>29.720983</v>
      </c>
      <c r="E846" s="14">
        <f t="shared" si="92"/>
        <v>29.893671999999999</v>
      </c>
      <c r="F846" s="14">
        <f t="shared" si="93"/>
        <v>29.139288000000001</v>
      </c>
      <c r="G846" s="14">
        <f t="shared" si="94"/>
        <v>28.703016000000002</v>
      </c>
      <c r="H846" s="14">
        <f t="shared" si="95"/>
        <v>0.37527299999999997</v>
      </c>
      <c r="I846" s="14">
        <f t="shared" si="97"/>
        <v>-0.52978399999999937</v>
      </c>
      <c r="J846" s="4"/>
    </row>
    <row r="847" spans="1:10">
      <c r="A847" s="1">
        <v>41498</v>
      </c>
      <c r="B847" s="2">
        <v>29.875494</v>
      </c>
      <c r="C847" s="14">
        <f t="shared" si="91"/>
        <v>29.720983</v>
      </c>
      <c r="D847" s="14">
        <f t="shared" si="96"/>
        <v>29.893671999999999</v>
      </c>
      <c r="E847" s="14">
        <f t="shared" si="92"/>
        <v>29.139288000000001</v>
      </c>
      <c r="F847" s="14">
        <f t="shared" si="93"/>
        <v>28.703016000000002</v>
      </c>
      <c r="G847" s="14">
        <f t="shared" si="94"/>
        <v>28.812083999999999</v>
      </c>
      <c r="H847" s="14">
        <f t="shared" si="95"/>
        <v>-0.1545109999999994</v>
      </c>
      <c r="I847" s="14">
        <f t="shared" si="97"/>
        <v>0.32719999999999771</v>
      </c>
      <c r="J847" s="4"/>
    </row>
    <row r="848" spans="1:10">
      <c r="A848" s="1">
        <v>41495</v>
      </c>
      <c r="B848" s="2">
        <v>29.720983</v>
      </c>
      <c r="C848" s="14">
        <f t="shared" si="91"/>
        <v>29.893671999999999</v>
      </c>
      <c r="D848" s="14">
        <f t="shared" si="96"/>
        <v>29.139288000000001</v>
      </c>
      <c r="E848" s="14">
        <f t="shared" si="92"/>
        <v>28.703016000000002</v>
      </c>
      <c r="F848" s="14">
        <f t="shared" si="93"/>
        <v>28.812083999999999</v>
      </c>
      <c r="G848" s="14">
        <f t="shared" si="94"/>
        <v>28.984774000000002</v>
      </c>
      <c r="H848" s="14">
        <f t="shared" si="95"/>
        <v>0.17268899999999832</v>
      </c>
      <c r="I848" s="14">
        <f t="shared" si="97"/>
        <v>-0.92707299999999648</v>
      </c>
      <c r="J848" s="4"/>
    </row>
    <row r="849" spans="1:10">
      <c r="A849" s="1">
        <v>41494</v>
      </c>
      <c r="B849" s="2">
        <v>29.893671999999999</v>
      </c>
      <c r="C849" s="14">
        <f t="shared" si="91"/>
        <v>29.139288000000001</v>
      </c>
      <c r="D849" s="14">
        <f t="shared" si="96"/>
        <v>28.703016000000002</v>
      </c>
      <c r="E849" s="14">
        <f t="shared" si="92"/>
        <v>28.812083999999999</v>
      </c>
      <c r="F849" s="14">
        <f t="shared" si="93"/>
        <v>28.984774000000002</v>
      </c>
      <c r="G849" s="14">
        <f t="shared" si="94"/>
        <v>28.784817</v>
      </c>
      <c r="H849" s="14">
        <f t="shared" si="95"/>
        <v>-0.75438399999999817</v>
      </c>
      <c r="I849" s="14">
        <f t="shared" si="97"/>
        <v>0.31811199999999928</v>
      </c>
      <c r="J849" s="4"/>
    </row>
    <row r="850" spans="1:10">
      <c r="A850" s="1">
        <v>41493</v>
      </c>
      <c r="B850" s="2">
        <v>29.139288000000001</v>
      </c>
      <c r="C850" s="14">
        <f t="shared" si="91"/>
        <v>28.703016000000002</v>
      </c>
      <c r="D850" s="14">
        <f t="shared" si="96"/>
        <v>28.812083999999999</v>
      </c>
      <c r="E850" s="14">
        <f t="shared" si="92"/>
        <v>28.984774000000002</v>
      </c>
      <c r="F850" s="14">
        <f t="shared" si="93"/>
        <v>28.784817</v>
      </c>
      <c r="G850" s="14">
        <f t="shared" si="94"/>
        <v>28.939329000000001</v>
      </c>
      <c r="H850" s="14">
        <f t="shared" si="95"/>
        <v>-0.43627199999999888</v>
      </c>
      <c r="I850" s="14">
        <f t="shared" si="97"/>
        <v>0.54533999999999594</v>
      </c>
      <c r="J850" s="4"/>
    </row>
    <row r="851" spans="1:10">
      <c r="A851" s="1">
        <v>41492</v>
      </c>
      <c r="B851" s="2">
        <v>28.703016000000002</v>
      </c>
      <c r="C851" s="14">
        <f t="shared" si="91"/>
        <v>28.812083999999999</v>
      </c>
      <c r="D851" s="14">
        <f t="shared" si="96"/>
        <v>28.984774000000002</v>
      </c>
      <c r="E851" s="14">
        <f t="shared" si="92"/>
        <v>28.784817</v>
      </c>
      <c r="F851" s="14">
        <f t="shared" si="93"/>
        <v>28.939329000000001</v>
      </c>
      <c r="G851" s="14">
        <f t="shared" si="94"/>
        <v>28.948419000000001</v>
      </c>
      <c r="H851" s="14">
        <f t="shared" si="95"/>
        <v>0.10906799999999706</v>
      </c>
      <c r="I851" s="14">
        <f t="shared" si="97"/>
        <v>6.3622000000005841E-2</v>
      </c>
      <c r="J851" s="4"/>
    </row>
    <row r="852" spans="1:10">
      <c r="A852" s="1">
        <v>41491</v>
      </c>
      <c r="B852" s="2">
        <v>28.812083999999999</v>
      </c>
      <c r="C852" s="14">
        <f t="shared" si="91"/>
        <v>28.984774000000002</v>
      </c>
      <c r="D852" s="14">
        <f t="shared" si="96"/>
        <v>28.784817</v>
      </c>
      <c r="E852" s="14">
        <f t="shared" si="92"/>
        <v>28.939329000000001</v>
      </c>
      <c r="F852" s="14">
        <f t="shared" si="93"/>
        <v>28.948419000000001</v>
      </c>
      <c r="G852" s="14">
        <f t="shared" si="94"/>
        <v>28.666661000000001</v>
      </c>
      <c r="H852" s="14">
        <f t="shared" si="95"/>
        <v>0.1726900000000029</v>
      </c>
      <c r="I852" s="14">
        <f t="shared" si="97"/>
        <v>-0.37264700000000417</v>
      </c>
      <c r="J852" s="4"/>
    </row>
    <row r="853" spans="1:10">
      <c r="A853" s="1">
        <v>41488</v>
      </c>
      <c r="B853" s="2">
        <v>28.984774000000002</v>
      </c>
      <c r="C853" s="14">
        <f t="shared" si="91"/>
        <v>28.784817</v>
      </c>
      <c r="D853" s="14">
        <f t="shared" si="96"/>
        <v>28.939329000000001</v>
      </c>
      <c r="E853" s="14">
        <f t="shared" si="92"/>
        <v>28.948419000000001</v>
      </c>
      <c r="F853" s="14">
        <f t="shared" si="93"/>
        <v>28.666661000000001</v>
      </c>
      <c r="G853" s="14">
        <f t="shared" si="94"/>
        <v>28.739371999999999</v>
      </c>
      <c r="H853" s="14">
        <f t="shared" si="95"/>
        <v>-0.19995700000000127</v>
      </c>
      <c r="I853" s="14">
        <f t="shared" si="97"/>
        <v>0.3544690000000017</v>
      </c>
      <c r="J853" s="4"/>
    </row>
    <row r="854" spans="1:10">
      <c r="A854" s="1">
        <v>41487</v>
      </c>
      <c r="B854" s="2">
        <v>28.784817</v>
      </c>
      <c r="C854" s="14">
        <f t="shared" si="91"/>
        <v>28.939329000000001</v>
      </c>
      <c r="D854" s="14">
        <f t="shared" si="96"/>
        <v>28.948419000000001</v>
      </c>
      <c r="E854" s="14">
        <f t="shared" si="92"/>
        <v>28.666661000000001</v>
      </c>
      <c r="F854" s="14">
        <f t="shared" si="93"/>
        <v>28.739371999999999</v>
      </c>
      <c r="G854" s="14">
        <f t="shared" si="94"/>
        <v>28.530324</v>
      </c>
      <c r="H854" s="14">
        <f t="shared" si="95"/>
        <v>0.15451200000000043</v>
      </c>
      <c r="I854" s="14">
        <f t="shared" si="97"/>
        <v>-0.14542199999999994</v>
      </c>
      <c r="J854" s="4"/>
    </row>
    <row r="855" spans="1:10">
      <c r="A855" s="1">
        <v>41486</v>
      </c>
      <c r="B855" s="2">
        <v>28.939329000000001</v>
      </c>
      <c r="C855" s="14">
        <f t="shared" si="91"/>
        <v>28.948419000000001</v>
      </c>
      <c r="D855" s="14">
        <f t="shared" si="96"/>
        <v>28.666661000000001</v>
      </c>
      <c r="E855" s="14">
        <f t="shared" si="92"/>
        <v>28.739371999999999</v>
      </c>
      <c r="F855" s="14">
        <f t="shared" si="93"/>
        <v>28.530324</v>
      </c>
      <c r="G855" s="14">
        <f t="shared" si="94"/>
        <v>29.048396</v>
      </c>
      <c r="H855" s="14">
        <f t="shared" si="95"/>
        <v>9.0900000000004866E-3</v>
      </c>
      <c r="I855" s="14">
        <f t="shared" si="97"/>
        <v>-0.29084800000000044</v>
      </c>
      <c r="J855" s="4"/>
    </row>
    <row r="856" spans="1:10">
      <c r="A856" s="1">
        <v>41485</v>
      </c>
      <c r="B856" s="2">
        <v>28.948419000000001</v>
      </c>
      <c r="C856" s="14">
        <f t="shared" si="91"/>
        <v>28.666661000000001</v>
      </c>
      <c r="D856" s="14">
        <f t="shared" si="96"/>
        <v>28.739371999999999</v>
      </c>
      <c r="E856" s="14">
        <f t="shared" si="92"/>
        <v>28.530324</v>
      </c>
      <c r="F856" s="14">
        <f t="shared" si="93"/>
        <v>29.048396</v>
      </c>
      <c r="G856" s="14">
        <f t="shared" si="94"/>
        <v>28.921150999999998</v>
      </c>
      <c r="H856" s="14">
        <f t="shared" si="95"/>
        <v>-0.28175799999999995</v>
      </c>
      <c r="I856" s="14">
        <f t="shared" si="97"/>
        <v>0.35446899999999815</v>
      </c>
      <c r="J856" s="4"/>
    </row>
    <row r="857" spans="1:10">
      <c r="A857" s="1">
        <v>41484</v>
      </c>
      <c r="B857" s="2">
        <v>28.666661000000001</v>
      </c>
      <c r="C857" s="14">
        <f t="shared" si="91"/>
        <v>28.739371999999999</v>
      </c>
      <c r="D857" s="14">
        <f t="shared" si="96"/>
        <v>28.530324</v>
      </c>
      <c r="E857" s="14">
        <f t="shared" si="92"/>
        <v>29.048396</v>
      </c>
      <c r="F857" s="14">
        <f t="shared" si="93"/>
        <v>28.921150999999998</v>
      </c>
      <c r="G857" s="14">
        <f t="shared" si="94"/>
        <v>29.09384</v>
      </c>
      <c r="H857" s="14">
        <f t="shared" si="95"/>
        <v>7.2710999999998194E-2</v>
      </c>
      <c r="I857" s="14">
        <f t="shared" si="97"/>
        <v>-0.28175899999999743</v>
      </c>
      <c r="J857" s="4"/>
    </row>
    <row r="858" spans="1:10">
      <c r="A858" s="1">
        <v>41481</v>
      </c>
      <c r="B858" s="2">
        <v>28.739371999999999</v>
      </c>
      <c r="C858" s="14">
        <f t="shared" si="91"/>
        <v>28.530324</v>
      </c>
      <c r="D858" s="14">
        <f t="shared" si="96"/>
        <v>29.048396</v>
      </c>
      <c r="E858" s="14">
        <f t="shared" si="92"/>
        <v>28.921150999999998</v>
      </c>
      <c r="F858" s="14">
        <f t="shared" si="93"/>
        <v>29.09384</v>
      </c>
      <c r="G858" s="14">
        <f t="shared" si="94"/>
        <v>28.539414000000001</v>
      </c>
      <c r="H858" s="14">
        <f t="shared" si="95"/>
        <v>-0.20904799999999923</v>
      </c>
      <c r="I858" s="14">
        <f t="shared" si="97"/>
        <v>0.72711999999999932</v>
      </c>
      <c r="J858" s="4"/>
    </row>
    <row r="859" spans="1:10">
      <c r="A859" s="1">
        <v>41480</v>
      </c>
      <c r="B859" s="2">
        <v>28.530324</v>
      </c>
      <c r="C859" s="14">
        <f t="shared" si="91"/>
        <v>29.048396</v>
      </c>
      <c r="D859" s="14">
        <f t="shared" si="96"/>
        <v>28.921150999999998</v>
      </c>
      <c r="E859" s="14">
        <f t="shared" si="92"/>
        <v>29.09384</v>
      </c>
      <c r="F859" s="14">
        <f t="shared" si="93"/>
        <v>28.539414000000001</v>
      </c>
      <c r="G859" s="14">
        <f t="shared" si="94"/>
        <v>32.211362999999999</v>
      </c>
      <c r="H859" s="14">
        <f t="shared" si="95"/>
        <v>0.51807200000000009</v>
      </c>
      <c r="I859" s="14">
        <f t="shared" si="97"/>
        <v>-0.64531700000000214</v>
      </c>
      <c r="J859" s="4"/>
    </row>
    <row r="860" spans="1:10">
      <c r="A860" s="1">
        <v>41479</v>
      </c>
      <c r="B860" s="2">
        <v>29.048396</v>
      </c>
      <c r="C860" s="14">
        <f t="shared" si="91"/>
        <v>28.921150999999998</v>
      </c>
      <c r="D860" s="14">
        <f t="shared" si="96"/>
        <v>29.09384</v>
      </c>
      <c r="E860" s="14">
        <f t="shared" si="92"/>
        <v>28.539414000000001</v>
      </c>
      <c r="F860" s="14">
        <f t="shared" si="93"/>
        <v>32.211362999999999</v>
      </c>
      <c r="G860" s="14">
        <f t="shared" si="94"/>
        <v>32.484034999999999</v>
      </c>
      <c r="H860" s="14">
        <f t="shared" si="95"/>
        <v>-0.12724500000000205</v>
      </c>
      <c r="I860" s="14">
        <f t="shared" si="97"/>
        <v>0.29993400000000392</v>
      </c>
      <c r="J860" s="4"/>
    </row>
    <row r="861" spans="1:10">
      <c r="A861" s="1">
        <v>41478</v>
      </c>
      <c r="B861" s="2">
        <v>28.921150999999998</v>
      </c>
      <c r="C861" s="14">
        <f t="shared" si="91"/>
        <v>29.09384</v>
      </c>
      <c r="D861" s="14">
        <f t="shared" si="96"/>
        <v>28.539414000000001</v>
      </c>
      <c r="E861" s="14">
        <f t="shared" si="92"/>
        <v>32.211362999999999</v>
      </c>
      <c r="F861" s="14">
        <f t="shared" si="93"/>
        <v>32.484034999999999</v>
      </c>
      <c r="G861" s="14">
        <f t="shared" si="94"/>
        <v>32.96575</v>
      </c>
      <c r="H861" s="14">
        <f t="shared" si="95"/>
        <v>0.17268900000000187</v>
      </c>
      <c r="I861" s="14">
        <f t="shared" si="97"/>
        <v>-0.72711500000000129</v>
      </c>
      <c r="J861" s="4"/>
    </row>
    <row r="862" spans="1:10">
      <c r="A862" s="1">
        <v>41477</v>
      </c>
      <c r="B862" s="2">
        <v>29.09384</v>
      </c>
      <c r="C862" s="14">
        <f t="shared" si="91"/>
        <v>28.539414000000001</v>
      </c>
      <c r="D862" s="14">
        <f t="shared" si="96"/>
        <v>32.211362999999999</v>
      </c>
      <c r="E862" s="14">
        <f t="shared" si="92"/>
        <v>32.484034999999999</v>
      </c>
      <c r="F862" s="14">
        <f t="shared" si="93"/>
        <v>32.96575</v>
      </c>
      <c r="G862" s="14">
        <f t="shared" si="94"/>
        <v>32.874858000000003</v>
      </c>
      <c r="H862" s="14">
        <f t="shared" si="95"/>
        <v>-0.55442599999999942</v>
      </c>
      <c r="I862" s="14">
        <f t="shared" si="97"/>
        <v>4.2263749999999973</v>
      </c>
      <c r="J862" s="4"/>
    </row>
    <row r="863" spans="1:10">
      <c r="A863" s="1">
        <v>41474</v>
      </c>
      <c r="B863" s="2">
        <v>28.539414000000001</v>
      </c>
      <c r="C863" s="14">
        <f t="shared" si="91"/>
        <v>32.211362999999999</v>
      </c>
      <c r="D863" s="14">
        <f t="shared" si="96"/>
        <v>32.484034999999999</v>
      </c>
      <c r="E863" s="14">
        <f t="shared" si="92"/>
        <v>32.96575</v>
      </c>
      <c r="F863" s="14">
        <f t="shared" si="93"/>
        <v>32.874858000000003</v>
      </c>
      <c r="G863" s="14">
        <f t="shared" si="94"/>
        <v>32.420408999999999</v>
      </c>
      <c r="H863" s="14">
        <f t="shared" si="95"/>
        <v>3.6719489999999979</v>
      </c>
      <c r="I863" s="14">
        <f t="shared" si="97"/>
        <v>-3.3992769999999979</v>
      </c>
      <c r="J863" s="4"/>
    </row>
    <row r="864" spans="1:10">
      <c r="A864" s="1">
        <v>41473</v>
      </c>
      <c r="B864" s="2">
        <v>32.211362999999999</v>
      </c>
      <c r="C864" s="14">
        <f t="shared" si="91"/>
        <v>32.484034999999999</v>
      </c>
      <c r="D864" s="14">
        <f t="shared" si="96"/>
        <v>32.96575</v>
      </c>
      <c r="E864" s="14">
        <f t="shared" si="92"/>
        <v>32.874858000000003</v>
      </c>
      <c r="F864" s="14">
        <f t="shared" si="93"/>
        <v>32.420408999999999</v>
      </c>
      <c r="G864" s="14">
        <f t="shared" si="94"/>
        <v>32.438586999999998</v>
      </c>
      <c r="H864" s="14">
        <f t="shared" si="95"/>
        <v>0.27267200000000003</v>
      </c>
      <c r="I864" s="14">
        <f t="shared" si="97"/>
        <v>0.2090430000000012</v>
      </c>
      <c r="J864" s="4"/>
    </row>
    <row r="865" spans="1:10">
      <c r="A865" s="1">
        <v>41472</v>
      </c>
      <c r="B865" s="2">
        <v>32.484034999999999</v>
      </c>
      <c r="C865" s="14">
        <f t="shared" si="91"/>
        <v>32.96575</v>
      </c>
      <c r="D865" s="14">
        <f t="shared" si="96"/>
        <v>32.874858000000003</v>
      </c>
      <c r="E865" s="14">
        <f t="shared" si="92"/>
        <v>32.420408999999999</v>
      </c>
      <c r="F865" s="14">
        <f t="shared" si="93"/>
        <v>32.438586999999998</v>
      </c>
      <c r="G865" s="14">
        <f t="shared" si="94"/>
        <v>31.538779999999999</v>
      </c>
      <c r="H865" s="14">
        <f t="shared" si="95"/>
        <v>0.48171500000000123</v>
      </c>
      <c r="I865" s="14">
        <f t="shared" si="97"/>
        <v>-0.57260699999999787</v>
      </c>
      <c r="J865" s="4"/>
    </row>
    <row r="866" spans="1:10">
      <c r="A866" s="1">
        <v>41471</v>
      </c>
      <c r="B866" s="2">
        <v>32.96575</v>
      </c>
      <c r="C866" s="14">
        <f t="shared" si="91"/>
        <v>32.874858000000003</v>
      </c>
      <c r="D866" s="14">
        <f t="shared" si="96"/>
        <v>32.420408999999999</v>
      </c>
      <c r="E866" s="14">
        <f t="shared" si="92"/>
        <v>32.438586999999998</v>
      </c>
      <c r="F866" s="14">
        <f t="shared" si="93"/>
        <v>31.538779999999999</v>
      </c>
      <c r="G866" s="14">
        <f t="shared" si="94"/>
        <v>31.220662999999998</v>
      </c>
      <c r="H866" s="14">
        <f t="shared" si="95"/>
        <v>-9.0891999999996642E-2</v>
      </c>
      <c r="I866" s="14">
        <f t="shared" si="97"/>
        <v>-0.36355700000000724</v>
      </c>
      <c r="J866" s="4"/>
    </row>
    <row r="867" spans="1:10">
      <c r="A867" s="1">
        <v>41470</v>
      </c>
      <c r="B867" s="2">
        <v>32.874858000000003</v>
      </c>
      <c r="C867" s="14">
        <f t="shared" si="91"/>
        <v>32.420408999999999</v>
      </c>
      <c r="D867" s="14">
        <f t="shared" si="96"/>
        <v>32.438586999999998</v>
      </c>
      <c r="E867" s="14">
        <f t="shared" si="92"/>
        <v>31.538779999999999</v>
      </c>
      <c r="F867" s="14">
        <f t="shared" si="93"/>
        <v>31.220662999999998</v>
      </c>
      <c r="G867" s="14">
        <f t="shared" si="94"/>
        <v>31.202487999999999</v>
      </c>
      <c r="H867" s="14">
        <f t="shared" si="95"/>
        <v>-0.45444900000000388</v>
      </c>
      <c r="I867" s="14">
        <f t="shared" si="97"/>
        <v>0.47262700000000279</v>
      </c>
      <c r="J867" s="4"/>
    </row>
    <row r="868" spans="1:10">
      <c r="A868" s="1">
        <v>41467</v>
      </c>
      <c r="B868" s="2">
        <v>32.420408999999999</v>
      </c>
      <c r="C868" s="14">
        <f t="shared" si="91"/>
        <v>32.438586999999998</v>
      </c>
      <c r="D868" s="14">
        <f t="shared" si="96"/>
        <v>31.538779999999999</v>
      </c>
      <c r="E868" s="14">
        <f t="shared" si="92"/>
        <v>31.220662999999998</v>
      </c>
      <c r="F868" s="14">
        <f t="shared" si="93"/>
        <v>31.202487999999999</v>
      </c>
      <c r="G868" s="14">
        <f t="shared" si="94"/>
        <v>31.093418</v>
      </c>
      <c r="H868" s="14">
        <f t="shared" si="95"/>
        <v>1.8177999999998917E-2</v>
      </c>
      <c r="I868" s="14">
        <f t="shared" si="97"/>
        <v>-0.91798499999999805</v>
      </c>
      <c r="J868" s="4"/>
    </row>
    <row r="869" spans="1:10">
      <c r="A869" s="1">
        <v>41466</v>
      </c>
      <c r="B869" s="2">
        <v>32.438586999999998</v>
      </c>
      <c r="C869" s="14">
        <f t="shared" si="91"/>
        <v>31.538779999999999</v>
      </c>
      <c r="D869" s="14">
        <f t="shared" si="96"/>
        <v>31.220662999999998</v>
      </c>
      <c r="E869" s="14">
        <f t="shared" si="92"/>
        <v>31.202487999999999</v>
      </c>
      <c r="F869" s="14">
        <f t="shared" si="93"/>
        <v>31.093418</v>
      </c>
      <c r="G869" s="14">
        <f t="shared" si="94"/>
        <v>30.911638</v>
      </c>
      <c r="H869" s="14">
        <f t="shared" si="95"/>
        <v>-0.89980699999999914</v>
      </c>
      <c r="I869" s="14">
        <f t="shared" si="97"/>
        <v>0.58168999999999826</v>
      </c>
      <c r="J869" s="4"/>
    </row>
    <row r="870" spans="1:10">
      <c r="A870" s="1">
        <v>41465</v>
      </c>
      <c r="B870" s="2">
        <v>31.538779999999999</v>
      </c>
      <c r="C870" s="14">
        <f t="shared" si="91"/>
        <v>31.220662999999998</v>
      </c>
      <c r="D870" s="14">
        <f t="shared" si="96"/>
        <v>31.202487999999999</v>
      </c>
      <c r="E870" s="14">
        <f t="shared" si="92"/>
        <v>31.093418</v>
      </c>
      <c r="F870" s="14">
        <f t="shared" si="93"/>
        <v>30.911638</v>
      </c>
      <c r="G870" s="14">
        <f t="shared" si="94"/>
        <v>30.848015</v>
      </c>
      <c r="H870" s="14">
        <f t="shared" si="95"/>
        <v>-0.31811700000000087</v>
      </c>
      <c r="I870" s="14">
        <f t="shared" si="97"/>
        <v>0.29994200000000149</v>
      </c>
      <c r="J870" s="4"/>
    </row>
    <row r="871" spans="1:10">
      <c r="A871" s="1">
        <v>41464</v>
      </c>
      <c r="B871" s="2">
        <v>31.220662999999998</v>
      </c>
      <c r="C871" s="14">
        <f t="shared" si="91"/>
        <v>31.202487999999999</v>
      </c>
      <c r="D871" s="14">
        <f t="shared" si="96"/>
        <v>31.093418</v>
      </c>
      <c r="E871" s="14">
        <f t="shared" si="92"/>
        <v>30.911638</v>
      </c>
      <c r="F871" s="14">
        <f t="shared" si="93"/>
        <v>30.848015</v>
      </c>
      <c r="G871" s="14">
        <f t="shared" si="94"/>
        <v>31.229754</v>
      </c>
      <c r="H871" s="14">
        <f t="shared" si="95"/>
        <v>-1.8174999999999386E-2</v>
      </c>
      <c r="I871" s="14">
        <f t="shared" si="97"/>
        <v>-9.0894999999999726E-2</v>
      </c>
      <c r="J871" s="4"/>
    </row>
    <row r="872" spans="1:10">
      <c r="A872" s="1">
        <v>41463</v>
      </c>
      <c r="B872" s="2">
        <v>31.202487999999999</v>
      </c>
      <c r="C872" s="14">
        <f t="shared" si="91"/>
        <v>31.093418</v>
      </c>
      <c r="D872" s="14">
        <f t="shared" si="96"/>
        <v>30.911638</v>
      </c>
      <c r="E872" s="14">
        <f t="shared" si="92"/>
        <v>30.848015</v>
      </c>
      <c r="F872" s="14">
        <f t="shared" si="93"/>
        <v>31.229754</v>
      </c>
      <c r="G872" s="14">
        <f t="shared" si="94"/>
        <v>31.393356000000001</v>
      </c>
      <c r="H872" s="14">
        <f t="shared" si="95"/>
        <v>-0.10906999999999911</v>
      </c>
      <c r="I872" s="14">
        <f t="shared" si="97"/>
        <v>-7.2710000000000719E-2</v>
      </c>
      <c r="J872" s="4"/>
    </row>
    <row r="873" spans="1:10">
      <c r="A873" s="1">
        <v>41460</v>
      </c>
      <c r="B873" s="2">
        <v>31.093418</v>
      </c>
      <c r="C873" s="14">
        <f t="shared" si="91"/>
        <v>30.911638</v>
      </c>
      <c r="D873" s="14">
        <f t="shared" si="96"/>
        <v>30.848015</v>
      </c>
      <c r="E873" s="14">
        <f t="shared" si="92"/>
        <v>31.229754</v>
      </c>
      <c r="F873" s="14">
        <f t="shared" si="93"/>
        <v>31.393356000000001</v>
      </c>
      <c r="G873" s="14">
        <f t="shared" si="94"/>
        <v>31.466066000000001</v>
      </c>
      <c r="H873" s="14">
        <f t="shared" si="95"/>
        <v>-0.18177999999999983</v>
      </c>
      <c r="I873" s="14">
        <f t="shared" si="97"/>
        <v>0.11815700000000007</v>
      </c>
      <c r="J873" s="4"/>
    </row>
    <row r="874" spans="1:10">
      <c r="A874" s="1">
        <v>41458</v>
      </c>
      <c r="B874" s="2">
        <v>30.911638</v>
      </c>
      <c r="C874" s="14">
        <f t="shared" si="91"/>
        <v>30.848015</v>
      </c>
      <c r="D874" s="14">
        <f t="shared" si="96"/>
        <v>31.229754</v>
      </c>
      <c r="E874" s="14">
        <f t="shared" si="92"/>
        <v>31.393356000000001</v>
      </c>
      <c r="F874" s="14">
        <f t="shared" si="93"/>
        <v>31.466066000000001</v>
      </c>
      <c r="G874" s="14">
        <f t="shared" si="94"/>
        <v>31.220662999999998</v>
      </c>
      <c r="H874" s="14">
        <f t="shared" si="95"/>
        <v>-6.3622999999999763E-2</v>
      </c>
      <c r="I874" s="14">
        <f t="shared" si="97"/>
        <v>0.44536199999999937</v>
      </c>
      <c r="J874" s="4"/>
    </row>
    <row r="875" spans="1:10">
      <c r="A875" s="1">
        <v>41457</v>
      </c>
      <c r="B875" s="2">
        <v>30.848015</v>
      </c>
      <c r="C875" s="14">
        <f t="shared" si="91"/>
        <v>31.229754</v>
      </c>
      <c r="D875" s="14">
        <f t="shared" si="96"/>
        <v>31.393356000000001</v>
      </c>
      <c r="E875" s="14">
        <f t="shared" si="92"/>
        <v>31.466066000000001</v>
      </c>
      <c r="F875" s="14">
        <f t="shared" si="93"/>
        <v>31.220662999999998</v>
      </c>
      <c r="G875" s="14">
        <f t="shared" si="94"/>
        <v>30.602612000000001</v>
      </c>
      <c r="H875" s="14">
        <f t="shared" si="95"/>
        <v>0.38173899999999961</v>
      </c>
      <c r="I875" s="14">
        <f t="shared" si="97"/>
        <v>-0.21813699999999869</v>
      </c>
      <c r="J875" s="4"/>
    </row>
    <row r="876" spans="1:10">
      <c r="A876" s="1">
        <v>41456</v>
      </c>
      <c r="B876" s="2">
        <v>31.229754</v>
      </c>
      <c r="C876" s="14">
        <f t="shared" si="91"/>
        <v>31.393356000000001</v>
      </c>
      <c r="D876" s="14">
        <f t="shared" si="96"/>
        <v>31.466066000000001</v>
      </c>
      <c r="E876" s="14">
        <f t="shared" si="92"/>
        <v>31.220662999999998</v>
      </c>
      <c r="F876" s="14">
        <f t="shared" si="93"/>
        <v>30.602612000000001</v>
      </c>
      <c r="G876" s="14">
        <f t="shared" si="94"/>
        <v>30.648060000000001</v>
      </c>
      <c r="H876" s="14">
        <f t="shared" si="95"/>
        <v>0.16360200000000091</v>
      </c>
      <c r="I876" s="14">
        <f t="shared" si="97"/>
        <v>-9.0892000000000195E-2</v>
      </c>
      <c r="J876" s="4"/>
    </row>
    <row r="877" spans="1:10">
      <c r="A877" s="1">
        <v>41453</v>
      </c>
      <c r="B877" s="2">
        <v>31.393356000000001</v>
      </c>
      <c r="C877" s="14">
        <f t="shared" si="91"/>
        <v>31.466066000000001</v>
      </c>
      <c r="D877" s="14">
        <f t="shared" si="96"/>
        <v>31.220662999999998</v>
      </c>
      <c r="E877" s="14">
        <f t="shared" si="92"/>
        <v>30.602612000000001</v>
      </c>
      <c r="F877" s="14">
        <f t="shared" si="93"/>
        <v>30.648060000000001</v>
      </c>
      <c r="G877" s="14">
        <f t="shared" si="94"/>
        <v>30.239055</v>
      </c>
      <c r="H877" s="14">
        <f t="shared" si="95"/>
        <v>7.2710000000000719E-2</v>
      </c>
      <c r="I877" s="14">
        <f t="shared" si="97"/>
        <v>-0.31811300000000386</v>
      </c>
      <c r="J877" s="4"/>
    </row>
    <row r="878" spans="1:10">
      <c r="A878" s="1">
        <v>41452</v>
      </c>
      <c r="B878" s="2">
        <v>31.466066000000001</v>
      </c>
      <c r="C878" s="14">
        <f t="shared" si="91"/>
        <v>31.220662999999998</v>
      </c>
      <c r="D878" s="14">
        <f t="shared" si="96"/>
        <v>30.602612000000001</v>
      </c>
      <c r="E878" s="14">
        <f t="shared" si="92"/>
        <v>30.648060000000001</v>
      </c>
      <c r="F878" s="14">
        <f t="shared" si="93"/>
        <v>30.239055</v>
      </c>
      <c r="G878" s="14">
        <f t="shared" si="94"/>
        <v>30.439012999999999</v>
      </c>
      <c r="H878" s="14">
        <f t="shared" si="95"/>
        <v>-0.24540300000000315</v>
      </c>
      <c r="I878" s="14">
        <f t="shared" si="97"/>
        <v>-0.37264799999999454</v>
      </c>
      <c r="J878" s="4"/>
    </row>
    <row r="879" spans="1:10">
      <c r="A879" s="1">
        <v>41451</v>
      </c>
      <c r="B879" s="2">
        <v>31.220662999999998</v>
      </c>
      <c r="C879" s="14">
        <f t="shared" si="91"/>
        <v>30.602612000000001</v>
      </c>
      <c r="D879" s="14">
        <f t="shared" si="96"/>
        <v>30.648060000000001</v>
      </c>
      <c r="E879" s="14">
        <f t="shared" si="92"/>
        <v>30.239055</v>
      </c>
      <c r="F879" s="14">
        <f t="shared" si="93"/>
        <v>30.439012999999999</v>
      </c>
      <c r="G879" s="14">
        <f t="shared" si="94"/>
        <v>31.438800000000001</v>
      </c>
      <c r="H879" s="14">
        <f t="shared" si="95"/>
        <v>-0.61805099999999769</v>
      </c>
      <c r="I879" s="14">
        <f t="shared" si="97"/>
        <v>0.66349899999999806</v>
      </c>
      <c r="J879" s="4"/>
    </row>
    <row r="880" spans="1:10">
      <c r="A880" s="1">
        <v>41450</v>
      </c>
      <c r="B880" s="2">
        <v>30.602612000000001</v>
      </c>
      <c r="C880" s="14">
        <f t="shared" si="91"/>
        <v>30.648060000000001</v>
      </c>
      <c r="D880" s="14">
        <f t="shared" si="96"/>
        <v>30.239055</v>
      </c>
      <c r="E880" s="14">
        <f t="shared" si="92"/>
        <v>30.439012999999999</v>
      </c>
      <c r="F880" s="14">
        <f t="shared" si="93"/>
        <v>31.438800000000001</v>
      </c>
      <c r="G880" s="14">
        <f t="shared" si="94"/>
        <v>31.79327</v>
      </c>
      <c r="H880" s="14">
        <f t="shared" si="95"/>
        <v>4.5448000000000377E-2</v>
      </c>
      <c r="I880" s="14">
        <f t="shared" si="97"/>
        <v>-0.45445300000000088</v>
      </c>
      <c r="J880" s="4"/>
    </row>
    <row r="881" spans="1:10">
      <c r="A881" s="1">
        <v>41449</v>
      </c>
      <c r="B881" s="2">
        <v>30.648060000000001</v>
      </c>
      <c r="C881" s="14">
        <f t="shared" si="91"/>
        <v>30.239055</v>
      </c>
      <c r="D881" s="14">
        <f t="shared" si="96"/>
        <v>30.439012999999999</v>
      </c>
      <c r="E881" s="14">
        <f t="shared" si="92"/>
        <v>31.438800000000001</v>
      </c>
      <c r="F881" s="14">
        <f t="shared" si="93"/>
        <v>31.79327</v>
      </c>
      <c r="G881" s="14">
        <f t="shared" si="94"/>
        <v>31.811449</v>
      </c>
      <c r="H881" s="14">
        <f t="shared" si="95"/>
        <v>-0.40900500000000051</v>
      </c>
      <c r="I881" s="14">
        <f t="shared" si="97"/>
        <v>0.60896299999999925</v>
      </c>
      <c r="J881" s="4"/>
    </row>
    <row r="882" spans="1:10">
      <c r="A882" s="1">
        <v>41446</v>
      </c>
      <c r="B882" s="2">
        <v>30.239055</v>
      </c>
      <c r="C882" s="14">
        <f t="shared" si="91"/>
        <v>30.439012999999999</v>
      </c>
      <c r="D882" s="14">
        <f t="shared" si="96"/>
        <v>31.438800000000001</v>
      </c>
      <c r="E882" s="14">
        <f t="shared" si="92"/>
        <v>31.79327</v>
      </c>
      <c r="F882" s="14">
        <f t="shared" si="93"/>
        <v>31.811449</v>
      </c>
      <c r="G882" s="14">
        <f t="shared" si="94"/>
        <v>31.266110999999999</v>
      </c>
      <c r="H882" s="14">
        <f t="shared" si="95"/>
        <v>0.19995799999999875</v>
      </c>
      <c r="I882" s="14">
        <f t="shared" si="97"/>
        <v>0.79982900000000257</v>
      </c>
      <c r="J882" s="4"/>
    </row>
    <row r="883" spans="1:10">
      <c r="A883" s="1">
        <v>41445</v>
      </c>
      <c r="B883" s="2">
        <v>30.439012999999999</v>
      </c>
      <c r="C883" s="14">
        <f t="shared" si="91"/>
        <v>31.438800000000001</v>
      </c>
      <c r="D883" s="14">
        <f t="shared" si="96"/>
        <v>31.79327</v>
      </c>
      <c r="E883" s="14">
        <f t="shared" si="92"/>
        <v>31.811449</v>
      </c>
      <c r="F883" s="14">
        <f t="shared" si="93"/>
        <v>31.266110999999999</v>
      </c>
      <c r="G883" s="14">
        <f t="shared" si="94"/>
        <v>31.556958000000002</v>
      </c>
      <c r="H883" s="14">
        <f t="shared" si="95"/>
        <v>0.99978700000000131</v>
      </c>
      <c r="I883" s="14">
        <f t="shared" si="97"/>
        <v>-0.64531700000000214</v>
      </c>
      <c r="J883" s="4"/>
    </row>
    <row r="884" spans="1:10">
      <c r="A884" s="1">
        <v>41444</v>
      </c>
      <c r="B884" s="2">
        <v>31.438800000000001</v>
      </c>
      <c r="C884" s="14">
        <f t="shared" si="91"/>
        <v>31.79327</v>
      </c>
      <c r="D884" s="14">
        <f t="shared" si="96"/>
        <v>31.811449</v>
      </c>
      <c r="E884" s="14">
        <f t="shared" si="92"/>
        <v>31.266110999999999</v>
      </c>
      <c r="F884" s="14">
        <f t="shared" si="93"/>
        <v>31.556958000000002</v>
      </c>
      <c r="G884" s="14">
        <f t="shared" si="94"/>
        <v>31.811449</v>
      </c>
      <c r="H884" s="14">
        <f t="shared" si="95"/>
        <v>0.35446999999999917</v>
      </c>
      <c r="I884" s="14">
        <f t="shared" si="97"/>
        <v>-0.33629099999999923</v>
      </c>
      <c r="J884" s="4"/>
    </row>
    <row r="885" spans="1:10">
      <c r="A885" s="1">
        <v>41443</v>
      </c>
      <c r="B885" s="2">
        <v>31.79327</v>
      </c>
      <c r="C885" s="14">
        <f t="shared" si="91"/>
        <v>31.811449</v>
      </c>
      <c r="D885" s="14">
        <f t="shared" si="96"/>
        <v>31.266110999999999</v>
      </c>
      <c r="E885" s="14">
        <f t="shared" si="92"/>
        <v>31.556958000000002</v>
      </c>
      <c r="F885" s="14">
        <f t="shared" si="93"/>
        <v>31.811449</v>
      </c>
      <c r="G885" s="14">
        <f t="shared" si="94"/>
        <v>31.666025000000001</v>
      </c>
      <c r="H885" s="14">
        <f t="shared" si="95"/>
        <v>1.8178999999999945E-2</v>
      </c>
      <c r="I885" s="14">
        <f t="shared" si="97"/>
        <v>-0.56351700000000093</v>
      </c>
      <c r="J885" s="4"/>
    </row>
    <row r="886" spans="1:10">
      <c r="A886" s="1">
        <v>41442</v>
      </c>
      <c r="B886" s="2">
        <v>31.811449</v>
      </c>
      <c r="C886" s="14">
        <f t="shared" si="91"/>
        <v>31.266110999999999</v>
      </c>
      <c r="D886" s="14">
        <f t="shared" si="96"/>
        <v>31.556958000000002</v>
      </c>
      <c r="E886" s="14">
        <f t="shared" si="92"/>
        <v>31.811449</v>
      </c>
      <c r="F886" s="14">
        <f t="shared" si="93"/>
        <v>31.666025000000001</v>
      </c>
      <c r="G886" s="14">
        <f t="shared" si="94"/>
        <v>32.238632000000003</v>
      </c>
      <c r="H886" s="14">
        <f t="shared" si="95"/>
        <v>-0.54533800000000099</v>
      </c>
      <c r="I886" s="14">
        <f t="shared" si="97"/>
        <v>0.83618500000000395</v>
      </c>
      <c r="J886" s="4"/>
    </row>
    <row r="887" spans="1:10">
      <c r="A887" s="1">
        <v>41439</v>
      </c>
      <c r="B887" s="2">
        <v>31.266110999999999</v>
      </c>
      <c r="C887" s="14">
        <f t="shared" si="91"/>
        <v>31.556958000000002</v>
      </c>
      <c r="D887" s="14">
        <f t="shared" si="96"/>
        <v>31.811449</v>
      </c>
      <c r="E887" s="14">
        <f t="shared" si="92"/>
        <v>31.666025000000001</v>
      </c>
      <c r="F887" s="14">
        <f t="shared" si="93"/>
        <v>32.238632000000003</v>
      </c>
      <c r="G887" s="14">
        <f t="shared" si="94"/>
        <v>32.420408999999999</v>
      </c>
      <c r="H887" s="14">
        <f t="shared" si="95"/>
        <v>0.29084700000000296</v>
      </c>
      <c r="I887" s="14">
        <f t="shared" si="97"/>
        <v>-3.635600000000494E-2</v>
      </c>
      <c r="J887" s="4"/>
    </row>
    <row r="888" spans="1:10">
      <c r="A888" s="1">
        <v>41438</v>
      </c>
      <c r="B888" s="2">
        <v>31.556958000000002</v>
      </c>
      <c r="C888" s="14">
        <f t="shared" si="91"/>
        <v>31.811449</v>
      </c>
      <c r="D888" s="14">
        <f t="shared" si="96"/>
        <v>31.666025000000001</v>
      </c>
      <c r="E888" s="14">
        <f t="shared" si="92"/>
        <v>32.238632000000003</v>
      </c>
      <c r="F888" s="14">
        <f t="shared" si="93"/>
        <v>32.420408999999999</v>
      </c>
      <c r="G888" s="14">
        <f t="shared" si="94"/>
        <v>31.775092000000001</v>
      </c>
      <c r="H888" s="14">
        <f t="shared" si="95"/>
        <v>0.25449099999999802</v>
      </c>
      <c r="I888" s="14">
        <f t="shared" si="97"/>
        <v>-0.39991499999999647</v>
      </c>
      <c r="J888" s="4"/>
    </row>
    <row r="889" spans="1:10">
      <c r="A889" s="1">
        <v>41437</v>
      </c>
      <c r="B889" s="2">
        <v>31.811449</v>
      </c>
      <c r="C889" s="14">
        <f t="shared" si="91"/>
        <v>31.666025000000001</v>
      </c>
      <c r="D889" s="14">
        <f t="shared" si="96"/>
        <v>32.238632000000003</v>
      </c>
      <c r="E889" s="14">
        <f t="shared" si="92"/>
        <v>32.420408999999999</v>
      </c>
      <c r="F889" s="14">
        <f t="shared" si="93"/>
        <v>31.775092000000001</v>
      </c>
      <c r="G889" s="14">
        <f t="shared" si="94"/>
        <v>31.61149</v>
      </c>
      <c r="H889" s="14">
        <f t="shared" si="95"/>
        <v>-0.14542399999999844</v>
      </c>
      <c r="I889" s="14">
        <f t="shared" si="97"/>
        <v>0.71803099999999986</v>
      </c>
      <c r="J889" s="4"/>
    </row>
    <row r="890" spans="1:10">
      <c r="A890" s="1">
        <v>41436</v>
      </c>
      <c r="B890" s="2">
        <v>31.666025000000001</v>
      </c>
      <c r="C890" s="14">
        <f t="shared" si="91"/>
        <v>32.238632000000003</v>
      </c>
      <c r="D890" s="14">
        <f t="shared" si="96"/>
        <v>32.420408999999999</v>
      </c>
      <c r="E890" s="14">
        <f t="shared" si="92"/>
        <v>31.775092000000001</v>
      </c>
      <c r="F890" s="14">
        <f t="shared" si="93"/>
        <v>31.61149</v>
      </c>
      <c r="G890" s="14">
        <f t="shared" si="94"/>
        <v>31.802361000000001</v>
      </c>
      <c r="H890" s="14">
        <f t="shared" si="95"/>
        <v>0.57260700000000142</v>
      </c>
      <c r="I890" s="14">
        <f t="shared" si="97"/>
        <v>-0.39083000000000467</v>
      </c>
      <c r="J890" s="4"/>
    </row>
    <row r="891" spans="1:10">
      <c r="A891" s="1">
        <v>41435</v>
      </c>
      <c r="B891" s="2">
        <v>32.238632000000003</v>
      </c>
      <c r="C891" s="14">
        <f t="shared" si="91"/>
        <v>32.420408999999999</v>
      </c>
      <c r="D891" s="14">
        <f t="shared" si="96"/>
        <v>31.775092000000001</v>
      </c>
      <c r="E891" s="14">
        <f t="shared" si="92"/>
        <v>31.61149</v>
      </c>
      <c r="F891" s="14">
        <f t="shared" si="93"/>
        <v>31.802361000000001</v>
      </c>
      <c r="G891" s="14">
        <f t="shared" si="94"/>
        <v>32.347698999999999</v>
      </c>
      <c r="H891" s="14">
        <f t="shared" si="95"/>
        <v>0.18177699999999675</v>
      </c>
      <c r="I891" s="14">
        <f t="shared" si="97"/>
        <v>-0.82709399999999533</v>
      </c>
      <c r="J891" s="4"/>
    </row>
    <row r="892" spans="1:10">
      <c r="A892" s="1">
        <v>41432</v>
      </c>
      <c r="B892" s="2">
        <v>32.420408999999999</v>
      </c>
      <c r="C892" s="14">
        <f t="shared" si="91"/>
        <v>31.775092000000001</v>
      </c>
      <c r="D892" s="14">
        <f t="shared" si="96"/>
        <v>31.61149</v>
      </c>
      <c r="E892" s="14">
        <f t="shared" si="92"/>
        <v>31.802361000000001</v>
      </c>
      <c r="F892" s="14">
        <f t="shared" si="93"/>
        <v>32.347698999999999</v>
      </c>
      <c r="G892" s="14">
        <f t="shared" si="94"/>
        <v>31.720559999999999</v>
      </c>
      <c r="H892" s="14">
        <f t="shared" si="95"/>
        <v>-0.64531699999999859</v>
      </c>
      <c r="I892" s="14">
        <f t="shared" si="97"/>
        <v>0.48171499999999767</v>
      </c>
      <c r="J892" s="4"/>
    </row>
    <row r="893" spans="1:10">
      <c r="A893" s="1">
        <v>41431</v>
      </c>
      <c r="B893" s="2">
        <v>31.775092000000001</v>
      </c>
      <c r="C893" s="14">
        <f t="shared" si="91"/>
        <v>31.61149</v>
      </c>
      <c r="D893" s="14">
        <f t="shared" si="96"/>
        <v>31.802361000000001</v>
      </c>
      <c r="E893" s="14">
        <f t="shared" si="92"/>
        <v>32.347698999999999</v>
      </c>
      <c r="F893" s="14">
        <f t="shared" si="93"/>
        <v>31.720559999999999</v>
      </c>
      <c r="G893" s="14">
        <f t="shared" si="94"/>
        <v>31.838714</v>
      </c>
      <c r="H893" s="14">
        <f t="shared" si="95"/>
        <v>-0.16360200000000091</v>
      </c>
      <c r="I893" s="14">
        <f t="shared" si="97"/>
        <v>0.35447300000000226</v>
      </c>
      <c r="J893" s="4"/>
    </row>
    <row r="894" spans="1:10">
      <c r="A894" s="1">
        <v>41430</v>
      </c>
      <c r="B894" s="2">
        <v>31.61149</v>
      </c>
      <c r="C894" s="14">
        <f t="shared" si="91"/>
        <v>31.802361000000001</v>
      </c>
      <c r="D894" s="14">
        <f t="shared" si="96"/>
        <v>32.347698999999999</v>
      </c>
      <c r="E894" s="14">
        <f t="shared" si="92"/>
        <v>31.720559999999999</v>
      </c>
      <c r="F894" s="14">
        <f t="shared" si="93"/>
        <v>31.838714</v>
      </c>
      <c r="G894" s="14">
        <f t="shared" si="94"/>
        <v>31.702382</v>
      </c>
      <c r="H894" s="14">
        <f t="shared" si="95"/>
        <v>0.19087100000000135</v>
      </c>
      <c r="I894" s="14">
        <f t="shared" si="97"/>
        <v>0.35446699999999609</v>
      </c>
      <c r="J894" s="4"/>
    </row>
    <row r="895" spans="1:10">
      <c r="A895" s="1">
        <v>41429</v>
      </c>
      <c r="B895" s="2">
        <v>31.802361000000001</v>
      </c>
      <c r="C895" s="14">
        <f t="shared" si="91"/>
        <v>32.347698999999999</v>
      </c>
      <c r="D895" s="14">
        <f t="shared" si="96"/>
        <v>31.720559999999999</v>
      </c>
      <c r="E895" s="14">
        <f t="shared" si="92"/>
        <v>31.838714</v>
      </c>
      <c r="F895" s="14">
        <f t="shared" si="93"/>
        <v>31.702382</v>
      </c>
      <c r="G895" s="14">
        <f t="shared" si="94"/>
        <v>31.829626999999999</v>
      </c>
      <c r="H895" s="14">
        <f t="shared" si="95"/>
        <v>0.54533799999999744</v>
      </c>
      <c r="I895" s="14">
        <f t="shared" si="97"/>
        <v>-1.1724769999999971</v>
      </c>
      <c r="J895" s="4"/>
    </row>
    <row r="896" spans="1:10">
      <c r="A896" s="1">
        <v>41428</v>
      </c>
      <c r="B896" s="2">
        <v>32.347698999999999</v>
      </c>
      <c r="C896" s="14">
        <f t="shared" si="91"/>
        <v>31.720559999999999</v>
      </c>
      <c r="D896" s="14">
        <f t="shared" si="96"/>
        <v>31.838714</v>
      </c>
      <c r="E896" s="14">
        <f t="shared" si="92"/>
        <v>31.702382</v>
      </c>
      <c r="F896" s="14">
        <f t="shared" si="93"/>
        <v>31.829626999999999</v>
      </c>
      <c r="G896" s="14">
        <f t="shared" si="94"/>
        <v>31.147953000000001</v>
      </c>
      <c r="H896" s="14">
        <f t="shared" si="95"/>
        <v>-0.62713899999999967</v>
      </c>
      <c r="I896" s="14">
        <f t="shared" si="97"/>
        <v>0.74529300000000021</v>
      </c>
      <c r="J896" s="4"/>
    </row>
    <row r="897" spans="1:10">
      <c r="A897" s="1">
        <v>41425</v>
      </c>
      <c r="B897" s="2">
        <v>31.720559999999999</v>
      </c>
      <c r="C897" s="14">
        <f t="shared" si="91"/>
        <v>31.838714</v>
      </c>
      <c r="D897" s="14">
        <f t="shared" si="96"/>
        <v>31.702382</v>
      </c>
      <c r="E897" s="14">
        <f t="shared" si="92"/>
        <v>31.829626999999999</v>
      </c>
      <c r="F897" s="14">
        <f t="shared" si="93"/>
        <v>31.147953000000001</v>
      </c>
      <c r="G897" s="14">
        <f t="shared" si="94"/>
        <v>31.038886000000002</v>
      </c>
      <c r="H897" s="14">
        <f t="shared" si="95"/>
        <v>0.11815400000000054</v>
      </c>
      <c r="I897" s="14">
        <f t="shared" si="97"/>
        <v>-0.25448599999999999</v>
      </c>
      <c r="J897" s="4"/>
    </row>
    <row r="898" spans="1:10">
      <c r="A898" s="1">
        <v>41424</v>
      </c>
      <c r="B898" s="2">
        <v>31.838714</v>
      </c>
      <c r="C898" s="14">
        <f t="shared" si="91"/>
        <v>31.702382</v>
      </c>
      <c r="D898" s="14">
        <f t="shared" si="96"/>
        <v>31.829626999999999</v>
      </c>
      <c r="E898" s="14">
        <f t="shared" si="92"/>
        <v>31.147953000000001</v>
      </c>
      <c r="F898" s="14">
        <f t="shared" si="93"/>
        <v>31.038886000000002</v>
      </c>
      <c r="G898" s="14">
        <f t="shared" si="94"/>
        <v>31.456979</v>
      </c>
      <c r="H898" s="14">
        <f t="shared" si="95"/>
        <v>-0.13633199999999945</v>
      </c>
      <c r="I898" s="14">
        <f t="shared" si="97"/>
        <v>0.26357699999999795</v>
      </c>
      <c r="J898" s="4"/>
    </row>
    <row r="899" spans="1:10">
      <c r="A899" s="1">
        <v>41423</v>
      </c>
      <c r="B899" s="2">
        <v>31.702382</v>
      </c>
      <c r="C899" s="14">
        <f t="shared" ref="C899:C910" si="98">B900</f>
        <v>31.829626999999999</v>
      </c>
      <c r="D899" s="14">
        <f t="shared" si="96"/>
        <v>31.147953000000001</v>
      </c>
      <c r="E899" s="14">
        <f t="shared" ref="E899:E910" si="99">B902</f>
        <v>31.038886000000002</v>
      </c>
      <c r="F899" s="14">
        <f t="shared" ref="F899:F910" si="100">B903</f>
        <v>31.456979</v>
      </c>
      <c r="G899" s="14">
        <f t="shared" ref="G899:G910" si="101">B904</f>
        <v>31.675111999999999</v>
      </c>
      <c r="H899" s="14">
        <f t="shared" ref="H899:H910" si="102">B900-B899</f>
        <v>0.1272449999999985</v>
      </c>
      <c r="I899" s="14">
        <f t="shared" si="97"/>
        <v>-0.80891899999999595</v>
      </c>
      <c r="J899" s="4"/>
    </row>
    <row r="900" spans="1:10">
      <c r="A900" s="1">
        <v>41422</v>
      </c>
      <c r="B900" s="2">
        <v>31.829626999999999</v>
      </c>
      <c r="C900" s="14">
        <f t="shared" si="98"/>
        <v>31.147953000000001</v>
      </c>
      <c r="D900" s="14">
        <f t="shared" ref="D900:D910" si="103">B902</f>
        <v>31.038886000000002</v>
      </c>
      <c r="E900" s="14">
        <f t="shared" si="99"/>
        <v>31.456979</v>
      </c>
      <c r="F900" s="14">
        <f t="shared" si="100"/>
        <v>31.675111999999999</v>
      </c>
      <c r="G900" s="14">
        <f t="shared" si="101"/>
        <v>31.884162</v>
      </c>
      <c r="H900" s="14">
        <f t="shared" si="102"/>
        <v>-0.68167399999999745</v>
      </c>
      <c r="I900" s="14">
        <f t="shared" ref="I900:I910" si="104">H901-H900</f>
        <v>0.57260699999999787</v>
      </c>
      <c r="J900" s="4"/>
    </row>
    <row r="901" spans="1:10">
      <c r="A901" s="1">
        <v>41418</v>
      </c>
      <c r="B901" s="2">
        <v>31.147953000000001</v>
      </c>
      <c r="C901" s="14">
        <f t="shared" si="98"/>
        <v>31.038886000000002</v>
      </c>
      <c r="D901" s="14">
        <f t="shared" si="103"/>
        <v>31.456979</v>
      </c>
      <c r="E901" s="14">
        <f t="shared" si="99"/>
        <v>31.675111999999999</v>
      </c>
      <c r="F901" s="14">
        <f t="shared" si="100"/>
        <v>31.884162</v>
      </c>
      <c r="G901" s="14">
        <f t="shared" si="101"/>
        <v>31.693290999999999</v>
      </c>
      <c r="H901" s="14">
        <f t="shared" si="102"/>
        <v>-0.10906699999999958</v>
      </c>
      <c r="I901" s="14">
        <f t="shared" si="104"/>
        <v>0.52715999999999852</v>
      </c>
      <c r="J901" s="4"/>
    </row>
    <row r="902" spans="1:10">
      <c r="A902" s="1">
        <v>41417</v>
      </c>
      <c r="B902" s="2">
        <v>31.038886000000002</v>
      </c>
      <c r="C902" s="14">
        <f t="shared" si="98"/>
        <v>31.456979</v>
      </c>
      <c r="D902" s="14">
        <f t="shared" si="103"/>
        <v>31.675111999999999</v>
      </c>
      <c r="E902" s="14">
        <f t="shared" si="99"/>
        <v>31.884162</v>
      </c>
      <c r="F902" s="14">
        <f t="shared" si="100"/>
        <v>31.693290999999999</v>
      </c>
      <c r="G902" s="14">
        <f t="shared" si="101"/>
        <v>30.975263999999999</v>
      </c>
      <c r="H902" s="14">
        <f t="shared" si="102"/>
        <v>0.41809299999999894</v>
      </c>
      <c r="I902" s="14">
        <f t="shared" si="104"/>
        <v>-0.1999600000000008</v>
      </c>
      <c r="J902" s="4"/>
    </row>
    <row r="903" spans="1:10">
      <c r="A903" s="1">
        <v>41416</v>
      </c>
      <c r="B903" s="2">
        <v>31.456979</v>
      </c>
      <c r="C903" s="14">
        <f t="shared" si="98"/>
        <v>31.675111999999999</v>
      </c>
      <c r="D903" s="14">
        <f t="shared" si="103"/>
        <v>31.884162</v>
      </c>
      <c r="E903" s="14">
        <f t="shared" si="99"/>
        <v>31.693290999999999</v>
      </c>
      <c r="F903" s="14">
        <f t="shared" si="100"/>
        <v>30.975263999999999</v>
      </c>
      <c r="G903" s="14">
        <f t="shared" si="101"/>
        <v>30.766214000000002</v>
      </c>
      <c r="H903" s="14">
        <f t="shared" si="102"/>
        <v>0.21813299999999813</v>
      </c>
      <c r="I903" s="14">
        <f t="shared" si="104"/>
        <v>-9.0829999999968436E-3</v>
      </c>
      <c r="J903" s="4"/>
    </row>
    <row r="904" spans="1:10">
      <c r="A904" s="1">
        <v>41415</v>
      </c>
      <c r="B904" s="2">
        <v>31.675111999999999</v>
      </c>
      <c r="C904" s="14">
        <f t="shared" si="98"/>
        <v>31.884162</v>
      </c>
      <c r="D904" s="14">
        <f t="shared" si="103"/>
        <v>31.693290999999999</v>
      </c>
      <c r="E904" s="14">
        <f t="shared" si="99"/>
        <v>30.975263999999999</v>
      </c>
      <c r="F904" s="14">
        <f t="shared" si="100"/>
        <v>30.766214000000002</v>
      </c>
      <c r="G904" s="14">
        <f t="shared" si="101"/>
        <v>30.475366999999999</v>
      </c>
      <c r="H904" s="14">
        <f t="shared" si="102"/>
        <v>0.20905000000000129</v>
      </c>
      <c r="I904" s="14">
        <f t="shared" si="104"/>
        <v>-0.39992100000000264</v>
      </c>
      <c r="J904" s="4"/>
    </row>
    <row r="905" spans="1:10">
      <c r="A905" s="1">
        <v>41414</v>
      </c>
      <c r="B905" s="2">
        <v>31.884162</v>
      </c>
      <c r="C905" s="14">
        <f t="shared" si="98"/>
        <v>31.693290999999999</v>
      </c>
      <c r="D905" s="14">
        <f t="shared" si="103"/>
        <v>30.975263999999999</v>
      </c>
      <c r="E905" s="14">
        <f t="shared" si="99"/>
        <v>30.766214000000002</v>
      </c>
      <c r="F905" s="14">
        <f t="shared" si="100"/>
        <v>30.475366999999999</v>
      </c>
      <c r="G905" s="14">
        <f t="shared" si="101"/>
        <v>29.811871</v>
      </c>
      <c r="H905" s="14">
        <f t="shared" si="102"/>
        <v>-0.19087100000000135</v>
      </c>
      <c r="I905" s="14">
        <f t="shared" si="104"/>
        <v>-0.52715599999999796</v>
      </c>
      <c r="J905" s="4"/>
    </row>
    <row r="906" spans="1:10">
      <c r="A906" s="1">
        <v>41411</v>
      </c>
      <c r="B906" s="2">
        <v>31.693290999999999</v>
      </c>
      <c r="C906" s="14">
        <f t="shared" si="98"/>
        <v>30.975263999999999</v>
      </c>
      <c r="D906" s="14">
        <f t="shared" si="103"/>
        <v>30.766214000000002</v>
      </c>
      <c r="E906" s="14">
        <f t="shared" si="99"/>
        <v>30.475366999999999</v>
      </c>
      <c r="F906" s="14">
        <f t="shared" si="100"/>
        <v>29.811871</v>
      </c>
      <c r="G906" s="14">
        <f t="shared" si="101"/>
        <v>29.504996999999999</v>
      </c>
      <c r="H906" s="14">
        <f t="shared" si="102"/>
        <v>-0.7180269999999993</v>
      </c>
      <c r="I906" s="14">
        <f t="shared" si="104"/>
        <v>0.50897700000000157</v>
      </c>
      <c r="J906" s="4"/>
    </row>
    <row r="907" spans="1:10">
      <c r="A907" s="1">
        <v>41410</v>
      </c>
      <c r="B907" s="2">
        <v>30.975263999999999</v>
      </c>
      <c r="C907" s="14">
        <f t="shared" si="98"/>
        <v>30.766214000000002</v>
      </c>
      <c r="D907" s="14">
        <f t="shared" si="103"/>
        <v>30.475366999999999</v>
      </c>
      <c r="E907" s="14">
        <f t="shared" si="99"/>
        <v>29.811871</v>
      </c>
      <c r="F907" s="14">
        <f t="shared" si="100"/>
        <v>29.504996999999999</v>
      </c>
      <c r="G907" s="14">
        <f t="shared" si="101"/>
        <v>29.477920999999998</v>
      </c>
      <c r="H907" s="14">
        <f t="shared" si="102"/>
        <v>-0.20904999999999774</v>
      </c>
      <c r="I907" s="14">
        <f t="shared" si="104"/>
        <v>-8.1797000000005227E-2</v>
      </c>
      <c r="J907" s="4"/>
    </row>
    <row r="908" spans="1:10">
      <c r="A908" s="1">
        <v>41409</v>
      </c>
      <c r="B908" s="2">
        <v>30.766214000000002</v>
      </c>
      <c r="C908" s="14">
        <f t="shared" si="98"/>
        <v>30.475366999999999</v>
      </c>
      <c r="D908" s="14">
        <f t="shared" si="103"/>
        <v>29.811871</v>
      </c>
      <c r="E908" s="14">
        <f t="shared" si="99"/>
        <v>29.504996999999999</v>
      </c>
      <c r="F908" s="14">
        <f t="shared" si="100"/>
        <v>29.477920999999998</v>
      </c>
      <c r="G908" s="14">
        <f t="shared" si="101"/>
        <v>29.775770000000001</v>
      </c>
      <c r="H908" s="14">
        <f t="shared" si="102"/>
        <v>-0.29084700000000296</v>
      </c>
      <c r="I908" s="14">
        <f t="shared" si="104"/>
        <v>-0.37264899999999557</v>
      </c>
      <c r="J908" s="4"/>
    </row>
    <row r="909" spans="1:10">
      <c r="A909" s="1">
        <v>41408</v>
      </c>
      <c r="B909" s="2">
        <v>30.475366999999999</v>
      </c>
      <c r="C909" s="14">
        <f t="shared" si="98"/>
        <v>29.811871</v>
      </c>
      <c r="D909" s="14">
        <f t="shared" si="103"/>
        <v>29.504996999999999</v>
      </c>
      <c r="E909" s="14">
        <f t="shared" si="99"/>
        <v>29.477920999999998</v>
      </c>
      <c r="F909" s="14">
        <f t="shared" si="100"/>
        <v>29.775770000000001</v>
      </c>
      <c r="G909" s="14">
        <f t="shared" si="101"/>
        <v>30.064592000000001</v>
      </c>
      <c r="H909" s="14">
        <f t="shared" si="102"/>
        <v>-0.66349599999999853</v>
      </c>
      <c r="I909" s="14">
        <f t="shared" si="104"/>
        <v>0.356621999999998</v>
      </c>
      <c r="J909" s="4"/>
    </row>
    <row r="910" spans="1:10">
      <c r="A910" s="1">
        <v>41407</v>
      </c>
      <c r="B910" s="2">
        <v>29.811871</v>
      </c>
      <c r="C910" s="14">
        <f t="shared" si="98"/>
        <v>29.504996999999999</v>
      </c>
      <c r="D910" s="14">
        <f t="shared" si="103"/>
        <v>29.477920999999998</v>
      </c>
      <c r="E910" s="14">
        <f t="shared" si="99"/>
        <v>29.775770000000001</v>
      </c>
      <c r="F910" s="14">
        <f t="shared" si="100"/>
        <v>30.064592000000001</v>
      </c>
      <c r="G910" s="14">
        <f t="shared" si="101"/>
        <v>30.461722000000002</v>
      </c>
      <c r="H910" s="14">
        <f t="shared" si="102"/>
        <v>-0.30687400000000054</v>
      </c>
      <c r="I910" s="14">
        <f t="shared" si="104"/>
        <v>0.27979799999999955</v>
      </c>
      <c r="J910" s="4"/>
    </row>
    <row r="911" spans="1:10">
      <c r="A911" s="1">
        <v>41404</v>
      </c>
      <c r="B911" s="2">
        <v>29.504996999999999</v>
      </c>
      <c r="C911" s="14">
        <f t="shared" ref="C911:C974" si="105">B912</f>
        <v>29.477920999999998</v>
      </c>
      <c r="D911" s="14">
        <f t="shared" ref="D911:D974" si="106">B913</f>
        <v>29.775770000000001</v>
      </c>
      <c r="E911" s="14">
        <f t="shared" ref="E911:E974" si="107">B914</f>
        <v>30.064592000000001</v>
      </c>
      <c r="F911" s="14">
        <f t="shared" ref="F911:F974" si="108">B915</f>
        <v>30.461722000000002</v>
      </c>
      <c r="G911" s="14">
        <f t="shared" ref="G911:G974" si="109">B916</f>
        <v>30.227055</v>
      </c>
      <c r="H911" s="14">
        <f t="shared" ref="H911:H974" si="110">B912-B911</f>
        <v>-2.7076000000000988E-2</v>
      </c>
      <c r="I911" s="14">
        <f t="shared" ref="I911:I974" si="111">H912-H911</f>
        <v>0.32492500000000391</v>
      </c>
      <c r="J911" s="4"/>
    </row>
    <row r="912" spans="1:10">
      <c r="A912" s="1">
        <v>41403</v>
      </c>
      <c r="B912" s="2">
        <v>29.477920999999998</v>
      </c>
      <c r="C912" s="14">
        <f t="shared" si="105"/>
        <v>29.775770000000001</v>
      </c>
      <c r="D912" s="14">
        <f t="shared" si="106"/>
        <v>30.064592000000001</v>
      </c>
      <c r="E912" s="14">
        <f t="shared" si="107"/>
        <v>30.461722000000002</v>
      </c>
      <c r="F912" s="14">
        <f t="shared" si="108"/>
        <v>30.227055</v>
      </c>
      <c r="G912" s="14">
        <f t="shared" si="109"/>
        <v>29.929206000000001</v>
      </c>
      <c r="H912" s="14">
        <f t="shared" si="110"/>
        <v>0.29784900000000292</v>
      </c>
      <c r="I912" s="14">
        <f t="shared" si="111"/>
        <v>-9.0270000000032269E-3</v>
      </c>
      <c r="J912" s="4"/>
    </row>
    <row r="913" spans="1:10">
      <c r="A913" s="1">
        <v>41402</v>
      </c>
      <c r="B913" s="2">
        <v>29.775770000000001</v>
      </c>
      <c r="C913" s="14">
        <f t="shared" si="105"/>
        <v>30.064592000000001</v>
      </c>
      <c r="D913" s="14">
        <f t="shared" si="106"/>
        <v>30.461722000000002</v>
      </c>
      <c r="E913" s="14">
        <f t="shared" si="107"/>
        <v>30.227055</v>
      </c>
      <c r="F913" s="14">
        <f t="shared" si="108"/>
        <v>29.929206000000001</v>
      </c>
      <c r="G913" s="14">
        <f t="shared" si="109"/>
        <v>29.532076</v>
      </c>
      <c r="H913" s="14">
        <f t="shared" si="110"/>
        <v>0.28882199999999969</v>
      </c>
      <c r="I913" s="14">
        <f t="shared" si="111"/>
        <v>0.10830800000000096</v>
      </c>
      <c r="J913" s="4"/>
    </row>
    <row r="914" spans="1:10">
      <c r="A914" s="1">
        <v>41401</v>
      </c>
      <c r="B914" s="2">
        <v>30.064592000000001</v>
      </c>
      <c r="C914" s="14">
        <f t="shared" si="105"/>
        <v>30.461722000000002</v>
      </c>
      <c r="D914" s="14">
        <f t="shared" si="106"/>
        <v>30.227055</v>
      </c>
      <c r="E914" s="14">
        <f t="shared" si="107"/>
        <v>29.929206000000001</v>
      </c>
      <c r="F914" s="14">
        <f t="shared" si="108"/>
        <v>29.532076</v>
      </c>
      <c r="G914" s="14">
        <f t="shared" si="109"/>
        <v>29.875050000000002</v>
      </c>
      <c r="H914" s="14">
        <f t="shared" si="110"/>
        <v>0.39713000000000065</v>
      </c>
      <c r="I914" s="14">
        <f t="shared" si="111"/>
        <v>-0.63179700000000238</v>
      </c>
      <c r="J914" s="4"/>
    </row>
    <row r="915" spans="1:10">
      <c r="A915" s="1">
        <v>41400</v>
      </c>
      <c r="B915" s="2">
        <v>30.461722000000002</v>
      </c>
      <c r="C915" s="14">
        <f t="shared" si="105"/>
        <v>30.227055</v>
      </c>
      <c r="D915" s="14">
        <f t="shared" si="106"/>
        <v>29.929206000000001</v>
      </c>
      <c r="E915" s="14">
        <f t="shared" si="107"/>
        <v>29.532076</v>
      </c>
      <c r="F915" s="14">
        <f t="shared" si="108"/>
        <v>29.875050000000002</v>
      </c>
      <c r="G915" s="14">
        <f t="shared" si="109"/>
        <v>29.432793</v>
      </c>
      <c r="H915" s="14">
        <f t="shared" si="110"/>
        <v>-0.23466700000000174</v>
      </c>
      <c r="I915" s="14">
        <f t="shared" si="111"/>
        <v>-6.3181999999997629E-2</v>
      </c>
      <c r="J915" s="4"/>
    </row>
    <row r="916" spans="1:10">
      <c r="A916" s="1">
        <v>41397</v>
      </c>
      <c r="B916" s="2">
        <v>30.227055</v>
      </c>
      <c r="C916" s="14">
        <f t="shared" si="105"/>
        <v>29.929206000000001</v>
      </c>
      <c r="D916" s="14">
        <f t="shared" si="106"/>
        <v>29.532076</v>
      </c>
      <c r="E916" s="14">
        <f t="shared" si="107"/>
        <v>29.875050000000002</v>
      </c>
      <c r="F916" s="14">
        <f t="shared" si="108"/>
        <v>29.432793</v>
      </c>
      <c r="G916" s="14">
        <f t="shared" si="109"/>
        <v>28.692685999999998</v>
      </c>
      <c r="H916" s="14">
        <f t="shared" si="110"/>
        <v>-0.29784899999999936</v>
      </c>
      <c r="I916" s="14">
        <f t="shared" si="111"/>
        <v>-9.9281000000001285E-2</v>
      </c>
      <c r="J916" s="4"/>
    </row>
    <row r="917" spans="1:10">
      <c r="A917" s="1">
        <v>41396</v>
      </c>
      <c r="B917" s="2">
        <v>29.929206000000001</v>
      </c>
      <c r="C917" s="14">
        <f t="shared" si="105"/>
        <v>29.532076</v>
      </c>
      <c r="D917" s="14">
        <f t="shared" si="106"/>
        <v>29.875050000000002</v>
      </c>
      <c r="E917" s="14">
        <f t="shared" si="107"/>
        <v>29.432793</v>
      </c>
      <c r="F917" s="14">
        <f t="shared" si="108"/>
        <v>28.692685999999998</v>
      </c>
      <c r="G917" s="14">
        <f t="shared" si="109"/>
        <v>28.828071000000001</v>
      </c>
      <c r="H917" s="14">
        <f t="shared" si="110"/>
        <v>-0.39713000000000065</v>
      </c>
      <c r="I917" s="14">
        <f t="shared" si="111"/>
        <v>0.74010400000000232</v>
      </c>
      <c r="J917" s="4"/>
    </row>
    <row r="918" spans="1:10">
      <c r="A918" s="1">
        <v>41395</v>
      </c>
      <c r="B918" s="2">
        <v>29.532076</v>
      </c>
      <c r="C918" s="14">
        <f t="shared" si="105"/>
        <v>29.875050000000002</v>
      </c>
      <c r="D918" s="14">
        <f t="shared" si="106"/>
        <v>29.432793</v>
      </c>
      <c r="E918" s="14">
        <f t="shared" si="107"/>
        <v>28.692685999999998</v>
      </c>
      <c r="F918" s="14">
        <f t="shared" si="108"/>
        <v>28.828071000000001</v>
      </c>
      <c r="G918" s="14">
        <f t="shared" si="109"/>
        <v>28.665609</v>
      </c>
      <c r="H918" s="14">
        <f t="shared" si="110"/>
        <v>0.34297400000000167</v>
      </c>
      <c r="I918" s="14">
        <f t="shared" si="111"/>
        <v>-0.78523100000000312</v>
      </c>
      <c r="J918" s="4"/>
    </row>
    <row r="919" spans="1:10">
      <c r="A919" s="1">
        <v>41394</v>
      </c>
      <c r="B919" s="2">
        <v>29.875050000000002</v>
      </c>
      <c r="C919" s="14">
        <f t="shared" si="105"/>
        <v>29.432793</v>
      </c>
      <c r="D919" s="14">
        <f t="shared" si="106"/>
        <v>28.692685999999998</v>
      </c>
      <c r="E919" s="14">
        <f t="shared" si="107"/>
        <v>28.828071000000001</v>
      </c>
      <c r="F919" s="14">
        <f t="shared" si="108"/>
        <v>28.665609</v>
      </c>
      <c r="G919" s="14">
        <f t="shared" si="109"/>
        <v>27.618628000000001</v>
      </c>
      <c r="H919" s="14">
        <f t="shared" si="110"/>
        <v>-0.44225700000000145</v>
      </c>
      <c r="I919" s="14">
        <f t="shared" si="111"/>
        <v>-0.29785000000000039</v>
      </c>
      <c r="J919" s="4"/>
    </row>
    <row r="920" spans="1:10">
      <c r="A920" s="1">
        <v>41393</v>
      </c>
      <c r="B920" s="2">
        <v>29.432793</v>
      </c>
      <c r="C920" s="14">
        <f t="shared" si="105"/>
        <v>28.692685999999998</v>
      </c>
      <c r="D920" s="14">
        <f t="shared" si="106"/>
        <v>28.828071000000001</v>
      </c>
      <c r="E920" s="14">
        <f t="shared" si="107"/>
        <v>28.665609</v>
      </c>
      <c r="F920" s="14">
        <f t="shared" si="108"/>
        <v>27.618628000000001</v>
      </c>
      <c r="G920" s="14">
        <f t="shared" si="109"/>
        <v>27.826218999999998</v>
      </c>
      <c r="H920" s="14">
        <f t="shared" si="110"/>
        <v>-0.74010700000000185</v>
      </c>
      <c r="I920" s="14">
        <f t="shared" si="111"/>
        <v>0.87549200000000482</v>
      </c>
      <c r="J920" s="4"/>
    </row>
    <row r="921" spans="1:10">
      <c r="A921" s="1">
        <v>41390</v>
      </c>
      <c r="B921" s="2">
        <v>28.692685999999998</v>
      </c>
      <c r="C921" s="14">
        <f t="shared" si="105"/>
        <v>28.828071000000001</v>
      </c>
      <c r="D921" s="14">
        <f t="shared" si="106"/>
        <v>28.665609</v>
      </c>
      <c r="E921" s="14">
        <f t="shared" si="107"/>
        <v>27.618628000000001</v>
      </c>
      <c r="F921" s="14">
        <f t="shared" si="108"/>
        <v>27.826218999999998</v>
      </c>
      <c r="G921" s="14">
        <f t="shared" si="109"/>
        <v>26.869495000000001</v>
      </c>
      <c r="H921" s="14">
        <f t="shared" si="110"/>
        <v>0.13538500000000298</v>
      </c>
      <c r="I921" s="14">
        <f t="shared" si="111"/>
        <v>-0.29784700000000441</v>
      </c>
      <c r="J921" s="4"/>
    </row>
    <row r="922" spans="1:10">
      <c r="A922" s="1">
        <v>41389</v>
      </c>
      <c r="B922" s="2">
        <v>28.828071000000001</v>
      </c>
      <c r="C922" s="14">
        <f t="shared" si="105"/>
        <v>28.665609</v>
      </c>
      <c r="D922" s="14">
        <f t="shared" si="106"/>
        <v>27.618628000000001</v>
      </c>
      <c r="E922" s="14">
        <f t="shared" si="107"/>
        <v>27.826218999999998</v>
      </c>
      <c r="F922" s="14">
        <f t="shared" si="108"/>
        <v>26.869495000000001</v>
      </c>
      <c r="G922" s="14">
        <f t="shared" si="109"/>
        <v>25.984978000000002</v>
      </c>
      <c r="H922" s="14">
        <f t="shared" si="110"/>
        <v>-0.16246200000000144</v>
      </c>
      <c r="I922" s="14">
        <f t="shared" si="111"/>
        <v>-0.88451899999999739</v>
      </c>
      <c r="J922" s="4"/>
    </row>
    <row r="923" spans="1:10">
      <c r="A923" s="1">
        <v>41388</v>
      </c>
      <c r="B923" s="2">
        <v>28.665609</v>
      </c>
      <c r="C923" s="14">
        <f t="shared" si="105"/>
        <v>27.618628000000001</v>
      </c>
      <c r="D923" s="14">
        <f t="shared" si="106"/>
        <v>27.826218999999998</v>
      </c>
      <c r="E923" s="14">
        <f t="shared" si="107"/>
        <v>26.869495000000001</v>
      </c>
      <c r="F923" s="14">
        <f t="shared" si="108"/>
        <v>25.984978000000002</v>
      </c>
      <c r="G923" s="14">
        <f t="shared" si="109"/>
        <v>26.021080000000001</v>
      </c>
      <c r="H923" s="14">
        <f t="shared" si="110"/>
        <v>-1.0469809999999988</v>
      </c>
      <c r="I923" s="14">
        <f t="shared" si="111"/>
        <v>1.254571999999996</v>
      </c>
      <c r="J923" s="4"/>
    </row>
    <row r="924" spans="1:10">
      <c r="A924" s="1">
        <v>41387</v>
      </c>
      <c r="B924" s="2">
        <v>27.618628000000001</v>
      </c>
      <c r="C924" s="14">
        <f t="shared" si="105"/>
        <v>27.826218999999998</v>
      </c>
      <c r="D924" s="14">
        <f t="shared" si="106"/>
        <v>26.869495000000001</v>
      </c>
      <c r="E924" s="14">
        <f t="shared" si="107"/>
        <v>25.984978000000002</v>
      </c>
      <c r="F924" s="14">
        <f t="shared" si="108"/>
        <v>26.021080000000001</v>
      </c>
      <c r="G924" s="14">
        <f t="shared" si="109"/>
        <v>26.147438999999999</v>
      </c>
      <c r="H924" s="14">
        <f t="shared" si="110"/>
        <v>0.20759099999999719</v>
      </c>
      <c r="I924" s="14">
        <f t="shared" si="111"/>
        <v>-1.1643149999999949</v>
      </c>
      <c r="J924" s="4"/>
    </row>
    <row r="925" spans="1:10">
      <c r="A925" s="1">
        <v>41386</v>
      </c>
      <c r="B925" s="2">
        <v>27.826218999999998</v>
      </c>
      <c r="C925" s="14">
        <f t="shared" si="105"/>
        <v>26.869495000000001</v>
      </c>
      <c r="D925" s="14">
        <f t="shared" si="106"/>
        <v>25.984978000000002</v>
      </c>
      <c r="E925" s="14">
        <f t="shared" si="107"/>
        <v>26.021080000000001</v>
      </c>
      <c r="F925" s="14">
        <f t="shared" si="108"/>
        <v>26.147438999999999</v>
      </c>
      <c r="G925" s="14">
        <f t="shared" si="109"/>
        <v>25.89472</v>
      </c>
      <c r="H925" s="14">
        <f t="shared" si="110"/>
        <v>-0.95672399999999769</v>
      </c>
      <c r="I925" s="14">
        <f t="shared" si="111"/>
        <v>7.22069999999988E-2</v>
      </c>
      <c r="J925" s="4"/>
    </row>
    <row r="926" spans="1:10">
      <c r="A926" s="1">
        <v>41383</v>
      </c>
      <c r="B926" s="2">
        <v>26.869495000000001</v>
      </c>
      <c r="C926" s="14">
        <f t="shared" si="105"/>
        <v>25.984978000000002</v>
      </c>
      <c r="D926" s="14">
        <f t="shared" si="106"/>
        <v>26.021080000000001</v>
      </c>
      <c r="E926" s="14">
        <f t="shared" si="107"/>
        <v>26.147438999999999</v>
      </c>
      <c r="F926" s="14">
        <f t="shared" si="108"/>
        <v>25.89472</v>
      </c>
      <c r="G926" s="14">
        <f t="shared" si="109"/>
        <v>25.984978000000002</v>
      </c>
      <c r="H926" s="14">
        <f t="shared" si="110"/>
        <v>-0.88451699999999889</v>
      </c>
      <c r="I926" s="14">
        <f t="shared" si="111"/>
        <v>0.92061899999999852</v>
      </c>
      <c r="J926" s="4"/>
    </row>
    <row r="927" spans="1:10">
      <c r="A927" s="1">
        <v>41382</v>
      </c>
      <c r="B927" s="2">
        <v>25.984978000000002</v>
      </c>
      <c r="C927" s="14">
        <f t="shared" si="105"/>
        <v>26.021080000000001</v>
      </c>
      <c r="D927" s="14">
        <f t="shared" si="106"/>
        <v>26.147438999999999</v>
      </c>
      <c r="E927" s="14">
        <f t="shared" si="107"/>
        <v>25.89472</v>
      </c>
      <c r="F927" s="14">
        <f t="shared" si="108"/>
        <v>25.984978000000002</v>
      </c>
      <c r="G927" s="14">
        <f t="shared" si="109"/>
        <v>26.120363000000001</v>
      </c>
      <c r="H927" s="14">
        <f t="shared" si="110"/>
        <v>3.6101999999999634E-2</v>
      </c>
      <c r="I927" s="14">
        <f t="shared" si="111"/>
        <v>9.0256999999997589E-2</v>
      </c>
      <c r="J927" s="4"/>
    </row>
    <row r="928" spans="1:10">
      <c r="A928" s="1">
        <v>41381</v>
      </c>
      <c r="B928" s="2">
        <v>26.021080000000001</v>
      </c>
      <c r="C928" s="14">
        <f t="shared" si="105"/>
        <v>26.147438999999999</v>
      </c>
      <c r="D928" s="14">
        <f t="shared" si="106"/>
        <v>25.89472</v>
      </c>
      <c r="E928" s="14">
        <f t="shared" si="107"/>
        <v>25.984978000000002</v>
      </c>
      <c r="F928" s="14">
        <f t="shared" si="108"/>
        <v>26.120363000000001</v>
      </c>
      <c r="G928" s="14">
        <f t="shared" si="109"/>
        <v>27.329806000000001</v>
      </c>
      <c r="H928" s="14">
        <f t="shared" si="110"/>
        <v>0.12635899999999722</v>
      </c>
      <c r="I928" s="14">
        <f t="shared" si="111"/>
        <v>-0.37907799999999625</v>
      </c>
      <c r="J928" s="4"/>
    </row>
    <row r="929" spans="1:10">
      <c r="A929" s="1">
        <v>41380</v>
      </c>
      <c r="B929" s="2">
        <v>26.147438999999999</v>
      </c>
      <c r="C929" s="14">
        <f t="shared" si="105"/>
        <v>25.89472</v>
      </c>
      <c r="D929" s="14">
        <f t="shared" si="106"/>
        <v>25.984978000000002</v>
      </c>
      <c r="E929" s="14">
        <f t="shared" si="107"/>
        <v>26.120363000000001</v>
      </c>
      <c r="F929" s="14">
        <f t="shared" si="108"/>
        <v>27.329806000000001</v>
      </c>
      <c r="G929" s="14">
        <f t="shared" si="109"/>
        <v>26.725083999999999</v>
      </c>
      <c r="H929" s="14">
        <f t="shared" si="110"/>
        <v>-0.25271899999999903</v>
      </c>
      <c r="I929" s="14">
        <f t="shared" si="111"/>
        <v>0.3429770000000012</v>
      </c>
      <c r="J929" s="4"/>
    </row>
    <row r="930" spans="1:10">
      <c r="A930" s="1">
        <v>41379</v>
      </c>
      <c r="B930" s="2">
        <v>25.89472</v>
      </c>
      <c r="C930" s="14">
        <f t="shared" si="105"/>
        <v>25.984978000000002</v>
      </c>
      <c r="D930" s="14">
        <f t="shared" si="106"/>
        <v>26.120363000000001</v>
      </c>
      <c r="E930" s="14">
        <f t="shared" si="107"/>
        <v>27.329806000000001</v>
      </c>
      <c r="F930" s="14">
        <f t="shared" si="108"/>
        <v>26.725083999999999</v>
      </c>
      <c r="G930" s="14">
        <f t="shared" si="109"/>
        <v>25.804462999999998</v>
      </c>
      <c r="H930" s="14">
        <f t="shared" si="110"/>
        <v>9.025800000000217E-2</v>
      </c>
      <c r="I930" s="14">
        <f t="shared" si="111"/>
        <v>4.5126999999997253E-2</v>
      </c>
      <c r="J930" s="4"/>
    </row>
    <row r="931" spans="1:10">
      <c r="A931" s="1">
        <v>41376</v>
      </c>
      <c r="B931" s="2">
        <v>25.984978000000002</v>
      </c>
      <c r="C931" s="14">
        <f t="shared" si="105"/>
        <v>26.120363000000001</v>
      </c>
      <c r="D931" s="14">
        <f t="shared" si="106"/>
        <v>27.329806000000001</v>
      </c>
      <c r="E931" s="14">
        <f t="shared" si="107"/>
        <v>26.725083999999999</v>
      </c>
      <c r="F931" s="14">
        <f t="shared" si="108"/>
        <v>25.804462999999998</v>
      </c>
      <c r="G931" s="14">
        <f t="shared" si="109"/>
        <v>25.903746000000002</v>
      </c>
      <c r="H931" s="14">
        <f t="shared" si="110"/>
        <v>0.13538499999999942</v>
      </c>
      <c r="I931" s="14">
        <f t="shared" si="111"/>
        <v>1.0740580000000008</v>
      </c>
      <c r="J931" s="4"/>
    </row>
    <row r="932" spans="1:10">
      <c r="A932" s="1">
        <v>41375</v>
      </c>
      <c r="B932" s="2">
        <v>26.120363000000001</v>
      </c>
      <c r="C932" s="14">
        <f t="shared" si="105"/>
        <v>27.329806000000001</v>
      </c>
      <c r="D932" s="14">
        <f t="shared" si="106"/>
        <v>26.725083999999999</v>
      </c>
      <c r="E932" s="14">
        <f t="shared" si="107"/>
        <v>25.804462999999998</v>
      </c>
      <c r="F932" s="14">
        <f t="shared" si="108"/>
        <v>25.903746000000002</v>
      </c>
      <c r="G932" s="14">
        <f t="shared" si="109"/>
        <v>25.813489000000001</v>
      </c>
      <c r="H932" s="14">
        <f t="shared" si="110"/>
        <v>1.2094430000000003</v>
      </c>
      <c r="I932" s="14">
        <f t="shared" si="111"/>
        <v>-1.8141650000000027</v>
      </c>
      <c r="J932" s="4"/>
    </row>
    <row r="933" spans="1:10">
      <c r="A933" s="1">
        <v>41374</v>
      </c>
      <c r="B933" s="2">
        <v>27.329806000000001</v>
      </c>
      <c r="C933" s="14">
        <f t="shared" si="105"/>
        <v>26.725083999999999</v>
      </c>
      <c r="D933" s="14">
        <f t="shared" si="106"/>
        <v>25.804462999999998</v>
      </c>
      <c r="E933" s="14">
        <f t="shared" si="107"/>
        <v>25.903746000000002</v>
      </c>
      <c r="F933" s="14">
        <f t="shared" si="108"/>
        <v>25.813489000000001</v>
      </c>
      <c r="G933" s="14">
        <f t="shared" si="109"/>
        <v>25.777384999999999</v>
      </c>
      <c r="H933" s="14">
        <f t="shared" si="110"/>
        <v>-0.60472200000000242</v>
      </c>
      <c r="I933" s="14">
        <f t="shared" si="111"/>
        <v>-0.31589899999999815</v>
      </c>
      <c r="J933" s="4"/>
    </row>
    <row r="934" spans="1:10">
      <c r="A934" s="1">
        <v>41373</v>
      </c>
      <c r="B934" s="2">
        <v>26.725083999999999</v>
      </c>
      <c r="C934" s="14">
        <f t="shared" si="105"/>
        <v>25.804462999999998</v>
      </c>
      <c r="D934" s="14">
        <f t="shared" si="106"/>
        <v>25.903746000000002</v>
      </c>
      <c r="E934" s="14">
        <f t="shared" si="107"/>
        <v>25.813489000000001</v>
      </c>
      <c r="F934" s="14">
        <f t="shared" si="108"/>
        <v>25.777384999999999</v>
      </c>
      <c r="G934" s="14">
        <f t="shared" si="109"/>
        <v>25.994001999999998</v>
      </c>
      <c r="H934" s="14">
        <f t="shared" si="110"/>
        <v>-0.92062100000000058</v>
      </c>
      <c r="I934" s="14">
        <f t="shared" si="111"/>
        <v>1.0199040000000039</v>
      </c>
      <c r="J934" s="4"/>
    </row>
    <row r="935" spans="1:10">
      <c r="A935" s="1">
        <v>41372</v>
      </c>
      <c r="B935" s="2">
        <v>25.804462999999998</v>
      </c>
      <c r="C935" s="14">
        <f t="shared" si="105"/>
        <v>25.903746000000002</v>
      </c>
      <c r="D935" s="14">
        <f t="shared" si="106"/>
        <v>25.813489000000001</v>
      </c>
      <c r="E935" s="14">
        <f t="shared" si="107"/>
        <v>25.777384999999999</v>
      </c>
      <c r="F935" s="14">
        <f t="shared" si="108"/>
        <v>25.994001999999998</v>
      </c>
      <c r="G935" s="14">
        <f t="shared" si="109"/>
        <v>25.822514999999999</v>
      </c>
      <c r="H935" s="14">
        <f t="shared" si="110"/>
        <v>9.9283000000003341E-2</v>
      </c>
      <c r="I935" s="14">
        <f t="shared" si="111"/>
        <v>-0.18954000000000448</v>
      </c>
      <c r="J935" s="4"/>
    </row>
    <row r="936" spans="1:10">
      <c r="A936" s="1">
        <v>41369</v>
      </c>
      <c r="B936" s="2">
        <v>25.903746000000002</v>
      </c>
      <c r="C936" s="14">
        <f t="shared" si="105"/>
        <v>25.813489000000001</v>
      </c>
      <c r="D936" s="14">
        <f t="shared" si="106"/>
        <v>25.777384999999999</v>
      </c>
      <c r="E936" s="14">
        <f t="shared" si="107"/>
        <v>25.994001999999998</v>
      </c>
      <c r="F936" s="14">
        <f t="shared" si="108"/>
        <v>25.822514999999999</v>
      </c>
      <c r="G936" s="14">
        <f t="shared" si="109"/>
        <v>25.822514999999999</v>
      </c>
      <c r="H936" s="14">
        <f t="shared" si="110"/>
        <v>-9.0257000000001142E-2</v>
      </c>
      <c r="I936" s="14">
        <f t="shared" si="111"/>
        <v>5.4152999999999452E-2</v>
      </c>
      <c r="J936" s="4"/>
    </row>
    <row r="937" spans="1:10">
      <c r="A937" s="1">
        <v>41368</v>
      </c>
      <c r="B937" s="2">
        <v>25.813489000000001</v>
      </c>
      <c r="C937" s="14">
        <f t="shared" si="105"/>
        <v>25.777384999999999</v>
      </c>
      <c r="D937" s="14">
        <f t="shared" si="106"/>
        <v>25.994001999999998</v>
      </c>
      <c r="E937" s="14">
        <f t="shared" si="107"/>
        <v>25.822514999999999</v>
      </c>
      <c r="F937" s="14">
        <f t="shared" si="108"/>
        <v>25.822514999999999</v>
      </c>
      <c r="G937" s="14">
        <f t="shared" si="109"/>
        <v>25.605898</v>
      </c>
      <c r="H937" s="14">
        <f t="shared" si="110"/>
        <v>-3.610400000000169E-2</v>
      </c>
      <c r="I937" s="14">
        <f t="shared" si="111"/>
        <v>0.25272100000000108</v>
      </c>
      <c r="J937" s="4"/>
    </row>
    <row r="938" spans="1:10">
      <c r="A938" s="1">
        <v>41367</v>
      </c>
      <c r="B938" s="2">
        <v>25.777384999999999</v>
      </c>
      <c r="C938" s="14">
        <f t="shared" si="105"/>
        <v>25.994001999999998</v>
      </c>
      <c r="D938" s="14">
        <f t="shared" si="106"/>
        <v>25.822514999999999</v>
      </c>
      <c r="E938" s="14">
        <f t="shared" si="107"/>
        <v>25.822514999999999</v>
      </c>
      <c r="F938" s="14">
        <f t="shared" si="108"/>
        <v>25.605898</v>
      </c>
      <c r="G938" s="14">
        <f t="shared" si="109"/>
        <v>25.416357999999999</v>
      </c>
      <c r="H938" s="14">
        <f t="shared" si="110"/>
        <v>0.21661699999999939</v>
      </c>
      <c r="I938" s="14">
        <f t="shared" si="111"/>
        <v>-0.38810399999999845</v>
      </c>
      <c r="J938" s="4"/>
    </row>
    <row r="939" spans="1:10">
      <c r="A939" s="1">
        <v>41366</v>
      </c>
      <c r="B939" s="2">
        <v>25.994001999999998</v>
      </c>
      <c r="C939" s="14">
        <f t="shared" si="105"/>
        <v>25.822514999999999</v>
      </c>
      <c r="D939" s="14">
        <f t="shared" si="106"/>
        <v>25.822514999999999</v>
      </c>
      <c r="E939" s="14">
        <f t="shared" si="107"/>
        <v>25.605898</v>
      </c>
      <c r="F939" s="14">
        <f t="shared" si="108"/>
        <v>25.416357999999999</v>
      </c>
      <c r="G939" s="14">
        <f t="shared" si="109"/>
        <v>25.416357999999999</v>
      </c>
      <c r="H939" s="14">
        <f t="shared" si="110"/>
        <v>-0.17148699999999906</v>
      </c>
      <c r="I939" s="14">
        <f t="shared" si="111"/>
        <v>0.17148699999999906</v>
      </c>
      <c r="J939" s="4"/>
    </row>
    <row r="940" spans="1:10">
      <c r="A940" s="1">
        <v>41365</v>
      </c>
      <c r="B940" s="2">
        <v>25.822514999999999</v>
      </c>
      <c r="C940" s="14">
        <f t="shared" si="105"/>
        <v>25.822514999999999</v>
      </c>
      <c r="D940" s="14">
        <f t="shared" si="106"/>
        <v>25.605898</v>
      </c>
      <c r="E940" s="14">
        <f t="shared" si="107"/>
        <v>25.416357999999999</v>
      </c>
      <c r="F940" s="14">
        <f t="shared" si="108"/>
        <v>25.416357999999999</v>
      </c>
      <c r="G940" s="14">
        <f t="shared" si="109"/>
        <v>25.497589000000001</v>
      </c>
      <c r="H940" s="14">
        <f t="shared" si="110"/>
        <v>0</v>
      </c>
      <c r="I940" s="14">
        <f t="shared" si="111"/>
        <v>-0.21661699999999939</v>
      </c>
      <c r="J940" s="4"/>
    </row>
    <row r="941" spans="1:10">
      <c r="A941" s="1">
        <v>41361</v>
      </c>
      <c r="B941" s="2">
        <v>25.822514999999999</v>
      </c>
      <c r="C941" s="14">
        <f t="shared" si="105"/>
        <v>25.605898</v>
      </c>
      <c r="D941" s="14">
        <f t="shared" si="106"/>
        <v>25.416357999999999</v>
      </c>
      <c r="E941" s="14">
        <f t="shared" si="107"/>
        <v>25.416357999999999</v>
      </c>
      <c r="F941" s="14">
        <f t="shared" si="108"/>
        <v>25.497589000000001</v>
      </c>
      <c r="G941" s="14">
        <f t="shared" si="109"/>
        <v>25.371230000000001</v>
      </c>
      <c r="H941" s="14">
        <f t="shared" si="110"/>
        <v>-0.21661699999999939</v>
      </c>
      <c r="I941" s="14">
        <f t="shared" si="111"/>
        <v>2.7076999999998463E-2</v>
      </c>
      <c r="J941" s="4"/>
    </row>
    <row r="942" spans="1:10">
      <c r="A942" s="1">
        <v>41360</v>
      </c>
      <c r="B942" s="2">
        <v>25.605898</v>
      </c>
      <c r="C942" s="14">
        <f t="shared" si="105"/>
        <v>25.416357999999999</v>
      </c>
      <c r="D942" s="14">
        <f t="shared" si="106"/>
        <v>25.416357999999999</v>
      </c>
      <c r="E942" s="14">
        <f t="shared" si="107"/>
        <v>25.497589000000001</v>
      </c>
      <c r="F942" s="14">
        <f t="shared" si="108"/>
        <v>25.371230000000001</v>
      </c>
      <c r="G942" s="14">
        <f t="shared" si="109"/>
        <v>25.560769000000001</v>
      </c>
      <c r="H942" s="14">
        <f t="shared" si="110"/>
        <v>-0.18954000000000093</v>
      </c>
      <c r="I942" s="14">
        <f t="shared" si="111"/>
        <v>0.18954000000000093</v>
      </c>
      <c r="J942" s="4"/>
    </row>
    <row r="943" spans="1:10">
      <c r="A943" s="1">
        <v>41359</v>
      </c>
      <c r="B943" s="2">
        <v>25.416357999999999</v>
      </c>
      <c r="C943" s="14">
        <f t="shared" si="105"/>
        <v>25.416357999999999</v>
      </c>
      <c r="D943" s="14">
        <f t="shared" si="106"/>
        <v>25.497589000000001</v>
      </c>
      <c r="E943" s="14">
        <f t="shared" si="107"/>
        <v>25.371230000000001</v>
      </c>
      <c r="F943" s="14">
        <f t="shared" si="108"/>
        <v>25.560769000000001</v>
      </c>
      <c r="G943" s="14">
        <f t="shared" si="109"/>
        <v>25.43441</v>
      </c>
      <c r="H943" s="14">
        <f t="shared" si="110"/>
        <v>0</v>
      </c>
      <c r="I943" s="14">
        <f t="shared" si="111"/>
        <v>8.1231000000002496E-2</v>
      </c>
      <c r="J943" s="4"/>
    </row>
    <row r="944" spans="1:10">
      <c r="A944" s="1">
        <v>41358</v>
      </c>
      <c r="B944" s="2">
        <v>25.416357999999999</v>
      </c>
      <c r="C944" s="14">
        <f t="shared" si="105"/>
        <v>25.497589000000001</v>
      </c>
      <c r="D944" s="14">
        <f t="shared" si="106"/>
        <v>25.371230000000001</v>
      </c>
      <c r="E944" s="14">
        <f t="shared" si="107"/>
        <v>25.560769000000001</v>
      </c>
      <c r="F944" s="14">
        <f t="shared" si="108"/>
        <v>25.43441</v>
      </c>
      <c r="G944" s="14">
        <f t="shared" si="109"/>
        <v>25.362203999999998</v>
      </c>
      <c r="H944" s="14">
        <f t="shared" si="110"/>
        <v>8.1231000000002496E-2</v>
      </c>
      <c r="I944" s="14">
        <f t="shared" si="111"/>
        <v>-0.20759000000000327</v>
      </c>
      <c r="J944" s="4"/>
    </row>
    <row r="945" spans="1:10">
      <c r="A945" s="1">
        <v>41355</v>
      </c>
      <c r="B945" s="2">
        <v>25.497589000000001</v>
      </c>
      <c r="C945" s="14">
        <f t="shared" si="105"/>
        <v>25.371230000000001</v>
      </c>
      <c r="D945" s="14">
        <f t="shared" si="106"/>
        <v>25.560769000000001</v>
      </c>
      <c r="E945" s="14">
        <f t="shared" si="107"/>
        <v>25.43441</v>
      </c>
      <c r="F945" s="14">
        <f t="shared" si="108"/>
        <v>25.362203999999998</v>
      </c>
      <c r="G945" s="14">
        <f t="shared" si="109"/>
        <v>25.308050999999999</v>
      </c>
      <c r="H945" s="14">
        <f t="shared" si="110"/>
        <v>-0.12635900000000078</v>
      </c>
      <c r="I945" s="14">
        <f t="shared" si="111"/>
        <v>0.31589800000000068</v>
      </c>
      <c r="J945" s="4"/>
    </row>
    <row r="946" spans="1:10">
      <c r="A946" s="1">
        <v>41354</v>
      </c>
      <c r="B946" s="2">
        <v>25.371230000000001</v>
      </c>
      <c r="C946" s="14">
        <f t="shared" si="105"/>
        <v>25.560769000000001</v>
      </c>
      <c r="D946" s="14">
        <f t="shared" si="106"/>
        <v>25.43441</v>
      </c>
      <c r="E946" s="14">
        <f t="shared" si="107"/>
        <v>25.362203999999998</v>
      </c>
      <c r="F946" s="14">
        <f t="shared" si="108"/>
        <v>25.308050999999999</v>
      </c>
      <c r="G946" s="14">
        <f t="shared" si="109"/>
        <v>25.398306000000002</v>
      </c>
      <c r="H946" s="14">
        <f t="shared" si="110"/>
        <v>0.1895389999999999</v>
      </c>
      <c r="I946" s="14">
        <f t="shared" si="111"/>
        <v>-0.31589800000000068</v>
      </c>
      <c r="J946" s="4"/>
    </row>
    <row r="947" spans="1:10">
      <c r="A947" s="1">
        <v>41353</v>
      </c>
      <c r="B947" s="2">
        <v>25.560769000000001</v>
      </c>
      <c r="C947" s="14">
        <f t="shared" si="105"/>
        <v>25.43441</v>
      </c>
      <c r="D947" s="14">
        <f t="shared" si="106"/>
        <v>25.362203999999998</v>
      </c>
      <c r="E947" s="14">
        <f t="shared" si="107"/>
        <v>25.308050999999999</v>
      </c>
      <c r="F947" s="14">
        <f t="shared" si="108"/>
        <v>25.398306000000002</v>
      </c>
      <c r="G947" s="14">
        <f t="shared" si="109"/>
        <v>25.199741</v>
      </c>
      <c r="H947" s="14">
        <f t="shared" si="110"/>
        <v>-0.12635900000000078</v>
      </c>
      <c r="I947" s="14">
        <f t="shared" si="111"/>
        <v>5.4152999999999452E-2</v>
      </c>
      <c r="J947" s="4"/>
    </row>
    <row r="948" spans="1:10">
      <c r="A948" s="1">
        <v>41352</v>
      </c>
      <c r="B948" s="2">
        <v>25.43441</v>
      </c>
      <c r="C948" s="14">
        <f t="shared" si="105"/>
        <v>25.362203999999998</v>
      </c>
      <c r="D948" s="14">
        <f t="shared" si="106"/>
        <v>25.308050999999999</v>
      </c>
      <c r="E948" s="14">
        <f t="shared" si="107"/>
        <v>25.398306000000002</v>
      </c>
      <c r="F948" s="14">
        <f t="shared" si="108"/>
        <v>25.199741</v>
      </c>
      <c r="G948" s="14">
        <f t="shared" si="109"/>
        <v>25.190715999999998</v>
      </c>
      <c r="H948" s="14">
        <f t="shared" si="110"/>
        <v>-7.2206000000001325E-2</v>
      </c>
      <c r="I948" s="14">
        <f t="shared" si="111"/>
        <v>1.8053000000001873E-2</v>
      </c>
      <c r="J948" s="4"/>
    </row>
    <row r="949" spans="1:10">
      <c r="A949" s="1">
        <v>41351</v>
      </c>
      <c r="B949" s="2">
        <v>25.362203999999998</v>
      </c>
      <c r="C949" s="14">
        <f t="shared" si="105"/>
        <v>25.308050999999999</v>
      </c>
      <c r="D949" s="14">
        <f t="shared" si="106"/>
        <v>25.398306000000002</v>
      </c>
      <c r="E949" s="14">
        <f t="shared" si="107"/>
        <v>25.199741</v>
      </c>
      <c r="F949" s="14">
        <f t="shared" si="108"/>
        <v>25.190715999999998</v>
      </c>
      <c r="G949" s="14">
        <f t="shared" si="109"/>
        <v>25.154613999999999</v>
      </c>
      <c r="H949" s="14">
        <f t="shared" si="110"/>
        <v>-5.4152999999999452E-2</v>
      </c>
      <c r="I949" s="14">
        <f t="shared" si="111"/>
        <v>0.14440800000000209</v>
      </c>
      <c r="J949" s="4"/>
    </row>
    <row r="950" spans="1:10">
      <c r="A950" s="1">
        <v>41348</v>
      </c>
      <c r="B950" s="2">
        <v>25.308050999999999</v>
      </c>
      <c r="C950" s="14">
        <f t="shared" si="105"/>
        <v>25.398306000000002</v>
      </c>
      <c r="D950" s="14">
        <f t="shared" si="106"/>
        <v>25.199741</v>
      </c>
      <c r="E950" s="14">
        <f t="shared" si="107"/>
        <v>25.190715999999998</v>
      </c>
      <c r="F950" s="14">
        <f t="shared" si="108"/>
        <v>25.154613999999999</v>
      </c>
      <c r="G950" s="14">
        <f t="shared" si="109"/>
        <v>25.271947000000001</v>
      </c>
      <c r="H950" s="14">
        <f t="shared" si="110"/>
        <v>9.0255000000002639E-2</v>
      </c>
      <c r="I950" s="14">
        <f t="shared" si="111"/>
        <v>-0.28882000000000474</v>
      </c>
      <c r="J950" s="4"/>
    </row>
    <row r="951" spans="1:10">
      <c r="A951" s="1">
        <v>41347</v>
      </c>
      <c r="B951" s="2">
        <v>25.398306000000002</v>
      </c>
      <c r="C951" s="14">
        <f t="shared" si="105"/>
        <v>25.199741</v>
      </c>
      <c r="D951" s="14">
        <f t="shared" si="106"/>
        <v>25.190715999999998</v>
      </c>
      <c r="E951" s="14">
        <f t="shared" si="107"/>
        <v>25.154613999999999</v>
      </c>
      <c r="F951" s="14">
        <f t="shared" si="108"/>
        <v>25.271947000000001</v>
      </c>
      <c r="G951" s="14">
        <f t="shared" si="109"/>
        <v>25.398306000000002</v>
      </c>
      <c r="H951" s="14">
        <f t="shared" si="110"/>
        <v>-0.1985650000000021</v>
      </c>
      <c r="I951" s="14">
        <f t="shared" si="111"/>
        <v>0.18954000000000093</v>
      </c>
      <c r="J951" s="4"/>
    </row>
    <row r="952" spans="1:10">
      <c r="A952" s="1">
        <v>41346</v>
      </c>
      <c r="B952" s="2">
        <v>25.199741</v>
      </c>
      <c r="C952" s="14">
        <f t="shared" si="105"/>
        <v>25.190715999999998</v>
      </c>
      <c r="D952" s="14">
        <f t="shared" si="106"/>
        <v>25.154613999999999</v>
      </c>
      <c r="E952" s="14">
        <f t="shared" si="107"/>
        <v>25.271947000000001</v>
      </c>
      <c r="F952" s="14">
        <f t="shared" si="108"/>
        <v>25.398306000000002</v>
      </c>
      <c r="G952" s="14">
        <f t="shared" si="109"/>
        <v>25.353178</v>
      </c>
      <c r="H952" s="14">
        <f t="shared" si="110"/>
        <v>-9.025000000001171E-3</v>
      </c>
      <c r="I952" s="14">
        <f t="shared" si="111"/>
        <v>-2.7076999999998463E-2</v>
      </c>
      <c r="J952" s="4"/>
    </row>
    <row r="953" spans="1:10">
      <c r="A953" s="1">
        <v>41345</v>
      </c>
      <c r="B953" s="2">
        <v>25.190715999999998</v>
      </c>
      <c r="C953" s="14">
        <f t="shared" si="105"/>
        <v>25.154613999999999</v>
      </c>
      <c r="D953" s="14">
        <f t="shared" si="106"/>
        <v>25.271947000000001</v>
      </c>
      <c r="E953" s="14">
        <f t="shared" si="107"/>
        <v>25.398306000000002</v>
      </c>
      <c r="F953" s="14">
        <f t="shared" si="108"/>
        <v>25.353178</v>
      </c>
      <c r="G953" s="14">
        <f t="shared" si="109"/>
        <v>25.587847</v>
      </c>
      <c r="H953" s="14">
        <f t="shared" si="110"/>
        <v>-3.6101999999999634E-2</v>
      </c>
      <c r="I953" s="14">
        <f t="shared" si="111"/>
        <v>0.15343500000000176</v>
      </c>
      <c r="J953" s="4"/>
    </row>
    <row r="954" spans="1:10">
      <c r="A954" s="1">
        <v>41344</v>
      </c>
      <c r="B954" s="2">
        <v>25.154613999999999</v>
      </c>
      <c r="C954" s="14">
        <f t="shared" si="105"/>
        <v>25.271947000000001</v>
      </c>
      <c r="D954" s="14">
        <f t="shared" si="106"/>
        <v>25.398306000000002</v>
      </c>
      <c r="E954" s="14">
        <f t="shared" si="107"/>
        <v>25.353178</v>
      </c>
      <c r="F954" s="14">
        <f t="shared" si="108"/>
        <v>25.587847</v>
      </c>
      <c r="G954" s="14">
        <f t="shared" si="109"/>
        <v>25.407332</v>
      </c>
      <c r="H954" s="14">
        <f t="shared" si="110"/>
        <v>0.11733300000000213</v>
      </c>
      <c r="I954" s="14">
        <f t="shared" si="111"/>
        <v>9.0259999999986462E-3</v>
      </c>
      <c r="J954" s="4"/>
    </row>
    <row r="955" spans="1:10">
      <c r="A955" s="1">
        <v>41341</v>
      </c>
      <c r="B955" s="2">
        <v>25.271947000000001</v>
      </c>
      <c r="C955" s="14">
        <f t="shared" si="105"/>
        <v>25.398306000000002</v>
      </c>
      <c r="D955" s="14">
        <f t="shared" si="106"/>
        <v>25.353178</v>
      </c>
      <c r="E955" s="14">
        <f t="shared" si="107"/>
        <v>25.587847</v>
      </c>
      <c r="F955" s="14">
        <f t="shared" si="108"/>
        <v>25.407332</v>
      </c>
      <c r="G955" s="14">
        <f t="shared" si="109"/>
        <v>25.226818999999999</v>
      </c>
      <c r="H955" s="14">
        <f t="shared" si="110"/>
        <v>0.12635900000000078</v>
      </c>
      <c r="I955" s="14">
        <f t="shared" si="111"/>
        <v>-0.17148700000000261</v>
      </c>
      <c r="J955" s="4"/>
    </row>
    <row r="956" spans="1:10">
      <c r="A956" s="1">
        <v>41340</v>
      </c>
      <c r="B956" s="2">
        <v>25.398306000000002</v>
      </c>
      <c r="C956" s="14">
        <f t="shared" si="105"/>
        <v>25.353178</v>
      </c>
      <c r="D956" s="14">
        <f t="shared" si="106"/>
        <v>25.587847</v>
      </c>
      <c r="E956" s="14">
        <f t="shared" si="107"/>
        <v>25.407332</v>
      </c>
      <c r="F956" s="14">
        <f t="shared" si="108"/>
        <v>25.226818999999999</v>
      </c>
      <c r="G956" s="14">
        <f t="shared" si="109"/>
        <v>25.091432000000001</v>
      </c>
      <c r="H956" s="14">
        <f t="shared" si="110"/>
        <v>-4.5128000000001833E-2</v>
      </c>
      <c r="I956" s="14">
        <f t="shared" si="111"/>
        <v>0.27979700000000207</v>
      </c>
      <c r="J956" s="4"/>
    </row>
    <row r="957" spans="1:10">
      <c r="A957" s="1">
        <v>41339</v>
      </c>
      <c r="B957" s="2">
        <v>25.353178</v>
      </c>
      <c r="C957" s="14">
        <f t="shared" si="105"/>
        <v>25.587847</v>
      </c>
      <c r="D957" s="14">
        <f t="shared" si="106"/>
        <v>25.407332</v>
      </c>
      <c r="E957" s="14">
        <f t="shared" si="107"/>
        <v>25.226818999999999</v>
      </c>
      <c r="F957" s="14">
        <f t="shared" si="108"/>
        <v>25.091432000000001</v>
      </c>
      <c r="G957" s="14">
        <f t="shared" si="109"/>
        <v>25.100458</v>
      </c>
      <c r="H957" s="14">
        <f t="shared" si="110"/>
        <v>0.23466900000000024</v>
      </c>
      <c r="I957" s="14">
        <f t="shared" si="111"/>
        <v>-0.415184</v>
      </c>
      <c r="J957" s="4"/>
    </row>
    <row r="958" spans="1:10">
      <c r="A958" s="1">
        <v>41338</v>
      </c>
      <c r="B958" s="2">
        <v>25.587847</v>
      </c>
      <c r="C958" s="14">
        <f t="shared" si="105"/>
        <v>25.407332</v>
      </c>
      <c r="D958" s="14">
        <f t="shared" si="106"/>
        <v>25.226818999999999</v>
      </c>
      <c r="E958" s="14">
        <f t="shared" si="107"/>
        <v>25.091432000000001</v>
      </c>
      <c r="F958" s="14">
        <f t="shared" si="108"/>
        <v>25.100458</v>
      </c>
      <c r="G958" s="14">
        <f t="shared" si="109"/>
        <v>24.703329</v>
      </c>
      <c r="H958" s="14">
        <f t="shared" si="110"/>
        <v>-0.18051499999999976</v>
      </c>
      <c r="I958" s="14">
        <f t="shared" si="111"/>
        <v>1.9999999985031991E-6</v>
      </c>
      <c r="J958" s="4"/>
    </row>
    <row r="959" spans="1:10">
      <c r="A959" s="1">
        <v>41337</v>
      </c>
      <c r="B959" s="2">
        <v>25.407332</v>
      </c>
      <c r="C959" s="14">
        <f t="shared" si="105"/>
        <v>25.226818999999999</v>
      </c>
      <c r="D959" s="14">
        <f t="shared" si="106"/>
        <v>25.091432000000001</v>
      </c>
      <c r="E959" s="14">
        <f t="shared" si="107"/>
        <v>25.100458</v>
      </c>
      <c r="F959" s="14">
        <f t="shared" si="108"/>
        <v>24.703329</v>
      </c>
      <c r="G959" s="14">
        <f t="shared" si="109"/>
        <v>24.703329</v>
      </c>
      <c r="H959" s="14">
        <f t="shared" si="110"/>
        <v>-0.18051300000000126</v>
      </c>
      <c r="I959" s="14">
        <f t="shared" si="111"/>
        <v>4.512600000000333E-2</v>
      </c>
      <c r="J959" s="4"/>
    </row>
    <row r="960" spans="1:10">
      <c r="A960" s="1">
        <v>41334</v>
      </c>
      <c r="B960" s="2">
        <v>25.226818999999999</v>
      </c>
      <c r="C960" s="14">
        <f t="shared" si="105"/>
        <v>25.091432000000001</v>
      </c>
      <c r="D960" s="14">
        <f t="shared" si="106"/>
        <v>25.100458</v>
      </c>
      <c r="E960" s="14">
        <f t="shared" si="107"/>
        <v>24.703329</v>
      </c>
      <c r="F960" s="14">
        <f t="shared" si="108"/>
        <v>24.703329</v>
      </c>
      <c r="G960" s="14">
        <f t="shared" si="109"/>
        <v>25.055330000000001</v>
      </c>
      <c r="H960" s="14">
        <f t="shared" si="110"/>
        <v>-0.13538699999999793</v>
      </c>
      <c r="I960" s="14">
        <f t="shared" si="111"/>
        <v>0.14441299999999657</v>
      </c>
      <c r="J960" s="4"/>
    </row>
    <row r="961" spans="1:10">
      <c r="A961" s="1">
        <v>41333</v>
      </c>
      <c r="B961" s="2">
        <v>25.091432000000001</v>
      </c>
      <c r="C961" s="14">
        <f t="shared" si="105"/>
        <v>25.100458</v>
      </c>
      <c r="D961" s="14">
        <f t="shared" si="106"/>
        <v>24.703329</v>
      </c>
      <c r="E961" s="14">
        <f t="shared" si="107"/>
        <v>24.703329</v>
      </c>
      <c r="F961" s="14">
        <f t="shared" si="108"/>
        <v>25.055330000000001</v>
      </c>
      <c r="G961" s="14">
        <f t="shared" si="109"/>
        <v>24.811636</v>
      </c>
      <c r="H961" s="14">
        <f t="shared" si="110"/>
        <v>9.0259999999986462E-3</v>
      </c>
      <c r="I961" s="14">
        <f t="shared" si="111"/>
        <v>-0.40615499999999827</v>
      </c>
      <c r="J961" s="4"/>
    </row>
    <row r="962" spans="1:10">
      <c r="A962" s="1">
        <v>41332</v>
      </c>
      <c r="B962" s="2">
        <v>25.100458</v>
      </c>
      <c r="C962" s="14">
        <f t="shared" si="105"/>
        <v>24.703329</v>
      </c>
      <c r="D962" s="14">
        <f t="shared" si="106"/>
        <v>24.703329</v>
      </c>
      <c r="E962" s="14">
        <f t="shared" si="107"/>
        <v>25.055330000000001</v>
      </c>
      <c r="F962" s="14">
        <f t="shared" si="108"/>
        <v>24.811636</v>
      </c>
      <c r="G962" s="14">
        <f t="shared" si="109"/>
        <v>25.154613999999999</v>
      </c>
      <c r="H962" s="14">
        <f t="shared" si="110"/>
        <v>-0.39712899999999962</v>
      </c>
      <c r="I962" s="14">
        <f t="shared" si="111"/>
        <v>0.39712899999999962</v>
      </c>
      <c r="J962" s="4"/>
    </row>
    <row r="963" spans="1:10">
      <c r="A963" s="1">
        <v>41331</v>
      </c>
      <c r="B963" s="2">
        <v>24.703329</v>
      </c>
      <c r="C963" s="14">
        <f t="shared" si="105"/>
        <v>24.703329</v>
      </c>
      <c r="D963" s="14">
        <f t="shared" si="106"/>
        <v>25.055330000000001</v>
      </c>
      <c r="E963" s="14">
        <f t="shared" si="107"/>
        <v>24.811636</v>
      </c>
      <c r="F963" s="14">
        <f t="shared" si="108"/>
        <v>25.154613999999999</v>
      </c>
      <c r="G963" s="14">
        <f t="shared" si="109"/>
        <v>25.317074999999999</v>
      </c>
      <c r="H963" s="14">
        <f t="shared" si="110"/>
        <v>0</v>
      </c>
      <c r="I963" s="14">
        <f t="shared" si="111"/>
        <v>0.35200100000000134</v>
      </c>
      <c r="J963" s="4"/>
    </row>
    <row r="964" spans="1:10">
      <c r="A964" s="1">
        <v>41330</v>
      </c>
      <c r="B964" s="2">
        <v>24.703329</v>
      </c>
      <c r="C964" s="14">
        <f t="shared" si="105"/>
        <v>25.055330000000001</v>
      </c>
      <c r="D964" s="14">
        <f t="shared" si="106"/>
        <v>24.811636</v>
      </c>
      <c r="E964" s="14">
        <f t="shared" si="107"/>
        <v>25.154613999999999</v>
      </c>
      <c r="F964" s="14">
        <f t="shared" si="108"/>
        <v>25.317074999999999</v>
      </c>
      <c r="G964" s="14">
        <f t="shared" si="109"/>
        <v>25.073381999999999</v>
      </c>
      <c r="H964" s="14">
        <f t="shared" si="110"/>
        <v>0.35200100000000134</v>
      </c>
      <c r="I964" s="14">
        <f t="shared" si="111"/>
        <v>-0.59569500000000275</v>
      </c>
      <c r="J964" s="4"/>
    </row>
    <row r="965" spans="1:10">
      <c r="A965" s="1">
        <v>41327</v>
      </c>
      <c r="B965" s="2">
        <v>25.055330000000001</v>
      </c>
      <c r="C965" s="14">
        <f t="shared" si="105"/>
        <v>24.811636</v>
      </c>
      <c r="D965" s="14">
        <f t="shared" si="106"/>
        <v>25.154613999999999</v>
      </c>
      <c r="E965" s="14">
        <f t="shared" si="107"/>
        <v>25.317074999999999</v>
      </c>
      <c r="F965" s="14">
        <f t="shared" si="108"/>
        <v>25.073381999999999</v>
      </c>
      <c r="G965" s="14">
        <f t="shared" si="109"/>
        <v>25.100238000000001</v>
      </c>
      <c r="H965" s="14">
        <f t="shared" si="110"/>
        <v>-0.24369400000000141</v>
      </c>
      <c r="I965" s="14">
        <f t="shared" si="111"/>
        <v>0.58667200000000008</v>
      </c>
      <c r="J965" s="4"/>
    </row>
    <row r="966" spans="1:10">
      <c r="A966" s="1">
        <v>41326</v>
      </c>
      <c r="B966" s="2">
        <v>24.811636</v>
      </c>
      <c r="C966" s="14">
        <f t="shared" si="105"/>
        <v>25.154613999999999</v>
      </c>
      <c r="D966" s="14">
        <f t="shared" si="106"/>
        <v>25.317074999999999</v>
      </c>
      <c r="E966" s="14">
        <f t="shared" si="107"/>
        <v>25.073381999999999</v>
      </c>
      <c r="F966" s="14">
        <f t="shared" si="108"/>
        <v>25.100238000000001</v>
      </c>
      <c r="G966" s="14">
        <f t="shared" si="109"/>
        <v>25.091286</v>
      </c>
      <c r="H966" s="14">
        <f t="shared" si="110"/>
        <v>0.34297799999999867</v>
      </c>
      <c r="I966" s="14">
        <f t="shared" si="111"/>
        <v>-0.18051699999999826</v>
      </c>
      <c r="J966" s="4"/>
    </row>
    <row r="967" spans="1:10">
      <c r="A967" s="1">
        <v>41325</v>
      </c>
      <c r="B967" s="2">
        <v>25.154613999999999</v>
      </c>
      <c r="C967" s="14">
        <f t="shared" si="105"/>
        <v>25.317074999999999</v>
      </c>
      <c r="D967" s="14">
        <f t="shared" si="106"/>
        <v>25.073381999999999</v>
      </c>
      <c r="E967" s="14">
        <f t="shared" si="107"/>
        <v>25.100238000000001</v>
      </c>
      <c r="F967" s="14">
        <f t="shared" si="108"/>
        <v>25.091286</v>
      </c>
      <c r="G967" s="14">
        <f t="shared" si="109"/>
        <v>24.957011000000001</v>
      </c>
      <c r="H967" s="14">
        <f t="shared" si="110"/>
        <v>0.16246100000000041</v>
      </c>
      <c r="I967" s="14">
        <f t="shared" si="111"/>
        <v>-0.40615400000000079</v>
      </c>
      <c r="J967" s="4"/>
    </row>
    <row r="968" spans="1:10">
      <c r="A968" s="1">
        <v>41324</v>
      </c>
      <c r="B968" s="2">
        <v>25.317074999999999</v>
      </c>
      <c r="C968" s="14">
        <f t="shared" si="105"/>
        <v>25.073381999999999</v>
      </c>
      <c r="D968" s="14">
        <f t="shared" si="106"/>
        <v>25.100238000000001</v>
      </c>
      <c r="E968" s="14">
        <f t="shared" si="107"/>
        <v>25.091286</v>
      </c>
      <c r="F968" s="14">
        <f t="shared" si="108"/>
        <v>24.957011000000001</v>
      </c>
      <c r="G968" s="14">
        <f t="shared" si="109"/>
        <v>24.939108999999998</v>
      </c>
      <c r="H968" s="14">
        <f t="shared" si="110"/>
        <v>-0.24369300000000038</v>
      </c>
      <c r="I968" s="14">
        <f t="shared" si="111"/>
        <v>0.27054900000000259</v>
      </c>
      <c r="J968" s="4"/>
    </row>
    <row r="969" spans="1:10">
      <c r="A969" s="1">
        <v>41320</v>
      </c>
      <c r="B969" s="2">
        <v>25.073381999999999</v>
      </c>
      <c r="C969" s="14">
        <f t="shared" si="105"/>
        <v>25.100238000000001</v>
      </c>
      <c r="D969" s="14">
        <f t="shared" si="106"/>
        <v>25.091286</v>
      </c>
      <c r="E969" s="14">
        <f t="shared" si="107"/>
        <v>24.957011000000001</v>
      </c>
      <c r="F969" s="14">
        <f t="shared" si="108"/>
        <v>24.939108999999998</v>
      </c>
      <c r="G969" s="14">
        <f t="shared" si="109"/>
        <v>24.661608999999999</v>
      </c>
      <c r="H969" s="14">
        <f t="shared" si="110"/>
        <v>2.6856000000002211E-2</v>
      </c>
      <c r="I969" s="14">
        <f t="shared" si="111"/>
        <v>-3.5808000000002949E-2</v>
      </c>
      <c r="J969" s="4"/>
    </row>
    <row r="970" spans="1:10">
      <c r="A970" s="1">
        <v>41319</v>
      </c>
      <c r="B970" s="2">
        <v>25.100238000000001</v>
      </c>
      <c r="C970" s="14">
        <f t="shared" si="105"/>
        <v>25.091286</v>
      </c>
      <c r="D970" s="14">
        <f t="shared" si="106"/>
        <v>24.957011000000001</v>
      </c>
      <c r="E970" s="14">
        <f t="shared" si="107"/>
        <v>24.939108999999998</v>
      </c>
      <c r="F970" s="14">
        <f t="shared" si="108"/>
        <v>24.661608999999999</v>
      </c>
      <c r="G970" s="14">
        <f t="shared" si="109"/>
        <v>24.419917000000002</v>
      </c>
      <c r="H970" s="14">
        <f t="shared" si="110"/>
        <v>-8.9520000000007371E-3</v>
      </c>
      <c r="I970" s="14">
        <f t="shared" si="111"/>
        <v>-0.12532299999999807</v>
      </c>
      <c r="J970" s="4"/>
    </row>
    <row r="971" spans="1:10">
      <c r="A971" s="1">
        <v>41318</v>
      </c>
      <c r="B971" s="2">
        <v>25.091286</v>
      </c>
      <c r="C971" s="14">
        <f t="shared" si="105"/>
        <v>24.957011000000001</v>
      </c>
      <c r="D971" s="14">
        <f t="shared" si="106"/>
        <v>24.939108999999998</v>
      </c>
      <c r="E971" s="14">
        <f t="shared" si="107"/>
        <v>24.661608999999999</v>
      </c>
      <c r="F971" s="14">
        <f t="shared" si="108"/>
        <v>24.419917000000002</v>
      </c>
      <c r="G971" s="14">
        <f t="shared" si="109"/>
        <v>24.473625999999999</v>
      </c>
      <c r="H971" s="14">
        <f t="shared" si="110"/>
        <v>-0.13427499999999881</v>
      </c>
      <c r="I971" s="14">
        <f t="shared" si="111"/>
        <v>0.11637299999999584</v>
      </c>
      <c r="J971" s="4"/>
    </row>
    <row r="972" spans="1:10">
      <c r="A972" s="1">
        <v>41317</v>
      </c>
      <c r="B972" s="2">
        <v>24.957011000000001</v>
      </c>
      <c r="C972" s="14">
        <f t="shared" si="105"/>
        <v>24.939108999999998</v>
      </c>
      <c r="D972" s="14">
        <f t="shared" si="106"/>
        <v>24.661608999999999</v>
      </c>
      <c r="E972" s="14">
        <f t="shared" si="107"/>
        <v>24.419917000000002</v>
      </c>
      <c r="F972" s="14">
        <f t="shared" si="108"/>
        <v>24.473625999999999</v>
      </c>
      <c r="G972" s="14">
        <f t="shared" si="109"/>
        <v>24.616851</v>
      </c>
      <c r="H972" s="14">
        <f t="shared" si="110"/>
        <v>-1.7902000000002971E-2</v>
      </c>
      <c r="I972" s="14">
        <f t="shared" si="111"/>
        <v>-0.25959799999999689</v>
      </c>
      <c r="J972" s="4"/>
    </row>
    <row r="973" spans="1:10">
      <c r="A973" s="1">
        <v>41316</v>
      </c>
      <c r="B973" s="2">
        <v>24.939108999999998</v>
      </c>
      <c r="C973" s="14">
        <f t="shared" si="105"/>
        <v>24.661608999999999</v>
      </c>
      <c r="D973" s="14">
        <f t="shared" si="106"/>
        <v>24.419917000000002</v>
      </c>
      <c r="E973" s="14">
        <f t="shared" si="107"/>
        <v>24.473625999999999</v>
      </c>
      <c r="F973" s="14">
        <f t="shared" si="108"/>
        <v>24.616851</v>
      </c>
      <c r="G973" s="14">
        <f t="shared" si="109"/>
        <v>24.563141999999999</v>
      </c>
      <c r="H973" s="14">
        <f t="shared" si="110"/>
        <v>-0.27749999999999986</v>
      </c>
      <c r="I973" s="14">
        <f t="shared" si="111"/>
        <v>3.5808000000002949E-2</v>
      </c>
      <c r="J973" s="4"/>
    </row>
    <row r="974" spans="1:10">
      <c r="A974" s="1">
        <v>41313</v>
      </c>
      <c r="B974" s="2">
        <v>24.661608999999999</v>
      </c>
      <c r="C974" s="14">
        <f t="shared" si="105"/>
        <v>24.419917000000002</v>
      </c>
      <c r="D974" s="14">
        <f t="shared" si="106"/>
        <v>24.473625999999999</v>
      </c>
      <c r="E974" s="14">
        <f t="shared" si="107"/>
        <v>24.616851</v>
      </c>
      <c r="F974" s="14">
        <f t="shared" si="108"/>
        <v>24.563141999999999</v>
      </c>
      <c r="G974" s="14">
        <f t="shared" si="109"/>
        <v>25.00177</v>
      </c>
      <c r="H974" s="14">
        <f t="shared" si="110"/>
        <v>-0.24169199999999691</v>
      </c>
      <c r="I974" s="14">
        <f t="shared" si="111"/>
        <v>0.2954009999999947</v>
      </c>
      <c r="J974" s="4"/>
    </row>
    <row r="975" spans="1:10">
      <c r="A975" s="1">
        <v>41312</v>
      </c>
      <c r="B975" s="2">
        <v>24.419917000000002</v>
      </c>
      <c r="C975" s="14">
        <f t="shared" ref="C975:C1038" si="112">B976</f>
        <v>24.473625999999999</v>
      </c>
      <c r="D975" s="14">
        <f t="shared" ref="D975:D1038" si="113">B977</f>
        <v>24.616851</v>
      </c>
      <c r="E975" s="14">
        <f t="shared" ref="E975:E1038" si="114">B978</f>
        <v>24.563141999999999</v>
      </c>
      <c r="F975" s="14">
        <f t="shared" ref="F975:F1038" si="115">B979</f>
        <v>25.00177</v>
      </c>
      <c r="G975" s="14">
        <f t="shared" ref="G975:G1038" si="116">B980</f>
        <v>24.572094</v>
      </c>
      <c r="H975" s="14">
        <f t="shared" ref="H975:H1038" si="117">B976-B975</f>
        <v>5.3708999999997786E-2</v>
      </c>
      <c r="I975" s="14">
        <f t="shared" ref="I975:I1038" si="118">H976-H975</f>
        <v>8.951600000000326E-2</v>
      </c>
      <c r="J975" s="4"/>
    </row>
    <row r="976" spans="1:10">
      <c r="A976" s="1">
        <v>41311</v>
      </c>
      <c r="B976" s="2">
        <v>24.473625999999999</v>
      </c>
      <c r="C976" s="14">
        <f t="shared" si="112"/>
        <v>24.616851</v>
      </c>
      <c r="D976" s="14">
        <f t="shared" si="113"/>
        <v>24.563141999999999</v>
      </c>
      <c r="E976" s="14">
        <f t="shared" si="114"/>
        <v>25.00177</v>
      </c>
      <c r="F976" s="14">
        <f t="shared" si="115"/>
        <v>24.572094</v>
      </c>
      <c r="G976" s="14">
        <f t="shared" si="116"/>
        <v>24.930157000000001</v>
      </c>
      <c r="H976" s="14">
        <f t="shared" si="117"/>
        <v>0.14322500000000105</v>
      </c>
      <c r="I976" s="14">
        <f t="shared" si="118"/>
        <v>-0.19693400000000238</v>
      </c>
      <c r="J976" s="4"/>
    </row>
    <row r="977" spans="1:10">
      <c r="A977" s="1">
        <v>41310</v>
      </c>
      <c r="B977" s="2">
        <v>24.616851</v>
      </c>
      <c r="C977" s="14">
        <f t="shared" si="112"/>
        <v>24.563141999999999</v>
      </c>
      <c r="D977" s="14">
        <f t="shared" si="113"/>
        <v>25.00177</v>
      </c>
      <c r="E977" s="14">
        <f t="shared" si="114"/>
        <v>24.572094</v>
      </c>
      <c r="F977" s="14">
        <f t="shared" si="115"/>
        <v>24.930157000000001</v>
      </c>
      <c r="G977" s="14">
        <f t="shared" si="116"/>
        <v>25.073381999999999</v>
      </c>
      <c r="H977" s="14">
        <f t="shared" si="117"/>
        <v>-5.3709000000001339E-2</v>
      </c>
      <c r="I977" s="14">
        <f t="shared" si="118"/>
        <v>0.49233700000000269</v>
      </c>
      <c r="J977" s="4"/>
    </row>
    <row r="978" spans="1:10">
      <c r="A978" s="1">
        <v>41309</v>
      </c>
      <c r="B978" s="2">
        <v>24.563141999999999</v>
      </c>
      <c r="C978" s="14">
        <f t="shared" si="112"/>
        <v>25.00177</v>
      </c>
      <c r="D978" s="14">
        <f t="shared" si="113"/>
        <v>24.572094</v>
      </c>
      <c r="E978" s="14">
        <f t="shared" si="114"/>
        <v>24.930157000000001</v>
      </c>
      <c r="F978" s="14">
        <f t="shared" si="115"/>
        <v>25.073381999999999</v>
      </c>
      <c r="G978" s="14">
        <f t="shared" si="116"/>
        <v>24.983865999999999</v>
      </c>
      <c r="H978" s="14">
        <f t="shared" si="117"/>
        <v>0.43862800000000135</v>
      </c>
      <c r="I978" s="14">
        <f t="shared" si="118"/>
        <v>-0.86830400000000196</v>
      </c>
      <c r="J978" s="4"/>
    </row>
    <row r="979" spans="1:10">
      <c r="A979" s="1">
        <v>41306</v>
      </c>
      <c r="B979" s="2">
        <v>25.00177</v>
      </c>
      <c r="C979" s="14">
        <f t="shared" si="112"/>
        <v>24.572094</v>
      </c>
      <c r="D979" s="14">
        <f t="shared" si="113"/>
        <v>24.930157000000001</v>
      </c>
      <c r="E979" s="14">
        <f t="shared" si="114"/>
        <v>25.073381999999999</v>
      </c>
      <c r="F979" s="14">
        <f t="shared" si="115"/>
        <v>24.983865999999999</v>
      </c>
      <c r="G979" s="14">
        <f t="shared" si="116"/>
        <v>24.957011000000001</v>
      </c>
      <c r="H979" s="14">
        <f t="shared" si="117"/>
        <v>-0.42967600000000061</v>
      </c>
      <c r="I979" s="14">
        <f t="shared" si="118"/>
        <v>0.78773900000000197</v>
      </c>
      <c r="J979" s="4"/>
    </row>
    <row r="980" spans="1:10">
      <c r="A980" s="1">
        <v>41305</v>
      </c>
      <c r="B980" s="2">
        <v>24.572094</v>
      </c>
      <c r="C980" s="14">
        <f t="shared" si="112"/>
        <v>24.930157000000001</v>
      </c>
      <c r="D980" s="14">
        <f t="shared" si="113"/>
        <v>25.073381999999999</v>
      </c>
      <c r="E980" s="14">
        <f t="shared" si="114"/>
        <v>24.983865999999999</v>
      </c>
      <c r="F980" s="14">
        <f t="shared" si="115"/>
        <v>24.957011000000001</v>
      </c>
      <c r="G980" s="14">
        <f t="shared" si="116"/>
        <v>24.733221</v>
      </c>
      <c r="H980" s="14">
        <f t="shared" si="117"/>
        <v>0.35806300000000135</v>
      </c>
      <c r="I980" s="14">
        <f t="shared" si="118"/>
        <v>-0.21483800000000386</v>
      </c>
      <c r="J980" s="4"/>
    </row>
    <row r="981" spans="1:10">
      <c r="A981" s="1">
        <v>41304</v>
      </c>
      <c r="B981" s="2">
        <v>24.930157000000001</v>
      </c>
      <c r="C981" s="14">
        <f t="shared" si="112"/>
        <v>25.073381999999999</v>
      </c>
      <c r="D981" s="14">
        <f t="shared" si="113"/>
        <v>24.983865999999999</v>
      </c>
      <c r="E981" s="14">
        <f t="shared" si="114"/>
        <v>24.957011000000001</v>
      </c>
      <c r="F981" s="14">
        <f t="shared" si="115"/>
        <v>24.733221</v>
      </c>
      <c r="G981" s="14">
        <f t="shared" si="116"/>
        <v>24.715319000000001</v>
      </c>
      <c r="H981" s="14">
        <f t="shared" si="117"/>
        <v>0.14322499999999749</v>
      </c>
      <c r="I981" s="14">
        <f t="shared" si="118"/>
        <v>-0.2327409999999972</v>
      </c>
      <c r="J981" s="4"/>
    </row>
    <row r="982" spans="1:10">
      <c r="A982" s="1">
        <v>41303</v>
      </c>
      <c r="B982" s="2">
        <v>25.073381999999999</v>
      </c>
      <c r="C982" s="14">
        <f t="shared" si="112"/>
        <v>24.983865999999999</v>
      </c>
      <c r="D982" s="14">
        <f t="shared" si="113"/>
        <v>24.957011000000001</v>
      </c>
      <c r="E982" s="14">
        <f t="shared" si="114"/>
        <v>24.733221</v>
      </c>
      <c r="F982" s="14">
        <f t="shared" si="115"/>
        <v>24.715319000000001</v>
      </c>
      <c r="G982" s="14">
        <f t="shared" si="116"/>
        <v>24.303546000000001</v>
      </c>
      <c r="H982" s="14">
        <f t="shared" si="117"/>
        <v>-8.9515999999999707E-2</v>
      </c>
      <c r="I982" s="14">
        <f t="shared" si="118"/>
        <v>6.2661000000002076E-2</v>
      </c>
      <c r="J982" s="4"/>
    </row>
    <row r="983" spans="1:10">
      <c r="A983" s="1">
        <v>41302</v>
      </c>
      <c r="B983" s="2">
        <v>24.983865999999999</v>
      </c>
      <c r="C983" s="14">
        <f t="shared" si="112"/>
        <v>24.957011000000001</v>
      </c>
      <c r="D983" s="14">
        <f t="shared" si="113"/>
        <v>24.733221</v>
      </c>
      <c r="E983" s="14">
        <f t="shared" si="114"/>
        <v>24.715319000000001</v>
      </c>
      <c r="F983" s="14">
        <f t="shared" si="115"/>
        <v>24.303546000000001</v>
      </c>
      <c r="G983" s="14">
        <f t="shared" si="116"/>
        <v>24.393062</v>
      </c>
      <c r="H983" s="14">
        <f t="shared" si="117"/>
        <v>-2.6854999999997631E-2</v>
      </c>
      <c r="I983" s="14">
        <f t="shared" si="118"/>
        <v>-0.19693500000000341</v>
      </c>
      <c r="J983" s="4"/>
    </row>
    <row r="984" spans="1:10">
      <c r="A984" s="1">
        <v>41299</v>
      </c>
      <c r="B984" s="2">
        <v>24.957011000000001</v>
      </c>
      <c r="C984" s="14">
        <f t="shared" si="112"/>
        <v>24.733221</v>
      </c>
      <c r="D984" s="14">
        <f t="shared" si="113"/>
        <v>24.715319000000001</v>
      </c>
      <c r="E984" s="14">
        <f t="shared" si="114"/>
        <v>24.303546000000001</v>
      </c>
      <c r="F984" s="14">
        <f t="shared" si="115"/>
        <v>24.393062</v>
      </c>
      <c r="G984" s="14">
        <f t="shared" si="116"/>
        <v>24.393062</v>
      </c>
      <c r="H984" s="14">
        <f t="shared" si="117"/>
        <v>-0.22379000000000104</v>
      </c>
      <c r="I984" s="14">
        <f t="shared" si="118"/>
        <v>0.20588800000000163</v>
      </c>
      <c r="J984" s="4"/>
    </row>
    <row r="985" spans="1:10">
      <c r="A985" s="1">
        <v>41298</v>
      </c>
      <c r="B985" s="2">
        <v>24.733221</v>
      </c>
      <c r="C985" s="14">
        <f t="shared" si="112"/>
        <v>24.715319000000001</v>
      </c>
      <c r="D985" s="14">
        <f t="shared" si="113"/>
        <v>24.303546000000001</v>
      </c>
      <c r="E985" s="14">
        <f t="shared" si="114"/>
        <v>24.393062</v>
      </c>
      <c r="F985" s="14">
        <f t="shared" si="115"/>
        <v>24.393062</v>
      </c>
      <c r="G985" s="14">
        <f t="shared" si="116"/>
        <v>24.205079000000001</v>
      </c>
      <c r="H985" s="14">
        <f t="shared" si="117"/>
        <v>-1.7901999999999418E-2</v>
      </c>
      <c r="I985" s="14">
        <f t="shared" si="118"/>
        <v>-0.39387100000000075</v>
      </c>
      <c r="J985" s="4"/>
    </row>
    <row r="986" spans="1:10">
      <c r="A986" s="1">
        <v>41297</v>
      </c>
      <c r="B986" s="2">
        <v>24.715319000000001</v>
      </c>
      <c r="C986" s="14">
        <f t="shared" si="112"/>
        <v>24.303546000000001</v>
      </c>
      <c r="D986" s="14">
        <f t="shared" si="113"/>
        <v>24.393062</v>
      </c>
      <c r="E986" s="14">
        <f t="shared" si="114"/>
        <v>24.393062</v>
      </c>
      <c r="F986" s="14">
        <f t="shared" si="115"/>
        <v>24.205079000000001</v>
      </c>
      <c r="G986" s="14">
        <f t="shared" si="116"/>
        <v>24.357254999999999</v>
      </c>
      <c r="H986" s="14">
        <f t="shared" si="117"/>
        <v>-0.41177300000000017</v>
      </c>
      <c r="I986" s="14">
        <f t="shared" si="118"/>
        <v>0.50128899999999987</v>
      </c>
      <c r="J986" s="4"/>
    </row>
    <row r="987" spans="1:10">
      <c r="A987" s="1">
        <v>41296</v>
      </c>
      <c r="B987" s="2">
        <v>24.303546000000001</v>
      </c>
      <c r="C987" s="14">
        <f t="shared" si="112"/>
        <v>24.393062</v>
      </c>
      <c r="D987" s="14">
        <f t="shared" si="113"/>
        <v>24.393062</v>
      </c>
      <c r="E987" s="14">
        <f t="shared" si="114"/>
        <v>24.205079000000001</v>
      </c>
      <c r="F987" s="14">
        <f t="shared" si="115"/>
        <v>24.357254999999999</v>
      </c>
      <c r="G987" s="14">
        <f t="shared" si="116"/>
        <v>24.070803999999999</v>
      </c>
      <c r="H987" s="14">
        <f t="shared" si="117"/>
        <v>8.9515999999999707E-2</v>
      </c>
      <c r="I987" s="14">
        <f t="shared" si="118"/>
        <v>-8.9515999999999707E-2</v>
      </c>
      <c r="J987" s="4"/>
    </row>
    <row r="988" spans="1:10">
      <c r="A988" s="1">
        <v>41292</v>
      </c>
      <c r="B988" s="2">
        <v>24.393062</v>
      </c>
      <c r="C988" s="14">
        <f t="shared" si="112"/>
        <v>24.393062</v>
      </c>
      <c r="D988" s="14">
        <f t="shared" si="113"/>
        <v>24.205079000000001</v>
      </c>
      <c r="E988" s="14">
        <f t="shared" si="114"/>
        <v>24.357254999999999</v>
      </c>
      <c r="F988" s="14">
        <f t="shared" si="115"/>
        <v>24.070803999999999</v>
      </c>
      <c r="G988" s="14">
        <f t="shared" si="116"/>
        <v>24.017095000000001</v>
      </c>
      <c r="H988" s="14">
        <f t="shared" si="117"/>
        <v>0</v>
      </c>
      <c r="I988" s="14">
        <f t="shared" si="118"/>
        <v>-0.18798299999999912</v>
      </c>
      <c r="J988" s="4"/>
    </row>
    <row r="989" spans="1:10">
      <c r="A989" s="1">
        <v>41291</v>
      </c>
      <c r="B989" s="2">
        <v>24.393062</v>
      </c>
      <c r="C989" s="14">
        <f t="shared" si="112"/>
        <v>24.205079000000001</v>
      </c>
      <c r="D989" s="14">
        <f t="shared" si="113"/>
        <v>24.357254999999999</v>
      </c>
      <c r="E989" s="14">
        <f t="shared" si="114"/>
        <v>24.070803999999999</v>
      </c>
      <c r="F989" s="14">
        <f t="shared" si="115"/>
        <v>24.017095000000001</v>
      </c>
      <c r="G989" s="14">
        <f t="shared" si="116"/>
        <v>23.685886</v>
      </c>
      <c r="H989" s="14">
        <f t="shared" si="117"/>
        <v>-0.18798299999999912</v>
      </c>
      <c r="I989" s="14">
        <f t="shared" si="118"/>
        <v>0.34015899999999633</v>
      </c>
      <c r="J989" s="4"/>
    </row>
    <row r="990" spans="1:10">
      <c r="A990" s="1">
        <v>41290</v>
      </c>
      <c r="B990" s="2">
        <v>24.205079000000001</v>
      </c>
      <c r="C990" s="14">
        <f t="shared" si="112"/>
        <v>24.357254999999999</v>
      </c>
      <c r="D990" s="14">
        <f t="shared" si="113"/>
        <v>24.070803999999999</v>
      </c>
      <c r="E990" s="14">
        <f t="shared" si="114"/>
        <v>24.017095000000001</v>
      </c>
      <c r="F990" s="14">
        <f t="shared" si="115"/>
        <v>23.685886</v>
      </c>
      <c r="G990" s="14">
        <f t="shared" si="116"/>
        <v>23.900725000000001</v>
      </c>
      <c r="H990" s="14">
        <f t="shared" si="117"/>
        <v>0.1521759999999972</v>
      </c>
      <c r="I990" s="14">
        <f t="shared" si="118"/>
        <v>-0.43862699999999677</v>
      </c>
      <c r="J990" s="4"/>
    </row>
    <row r="991" spans="1:10">
      <c r="A991" s="1">
        <v>41289</v>
      </c>
      <c r="B991" s="2">
        <v>24.357254999999999</v>
      </c>
      <c r="C991" s="14">
        <f t="shared" si="112"/>
        <v>24.070803999999999</v>
      </c>
      <c r="D991" s="14">
        <f t="shared" si="113"/>
        <v>24.017095000000001</v>
      </c>
      <c r="E991" s="14">
        <f t="shared" si="114"/>
        <v>23.685886</v>
      </c>
      <c r="F991" s="14">
        <f t="shared" si="115"/>
        <v>23.900725000000001</v>
      </c>
      <c r="G991" s="14">
        <f t="shared" si="116"/>
        <v>23.766449999999999</v>
      </c>
      <c r="H991" s="14">
        <f t="shared" si="117"/>
        <v>-0.28645099999999957</v>
      </c>
      <c r="I991" s="14">
        <f t="shared" si="118"/>
        <v>0.23274200000000178</v>
      </c>
      <c r="J991" s="4"/>
    </row>
    <row r="992" spans="1:10">
      <c r="A992" s="1">
        <v>41288</v>
      </c>
      <c r="B992" s="2">
        <v>24.070803999999999</v>
      </c>
      <c r="C992" s="14">
        <f t="shared" si="112"/>
        <v>24.017095000000001</v>
      </c>
      <c r="D992" s="14">
        <f t="shared" si="113"/>
        <v>23.685886</v>
      </c>
      <c r="E992" s="14">
        <f t="shared" si="114"/>
        <v>23.900725000000001</v>
      </c>
      <c r="F992" s="14">
        <f t="shared" si="115"/>
        <v>23.766449999999999</v>
      </c>
      <c r="G992" s="14">
        <f t="shared" si="116"/>
        <v>23.891774000000002</v>
      </c>
      <c r="H992" s="14">
        <f t="shared" si="117"/>
        <v>-5.3708999999997786E-2</v>
      </c>
      <c r="I992" s="14">
        <f t="shared" si="118"/>
        <v>-0.27750000000000341</v>
      </c>
      <c r="J992" s="4"/>
    </row>
    <row r="993" spans="1:10">
      <c r="A993" s="1">
        <v>41285</v>
      </c>
      <c r="B993" s="2">
        <v>24.017095000000001</v>
      </c>
      <c r="C993" s="14">
        <f t="shared" si="112"/>
        <v>23.685886</v>
      </c>
      <c r="D993" s="14">
        <f t="shared" si="113"/>
        <v>23.900725000000001</v>
      </c>
      <c r="E993" s="14">
        <f t="shared" si="114"/>
        <v>23.766449999999999</v>
      </c>
      <c r="F993" s="14">
        <f t="shared" si="115"/>
        <v>23.891774000000002</v>
      </c>
      <c r="G993" s="14">
        <f t="shared" si="116"/>
        <v>23.936530999999999</v>
      </c>
      <c r="H993" s="14">
        <f t="shared" si="117"/>
        <v>-0.3312090000000012</v>
      </c>
      <c r="I993" s="14">
        <f t="shared" si="118"/>
        <v>0.54604800000000253</v>
      </c>
      <c r="J993" s="4"/>
    </row>
    <row r="994" spans="1:10">
      <c r="A994" s="1">
        <v>41284</v>
      </c>
      <c r="B994" s="2">
        <v>23.685886</v>
      </c>
      <c r="C994" s="14">
        <f t="shared" si="112"/>
        <v>23.900725000000001</v>
      </c>
      <c r="D994" s="14">
        <f t="shared" si="113"/>
        <v>23.766449999999999</v>
      </c>
      <c r="E994" s="14">
        <f t="shared" si="114"/>
        <v>23.891774000000002</v>
      </c>
      <c r="F994" s="14">
        <f t="shared" si="115"/>
        <v>23.936530999999999</v>
      </c>
      <c r="G994" s="14">
        <f t="shared" si="116"/>
        <v>24.393062</v>
      </c>
      <c r="H994" s="14">
        <f t="shared" si="117"/>
        <v>0.21483900000000133</v>
      </c>
      <c r="I994" s="14">
        <f t="shared" si="118"/>
        <v>-0.3491140000000037</v>
      </c>
      <c r="J994" s="4"/>
    </row>
    <row r="995" spans="1:10">
      <c r="A995" s="1">
        <v>41283</v>
      </c>
      <c r="B995" s="2">
        <v>23.900725000000001</v>
      </c>
      <c r="C995" s="14">
        <f t="shared" si="112"/>
        <v>23.766449999999999</v>
      </c>
      <c r="D995" s="14">
        <f t="shared" si="113"/>
        <v>23.891774000000002</v>
      </c>
      <c r="E995" s="14">
        <f t="shared" si="114"/>
        <v>23.936530999999999</v>
      </c>
      <c r="F995" s="14">
        <f t="shared" si="115"/>
        <v>24.393062</v>
      </c>
      <c r="G995" s="14">
        <f t="shared" si="116"/>
        <v>24.724271000000002</v>
      </c>
      <c r="H995" s="14">
        <f t="shared" si="117"/>
        <v>-0.13427500000000236</v>
      </c>
      <c r="I995" s="14">
        <f t="shared" si="118"/>
        <v>0.25959900000000502</v>
      </c>
      <c r="J995" s="4"/>
    </row>
    <row r="996" spans="1:10">
      <c r="A996" s="1">
        <v>41282</v>
      </c>
      <c r="B996" s="2">
        <v>23.766449999999999</v>
      </c>
      <c r="C996" s="14">
        <f t="shared" si="112"/>
        <v>23.891774000000002</v>
      </c>
      <c r="D996" s="14">
        <f t="shared" si="113"/>
        <v>23.936530999999999</v>
      </c>
      <c r="E996" s="14">
        <f t="shared" si="114"/>
        <v>24.393062</v>
      </c>
      <c r="F996" s="14">
        <f t="shared" si="115"/>
        <v>24.724271000000002</v>
      </c>
      <c r="G996" s="14">
        <f t="shared" si="116"/>
        <v>23.909676000000001</v>
      </c>
      <c r="H996" s="14">
        <f t="shared" si="117"/>
        <v>0.12532400000000266</v>
      </c>
      <c r="I996" s="14">
        <f t="shared" si="118"/>
        <v>-8.0567000000005606E-2</v>
      </c>
      <c r="J996" s="4"/>
    </row>
    <row r="997" spans="1:10">
      <c r="A997" s="1">
        <v>41281</v>
      </c>
      <c r="B997" s="2">
        <v>23.891774000000002</v>
      </c>
      <c r="C997" s="14">
        <f t="shared" si="112"/>
        <v>23.936530999999999</v>
      </c>
      <c r="D997" s="14">
        <f t="shared" si="113"/>
        <v>24.393062</v>
      </c>
      <c r="E997" s="14">
        <f t="shared" si="114"/>
        <v>24.724271000000002</v>
      </c>
      <c r="F997" s="14">
        <f t="shared" si="115"/>
        <v>23.909676000000001</v>
      </c>
      <c r="G997" s="14">
        <f t="shared" si="116"/>
        <v>23.766449999999999</v>
      </c>
      <c r="H997" s="14">
        <f t="shared" si="117"/>
        <v>4.4756999999997049E-2</v>
      </c>
      <c r="I997" s="14">
        <f t="shared" si="118"/>
        <v>0.41177400000000475</v>
      </c>
      <c r="J997" s="4"/>
    </row>
    <row r="998" spans="1:10">
      <c r="A998" s="1">
        <v>41278</v>
      </c>
      <c r="B998" s="2">
        <v>23.936530999999999</v>
      </c>
      <c r="C998" s="14">
        <f t="shared" si="112"/>
        <v>24.393062</v>
      </c>
      <c r="D998" s="14">
        <f t="shared" si="113"/>
        <v>24.724271000000002</v>
      </c>
      <c r="E998" s="14">
        <f t="shared" si="114"/>
        <v>23.909676000000001</v>
      </c>
      <c r="F998" s="14">
        <f t="shared" si="115"/>
        <v>23.766449999999999</v>
      </c>
      <c r="G998" s="14">
        <f t="shared" si="116"/>
        <v>24.133465000000001</v>
      </c>
      <c r="H998" s="14">
        <f t="shared" si="117"/>
        <v>0.4565310000000018</v>
      </c>
      <c r="I998" s="14">
        <f t="shared" si="118"/>
        <v>-0.1253220000000006</v>
      </c>
      <c r="J998" s="4"/>
    </row>
    <row r="999" spans="1:10">
      <c r="A999" s="1">
        <v>41277</v>
      </c>
      <c r="B999" s="2">
        <v>24.393062</v>
      </c>
      <c r="C999" s="14">
        <f t="shared" si="112"/>
        <v>24.724271000000002</v>
      </c>
      <c r="D999" s="14">
        <f t="shared" si="113"/>
        <v>23.909676000000001</v>
      </c>
      <c r="E999" s="14">
        <f t="shared" si="114"/>
        <v>23.766449999999999</v>
      </c>
      <c r="F999" s="14">
        <f t="shared" si="115"/>
        <v>24.133465000000001</v>
      </c>
      <c r="G999" s="14">
        <f t="shared" si="116"/>
        <v>24.043951</v>
      </c>
      <c r="H999" s="14">
        <f t="shared" si="117"/>
        <v>0.3312090000000012</v>
      </c>
      <c r="I999" s="14">
        <f t="shared" si="118"/>
        <v>-1.1458040000000018</v>
      </c>
      <c r="J999" s="4"/>
    </row>
    <row r="1000" spans="1:10">
      <c r="A1000" s="1">
        <v>41276</v>
      </c>
      <c r="B1000" s="2">
        <v>24.724271000000002</v>
      </c>
      <c r="C1000" s="14">
        <f t="shared" si="112"/>
        <v>23.909676000000001</v>
      </c>
      <c r="D1000" s="14">
        <f t="shared" si="113"/>
        <v>23.766449999999999</v>
      </c>
      <c r="E1000" s="14">
        <f t="shared" si="114"/>
        <v>24.133465000000001</v>
      </c>
      <c r="F1000" s="14">
        <f t="shared" si="115"/>
        <v>24.043951</v>
      </c>
      <c r="G1000" s="14">
        <f t="shared" si="116"/>
        <v>24.222981000000001</v>
      </c>
      <c r="H1000" s="14">
        <f t="shared" si="117"/>
        <v>-0.81459500000000062</v>
      </c>
      <c r="I1000" s="14">
        <f t="shared" si="118"/>
        <v>0.67136899999999855</v>
      </c>
      <c r="J1000" s="4"/>
    </row>
    <row r="1001" spans="1:10">
      <c r="A1001" s="1">
        <v>41274</v>
      </c>
      <c r="B1001" s="2">
        <v>23.909676000000001</v>
      </c>
      <c r="C1001" s="14">
        <f t="shared" si="112"/>
        <v>23.766449999999999</v>
      </c>
      <c r="D1001" s="14">
        <f t="shared" si="113"/>
        <v>24.133465000000001</v>
      </c>
      <c r="E1001" s="14">
        <f t="shared" si="114"/>
        <v>24.043951</v>
      </c>
      <c r="F1001" s="14">
        <f t="shared" si="115"/>
        <v>24.222981000000001</v>
      </c>
      <c r="G1001" s="14">
        <f t="shared" si="116"/>
        <v>24.572094</v>
      </c>
      <c r="H1001" s="14">
        <f t="shared" si="117"/>
        <v>-0.14322600000000207</v>
      </c>
      <c r="I1001" s="14">
        <f t="shared" si="118"/>
        <v>0.51024100000000416</v>
      </c>
      <c r="J1001" s="4"/>
    </row>
    <row r="1002" spans="1:10">
      <c r="A1002" s="1">
        <v>41271</v>
      </c>
      <c r="B1002" s="2">
        <v>23.766449999999999</v>
      </c>
      <c r="C1002" s="14">
        <f t="shared" si="112"/>
        <v>24.133465000000001</v>
      </c>
      <c r="D1002" s="14">
        <f t="shared" si="113"/>
        <v>24.043951</v>
      </c>
      <c r="E1002" s="14">
        <f t="shared" si="114"/>
        <v>24.222981000000001</v>
      </c>
      <c r="F1002" s="14">
        <f t="shared" si="115"/>
        <v>24.572094</v>
      </c>
      <c r="G1002" s="14">
        <f t="shared" si="116"/>
        <v>24.777979999999999</v>
      </c>
      <c r="H1002" s="14">
        <f t="shared" si="117"/>
        <v>0.36701500000000209</v>
      </c>
      <c r="I1002" s="14">
        <f t="shared" si="118"/>
        <v>-0.45652900000000329</v>
      </c>
      <c r="J1002" s="4"/>
    </row>
    <row r="1003" spans="1:10">
      <c r="A1003" s="1">
        <v>41270</v>
      </c>
      <c r="B1003" s="2">
        <v>24.133465000000001</v>
      </c>
      <c r="C1003" s="14">
        <f t="shared" si="112"/>
        <v>24.043951</v>
      </c>
      <c r="D1003" s="14">
        <f t="shared" si="113"/>
        <v>24.222981000000001</v>
      </c>
      <c r="E1003" s="14">
        <f t="shared" si="114"/>
        <v>24.572094</v>
      </c>
      <c r="F1003" s="14">
        <f t="shared" si="115"/>
        <v>24.777979999999999</v>
      </c>
      <c r="G1003" s="14">
        <f t="shared" si="116"/>
        <v>24.446770999999998</v>
      </c>
      <c r="H1003" s="14">
        <f t="shared" si="117"/>
        <v>-8.9514000000001204E-2</v>
      </c>
      <c r="I1003" s="14">
        <f t="shared" si="118"/>
        <v>0.26854400000000211</v>
      </c>
      <c r="J1003" s="4"/>
    </row>
    <row r="1004" spans="1:10">
      <c r="A1004" s="1">
        <v>41269</v>
      </c>
      <c r="B1004" s="2">
        <v>24.043951</v>
      </c>
      <c r="C1004" s="14">
        <f t="shared" si="112"/>
        <v>24.222981000000001</v>
      </c>
      <c r="D1004" s="14">
        <f t="shared" si="113"/>
        <v>24.572094</v>
      </c>
      <c r="E1004" s="14">
        <f t="shared" si="114"/>
        <v>24.777979999999999</v>
      </c>
      <c r="F1004" s="14">
        <f t="shared" si="115"/>
        <v>24.446770999999998</v>
      </c>
      <c r="G1004" s="14">
        <f t="shared" si="116"/>
        <v>24.670559999999998</v>
      </c>
      <c r="H1004" s="14">
        <f t="shared" si="117"/>
        <v>0.17903000000000091</v>
      </c>
      <c r="I1004" s="14">
        <f t="shared" si="118"/>
        <v>0.17008299999999821</v>
      </c>
      <c r="J1004" s="4"/>
    </row>
    <row r="1005" spans="1:10">
      <c r="A1005" s="1">
        <v>41267</v>
      </c>
      <c r="B1005" s="2">
        <v>24.222981000000001</v>
      </c>
      <c r="C1005" s="14">
        <f t="shared" si="112"/>
        <v>24.572094</v>
      </c>
      <c r="D1005" s="14">
        <f t="shared" si="113"/>
        <v>24.777979999999999</v>
      </c>
      <c r="E1005" s="14">
        <f t="shared" si="114"/>
        <v>24.446770999999998</v>
      </c>
      <c r="F1005" s="14">
        <f t="shared" si="115"/>
        <v>24.670559999999998</v>
      </c>
      <c r="G1005" s="14">
        <f t="shared" si="116"/>
        <v>24.258787999999999</v>
      </c>
      <c r="H1005" s="14">
        <f t="shared" si="117"/>
        <v>0.34911299999999912</v>
      </c>
      <c r="I1005" s="14">
        <f t="shared" si="118"/>
        <v>-0.14322699999999955</v>
      </c>
      <c r="J1005" s="4"/>
    </row>
    <row r="1006" spans="1:10">
      <c r="A1006" s="1">
        <v>41264</v>
      </c>
      <c r="B1006" s="2">
        <v>24.572094</v>
      </c>
      <c r="C1006" s="14">
        <f t="shared" si="112"/>
        <v>24.777979999999999</v>
      </c>
      <c r="D1006" s="14">
        <f t="shared" si="113"/>
        <v>24.446770999999998</v>
      </c>
      <c r="E1006" s="14">
        <f t="shared" si="114"/>
        <v>24.670559999999998</v>
      </c>
      <c r="F1006" s="14">
        <f t="shared" si="115"/>
        <v>24.258787999999999</v>
      </c>
      <c r="G1006" s="14">
        <f t="shared" si="116"/>
        <v>23.999192000000001</v>
      </c>
      <c r="H1006" s="14">
        <f t="shared" si="117"/>
        <v>0.20588599999999957</v>
      </c>
      <c r="I1006" s="14">
        <f t="shared" si="118"/>
        <v>-0.53709500000000077</v>
      </c>
      <c r="J1006" s="4"/>
    </row>
    <row r="1007" spans="1:10">
      <c r="A1007" s="1">
        <v>41263</v>
      </c>
      <c r="B1007" s="2">
        <v>24.777979999999999</v>
      </c>
      <c r="C1007" s="14">
        <f t="shared" si="112"/>
        <v>24.446770999999998</v>
      </c>
      <c r="D1007" s="14">
        <f t="shared" si="113"/>
        <v>24.670559999999998</v>
      </c>
      <c r="E1007" s="14">
        <f t="shared" si="114"/>
        <v>24.258787999999999</v>
      </c>
      <c r="F1007" s="14">
        <f t="shared" si="115"/>
        <v>23.999192000000001</v>
      </c>
      <c r="G1007" s="14">
        <f t="shared" si="116"/>
        <v>24.26774</v>
      </c>
      <c r="H1007" s="14">
        <f t="shared" si="117"/>
        <v>-0.3312090000000012</v>
      </c>
      <c r="I1007" s="14">
        <f t="shared" si="118"/>
        <v>0.55499800000000121</v>
      </c>
      <c r="J1007" s="4"/>
    </row>
    <row r="1008" spans="1:10">
      <c r="A1008" s="1">
        <v>41262</v>
      </c>
      <c r="B1008" s="2">
        <v>24.446770999999998</v>
      </c>
      <c r="C1008" s="14">
        <f t="shared" si="112"/>
        <v>24.670559999999998</v>
      </c>
      <c r="D1008" s="14">
        <f t="shared" si="113"/>
        <v>24.258787999999999</v>
      </c>
      <c r="E1008" s="14">
        <f t="shared" si="114"/>
        <v>23.999192000000001</v>
      </c>
      <c r="F1008" s="14">
        <f t="shared" si="115"/>
        <v>24.26774</v>
      </c>
      <c r="G1008" s="14">
        <f t="shared" si="116"/>
        <v>24.38411</v>
      </c>
      <c r="H1008" s="14">
        <f t="shared" si="117"/>
        <v>0.22378900000000002</v>
      </c>
      <c r="I1008" s="14">
        <f t="shared" si="118"/>
        <v>-0.63556099999999915</v>
      </c>
      <c r="J1008" s="4"/>
    </row>
    <row r="1009" spans="1:10">
      <c r="A1009" s="1">
        <v>41261</v>
      </c>
      <c r="B1009" s="2">
        <v>24.670559999999998</v>
      </c>
      <c r="C1009" s="14">
        <f t="shared" si="112"/>
        <v>24.258787999999999</v>
      </c>
      <c r="D1009" s="14">
        <f t="shared" si="113"/>
        <v>23.999192000000001</v>
      </c>
      <c r="E1009" s="14">
        <f t="shared" si="114"/>
        <v>24.26774</v>
      </c>
      <c r="F1009" s="14">
        <f t="shared" si="115"/>
        <v>24.38411</v>
      </c>
      <c r="G1009" s="14">
        <f t="shared" si="116"/>
        <v>24.455722999999999</v>
      </c>
      <c r="H1009" s="14">
        <f t="shared" si="117"/>
        <v>-0.41177199999999914</v>
      </c>
      <c r="I1009" s="14">
        <f t="shared" si="118"/>
        <v>0.15217600000000076</v>
      </c>
      <c r="J1009" s="4"/>
    </row>
    <row r="1010" spans="1:10">
      <c r="A1010" s="1">
        <v>41260</v>
      </c>
      <c r="B1010" s="2">
        <v>24.258787999999999</v>
      </c>
      <c r="C1010" s="14">
        <f t="shared" si="112"/>
        <v>23.999192000000001</v>
      </c>
      <c r="D1010" s="14">
        <f t="shared" si="113"/>
        <v>24.26774</v>
      </c>
      <c r="E1010" s="14">
        <f t="shared" si="114"/>
        <v>24.38411</v>
      </c>
      <c r="F1010" s="14">
        <f t="shared" si="115"/>
        <v>24.455722999999999</v>
      </c>
      <c r="G1010" s="14">
        <f t="shared" si="116"/>
        <v>24.115563000000002</v>
      </c>
      <c r="H1010" s="14">
        <f t="shared" si="117"/>
        <v>-0.25959599999999838</v>
      </c>
      <c r="I1010" s="14">
        <f t="shared" si="118"/>
        <v>0.5281439999999975</v>
      </c>
      <c r="J1010" s="4"/>
    </row>
    <row r="1011" spans="1:10">
      <c r="A1011" s="1">
        <v>41257</v>
      </c>
      <c r="B1011" s="2">
        <v>23.999192000000001</v>
      </c>
      <c r="C1011" s="14">
        <f t="shared" si="112"/>
        <v>24.26774</v>
      </c>
      <c r="D1011" s="14">
        <f t="shared" si="113"/>
        <v>24.38411</v>
      </c>
      <c r="E1011" s="14">
        <f t="shared" si="114"/>
        <v>24.455722999999999</v>
      </c>
      <c r="F1011" s="14">
        <f t="shared" si="115"/>
        <v>24.115563000000002</v>
      </c>
      <c r="G1011" s="14">
        <f t="shared" si="116"/>
        <v>23.685886</v>
      </c>
      <c r="H1011" s="14">
        <f t="shared" si="117"/>
        <v>0.26854799999999912</v>
      </c>
      <c r="I1011" s="14">
        <f t="shared" si="118"/>
        <v>-0.15217799999999926</v>
      </c>
      <c r="J1011" s="4"/>
    </row>
    <row r="1012" spans="1:10">
      <c r="A1012" s="1">
        <v>41256</v>
      </c>
      <c r="B1012" s="2">
        <v>24.26774</v>
      </c>
      <c r="C1012" s="14">
        <f t="shared" si="112"/>
        <v>24.38411</v>
      </c>
      <c r="D1012" s="14">
        <f t="shared" si="113"/>
        <v>24.455722999999999</v>
      </c>
      <c r="E1012" s="14">
        <f t="shared" si="114"/>
        <v>24.115563000000002</v>
      </c>
      <c r="F1012" s="14">
        <f t="shared" si="115"/>
        <v>23.685886</v>
      </c>
      <c r="G1012" s="14">
        <f t="shared" si="116"/>
        <v>23.927579000000001</v>
      </c>
      <c r="H1012" s="14">
        <f t="shared" si="117"/>
        <v>0.11636999999999986</v>
      </c>
      <c r="I1012" s="14">
        <f t="shared" si="118"/>
        <v>-4.4757000000000602E-2</v>
      </c>
      <c r="J1012" s="4"/>
    </row>
    <row r="1013" spans="1:10">
      <c r="A1013" s="1">
        <v>41255</v>
      </c>
      <c r="B1013" s="2">
        <v>24.38411</v>
      </c>
      <c r="C1013" s="14">
        <f t="shared" si="112"/>
        <v>24.455722999999999</v>
      </c>
      <c r="D1013" s="14">
        <f t="shared" si="113"/>
        <v>24.115563000000002</v>
      </c>
      <c r="E1013" s="14">
        <f t="shared" si="114"/>
        <v>23.685886</v>
      </c>
      <c r="F1013" s="14">
        <f t="shared" si="115"/>
        <v>23.927579000000001</v>
      </c>
      <c r="G1013" s="14">
        <f t="shared" si="116"/>
        <v>23.87387</v>
      </c>
      <c r="H1013" s="14">
        <f t="shared" si="117"/>
        <v>7.1612999999999261E-2</v>
      </c>
      <c r="I1013" s="14">
        <f t="shared" si="118"/>
        <v>-0.41177299999999661</v>
      </c>
      <c r="J1013" s="4"/>
    </row>
    <row r="1014" spans="1:10">
      <c r="A1014" s="1">
        <v>41254</v>
      </c>
      <c r="B1014" s="2">
        <v>24.455722999999999</v>
      </c>
      <c r="C1014" s="14">
        <f t="shared" si="112"/>
        <v>24.115563000000002</v>
      </c>
      <c r="D1014" s="14">
        <f t="shared" si="113"/>
        <v>23.685886</v>
      </c>
      <c r="E1014" s="14">
        <f t="shared" si="114"/>
        <v>23.927579000000001</v>
      </c>
      <c r="F1014" s="14">
        <f t="shared" si="115"/>
        <v>23.87387</v>
      </c>
      <c r="G1014" s="14">
        <f t="shared" si="116"/>
        <v>23.605322999999999</v>
      </c>
      <c r="H1014" s="14">
        <f t="shared" si="117"/>
        <v>-0.34015999999999735</v>
      </c>
      <c r="I1014" s="14">
        <f t="shared" si="118"/>
        <v>-8.9517000000004288E-2</v>
      </c>
      <c r="J1014" s="4"/>
    </row>
    <row r="1015" spans="1:10">
      <c r="A1015" s="1">
        <v>41253</v>
      </c>
      <c r="B1015" s="2">
        <v>24.115563000000002</v>
      </c>
      <c r="C1015" s="14">
        <f t="shared" si="112"/>
        <v>23.685886</v>
      </c>
      <c r="D1015" s="14">
        <f t="shared" si="113"/>
        <v>23.927579000000001</v>
      </c>
      <c r="E1015" s="14">
        <f t="shared" si="114"/>
        <v>23.87387</v>
      </c>
      <c r="F1015" s="14">
        <f t="shared" si="115"/>
        <v>23.605322999999999</v>
      </c>
      <c r="G1015" s="14">
        <f t="shared" si="116"/>
        <v>23.659032</v>
      </c>
      <c r="H1015" s="14">
        <f t="shared" si="117"/>
        <v>-0.42967700000000164</v>
      </c>
      <c r="I1015" s="14">
        <f t="shared" si="118"/>
        <v>0.67137000000000313</v>
      </c>
      <c r="J1015" s="4"/>
    </row>
    <row r="1016" spans="1:10">
      <c r="A1016" s="1">
        <v>41250</v>
      </c>
      <c r="B1016" s="2">
        <v>23.685886</v>
      </c>
      <c r="C1016" s="14">
        <f t="shared" si="112"/>
        <v>23.927579000000001</v>
      </c>
      <c r="D1016" s="14">
        <f t="shared" si="113"/>
        <v>23.87387</v>
      </c>
      <c r="E1016" s="14">
        <f t="shared" si="114"/>
        <v>23.605322999999999</v>
      </c>
      <c r="F1016" s="14">
        <f t="shared" si="115"/>
        <v>23.659032</v>
      </c>
      <c r="G1016" s="14">
        <f t="shared" si="116"/>
        <v>23.829113</v>
      </c>
      <c r="H1016" s="14">
        <f t="shared" si="117"/>
        <v>0.24169300000000149</v>
      </c>
      <c r="I1016" s="14">
        <f t="shared" si="118"/>
        <v>-0.29540200000000283</v>
      </c>
      <c r="J1016" s="4"/>
    </row>
    <row r="1017" spans="1:10">
      <c r="A1017" s="1">
        <v>41249</v>
      </c>
      <c r="B1017" s="2">
        <v>23.927579000000001</v>
      </c>
      <c r="C1017" s="14">
        <f t="shared" si="112"/>
        <v>23.87387</v>
      </c>
      <c r="D1017" s="14">
        <f t="shared" si="113"/>
        <v>23.605322999999999</v>
      </c>
      <c r="E1017" s="14">
        <f t="shared" si="114"/>
        <v>23.659032</v>
      </c>
      <c r="F1017" s="14">
        <f t="shared" si="115"/>
        <v>23.829113</v>
      </c>
      <c r="G1017" s="14">
        <f t="shared" si="116"/>
        <v>24.124514999999999</v>
      </c>
      <c r="H1017" s="14">
        <f t="shared" si="117"/>
        <v>-5.3709000000001339E-2</v>
      </c>
      <c r="I1017" s="14">
        <f t="shared" si="118"/>
        <v>-0.21483800000000031</v>
      </c>
      <c r="J1017" s="4"/>
    </row>
    <row r="1018" spans="1:10">
      <c r="A1018" s="1">
        <v>41248</v>
      </c>
      <c r="B1018" s="2">
        <v>23.87387</v>
      </c>
      <c r="C1018" s="14">
        <f t="shared" si="112"/>
        <v>23.605322999999999</v>
      </c>
      <c r="D1018" s="14">
        <f t="shared" si="113"/>
        <v>23.659032</v>
      </c>
      <c r="E1018" s="14">
        <f t="shared" si="114"/>
        <v>23.829113</v>
      </c>
      <c r="F1018" s="14">
        <f t="shared" si="115"/>
        <v>24.124514999999999</v>
      </c>
      <c r="G1018" s="14">
        <f t="shared" si="116"/>
        <v>24.491530000000001</v>
      </c>
      <c r="H1018" s="14">
        <f t="shared" si="117"/>
        <v>-0.26854700000000165</v>
      </c>
      <c r="I1018" s="14">
        <f t="shared" si="118"/>
        <v>0.32225600000000298</v>
      </c>
      <c r="J1018" s="4"/>
    </row>
    <row r="1019" spans="1:10">
      <c r="A1019" s="1">
        <v>41247</v>
      </c>
      <c r="B1019" s="2">
        <v>23.605322999999999</v>
      </c>
      <c r="C1019" s="14">
        <f t="shared" si="112"/>
        <v>23.659032</v>
      </c>
      <c r="D1019" s="14">
        <f t="shared" si="113"/>
        <v>23.829113</v>
      </c>
      <c r="E1019" s="14">
        <f t="shared" si="114"/>
        <v>24.124514999999999</v>
      </c>
      <c r="F1019" s="14">
        <f t="shared" si="115"/>
        <v>24.491530000000001</v>
      </c>
      <c r="G1019" s="14">
        <f t="shared" si="116"/>
        <v>24.240884999999999</v>
      </c>
      <c r="H1019" s="14">
        <f t="shared" si="117"/>
        <v>5.3709000000001339E-2</v>
      </c>
      <c r="I1019" s="14">
        <f t="shared" si="118"/>
        <v>0.11637199999999837</v>
      </c>
      <c r="J1019" s="4"/>
    </row>
    <row r="1020" spans="1:10">
      <c r="A1020" s="1">
        <v>41246</v>
      </c>
      <c r="B1020" s="2">
        <v>23.659032</v>
      </c>
      <c r="C1020" s="14">
        <f t="shared" si="112"/>
        <v>23.829113</v>
      </c>
      <c r="D1020" s="14">
        <f t="shared" si="113"/>
        <v>24.124514999999999</v>
      </c>
      <c r="E1020" s="14">
        <f t="shared" si="114"/>
        <v>24.491530000000001</v>
      </c>
      <c r="F1020" s="14">
        <f t="shared" si="115"/>
        <v>24.240884999999999</v>
      </c>
      <c r="G1020" s="14">
        <f t="shared" si="116"/>
        <v>24.518383</v>
      </c>
      <c r="H1020" s="14">
        <f t="shared" si="117"/>
        <v>0.1700809999999997</v>
      </c>
      <c r="I1020" s="14">
        <f t="shared" si="118"/>
        <v>0.12532099999999957</v>
      </c>
      <c r="J1020" s="4"/>
    </row>
    <row r="1021" spans="1:10">
      <c r="A1021" s="1">
        <v>41243</v>
      </c>
      <c r="B1021" s="2">
        <v>23.829113</v>
      </c>
      <c r="C1021" s="14">
        <f t="shared" si="112"/>
        <v>24.124514999999999</v>
      </c>
      <c r="D1021" s="14">
        <f t="shared" si="113"/>
        <v>24.491530000000001</v>
      </c>
      <c r="E1021" s="14">
        <f t="shared" si="114"/>
        <v>24.240884999999999</v>
      </c>
      <c r="F1021" s="14">
        <f t="shared" si="115"/>
        <v>24.518383</v>
      </c>
      <c r="G1021" s="14">
        <f t="shared" si="116"/>
        <v>24.795884000000001</v>
      </c>
      <c r="H1021" s="14">
        <f t="shared" si="117"/>
        <v>0.29540199999999928</v>
      </c>
      <c r="I1021" s="14">
        <f t="shared" si="118"/>
        <v>7.1613000000002813E-2</v>
      </c>
      <c r="J1021" s="4"/>
    </row>
    <row r="1022" spans="1:10">
      <c r="A1022" s="1">
        <v>41242</v>
      </c>
      <c r="B1022" s="2">
        <v>24.124514999999999</v>
      </c>
      <c r="C1022" s="14">
        <f t="shared" si="112"/>
        <v>24.491530000000001</v>
      </c>
      <c r="D1022" s="14">
        <f t="shared" si="113"/>
        <v>24.240884999999999</v>
      </c>
      <c r="E1022" s="14">
        <f t="shared" si="114"/>
        <v>24.518383</v>
      </c>
      <c r="F1022" s="14">
        <f t="shared" si="115"/>
        <v>24.795884000000001</v>
      </c>
      <c r="G1022" s="14">
        <f t="shared" si="116"/>
        <v>24.124514999999999</v>
      </c>
      <c r="H1022" s="14">
        <f t="shared" si="117"/>
        <v>0.36701500000000209</v>
      </c>
      <c r="I1022" s="14">
        <f t="shared" si="118"/>
        <v>-0.61766000000000432</v>
      </c>
      <c r="J1022" s="4"/>
    </row>
    <row r="1023" spans="1:10">
      <c r="A1023" s="1">
        <v>41241</v>
      </c>
      <c r="B1023" s="2">
        <v>24.491530000000001</v>
      </c>
      <c r="C1023" s="14">
        <f t="shared" si="112"/>
        <v>24.240884999999999</v>
      </c>
      <c r="D1023" s="14">
        <f t="shared" si="113"/>
        <v>24.518383</v>
      </c>
      <c r="E1023" s="14">
        <f t="shared" si="114"/>
        <v>24.795884000000001</v>
      </c>
      <c r="F1023" s="14">
        <f t="shared" si="115"/>
        <v>24.124514999999999</v>
      </c>
      <c r="G1023" s="14">
        <f t="shared" si="116"/>
        <v>23.909676000000001</v>
      </c>
      <c r="H1023" s="14">
        <f t="shared" si="117"/>
        <v>-0.25064500000000223</v>
      </c>
      <c r="I1023" s="14">
        <f t="shared" si="118"/>
        <v>0.52814300000000358</v>
      </c>
      <c r="J1023" s="4"/>
    </row>
    <row r="1024" spans="1:10">
      <c r="A1024" s="1">
        <v>41240</v>
      </c>
      <c r="B1024" s="2">
        <v>24.240884999999999</v>
      </c>
      <c r="C1024" s="14">
        <f t="shared" si="112"/>
        <v>24.518383</v>
      </c>
      <c r="D1024" s="14">
        <f t="shared" si="113"/>
        <v>24.795884000000001</v>
      </c>
      <c r="E1024" s="14">
        <f t="shared" si="114"/>
        <v>24.124514999999999</v>
      </c>
      <c r="F1024" s="14">
        <f t="shared" si="115"/>
        <v>23.909676000000001</v>
      </c>
      <c r="G1024" s="14">
        <f t="shared" si="116"/>
        <v>23.927579000000001</v>
      </c>
      <c r="H1024" s="14">
        <f t="shared" si="117"/>
        <v>0.27749800000000135</v>
      </c>
      <c r="I1024" s="14">
        <f t="shared" si="118"/>
        <v>2.9999999995311555E-6</v>
      </c>
      <c r="J1024" s="4"/>
    </row>
    <row r="1025" spans="1:10">
      <c r="A1025" s="1">
        <v>41239</v>
      </c>
      <c r="B1025" s="2">
        <v>24.518383</v>
      </c>
      <c r="C1025" s="14">
        <f t="shared" si="112"/>
        <v>24.795884000000001</v>
      </c>
      <c r="D1025" s="14">
        <f t="shared" si="113"/>
        <v>24.124514999999999</v>
      </c>
      <c r="E1025" s="14">
        <f t="shared" si="114"/>
        <v>23.909676000000001</v>
      </c>
      <c r="F1025" s="14">
        <f t="shared" si="115"/>
        <v>23.927579000000001</v>
      </c>
      <c r="G1025" s="14">
        <f t="shared" si="116"/>
        <v>23.739597</v>
      </c>
      <c r="H1025" s="14">
        <f t="shared" si="117"/>
        <v>0.27750100000000089</v>
      </c>
      <c r="I1025" s="14">
        <f t="shared" si="118"/>
        <v>-0.94887000000000299</v>
      </c>
      <c r="J1025" s="4"/>
    </row>
    <row r="1026" spans="1:10">
      <c r="A1026" s="1">
        <v>41236</v>
      </c>
      <c r="B1026" s="2">
        <v>24.795884000000001</v>
      </c>
      <c r="C1026" s="14">
        <f t="shared" si="112"/>
        <v>24.124514999999999</v>
      </c>
      <c r="D1026" s="14">
        <f t="shared" si="113"/>
        <v>23.909676000000001</v>
      </c>
      <c r="E1026" s="14">
        <f t="shared" si="114"/>
        <v>23.927579000000001</v>
      </c>
      <c r="F1026" s="14">
        <f t="shared" si="115"/>
        <v>23.739597</v>
      </c>
      <c r="G1026" s="14">
        <f t="shared" si="116"/>
        <v>23.864917999999999</v>
      </c>
      <c r="H1026" s="14">
        <f t="shared" si="117"/>
        <v>-0.6713690000000021</v>
      </c>
      <c r="I1026" s="14">
        <f t="shared" si="118"/>
        <v>0.45653000000000432</v>
      </c>
      <c r="J1026" s="4"/>
    </row>
    <row r="1027" spans="1:10">
      <c r="A1027" s="1">
        <v>41234</v>
      </c>
      <c r="B1027" s="2">
        <v>24.124514999999999</v>
      </c>
      <c r="C1027" s="14">
        <f t="shared" si="112"/>
        <v>23.909676000000001</v>
      </c>
      <c r="D1027" s="14">
        <f t="shared" si="113"/>
        <v>23.927579000000001</v>
      </c>
      <c r="E1027" s="14">
        <f t="shared" si="114"/>
        <v>23.739597</v>
      </c>
      <c r="F1027" s="14">
        <f t="shared" si="115"/>
        <v>23.864917999999999</v>
      </c>
      <c r="G1027" s="14">
        <f t="shared" si="116"/>
        <v>24.026046999999998</v>
      </c>
      <c r="H1027" s="14">
        <f t="shared" si="117"/>
        <v>-0.21483899999999778</v>
      </c>
      <c r="I1027" s="14">
        <f t="shared" si="118"/>
        <v>0.23274199999999823</v>
      </c>
      <c r="J1027" s="4"/>
    </row>
    <row r="1028" spans="1:10">
      <c r="A1028" s="1">
        <v>41233</v>
      </c>
      <c r="B1028" s="2">
        <v>23.909676000000001</v>
      </c>
      <c r="C1028" s="14">
        <f t="shared" si="112"/>
        <v>23.927579000000001</v>
      </c>
      <c r="D1028" s="14">
        <f t="shared" si="113"/>
        <v>23.739597</v>
      </c>
      <c r="E1028" s="14">
        <f t="shared" si="114"/>
        <v>23.864917999999999</v>
      </c>
      <c r="F1028" s="14">
        <f t="shared" si="115"/>
        <v>24.026046999999998</v>
      </c>
      <c r="G1028" s="14">
        <f t="shared" si="116"/>
        <v>24.249836999999999</v>
      </c>
      <c r="H1028" s="14">
        <f t="shared" si="117"/>
        <v>1.7903000000000446E-2</v>
      </c>
      <c r="I1028" s="14">
        <f t="shared" si="118"/>
        <v>-0.20588500000000209</v>
      </c>
      <c r="J1028" s="4"/>
    </row>
    <row r="1029" spans="1:10">
      <c r="A1029" s="1">
        <v>41232</v>
      </c>
      <c r="B1029" s="2">
        <v>23.927579000000001</v>
      </c>
      <c r="C1029" s="14">
        <f t="shared" si="112"/>
        <v>23.739597</v>
      </c>
      <c r="D1029" s="14">
        <f t="shared" si="113"/>
        <v>23.864917999999999</v>
      </c>
      <c r="E1029" s="14">
        <f t="shared" si="114"/>
        <v>24.026046999999998</v>
      </c>
      <c r="F1029" s="14">
        <f t="shared" si="115"/>
        <v>24.249836999999999</v>
      </c>
      <c r="G1029" s="14">
        <f t="shared" si="116"/>
        <v>25.055478000000001</v>
      </c>
      <c r="H1029" s="14">
        <f t="shared" si="117"/>
        <v>-0.18798200000000165</v>
      </c>
      <c r="I1029" s="14">
        <f t="shared" si="118"/>
        <v>0.31330300000000122</v>
      </c>
      <c r="J1029" s="4"/>
    </row>
    <row r="1030" spans="1:10">
      <c r="A1030" s="1">
        <v>41229</v>
      </c>
      <c r="B1030" s="2">
        <v>23.739597</v>
      </c>
      <c r="C1030" s="14">
        <f t="shared" si="112"/>
        <v>23.864917999999999</v>
      </c>
      <c r="D1030" s="14">
        <f t="shared" si="113"/>
        <v>24.026046999999998</v>
      </c>
      <c r="E1030" s="14">
        <f t="shared" si="114"/>
        <v>24.249836999999999</v>
      </c>
      <c r="F1030" s="14">
        <f t="shared" si="115"/>
        <v>25.055478000000001</v>
      </c>
      <c r="G1030" s="14">
        <f t="shared" si="116"/>
        <v>25.597073999999999</v>
      </c>
      <c r="H1030" s="14">
        <f t="shared" si="117"/>
        <v>0.12532099999999957</v>
      </c>
      <c r="I1030" s="14">
        <f t="shared" si="118"/>
        <v>3.5807999999999396E-2</v>
      </c>
      <c r="J1030" s="4"/>
    </row>
    <row r="1031" spans="1:10">
      <c r="A1031" s="1">
        <v>41228</v>
      </c>
      <c r="B1031" s="2">
        <v>23.864917999999999</v>
      </c>
      <c r="C1031" s="14">
        <f t="shared" si="112"/>
        <v>24.026046999999998</v>
      </c>
      <c r="D1031" s="14">
        <f t="shared" si="113"/>
        <v>24.249836999999999</v>
      </c>
      <c r="E1031" s="14">
        <f t="shared" si="114"/>
        <v>25.055478000000001</v>
      </c>
      <c r="F1031" s="14">
        <f t="shared" si="115"/>
        <v>25.597073999999999</v>
      </c>
      <c r="G1031" s="14">
        <f t="shared" si="116"/>
        <v>25.579317</v>
      </c>
      <c r="H1031" s="14">
        <f t="shared" si="117"/>
        <v>0.16112899999999897</v>
      </c>
      <c r="I1031" s="14">
        <f t="shared" si="118"/>
        <v>6.2661000000002076E-2</v>
      </c>
      <c r="J1031" s="4"/>
    </row>
    <row r="1032" spans="1:10">
      <c r="A1032" s="1">
        <v>41227</v>
      </c>
      <c r="B1032" s="2">
        <v>24.026046999999998</v>
      </c>
      <c r="C1032" s="14">
        <f t="shared" si="112"/>
        <v>24.249836999999999</v>
      </c>
      <c r="D1032" s="14">
        <f t="shared" si="113"/>
        <v>25.055478000000001</v>
      </c>
      <c r="E1032" s="14">
        <f t="shared" si="114"/>
        <v>25.597073999999999</v>
      </c>
      <c r="F1032" s="14">
        <f t="shared" si="115"/>
        <v>25.579317</v>
      </c>
      <c r="G1032" s="14">
        <f t="shared" si="116"/>
        <v>25.819040000000001</v>
      </c>
      <c r="H1032" s="14">
        <f t="shared" si="117"/>
        <v>0.22379000000000104</v>
      </c>
      <c r="I1032" s="14">
        <f t="shared" si="118"/>
        <v>0.58185100000000034</v>
      </c>
      <c r="J1032" s="4"/>
    </row>
    <row r="1033" spans="1:10">
      <c r="A1033" s="1">
        <v>41226</v>
      </c>
      <c r="B1033" s="2">
        <v>24.249836999999999</v>
      </c>
      <c r="C1033" s="14">
        <f t="shared" si="112"/>
        <v>25.055478000000001</v>
      </c>
      <c r="D1033" s="14">
        <f t="shared" si="113"/>
        <v>25.597073999999999</v>
      </c>
      <c r="E1033" s="14">
        <f t="shared" si="114"/>
        <v>25.579317</v>
      </c>
      <c r="F1033" s="14">
        <f t="shared" si="115"/>
        <v>25.819040000000001</v>
      </c>
      <c r="G1033" s="14">
        <f t="shared" si="116"/>
        <v>26.511572999999999</v>
      </c>
      <c r="H1033" s="14">
        <f t="shared" si="117"/>
        <v>0.80564100000000138</v>
      </c>
      <c r="I1033" s="14">
        <f t="shared" si="118"/>
        <v>-0.26404500000000297</v>
      </c>
      <c r="J1033" s="4"/>
    </row>
    <row r="1034" spans="1:10">
      <c r="A1034" s="1">
        <v>41225</v>
      </c>
      <c r="B1034" s="2">
        <v>25.055478000000001</v>
      </c>
      <c r="C1034" s="14">
        <f t="shared" si="112"/>
        <v>25.597073999999999</v>
      </c>
      <c r="D1034" s="14">
        <f t="shared" si="113"/>
        <v>25.579317</v>
      </c>
      <c r="E1034" s="14">
        <f t="shared" si="114"/>
        <v>25.819040000000001</v>
      </c>
      <c r="F1034" s="14">
        <f t="shared" si="115"/>
        <v>26.511572999999999</v>
      </c>
      <c r="G1034" s="14">
        <f t="shared" si="116"/>
        <v>26.307362999999999</v>
      </c>
      <c r="H1034" s="14">
        <f t="shared" si="117"/>
        <v>0.54159599999999841</v>
      </c>
      <c r="I1034" s="14">
        <f t="shared" si="118"/>
        <v>-0.55935299999999799</v>
      </c>
      <c r="J1034" s="4"/>
    </row>
    <row r="1035" spans="1:10">
      <c r="A1035" s="1">
        <v>41222</v>
      </c>
      <c r="B1035" s="2">
        <v>25.597073999999999</v>
      </c>
      <c r="C1035" s="14">
        <f t="shared" si="112"/>
        <v>25.579317</v>
      </c>
      <c r="D1035" s="14">
        <f t="shared" si="113"/>
        <v>25.819040000000001</v>
      </c>
      <c r="E1035" s="14">
        <f t="shared" si="114"/>
        <v>26.511572999999999</v>
      </c>
      <c r="F1035" s="14">
        <f t="shared" si="115"/>
        <v>26.307362999999999</v>
      </c>
      <c r="G1035" s="14">
        <f t="shared" si="116"/>
        <v>26.191942000000001</v>
      </c>
      <c r="H1035" s="14">
        <f t="shared" si="117"/>
        <v>-1.7756999999999579E-2</v>
      </c>
      <c r="I1035" s="14">
        <f t="shared" si="118"/>
        <v>0.25748000000000104</v>
      </c>
      <c r="J1035" s="4"/>
    </row>
    <row r="1036" spans="1:10">
      <c r="A1036" s="1">
        <v>41221</v>
      </c>
      <c r="B1036" s="2">
        <v>25.579317</v>
      </c>
      <c r="C1036" s="14">
        <f t="shared" si="112"/>
        <v>25.819040000000001</v>
      </c>
      <c r="D1036" s="14">
        <f t="shared" si="113"/>
        <v>26.511572999999999</v>
      </c>
      <c r="E1036" s="14">
        <f t="shared" si="114"/>
        <v>26.307362999999999</v>
      </c>
      <c r="F1036" s="14">
        <f t="shared" si="115"/>
        <v>26.191942000000001</v>
      </c>
      <c r="G1036" s="14">
        <f t="shared" si="116"/>
        <v>26.209700000000002</v>
      </c>
      <c r="H1036" s="14">
        <f t="shared" si="117"/>
        <v>0.23972300000000146</v>
      </c>
      <c r="I1036" s="14">
        <f t="shared" si="118"/>
        <v>0.45280999999999594</v>
      </c>
      <c r="J1036" s="4"/>
    </row>
    <row r="1037" spans="1:10">
      <c r="A1037" s="1">
        <v>41220</v>
      </c>
      <c r="B1037" s="2">
        <v>25.819040000000001</v>
      </c>
      <c r="C1037" s="14">
        <f t="shared" si="112"/>
        <v>26.511572999999999</v>
      </c>
      <c r="D1037" s="14">
        <f t="shared" si="113"/>
        <v>26.307362999999999</v>
      </c>
      <c r="E1037" s="14">
        <f t="shared" si="114"/>
        <v>26.191942000000001</v>
      </c>
      <c r="F1037" s="14">
        <f t="shared" si="115"/>
        <v>26.209700000000002</v>
      </c>
      <c r="G1037" s="14">
        <f t="shared" si="116"/>
        <v>25.339594999999999</v>
      </c>
      <c r="H1037" s="14">
        <f t="shared" si="117"/>
        <v>0.6925329999999974</v>
      </c>
      <c r="I1037" s="14">
        <f t="shared" si="118"/>
        <v>-0.89674299999999718</v>
      </c>
      <c r="J1037" s="4"/>
    </row>
    <row r="1038" spans="1:10">
      <c r="A1038" s="1">
        <v>41219</v>
      </c>
      <c r="B1038" s="2">
        <v>26.511572999999999</v>
      </c>
      <c r="C1038" s="14">
        <f t="shared" si="112"/>
        <v>26.307362999999999</v>
      </c>
      <c r="D1038" s="14">
        <f t="shared" si="113"/>
        <v>26.191942000000001</v>
      </c>
      <c r="E1038" s="14">
        <f t="shared" si="114"/>
        <v>26.209700000000002</v>
      </c>
      <c r="F1038" s="14">
        <f t="shared" si="115"/>
        <v>25.339594999999999</v>
      </c>
      <c r="G1038" s="14">
        <f t="shared" si="116"/>
        <v>25.046599000000001</v>
      </c>
      <c r="H1038" s="14">
        <f t="shared" si="117"/>
        <v>-0.20420999999999978</v>
      </c>
      <c r="I1038" s="14">
        <f t="shared" si="118"/>
        <v>8.8789000000002005E-2</v>
      </c>
      <c r="J1038" s="4"/>
    </row>
    <row r="1039" spans="1:10">
      <c r="A1039" s="1">
        <v>41218</v>
      </c>
      <c r="B1039" s="2">
        <v>26.307362999999999</v>
      </c>
      <c r="C1039" s="14">
        <f t="shared" ref="C1039:C1102" si="119">B1040</f>
        <v>26.191942000000001</v>
      </c>
      <c r="D1039" s="14">
        <f t="shared" ref="D1039:D1102" si="120">B1041</f>
        <v>26.209700000000002</v>
      </c>
      <c r="E1039" s="14">
        <f t="shared" ref="E1039:E1102" si="121">B1042</f>
        <v>25.339594999999999</v>
      </c>
      <c r="F1039" s="14">
        <f t="shared" ref="F1039:F1102" si="122">B1043</f>
        <v>25.046599000000001</v>
      </c>
      <c r="G1039" s="14">
        <f t="shared" ref="G1039:G1102" si="123">B1044</f>
        <v>24.753603999999999</v>
      </c>
      <c r="H1039" s="14">
        <f t="shared" ref="H1039:H1102" si="124">B1040-B1039</f>
        <v>-0.11542099999999778</v>
      </c>
      <c r="I1039" s="14">
        <f t="shared" ref="I1039:I1102" si="125">H1040-H1039</f>
        <v>0.13317899999999838</v>
      </c>
      <c r="J1039" s="4"/>
    </row>
    <row r="1040" spans="1:10">
      <c r="A1040" s="1">
        <v>41215</v>
      </c>
      <c r="B1040" s="2">
        <v>26.191942000000001</v>
      </c>
      <c r="C1040" s="14">
        <f t="shared" si="119"/>
        <v>26.209700000000002</v>
      </c>
      <c r="D1040" s="14">
        <f t="shared" si="120"/>
        <v>25.339594999999999</v>
      </c>
      <c r="E1040" s="14">
        <f t="shared" si="121"/>
        <v>25.046599000000001</v>
      </c>
      <c r="F1040" s="14">
        <f t="shared" si="122"/>
        <v>24.753603999999999</v>
      </c>
      <c r="G1040" s="14">
        <f t="shared" si="123"/>
        <v>24.771362</v>
      </c>
      <c r="H1040" s="14">
        <f t="shared" si="124"/>
        <v>1.7758000000000607E-2</v>
      </c>
      <c r="I1040" s="14">
        <f t="shared" si="125"/>
        <v>-0.88786300000000296</v>
      </c>
      <c r="J1040" s="4"/>
    </row>
    <row r="1041" spans="1:10">
      <c r="A1041" s="1">
        <v>41214</v>
      </c>
      <c r="B1041" s="2">
        <v>26.209700000000002</v>
      </c>
      <c r="C1041" s="14">
        <f t="shared" si="119"/>
        <v>25.339594999999999</v>
      </c>
      <c r="D1041" s="14">
        <f t="shared" si="120"/>
        <v>25.046599000000001</v>
      </c>
      <c r="E1041" s="14">
        <f t="shared" si="121"/>
        <v>24.753603999999999</v>
      </c>
      <c r="F1041" s="14">
        <f t="shared" si="122"/>
        <v>24.771362</v>
      </c>
      <c r="G1041" s="14">
        <f t="shared" si="123"/>
        <v>24.904540999999998</v>
      </c>
      <c r="H1041" s="14">
        <f t="shared" si="124"/>
        <v>-0.87010500000000235</v>
      </c>
      <c r="I1041" s="14">
        <f t="shared" si="125"/>
        <v>0.57710900000000365</v>
      </c>
      <c r="J1041" s="4"/>
    </row>
    <row r="1042" spans="1:10">
      <c r="A1042" s="1">
        <v>41213</v>
      </c>
      <c r="B1042" s="2">
        <v>25.339594999999999</v>
      </c>
      <c r="C1042" s="14">
        <f t="shared" si="119"/>
        <v>25.046599000000001</v>
      </c>
      <c r="D1042" s="14">
        <f t="shared" si="120"/>
        <v>24.753603999999999</v>
      </c>
      <c r="E1042" s="14">
        <f t="shared" si="121"/>
        <v>24.771362</v>
      </c>
      <c r="F1042" s="14">
        <f t="shared" si="122"/>
        <v>24.904540999999998</v>
      </c>
      <c r="G1042" s="14">
        <f t="shared" si="123"/>
        <v>24.860147999999999</v>
      </c>
      <c r="H1042" s="14">
        <f t="shared" si="124"/>
        <v>-0.2929959999999987</v>
      </c>
      <c r="I1042" s="14">
        <f t="shared" si="125"/>
        <v>9.9999999747524271E-7</v>
      </c>
      <c r="J1042" s="4"/>
    </row>
    <row r="1043" spans="1:10">
      <c r="A1043" s="1">
        <v>41208</v>
      </c>
      <c r="B1043" s="2">
        <v>25.046599000000001</v>
      </c>
      <c r="C1043" s="14">
        <f t="shared" si="119"/>
        <v>24.753603999999999</v>
      </c>
      <c r="D1043" s="14">
        <f t="shared" si="120"/>
        <v>24.771362</v>
      </c>
      <c r="E1043" s="14">
        <f t="shared" si="121"/>
        <v>24.904540999999998</v>
      </c>
      <c r="F1043" s="14">
        <f t="shared" si="122"/>
        <v>24.860147999999999</v>
      </c>
      <c r="G1043" s="14">
        <f t="shared" si="123"/>
        <v>25.428380000000001</v>
      </c>
      <c r="H1043" s="14">
        <f t="shared" si="124"/>
        <v>-0.29299500000000123</v>
      </c>
      <c r="I1043" s="14">
        <f t="shared" si="125"/>
        <v>0.31075300000000183</v>
      </c>
      <c r="J1043" s="4"/>
    </row>
    <row r="1044" spans="1:10">
      <c r="A1044" s="1">
        <v>41207</v>
      </c>
      <c r="B1044" s="2">
        <v>24.753603999999999</v>
      </c>
      <c r="C1044" s="14">
        <f t="shared" si="119"/>
        <v>24.771362</v>
      </c>
      <c r="D1044" s="14">
        <f t="shared" si="120"/>
        <v>24.904540999999998</v>
      </c>
      <c r="E1044" s="14">
        <f t="shared" si="121"/>
        <v>24.860147999999999</v>
      </c>
      <c r="F1044" s="14">
        <f t="shared" si="122"/>
        <v>25.428380000000001</v>
      </c>
      <c r="G1044" s="14">
        <f t="shared" si="123"/>
        <v>26.191942000000001</v>
      </c>
      <c r="H1044" s="14">
        <f t="shared" si="124"/>
        <v>1.7758000000000607E-2</v>
      </c>
      <c r="I1044" s="14">
        <f t="shared" si="125"/>
        <v>0.11542099999999778</v>
      </c>
      <c r="J1044" s="4"/>
    </row>
    <row r="1045" spans="1:10">
      <c r="A1045" s="1">
        <v>41206</v>
      </c>
      <c r="B1045" s="2">
        <v>24.771362</v>
      </c>
      <c r="C1045" s="14">
        <f t="shared" si="119"/>
        <v>24.904540999999998</v>
      </c>
      <c r="D1045" s="14">
        <f t="shared" si="120"/>
        <v>24.860147999999999</v>
      </c>
      <c r="E1045" s="14">
        <f t="shared" si="121"/>
        <v>25.428380000000001</v>
      </c>
      <c r="F1045" s="14">
        <f t="shared" si="122"/>
        <v>26.191942000000001</v>
      </c>
      <c r="G1045" s="14">
        <f t="shared" si="123"/>
        <v>26.271850000000001</v>
      </c>
      <c r="H1045" s="14">
        <f t="shared" si="124"/>
        <v>0.13317899999999838</v>
      </c>
      <c r="I1045" s="14">
        <f t="shared" si="125"/>
        <v>-0.17757199999999784</v>
      </c>
      <c r="J1045" s="4"/>
    </row>
    <row r="1046" spans="1:10">
      <c r="A1046" s="1">
        <v>41205</v>
      </c>
      <c r="B1046" s="2">
        <v>24.904540999999998</v>
      </c>
      <c r="C1046" s="14">
        <f t="shared" si="119"/>
        <v>24.860147999999999</v>
      </c>
      <c r="D1046" s="14">
        <f t="shared" si="120"/>
        <v>25.428380000000001</v>
      </c>
      <c r="E1046" s="14">
        <f t="shared" si="121"/>
        <v>26.191942000000001</v>
      </c>
      <c r="F1046" s="14">
        <f t="shared" si="122"/>
        <v>26.271850000000001</v>
      </c>
      <c r="G1046" s="14">
        <f t="shared" si="123"/>
        <v>26.183063000000001</v>
      </c>
      <c r="H1046" s="14">
        <f t="shared" si="124"/>
        <v>-4.4392999999999461E-2</v>
      </c>
      <c r="I1046" s="14">
        <f t="shared" si="125"/>
        <v>0.61262500000000131</v>
      </c>
      <c r="J1046" s="4"/>
    </row>
    <row r="1047" spans="1:10">
      <c r="A1047" s="1">
        <v>41204</v>
      </c>
      <c r="B1047" s="2">
        <v>24.860147999999999</v>
      </c>
      <c r="C1047" s="14">
        <f t="shared" si="119"/>
        <v>25.428380000000001</v>
      </c>
      <c r="D1047" s="14">
        <f t="shared" si="120"/>
        <v>26.191942000000001</v>
      </c>
      <c r="E1047" s="14">
        <f t="shared" si="121"/>
        <v>26.271850000000001</v>
      </c>
      <c r="F1047" s="14">
        <f t="shared" si="122"/>
        <v>26.183063000000001</v>
      </c>
      <c r="G1047" s="14">
        <f t="shared" si="123"/>
        <v>26.200821000000001</v>
      </c>
      <c r="H1047" s="14">
        <f t="shared" si="124"/>
        <v>0.56823200000000185</v>
      </c>
      <c r="I1047" s="14">
        <f t="shared" si="125"/>
        <v>0.19532999999999845</v>
      </c>
      <c r="J1047" s="4"/>
    </row>
    <row r="1048" spans="1:10">
      <c r="A1048" s="1">
        <v>41201</v>
      </c>
      <c r="B1048" s="2">
        <v>25.428380000000001</v>
      </c>
      <c r="C1048" s="14">
        <f t="shared" si="119"/>
        <v>26.191942000000001</v>
      </c>
      <c r="D1048" s="14">
        <f t="shared" si="120"/>
        <v>26.271850000000001</v>
      </c>
      <c r="E1048" s="14">
        <f t="shared" si="121"/>
        <v>26.183063000000001</v>
      </c>
      <c r="F1048" s="14">
        <f t="shared" si="122"/>
        <v>26.200821000000001</v>
      </c>
      <c r="G1048" s="14">
        <f t="shared" si="123"/>
        <v>25.925584000000001</v>
      </c>
      <c r="H1048" s="14">
        <f t="shared" si="124"/>
        <v>0.7635620000000003</v>
      </c>
      <c r="I1048" s="14">
        <f t="shared" si="125"/>
        <v>-0.68365400000000065</v>
      </c>
      <c r="J1048" s="4"/>
    </row>
    <row r="1049" spans="1:10">
      <c r="A1049" s="1">
        <v>41200</v>
      </c>
      <c r="B1049" s="2">
        <v>26.191942000000001</v>
      </c>
      <c r="C1049" s="14">
        <f t="shared" si="119"/>
        <v>26.271850000000001</v>
      </c>
      <c r="D1049" s="14">
        <f t="shared" si="120"/>
        <v>26.183063000000001</v>
      </c>
      <c r="E1049" s="14">
        <f t="shared" si="121"/>
        <v>26.200821000000001</v>
      </c>
      <c r="F1049" s="14">
        <f t="shared" si="122"/>
        <v>25.925584000000001</v>
      </c>
      <c r="G1049" s="14">
        <f t="shared" si="123"/>
        <v>25.703617999999999</v>
      </c>
      <c r="H1049" s="14">
        <f t="shared" si="124"/>
        <v>7.9907999999999646E-2</v>
      </c>
      <c r="I1049" s="14">
        <f t="shared" si="125"/>
        <v>-0.1686949999999996</v>
      </c>
      <c r="J1049" s="4"/>
    </row>
    <row r="1050" spans="1:10">
      <c r="A1050" s="1">
        <v>41199</v>
      </c>
      <c r="B1050" s="2">
        <v>26.271850000000001</v>
      </c>
      <c r="C1050" s="14">
        <f t="shared" si="119"/>
        <v>26.183063000000001</v>
      </c>
      <c r="D1050" s="14">
        <f t="shared" si="120"/>
        <v>26.200821000000001</v>
      </c>
      <c r="E1050" s="14">
        <f t="shared" si="121"/>
        <v>25.925584000000001</v>
      </c>
      <c r="F1050" s="14">
        <f t="shared" si="122"/>
        <v>25.703617999999999</v>
      </c>
      <c r="G1050" s="14">
        <f t="shared" si="123"/>
        <v>25.730253000000001</v>
      </c>
      <c r="H1050" s="14">
        <f t="shared" si="124"/>
        <v>-8.8786999999999949E-2</v>
      </c>
      <c r="I1050" s="14">
        <f t="shared" si="125"/>
        <v>0.10654500000000056</v>
      </c>
      <c r="J1050" s="4"/>
    </row>
    <row r="1051" spans="1:10">
      <c r="A1051" s="1">
        <v>41198</v>
      </c>
      <c r="B1051" s="2">
        <v>26.183063000000001</v>
      </c>
      <c r="C1051" s="14">
        <f t="shared" si="119"/>
        <v>26.200821000000001</v>
      </c>
      <c r="D1051" s="14">
        <f t="shared" si="120"/>
        <v>25.925584000000001</v>
      </c>
      <c r="E1051" s="14">
        <f t="shared" si="121"/>
        <v>25.703617999999999</v>
      </c>
      <c r="F1051" s="14">
        <f t="shared" si="122"/>
        <v>25.730253000000001</v>
      </c>
      <c r="G1051" s="14">
        <f t="shared" si="123"/>
        <v>25.996613</v>
      </c>
      <c r="H1051" s="14">
        <f t="shared" si="124"/>
        <v>1.7758000000000607E-2</v>
      </c>
      <c r="I1051" s="14">
        <f t="shared" si="125"/>
        <v>-0.29299500000000123</v>
      </c>
      <c r="J1051" s="4"/>
    </row>
    <row r="1052" spans="1:10">
      <c r="A1052" s="1">
        <v>41197</v>
      </c>
      <c r="B1052" s="2">
        <v>26.200821000000001</v>
      </c>
      <c r="C1052" s="14">
        <f t="shared" si="119"/>
        <v>25.925584000000001</v>
      </c>
      <c r="D1052" s="14">
        <f t="shared" si="120"/>
        <v>25.703617999999999</v>
      </c>
      <c r="E1052" s="14">
        <f t="shared" si="121"/>
        <v>25.730253000000001</v>
      </c>
      <c r="F1052" s="14">
        <f t="shared" si="122"/>
        <v>25.996613</v>
      </c>
      <c r="G1052" s="14">
        <f t="shared" si="123"/>
        <v>26.440543999999999</v>
      </c>
      <c r="H1052" s="14">
        <f t="shared" si="124"/>
        <v>-0.27523700000000062</v>
      </c>
      <c r="I1052" s="14">
        <f t="shared" si="125"/>
        <v>5.3270999999998736E-2</v>
      </c>
      <c r="J1052" s="4"/>
    </row>
    <row r="1053" spans="1:10">
      <c r="A1053" s="1">
        <v>41194</v>
      </c>
      <c r="B1053" s="2">
        <v>25.925584000000001</v>
      </c>
      <c r="C1053" s="14">
        <f t="shared" si="119"/>
        <v>25.703617999999999</v>
      </c>
      <c r="D1053" s="14">
        <f t="shared" si="120"/>
        <v>25.730253000000001</v>
      </c>
      <c r="E1053" s="14">
        <f t="shared" si="121"/>
        <v>25.996613</v>
      </c>
      <c r="F1053" s="14">
        <f t="shared" si="122"/>
        <v>26.440543999999999</v>
      </c>
      <c r="G1053" s="14">
        <f t="shared" si="123"/>
        <v>26.502694000000002</v>
      </c>
      <c r="H1053" s="14">
        <f t="shared" si="124"/>
        <v>-0.22196600000000188</v>
      </c>
      <c r="I1053" s="14">
        <f t="shared" si="125"/>
        <v>0.24860100000000429</v>
      </c>
      <c r="J1053" s="4"/>
    </row>
    <row r="1054" spans="1:10">
      <c r="A1054" s="1">
        <v>41193</v>
      </c>
      <c r="B1054" s="2">
        <v>25.703617999999999</v>
      </c>
      <c r="C1054" s="14">
        <f t="shared" si="119"/>
        <v>25.730253000000001</v>
      </c>
      <c r="D1054" s="14">
        <f t="shared" si="120"/>
        <v>25.996613</v>
      </c>
      <c r="E1054" s="14">
        <f t="shared" si="121"/>
        <v>26.440543999999999</v>
      </c>
      <c r="F1054" s="14">
        <f t="shared" si="122"/>
        <v>26.502694000000002</v>
      </c>
      <c r="G1054" s="14">
        <f t="shared" si="123"/>
        <v>26.662510000000001</v>
      </c>
      <c r="H1054" s="14">
        <f t="shared" si="124"/>
        <v>2.6635000000002407E-2</v>
      </c>
      <c r="I1054" s="14">
        <f t="shared" si="125"/>
        <v>0.23972499999999641</v>
      </c>
      <c r="J1054" s="4"/>
    </row>
    <row r="1055" spans="1:10">
      <c r="A1055" s="1">
        <v>41192</v>
      </c>
      <c r="B1055" s="2">
        <v>25.730253000000001</v>
      </c>
      <c r="C1055" s="14">
        <f t="shared" si="119"/>
        <v>25.996613</v>
      </c>
      <c r="D1055" s="14">
        <f t="shared" si="120"/>
        <v>26.440543999999999</v>
      </c>
      <c r="E1055" s="14">
        <f t="shared" si="121"/>
        <v>26.502694000000002</v>
      </c>
      <c r="F1055" s="14">
        <f t="shared" si="122"/>
        <v>26.662510000000001</v>
      </c>
      <c r="G1055" s="14">
        <f t="shared" si="123"/>
        <v>26.511572999999999</v>
      </c>
      <c r="H1055" s="14">
        <f t="shared" si="124"/>
        <v>0.26635999999999882</v>
      </c>
      <c r="I1055" s="14">
        <f t="shared" si="125"/>
        <v>0.17757100000000037</v>
      </c>
      <c r="J1055" s="4"/>
    </row>
    <row r="1056" spans="1:10">
      <c r="A1056" s="1">
        <v>41191</v>
      </c>
      <c r="B1056" s="2">
        <v>25.996613</v>
      </c>
      <c r="C1056" s="14">
        <f t="shared" si="119"/>
        <v>26.440543999999999</v>
      </c>
      <c r="D1056" s="14">
        <f t="shared" si="120"/>
        <v>26.502694000000002</v>
      </c>
      <c r="E1056" s="14">
        <f t="shared" si="121"/>
        <v>26.662510000000001</v>
      </c>
      <c r="F1056" s="14">
        <f t="shared" si="122"/>
        <v>26.511572999999999</v>
      </c>
      <c r="G1056" s="14">
        <f t="shared" si="123"/>
        <v>26.334</v>
      </c>
      <c r="H1056" s="14">
        <f t="shared" si="124"/>
        <v>0.44393099999999919</v>
      </c>
      <c r="I1056" s="14">
        <f t="shared" si="125"/>
        <v>-0.3817809999999966</v>
      </c>
      <c r="J1056" s="4"/>
    </row>
    <row r="1057" spans="1:10">
      <c r="A1057" s="1">
        <v>41190</v>
      </c>
      <c r="B1057" s="2">
        <v>26.440543999999999</v>
      </c>
      <c r="C1057" s="14">
        <f t="shared" si="119"/>
        <v>26.502694000000002</v>
      </c>
      <c r="D1057" s="14">
        <f t="shared" si="120"/>
        <v>26.662510000000001</v>
      </c>
      <c r="E1057" s="14">
        <f t="shared" si="121"/>
        <v>26.511572999999999</v>
      </c>
      <c r="F1057" s="14">
        <f t="shared" si="122"/>
        <v>26.334</v>
      </c>
      <c r="G1057" s="14">
        <f t="shared" si="123"/>
        <v>26.183063000000001</v>
      </c>
      <c r="H1057" s="14">
        <f t="shared" si="124"/>
        <v>6.2150000000002592E-2</v>
      </c>
      <c r="I1057" s="14">
        <f t="shared" si="125"/>
        <v>9.76659999999967E-2</v>
      </c>
      <c r="J1057" s="4"/>
    </row>
    <row r="1058" spans="1:10">
      <c r="A1058" s="1">
        <v>41187</v>
      </c>
      <c r="B1058" s="2">
        <v>26.502694000000002</v>
      </c>
      <c r="C1058" s="14">
        <f t="shared" si="119"/>
        <v>26.662510000000001</v>
      </c>
      <c r="D1058" s="14">
        <f t="shared" si="120"/>
        <v>26.511572999999999</v>
      </c>
      <c r="E1058" s="14">
        <f t="shared" si="121"/>
        <v>26.334</v>
      </c>
      <c r="F1058" s="14">
        <f t="shared" si="122"/>
        <v>26.183063000000001</v>
      </c>
      <c r="G1058" s="14">
        <f t="shared" si="123"/>
        <v>26.422787</v>
      </c>
      <c r="H1058" s="14">
        <f t="shared" si="124"/>
        <v>0.15981599999999929</v>
      </c>
      <c r="I1058" s="14">
        <f t="shared" si="125"/>
        <v>-0.31075300000000183</v>
      </c>
      <c r="J1058" s="4"/>
    </row>
    <row r="1059" spans="1:10">
      <c r="A1059" s="1">
        <v>41186</v>
      </c>
      <c r="B1059" s="2">
        <v>26.662510000000001</v>
      </c>
      <c r="C1059" s="14">
        <f t="shared" si="119"/>
        <v>26.511572999999999</v>
      </c>
      <c r="D1059" s="14">
        <f t="shared" si="120"/>
        <v>26.334</v>
      </c>
      <c r="E1059" s="14">
        <f t="shared" si="121"/>
        <v>26.183063000000001</v>
      </c>
      <c r="F1059" s="14">
        <f t="shared" si="122"/>
        <v>26.422787</v>
      </c>
      <c r="G1059" s="14">
        <f t="shared" si="123"/>
        <v>26.777930999999999</v>
      </c>
      <c r="H1059" s="14">
        <f t="shared" si="124"/>
        <v>-0.15093700000000254</v>
      </c>
      <c r="I1059" s="14">
        <f t="shared" si="125"/>
        <v>-2.6635999999996329E-2</v>
      </c>
      <c r="J1059" s="4"/>
    </row>
    <row r="1060" spans="1:10">
      <c r="A1060" s="1">
        <v>41185</v>
      </c>
      <c r="B1060" s="2">
        <v>26.511572999999999</v>
      </c>
      <c r="C1060" s="14">
        <f t="shared" si="119"/>
        <v>26.334</v>
      </c>
      <c r="D1060" s="14">
        <f t="shared" si="120"/>
        <v>26.183063000000001</v>
      </c>
      <c r="E1060" s="14">
        <f t="shared" si="121"/>
        <v>26.422787</v>
      </c>
      <c r="F1060" s="14">
        <f t="shared" si="122"/>
        <v>26.777930999999999</v>
      </c>
      <c r="G1060" s="14">
        <f t="shared" si="123"/>
        <v>26.786809999999999</v>
      </c>
      <c r="H1060" s="14">
        <f t="shared" si="124"/>
        <v>-0.17757299999999887</v>
      </c>
      <c r="I1060" s="14">
        <f t="shared" si="125"/>
        <v>2.6635999999999882E-2</v>
      </c>
      <c r="J1060" s="4"/>
    </row>
    <row r="1061" spans="1:10">
      <c r="A1061" s="1">
        <v>41184</v>
      </c>
      <c r="B1061" s="2">
        <v>26.334</v>
      </c>
      <c r="C1061" s="14">
        <f t="shared" si="119"/>
        <v>26.183063000000001</v>
      </c>
      <c r="D1061" s="14">
        <f t="shared" si="120"/>
        <v>26.422787</v>
      </c>
      <c r="E1061" s="14">
        <f t="shared" si="121"/>
        <v>26.777930999999999</v>
      </c>
      <c r="F1061" s="14">
        <f t="shared" si="122"/>
        <v>26.786809999999999</v>
      </c>
      <c r="G1061" s="14">
        <f t="shared" si="123"/>
        <v>26.982139</v>
      </c>
      <c r="H1061" s="14">
        <f t="shared" si="124"/>
        <v>-0.15093699999999899</v>
      </c>
      <c r="I1061" s="14">
        <f t="shared" si="125"/>
        <v>0.39066099999999793</v>
      </c>
      <c r="J1061" s="4"/>
    </row>
    <row r="1062" spans="1:10">
      <c r="A1062" s="1">
        <v>41183</v>
      </c>
      <c r="B1062" s="2">
        <v>26.183063000000001</v>
      </c>
      <c r="C1062" s="14">
        <f t="shared" si="119"/>
        <v>26.422787</v>
      </c>
      <c r="D1062" s="14">
        <f t="shared" si="120"/>
        <v>26.777930999999999</v>
      </c>
      <c r="E1062" s="14">
        <f t="shared" si="121"/>
        <v>26.786809999999999</v>
      </c>
      <c r="F1062" s="14">
        <f t="shared" si="122"/>
        <v>26.982139</v>
      </c>
      <c r="G1062" s="14">
        <f t="shared" si="123"/>
        <v>27.328406999999999</v>
      </c>
      <c r="H1062" s="14">
        <f t="shared" si="124"/>
        <v>0.23972399999999894</v>
      </c>
      <c r="I1062" s="14">
        <f t="shared" si="125"/>
        <v>0.1154200000000003</v>
      </c>
      <c r="J1062" s="4"/>
    </row>
    <row r="1063" spans="1:10">
      <c r="A1063" s="1">
        <v>41180</v>
      </c>
      <c r="B1063" s="2">
        <v>26.422787</v>
      </c>
      <c r="C1063" s="14">
        <f t="shared" si="119"/>
        <v>26.777930999999999</v>
      </c>
      <c r="D1063" s="14">
        <f t="shared" si="120"/>
        <v>26.786809999999999</v>
      </c>
      <c r="E1063" s="14">
        <f t="shared" si="121"/>
        <v>26.982139</v>
      </c>
      <c r="F1063" s="14">
        <f t="shared" si="122"/>
        <v>27.328406999999999</v>
      </c>
      <c r="G1063" s="14">
        <f t="shared" si="123"/>
        <v>27.692430000000002</v>
      </c>
      <c r="H1063" s="14">
        <f t="shared" si="124"/>
        <v>0.35514399999999924</v>
      </c>
      <c r="I1063" s="14">
        <f t="shared" si="125"/>
        <v>-0.34626499999999893</v>
      </c>
      <c r="J1063" s="4"/>
    </row>
    <row r="1064" spans="1:10">
      <c r="A1064" s="1">
        <v>41179</v>
      </c>
      <c r="B1064" s="2">
        <v>26.777930999999999</v>
      </c>
      <c r="C1064" s="14">
        <f t="shared" si="119"/>
        <v>26.786809999999999</v>
      </c>
      <c r="D1064" s="14">
        <f t="shared" si="120"/>
        <v>26.982139</v>
      </c>
      <c r="E1064" s="14">
        <f t="shared" si="121"/>
        <v>27.328406999999999</v>
      </c>
      <c r="F1064" s="14">
        <f t="shared" si="122"/>
        <v>27.692430000000002</v>
      </c>
      <c r="G1064" s="14">
        <f t="shared" si="123"/>
        <v>27.923275</v>
      </c>
      <c r="H1064" s="14">
        <f t="shared" si="124"/>
        <v>8.8790000000003033E-3</v>
      </c>
      <c r="I1064" s="14">
        <f t="shared" si="125"/>
        <v>0.18645000000000067</v>
      </c>
      <c r="J1064" s="4"/>
    </row>
    <row r="1065" spans="1:10">
      <c r="A1065" s="1">
        <v>41178</v>
      </c>
      <c r="B1065" s="2">
        <v>26.786809999999999</v>
      </c>
      <c r="C1065" s="14">
        <f t="shared" si="119"/>
        <v>26.982139</v>
      </c>
      <c r="D1065" s="14">
        <f t="shared" si="120"/>
        <v>27.328406999999999</v>
      </c>
      <c r="E1065" s="14">
        <f t="shared" si="121"/>
        <v>27.692430000000002</v>
      </c>
      <c r="F1065" s="14">
        <f t="shared" si="122"/>
        <v>27.923275</v>
      </c>
      <c r="G1065" s="14">
        <f t="shared" si="123"/>
        <v>27.568128000000002</v>
      </c>
      <c r="H1065" s="14">
        <f t="shared" si="124"/>
        <v>0.19532900000000097</v>
      </c>
      <c r="I1065" s="14">
        <f t="shared" si="125"/>
        <v>0.15093899999999749</v>
      </c>
      <c r="J1065" s="4"/>
    </row>
    <row r="1066" spans="1:10">
      <c r="A1066" s="1">
        <v>41177</v>
      </c>
      <c r="B1066" s="2">
        <v>26.982139</v>
      </c>
      <c r="C1066" s="14">
        <f t="shared" si="119"/>
        <v>27.328406999999999</v>
      </c>
      <c r="D1066" s="14">
        <f t="shared" si="120"/>
        <v>27.692430000000002</v>
      </c>
      <c r="E1066" s="14">
        <f t="shared" si="121"/>
        <v>27.923275</v>
      </c>
      <c r="F1066" s="14">
        <f t="shared" si="122"/>
        <v>27.568128000000002</v>
      </c>
      <c r="G1066" s="14">
        <f t="shared" si="123"/>
        <v>27.683551000000001</v>
      </c>
      <c r="H1066" s="14">
        <f t="shared" si="124"/>
        <v>0.34626799999999847</v>
      </c>
      <c r="I1066" s="14">
        <f t="shared" si="125"/>
        <v>1.7755000000004628E-2</v>
      </c>
      <c r="J1066" s="4"/>
    </row>
    <row r="1067" spans="1:10">
      <c r="A1067" s="1">
        <v>41176</v>
      </c>
      <c r="B1067" s="2">
        <v>27.328406999999999</v>
      </c>
      <c r="C1067" s="14">
        <f t="shared" si="119"/>
        <v>27.692430000000002</v>
      </c>
      <c r="D1067" s="14">
        <f t="shared" si="120"/>
        <v>27.923275</v>
      </c>
      <c r="E1067" s="14">
        <f t="shared" si="121"/>
        <v>27.568128000000002</v>
      </c>
      <c r="F1067" s="14">
        <f t="shared" si="122"/>
        <v>27.683551000000001</v>
      </c>
      <c r="G1067" s="14">
        <f t="shared" si="123"/>
        <v>27.710186</v>
      </c>
      <c r="H1067" s="14">
        <f t="shared" si="124"/>
        <v>0.36402300000000309</v>
      </c>
      <c r="I1067" s="14">
        <f t="shared" si="125"/>
        <v>-0.13317800000000446</v>
      </c>
      <c r="J1067" s="4"/>
    </row>
    <row r="1068" spans="1:10">
      <c r="A1068" s="1">
        <v>41173</v>
      </c>
      <c r="B1068" s="2">
        <v>27.692430000000002</v>
      </c>
      <c r="C1068" s="14">
        <f t="shared" si="119"/>
        <v>27.923275</v>
      </c>
      <c r="D1068" s="14">
        <f t="shared" si="120"/>
        <v>27.568128000000002</v>
      </c>
      <c r="E1068" s="14">
        <f t="shared" si="121"/>
        <v>27.683551000000001</v>
      </c>
      <c r="F1068" s="14">
        <f t="shared" si="122"/>
        <v>27.710186</v>
      </c>
      <c r="G1068" s="14">
        <f t="shared" si="123"/>
        <v>27.710186</v>
      </c>
      <c r="H1068" s="14">
        <f t="shared" si="124"/>
        <v>0.23084499999999863</v>
      </c>
      <c r="I1068" s="14">
        <f t="shared" si="125"/>
        <v>-0.5859919999999974</v>
      </c>
      <c r="J1068" s="4"/>
    </row>
    <row r="1069" spans="1:10">
      <c r="A1069" s="1">
        <v>41172</v>
      </c>
      <c r="B1069" s="2">
        <v>27.923275</v>
      </c>
      <c r="C1069" s="14">
        <f t="shared" si="119"/>
        <v>27.568128000000002</v>
      </c>
      <c r="D1069" s="14">
        <f t="shared" si="120"/>
        <v>27.683551000000001</v>
      </c>
      <c r="E1069" s="14">
        <f t="shared" si="121"/>
        <v>27.710186</v>
      </c>
      <c r="F1069" s="14">
        <f t="shared" si="122"/>
        <v>27.710186</v>
      </c>
      <c r="G1069" s="14">
        <f t="shared" si="123"/>
        <v>27.470464</v>
      </c>
      <c r="H1069" s="14">
        <f t="shared" si="124"/>
        <v>-0.35514699999999877</v>
      </c>
      <c r="I1069" s="14">
        <f t="shared" si="125"/>
        <v>0.4705699999999986</v>
      </c>
      <c r="J1069" s="4"/>
    </row>
    <row r="1070" spans="1:10">
      <c r="A1070" s="1">
        <v>41171</v>
      </c>
      <c r="B1070" s="2">
        <v>27.568128000000002</v>
      </c>
      <c r="C1070" s="14">
        <f t="shared" si="119"/>
        <v>27.683551000000001</v>
      </c>
      <c r="D1070" s="14">
        <f t="shared" si="120"/>
        <v>27.710186</v>
      </c>
      <c r="E1070" s="14">
        <f t="shared" si="121"/>
        <v>27.710186</v>
      </c>
      <c r="F1070" s="14">
        <f t="shared" si="122"/>
        <v>27.470464</v>
      </c>
      <c r="G1070" s="14">
        <f t="shared" si="123"/>
        <v>27.328406999999999</v>
      </c>
      <c r="H1070" s="14">
        <f t="shared" si="124"/>
        <v>0.11542299999999983</v>
      </c>
      <c r="I1070" s="14">
        <f t="shared" si="125"/>
        <v>-8.8788000000000977E-2</v>
      </c>
      <c r="J1070" s="4"/>
    </row>
    <row r="1071" spans="1:10">
      <c r="A1071" s="1">
        <v>41170</v>
      </c>
      <c r="B1071" s="2">
        <v>27.683551000000001</v>
      </c>
      <c r="C1071" s="14">
        <f t="shared" si="119"/>
        <v>27.710186</v>
      </c>
      <c r="D1071" s="14">
        <f t="shared" si="120"/>
        <v>27.710186</v>
      </c>
      <c r="E1071" s="14">
        <f t="shared" si="121"/>
        <v>27.470464</v>
      </c>
      <c r="F1071" s="14">
        <f t="shared" si="122"/>
        <v>27.328406999999999</v>
      </c>
      <c r="G1071" s="14">
        <f t="shared" si="123"/>
        <v>27.337285000000001</v>
      </c>
      <c r="H1071" s="14">
        <f t="shared" si="124"/>
        <v>2.6634999999998854E-2</v>
      </c>
      <c r="I1071" s="14">
        <f t="shared" si="125"/>
        <v>-2.6634999999998854E-2</v>
      </c>
      <c r="J1071" s="4"/>
    </row>
    <row r="1072" spans="1:10">
      <c r="A1072" s="1">
        <v>41169</v>
      </c>
      <c r="B1072" s="2">
        <v>27.710186</v>
      </c>
      <c r="C1072" s="14">
        <f t="shared" si="119"/>
        <v>27.710186</v>
      </c>
      <c r="D1072" s="14">
        <f t="shared" si="120"/>
        <v>27.470464</v>
      </c>
      <c r="E1072" s="14">
        <f t="shared" si="121"/>
        <v>27.328406999999999</v>
      </c>
      <c r="F1072" s="14">
        <f t="shared" si="122"/>
        <v>27.337285000000001</v>
      </c>
      <c r="G1072" s="14">
        <f t="shared" si="123"/>
        <v>27.275134000000001</v>
      </c>
      <c r="H1072" s="14">
        <f t="shared" si="124"/>
        <v>0</v>
      </c>
      <c r="I1072" s="14">
        <f t="shared" si="125"/>
        <v>-0.23972200000000043</v>
      </c>
      <c r="J1072" s="4"/>
    </row>
    <row r="1073" spans="1:10">
      <c r="A1073" s="1">
        <v>41166</v>
      </c>
      <c r="B1073" s="2">
        <v>27.710186</v>
      </c>
      <c r="C1073" s="14">
        <f t="shared" si="119"/>
        <v>27.470464</v>
      </c>
      <c r="D1073" s="14">
        <f t="shared" si="120"/>
        <v>27.328406999999999</v>
      </c>
      <c r="E1073" s="14">
        <f t="shared" si="121"/>
        <v>27.337285000000001</v>
      </c>
      <c r="F1073" s="14">
        <f t="shared" si="122"/>
        <v>27.275134000000001</v>
      </c>
      <c r="G1073" s="14">
        <f t="shared" si="123"/>
        <v>27.479343</v>
      </c>
      <c r="H1073" s="14">
        <f t="shared" si="124"/>
        <v>-0.23972200000000043</v>
      </c>
      <c r="I1073" s="14">
        <f t="shared" si="125"/>
        <v>9.7664999999999225E-2</v>
      </c>
      <c r="J1073" s="4"/>
    </row>
    <row r="1074" spans="1:10">
      <c r="A1074" s="1">
        <v>41165</v>
      </c>
      <c r="B1074" s="2">
        <v>27.470464</v>
      </c>
      <c r="C1074" s="14">
        <f t="shared" si="119"/>
        <v>27.328406999999999</v>
      </c>
      <c r="D1074" s="14">
        <f t="shared" si="120"/>
        <v>27.337285000000001</v>
      </c>
      <c r="E1074" s="14">
        <f t="shared" si="121"/>
        <v>27.275134000000001</v>
      </c>
      <c r="F1074" s="14">
        <f t="shared" si="122"/>
        <v>27.479343</v>
      </c>
      <c r="G1074" s="14">
        <f t="shared" si="123"/>
        <v>27.834488</v>
      </c>
      <c r="H1074" s="14">
        <f t="shared" si="124"/>
        <v>-0.14205700000000121</v>
      </c>
      <c r="I1074" s="14">
        <f t="shared" si="125"/>
        <v>0.15093500000000404</v>
      </c>
      <c r="J1074" s="4"/>
    </row>
    <row r="1075" spans="1:10">
      <c r="A1075" s="1">
        <v>41164</v>
      </c>
      <c r="B1075" s="2">
        <v>27.328406999999999</v>
      </c>
      <c r="C1075" s="14">
        <f t="shared" si="119"/>
        <v>27.337285000000001</v>
      </c>
      <c r="D1075" s="14">
        <f t="shared" si="120"/>
        <v>27.275134000000001</v>
      </c>
      <c r="E1075" s="14">
        <f t="shared" si="121"/>
        <v>27.479343</v>
      </c>
      <c r="F1075" s="14">
        <f t="shared" si="122"/>
        <v>27.834488</v>
      </c>
      <c r="G1075" s="14">
        <f t="shared" si="123"/>
        <v>26.982139</v>
      </c>
      <c r="H1075" s="14">
        <f t="shared" si="124"/>
        <v>8.8780000000028281E-3</v>
      </c>
      <c r="I1075" s="14">
        <f t="shared" si="125"/>
        <v>-7.1029000000002895E-2</v>
      </c>
      <c r="J1075" s="4"/>
    </row>
    <row r="1076" spans="1:10">
      <c r="A1076" s="1">
        <v>41163</v>
      </c>
      <c r="B1076" s="2">
        <v>27.337285000000001</v>
      </c>
      <c r="C1076" s="14">
        <f t="shared" si="119"/>
        <v>27.275134000000001</v>
      </c>
      <c r="D1076" s="14">
        <f t="shared" si="120"/>
        <v>27.479343</v>
      </c>
      <c r="E1076" s="14">
        <f t="shared" si="121"/>
        <v>27.834488</v>
      </c>
      <c r="F1076" s="14">
        <f t="shared" si="122"/>
        <v>26.982139</v>
      </c>
      <c r="G1076" s="14">
        <f t="shared" si="123"/>
        <v>26.982139</v>
      </c>
      <c r="H1076" s="14">
        <f t="shared" si="124"/>
        <v>-6.2151000000000067E-2</v>
      </c>
      <c r="I1076" s="14">
        <f t="shared" si="125"/>
        <v>0.26635999999999882</v>
      </c>
      <c r="J1076" s="4"/>
    </row>
    <row r="1077" spans="1:10">
      <c r="A1077" s="1">
        <v>41162</v>
      </c>
      <c r="B1077" s="2">
        <v>27.275134000000001</v>
      </c>
      <c r="C1077" s="14">
        <f t="shared" si="119"/>
        <v>27.479343</v>
      </c>
      <c r="D1077" s="14">
        <f t="shared" si="120"/>
        <v>27.834488</v>
      </c>
      <c r="E1077" s="14">
        <f t="shared" si="121"/>
        <v>26.982139</v>
      </c>
      <c r="F1077" s="14">
        <f t="shared" si="122"/>
        <v>26.982139</v>
      </c>
      <c r="G1077" s="14">
        <f t="shared" si="123"/>
        <v>27.36392</v>
      </c>
      <c r="H1077" s="14">
        <f t="shared" si="124"/>
        <v>0.20420899999999875</v>
      </c>
      <c r="I1077" s="14">
        <f t="shared" si="125"/>
        <v>0.15093600000000151</v>
      </c>
      <c r="J1077" s="4"/>
    </row>
    <row r="1078" spans="1:10">
      <c r="A1078" s="1">
        <v>41159</v>
      </c>
      <c r="B1078" s="2">
        <v>27.479343</v>
      </c>
      <c r="C1078" s="14">
        <f t="shared" si="119"/>
        <v>27.834488</v>
      </c>
      <c r="D1078" s="14">
        <f t="shared" si="120"/>
        <v>26.982139</v>
      </c>
      <c r="E1078" s="14">
        <f t="shared" si="121"/>
        <v>26.982139</v>
      </c>
      <c r="F1078" s="14">
        <f t="shared" si="122"/>
        <v>27.36392</v>
      </c>
      <c r="G1078" s="14">
        <f t="shared" si="123"/>
        <v>26.919989000000001</v>
      </c>
      <c r="H1078" s="14">
        <f t="shared" si="124"/>
        <v>0.35514500000000027</v>
      </c>
      <c r="I1078" s="14">
        <f t="shared" si="125"/>
        <v>-1.2074940000000005</v>
      </c>
      <c r="J1078" s="4"/>
    </row>
    <row r="1079" spans="1:10">
      <c r="A1079" s="1">
        <v>41158</v>
      </c>
      <c r="B1079" s="2">
        <v>27.834488</v>
      </c>
      <c r="C1079" s="14">
        <f t="shared" si="119"/>
        <v>26.982139</v>
      </c>
      <c r="D1079" s="14">
        <f t="shared" si="120"/>
        <v>26.982139</v>
      </c>
      <c r="E1079" s="14">
        <f t="shared" si="121"/>
        <v>27.36392</v>
      </c>
      <c r="F1079" s="14">
        <f t="shared" si="122"/>
        <v>26.919989000000001</v>
      </c>
      <c r="G1079" s="14">
        <f t="shared" si="123"/>
        <v>27.212983999999999</v>
      </c>
      <c r="H1079" s="14">
        <f t="shared" si="124"/>
        <v>-0.85234900000000025</v>
      </c>
      <c r="I1079" s="14">
        <f t="shared" si="125"/>
        <v>0.85234900000000025</v>
      </c>
      <c r="J1079" s="4"/>
    </row>
    <row r="1080" spans="1:10">
      <c r="A1080" s="1">
        <v>41157</v>
      </c>
      <c r="B1080" s="2">
        <v>26.982139</v>
      </c>
      <c r="C1080" s="14">
        <f t="shared" si="119"/>
        <v>26.982139</v>
      </c>
      <c r="D1080" s="14">
        <f t="shared" si="120"/>
        <v>27.36392</v>
      </c>
      <c r="E1080" s="14">
        <f t="shared" si="121"/>
        <v>26.919989000000001</v>
      </c>
      <c r="F1080" s="14">
        <f t="shared" si="122"/>
        <v>27.212983999999999</v>
      </c>
      <c r="G1080" s="14">
        <f t="shared" si="123"/>
        <v>27.195226000000002</v>
      </c>
      <c r="H1080" s="14">
        <f t="shared" si="124"/>
        <v>0</v>
      </c>
      <c r="I1080" s="14">
        <f t="shared" si="125"/>
        <v>0.38178100000000015</v>
      </c>
      <c r="J1080" s="4"/>
    </row>
    <row r="1081" spans="1:10">
      <c r="A1081" s="1">
        <v>41156</v>
      </c>
      <c r="B1081" s="2">
        <v>26.982139</v>
      </c>
      <c r="C1081" s="14">
        <f t="shared" si="119"/>
        <v>27.36392</v>
      </c>
      <c r="D1081" s="14">
        <f t="shared" si="120"/>
        <v>26.919989000000001</v>
      </c>
      <c r="E1081" s="14">
        <f t="shared" si="121"/>
        <v>27.212983999999999</v>
      </c>
      <c r="F1081" s="14">
        <f t="shared" si="122"/>
        <v>27.195226000000002</v>
      </c>
      <c r="G1081" s="14">
        <f t="shared" si="123"/>
        <v>27.248498999999999</v>
      </c>
      <c r="H1081" s="14">
        <f t="shared" si="124"/>
        <v>0.38178100000000015</v>
      </c>
      <c r="I1081" s="14">
        <f t="shared" si="125"/>
        <v>-0.82571199999999934</v>
      </c>
      <c r="J1081" s="4"/>
    </row>
    <row r="1082" spans="1:10">
      <c r="A1082" s="1">
        <v>41152</v>
      </c>
      <c r="B1082" s="2">
        <v>27.36392</v>
      </c>
      <c r="C1082" s="14">
        <f t="shared" si="119"/>
        <v>26.919989000000001</v>
      </c>
      <c r="D1082" s="14">
        <f t="shared" si="120"/>
        <v>27.212983999999999</v>
      </c>
      <c r="E1082" s="14">
        <f t="shared" si="121"/>
        <v>27.195226000000002</v>
      </c>
      <c r="F1082" s="14">
        <f t="shared" si="122"/>
        <v>27.248498999999999</v>
      </c>
      <c r="G1082" s="14">
        <f t="shared" si="123"/>
        <v>27.133075999999999</v>
      </c>
      <c r="H1082" s="14">
        <f t="shared" si="124"/>
        <v>-0.44393099999999919</v>
      </c>
      <c r="I1082" s="14">
        <f t="shared" si="125"/>
        <v>0.73692599999999686</v>
      </c>
      <c r="J1082" s="4"/>
    </row>
    <row r="1083" spans="1:10">
      <c r="A1083" s="1">
        <v>41151</v>
      </c>
      <c r="B1083" s="2">
        <v>26.919989000000001</v>
      </c>
      <c r="C1083" s="14">
        <f t="shared" si="119"/>
        <v>27.212983999999999</v>
      </c>
      <c r="D1083" s="14">
        <f t="shared" si="120"/>
        <v>27.195226000000002</v>
      </c>
      <c r="E1083" s="14">
        <f t="shared" si="121"/>
        <v>27.248498999999999</v>
      </c>
      <c r="F1083" s="14">
        <f t="shared" si="122"/>
        <v>27.133075999999999</v>
      </c>
      <c r="G1083" s="14">
        <f t="shared" si="123"/>
        <v>26.866717999999999</v>
      </c>
      <c r="H1083" s="14">
        <f t="shared" si="124"/>
        <v>0.29299499999999767</v>
      </c>
      <c r="I1083" s="14">
        <f t="shared" si="125"/>
        <v>-0.31075299999999473</v>
      </c>
      <c r="J1083" s="4"/>
    </row>
    <row r="1084" spans="1:10">
      <c r="A1084" s="1">
        <v>41150</v>
      </c>
      <c r="B1084" s="2">
        <v>27.212983999999999</v>
      </c>
      <c r="C1084" s="14">
        <f t="shared" si="119"/>
        <v>27.195226000000002</v>
      </c>
      <c r="D1084" s="14">
        <f t="shared" si="120"/>
        <v>27.248498999999999</v>
      </c>
      <c r="E1084" s="14">
        <f t="shared" si="121"/>
        <v>27.133075999999999</v>
      </c>
      <c r="F1084" s="14">
        <f t="shared" si="122"/>
        <v>26.866717999999999</v>
      </c>
      <c r="G1084" s="14">
        <f t="shared" si="123"/>
        <v>27.115320000000001</v>
      </c>
      <c r="H1084" s="14">
        <f t="shared" si="124"/>
        <v>-1.7757999999997054E-2</v>
      </c>
      <c r="I1084" s="14">
        <f t="shared" si="125"/>
        <v>7.1030999999994293E-2</v>
      </c>
      <c r="J1084" s="4"/>
    </row>
    <row r="1085" spans="1:10">
      <c r="A1085" s="1">
        <v>41149</v>
      </c>
      <c r="B1085" s="2">
        <v>27.195226000000002</v>
      </c>
      <c r="C1085" s="14">
        <f t="shared" si="119"/>
        <v>27.248498999999999</v>
      </c>
      <c r="D1085" s="14">
        <f t="shared" si="120"/>
        <v>27.133075999999999</v>
      </c>
      <c r="E1085" s="14">
        <f t="shared" si="121"/>
        <v>26.866717999999999</v>
      </c>
      <c r="F1085" s="14">
        <f t="shared" si="122"/>
        <v>27.115320000000001</v>
      </c>
      <c r="G1085" s="14">
        <f t="shared" si="123"/>
        <v>27.346163000000001</v>
      </c>
      <c r="H1085" s="14">
        <f t="shared" si="124"/>
        <v>5.3272999999997239E-2</v>
      </c>
      <c r="I1085" s="14">
        <f t="shared" si="125"/>
        <v>-0.16869599999999707</v>
      </c>
      <c r="J1085" s="4"/>
    </row>
    <row r="1086" spans="1:10">
      <c r="A1086" s="1">
        <v>41148</v>
      </c>
      <c r="B1086" s="2">
        <v>27.248498999999999</v>
      </c>
      <c r="C1086" s="14">
        <f t="shared" si="119"/>
        <v>27.133075999999999</v>
      </c>
      <c r="D1086" s="14">
        <f t="shared" si="120"/>
        <v>26.866717999999999</v>
      </c>
      <c r="E1086" s="14">
        <f t="shared" si="121"/>
        <v>27.115320000000001</v>
      </c>
      <c r="F1086" s="14">
        <f t="shared" si="122"/>
        <v>27.346163000000001</v>
      </c>
      <c r="G1086" s="14">
        <f t="shared" si="123"/>
        <v>27.292891000000001</v>
      </c>
      <c r="H1086" s="14">
        <f t="shared" si="124"/>
        <v>-0.11542299999999983</v>
      </c>
      <c r="I1086" s="14">
        <f t="shared" si="125"/>
        <v>-0.15093500000000049</v>
      </c>
      <c r="J1086" s="4"/>
    </row>
    <row r="1087" spans="1:10">
      <c r="A1087" s="1">
        <v>41145</v>
      </c>
      <c r="B1087" s="2">
        <v>27.133075999999999</v>
      </c>
      <c r="C1087" s="14">
        <f t="shared" si="119"/>
        <v>26.866717999999999</v>
      </c>
      <c r="D1087" s="14">
        <f t="shared" si="120"/>
        <v>27.115320000000001</v>
      </c>
      <c r="E1087" s="14">
        <f t="shared" si="121"/>
        <v>27.346163000000001</v>
      </c>
      <c r="F1087" s="14">
        <f t="shared" si="122"/>
        <v>27.292891000000001</v>
      </c>
      <c r="G1087" s="14">
        <f t="shared" si="123"/>
        <v>27.434949</v>
      </c>
      <c r="H1087" s="14">
        <f t="shared" si="124"/>
        <v>-0.26635800000000032</v>
      </c>
      <c r="I1087" s="14">
        <f t="shared" si="125"/>
        <v>0.51496000000000208</v>
      </c>
      <c r="J1087" s="4"/>
    </row>
    <row r="1088" spans="1:10">
      <c r="A1088" s="1">
        <v>41144</v>
      </c>
      <c r="B1088" s="2">
        <v>26.866717999999999</v>
      </c>
      <c r="C1088" s="14">
        <f t="shared" si="119"/>
        <v>27.115320000000001</v>
      </c>
      <c r="D1088" s="14">
        <f t="shared" si="120"/>
        <v>27.346163000000001</v>
      </c>
      <c r="E1088" s="14">
        <f t="shared" si="121"/>
        <v>27.292891000000001</v>
      </c>
      <c r="F1088" s="14">
        <f t="shared" si="122"/>
        <v>27.434949</v>
      </c>
      <c r="G1088" s="14">
        <f t="shared" si="123"/>
        <v>27.328406999999999</v>
      </c>
      <c r="H1088" s="14">
        <f t="shared" si="124"/>
        <v>0.24860200000000177</v>
      </c>
      <c r="I1088" s="14">
        <f t="shared" si="125"/>
        <v>-1.7759000000001635E-2</v>
      </c>
      <c r="J1088" s="4"/>
    </row>
    <row r="1089" spans="1:10">
      <c r="A1089" s="1">
        <v>41143</v>
      </c>
      <c r="B1089" s="2">
        <v>27.115320000000001</v>
      </c>
      <c r="C1089" s="14">
        <f t="shared" si="119"/>
        <v>27.346163000000001</v>
      </c>
      <c r="D1089" s="14">
        <f t="shared" si="120"/>
        <v>27.292891000000001</v>
      </c>
      <c r="E1089" s="14">
        <f t="shared" si="121"/>
        <v>27.434949</v>
      </c>
      <c r="F1089" s="14">
        <f t="shared" si="122"/>
        <v>27.328406999999999</v>
      </c>
      <c r="G1089" s="14">
        <f t="shared" si="123"/>
        <v>26.813445999999999</v>
      </c>
      <c r="H1089" s="14">
        <f t="shared" si="124"/>
        <v>0.23084300000000013</v>
      </c>
      <c r="I1089" s="14">
        <f t="shared" si="125"/>
        <v>-0.2841149999999999</v>
      </c>
      <c r="J1089" s="4"/>
    </row>
    <row r="1090" spans="1:10">
      <c r="A1090" s="1">
        <v>41142</v>
      </c>
      <c r="B1090" s="2">
        <v>27.346163000000001</v>
      </c>
      <c r="C1090" s="14">
        <f t="shared" si="119"/>
        <v>27.292891000000001</v>
      </c>
      <c r="D1090" s="14">
        <f t="shared" si="120"/>
        <v>27.434949</v>
      </c>
      <c r="E1090" s="14">
        <f t="shared" si="121"/>
        <v>27.328406999999999</v>
      </c>
      <c r="F1090" s="14">
        <f t="shared" si="122"/>
        <v>26.813445999999999</v>
      </c>
      <c r="G1090" s="14">
        <f t="shared" si="123"/>
        <v>26.751294999999999</v>
      </c>
      <c r="H1090" s="14">
        <f t="shared" si="124"/>
        <v>-5.3271999999999764E-2</v>
      </c>
      <c r="I1090" s="14">
        <f t="shared" si="125"/>
        <v>0.19532999999999845</v>
      </c>
      <c r="J1090" s="4"/>
    </row>
    <row r="1091" spans="1:10">
      <c r="A1091" s="1">
        <v>41141</v>
      </c>
      <c r="B1091" s="2">
        <v>27.292891000000001</v>
      </c>
      <c r="C1091" s="14">
        <f t="shared" si="119"/>
        <v>27.434949</v>
      </c>
      <c r="D1091" s="14">
        <f t="shared" si="120"/>
        <v>27.328406999999999</v>
      </c>
      <c r="E1091" s="14">
        <f t="shared" si="121"/>
        <v>26.813445999999999</v>
      </c>
      <c r="F1091" s="14">
        <f t="shared" si="122"/>
        <v>26.751294999999999</v>
      </c>
      <c r="G1091" s="14">
        <f t="shared" si="123"/>
        <v>26.804566999999999</v>
      </c>
      <c r="H1091" s="14">
        <f t="shared" si="124"/>
        <v>0.14205799999999869</v>
      </c>
      <c r="I1091" s="14">
        <f t="shared" si="125"/>
        <v>-0.24859999999999971</v>
      </c>
      <c r="J1091" s="4"/>
    </row>
    <row r="1092" spans="1:10">
      <c r="A1092" s="1">
        <v>41138</v>
      </c>
      <c r="B1092" s="2">
        <v>27.434949</v>
      </c>
      <c r="C1092" s="14">
        <f t="shared" si="119"/>
        <v>27.328406999999999</v>
      </c>
      <c r="D1092" s="14">
        <f t="shared" si="120"/>
        <v>26.813445999999999</v>
      </c>
      <c r="E1092" s="14">
        <f t="shared" si="121"/>
        <v>26.751294999999999</v>
      </c>
      <c r="F1092" s="14">
        <f t="shared" si="122"/>
        <v>26.804566999999999</v>
      </c>
      <c r="G1092" s="14">
        <f t="shared" si="123"/>
        <v>26.831028</v>
      </c>
      <c r="H1092" s="14">
        <f t="shared" si="124"/>
        <v>-0.10654200000000102</v>
      </c>
      <c r="I1092" s="14">
        <f t="shared" si="125"/>
        <v>-0.40841899999999853</v>
      </c>
      <c r="J1092" s="4"/>
    </row>
    <row r="1093" spans="1:10">
      <c r="A1093" s="1">
        <v>41137</v>
      </c>
      <c r="B1093" s="2">
        <v>27.328406999999999</v>
      </c>
      <c r="C1093" s="14">
        <f t="shared" si="119"/>
        <v>26.813445999999999</v>
      </c>
      <c r="D1093" s="14">
        <f t="shared" si="120"/>
        <v>26.751294999999999</v>
      </c>
      <c r="E1093" s="14">
        <f t="shared" si="121"/>
        <v>26.804566999999999</v>
      </c>
      <c r="F1093" s="14">
        <f t="shared" si="122"/>
        <v>26.831028</v>
      </c>
      <c r="G1093" s="14">
        <f t="shared" si="123"/>
        <v>26.901589999999999</v>
      </c>
      <c r="H1093" s="14">
        <f t="shared" si="124"/>
        <v>-0.51496099999999956</v>
      </c>
      <c r="I1093" s="14">
        <f t="shared" si="125"/>
        <v>0.45280999999999949</v>
      </c>
      <c r="J1093" s="4"/>
    </row>
    <row r="1094" spans="1:10">
      <c r="A1094" s="1">
        <v>41136</v>
      </c>
      <c r="B1094" s="2">
        <v>26.813445999999999</v>
      </c>
      <c r="C1094" s="14">
        <f t="shared" si="119"/>
        <v>26.751294999999999</v>
      </c>
      <c r="D1094" s="14">
        <f t="shared" si="120"/>
        <v>26.804566999999999</v>
      </c>
      <c r="E1094" s="14">
        <f t="shared" si="121"/>
        <v>26.831028</v>
      </c>
      <c r="F1094" s="14">
        <f t="shared" si="122"/>
        <v>26.901589999999999</v>
      </c>
      <c r="G1094" s="14">
        <f t="shared" si="123"/>
        <v>26.751646999999998</v>
      </c>
      <c r="H1094" s="14">
        <f t="shared" si="124"/>
        <v>-6.2151000000000067E-2</v>
      </c>
      <c r="I1094" s="14">
        <f t="shared" si="125"/>
        <v>0.11542299999999983</v>
      </c>
      <c r="J1094" s="4"/>
    </row>
    <row r="1095" spans="1:10">
      <c r="A1095" s="1">
        <v>41135</v>
      </c>
      <c r="B1095" s="2">
        <v>26.751294999999999</v>
      </c>
      <c r="C1095" s="14">
        <f t="shared" si="119"/>
        <v>26.804566999999999</v>
      </c>
      <c r="D1095" s="14">
        <f t="shared" si="120"/>
        <v>26.831028</v>
      </c>
      <c r="E1095" s="14">
        <f t="shared" si="121"/>
        <v>26.901589999999999</v>
      </c>
      <c r="F1095" s="14">
        <f t="shared" si="122"/>
        <v>26.751646999999998</v>
      </c>
      <c r="G1095" s="14">
        <f t="shared" si="123"/>
        <v>26.689905</v>
      </c>
      <c r="H1095" s="14">
        <f t="shared" si="124"/>
        <v>5.3271999999999764E-2</v>
      </c>
      <c r="I1095" s="14">
        <f t="shared" si="125"/>
        <v>-2.6810999999998586E-2</v>
      </c>
      <c r="J1095" s="4"/>
    </row>
    <row r="1096" spans="1:10">
      <c r="A1096" s="1">
        <v>41134</v>
      </c>
      <c r="B1096" s="2">
        <v>26.804566999999999</v>
      </c>
      <c r="C1096" s="14">
        <f t="shared" si="119"/>
        <v>26.831028</v>
      </c>
      <c r="D1096" s="14">
        <f t="shared" si="120"/>
        <v>26.901589999999999</v>
      </c>
      <c r="E1096" s="14">
        <f t="shared" si="121"/>
        <v>26.751646999999998</v>
      </c>
      <c r="F1096" s="14">
        <f t="shared" si="122"/>
        <v>26.689905</v>
      </c>
      <c r="G1096" s="14">
        <f t="shared" si="123"/>
        <v>26.41648</v>
      </c>
      <c r="H1096" s="14">
        <f t="shared" si="124"/>
        <v>2.6461000000001178E-2</v>
      </c>
      <c r="I1096" s="14">
        <f t="shared" si="125"/>
        <v>4.4100999999997725E-2</v>
      </c>
      <c r="J1096" s="4"/>
    </row>
    <row r="1097" spans="1:10">
      <c r="A1097" s="1">
        <v>41131</v>
      </c>
      <c r="B1097" s="2">
        <v>26.831028</v>
      </c>
      <c r="C1097" s="14">
        <f t="shared" si="119"/>
        <v>26.901589999999999</v>
      </c>
      <c r="D1097" s="14">
        <f t="shared" si="120"/>
        <v>26.751646999999998</v>
      </c>
      <c r="E1097" s="14">
        <f t="shared" si="121"/>
        <v>26.689905</v>
      </c>
      <c r="F1097" s="14">
        <f t="shared" si="122"/>
        <v>26.41648</v>
      </c>
      <c r="G1097" s="14">
        <f t="shared" si="123"/>
        <v>26.240075000000001</v>
      </c>
      <c r="H1097" s="14">
        <f t="shared" si="124"/>
        <v>7.0561999999998903E-2</v>
      </c>
      <c r="I1097" s="14">
        <f t="shared" si="125"/>
        <v>-0.22050499999999928</v>
      </c>
      <c r="J1097" s="4"/>
    </row>
    <row r="1098" spans="1:10">
      <c r="A1098" s="1">
        <v>41130</v>
      </c>
      <c r="B1098" s="2">
        <v>26.901589999999999</v>
      </c>
      <c r="C1098" s="14">
        <f t="shared" si="119"/>
        <v>26.751646999999998</v>
      </c>
      <c r="D1098" s="14">
        <f t="shared" si="120"/>
        <v>26.689905</v>
      </c>
      <c r="E1098" s="14">
        <f t="shared" si="121"/>
        <v>26.41648</v>
      </c>
      <c r="F1098" s="14">
        <f t="shared" si="122"/>
        <v>26.240075000000001</v>
      </c>
      <c r="G1098" s="14">
        <f t="shared" si="123"/>
        <v>25.746144999999999</v>
      </c>
      <c r="H1098" s="14">
        <f t="shared" si="124"/>
        <v>-0.14994300000000038</v>
      </c>
      <c r="I1098" s="14">
        <f t="shared" si="125"/>
        <v>8.8201000000001528E-2</v>
      </c>
      <c r="J1098" s="4"/>
    </row>
    <row r="1099" spans="1:10">
      <c r="A1099" s="1">
        <v>41129</v>
      </c>
      <c r="B1099" s="2">
        <v>26.751646999999998</v>
      </c>
      <c r="C1099" s="14">
        <f t="shared" si="119"/>
        <v>26.689905</v>
      </c>
      <c r="D1099" s="14">
        <f t="shared" si="120"/>
        <v>26.41648</v>
      </c>
      <c r="E1099" s="14">
        <f t="shared" si="121"/>
        <v>26.240075000000001</v>
      </c>
      <c r="F1099" s="14">
        <f t="shared" si="122"/>
        <v>25.746144999999999</v>
      </c>
      <c r="G1099" s="14">
        <f t="shared" si="123"/>
        <v>25.940189</v>
      </c>
      <c r="H1099" s="14">
        <f t="shared" si="124"/>
        <v>-6.1741999999998853E-2</v>
      </c>
      <c r="I1099" s="14">
        <f t="shared" si="125"/>
        <v>-0.21168300000000073</v>
      </c>
      <c r="J1099" s="4"/>
    </row>
    <row r="1100" spans="1:10">
      <c r="A1100" s="1">
        <v>41128</v>
      </c>
      <c r="B1100" s="2">
        <v>26.689905</v>
      </c>
      <c r="C1100" s="14">
        <f t="shared" si="119"/>
        <v>26.41648</v>
      </c>
      <c r="D1100" s="14">
        <f t="shared" si="120"/>
        <v>26.240075000000001</v>
      </c>
      <c r="E1100" s="14">
        <f t="shared" si="121"/>
        <v>25.746144999999999</v>
      </c>
      <c r="F1100" s="14">
        <f t="shared" si="122"/>
        <v>25.940189</v>
      </c>
      <c r="G1100" s="14">
        <f t="shared" si="123"/>
        <v>25.993109</v>
      </c>
      <c r="H1100" s="14">
        <f t="shared" si="124"/>
        <v>-0.27342499999999959</v>
      </c>
      <c r="I1100" s="14">
        <f t="shared" si="125"/>
        <v>9.702000000000055E-2</v>
      </c>
      <c r="J1100" s="4"/>
    </row>
    <row r="1101" spans="1:10">
      <c r="A1101" s="1">
        <v>41127</v>
      </c>
      <c r="B1101" s="2">
        <v>26.41648</v>
      </c>
      <c r="C1101" s="14">
        <f t="shared" si="119"/>
        <v>26.240075000000001</v>
      </c>
      <c r="D1101" s="14">
        <f t="shared" si="120"/>
        <v>25.746144999999999</v>
      </c>
      <c r="E1101" s="14">
        <f t="shared" si="121"/>
        <v>25.940189</v>
      </c>
      <c r="F1101" s="14">
        <f t="shared" si="122"/>
        <v>25.993109</v>
      </c>
      <c r="G1101" s="14">
        <f t="shared" si="123"/>
        <v>26.143052999999998</v>
      </c>
      <c r="H1101" s="14">
        <f t="shared" si="124"/>
        <v>-0.17640499999999903</v>
      </c>
      <c r="I1101" s="14">
        <f t="shared" si="125"/>
        <v>-0.31752500000000339</v>
      </c>
      <c r="J1101" s="4"/>
    </row>
    <row r="1102" spans="1:10">
      <c r="A1102" s="1">
        <v>41124</v>
      </c>
      <c r="B1102" s="2">
        <v>26.240075000000001</v>
      </c>
      <c r="C1102" s="14">
        <f t="shared" si="119"/>
        <v>25.746144999999999</v>
      </c>
      <c r="D1102" s="14">
        <f t="shared" si="120"/>
        <v>25.940189</v>
      </c>
      <c r="E1102" s="14">
        <f t="shared" si="121"/>
        <v>25.993109</v>
      </c>
      <c r="F1102" s="14">
        <f t="shared" si="122"/>
        <v>26.143052999999998</v>
      </c>
      <c r="G1102" s="14">
        <f t="shared" si="123"/>
        <v>26.248895999999998</v>
      </c>
      <c r="H1102" s="14">
        <f t="shared" si="124"/>
        <v>-0.49393000000000242</v>
      </c>
      <c r="I1102" s="14">
        <f t="shared" si="125"/>
        <v>0.68797400000000408</v>
      </c>
      <c r="J1102" s="4"/>
    </row>
    <row r="1103" spans="1:10">
      <c r="A1103" s="1">
        <v>41123</v>
      </c>
      <c r="B1103" s="2">
        <v>25.746144999999999</v>
      </c>
      <c r="C1103" s="14">
        <f t="shared" ref="C1103:C1166" si="126">B1104</f>
        <v>25.940189</v>
      </c>
      <c r="D1103" s="14">
        <f t="shared" ref="D1103:D1166" si="127">B1105</f>
        <v>25.993109</v>
      </c>
      <c r="E1103" s="14">
        <f t="shared" ref="E1103:E1166" si="128">B1106</f>
        <v>26.143052999999998</v>
      </c>
      <c r="F1103" s="14">
        <f t="shared" ref="F1103:F1166" si="129">B1107</f>
        <v>26.248895999999998</v>
      </c>
      <c r="G1103" s="14">
        <f t="shared" ref="G1103:G1166" si="130">B1108</f>
        <v>25.719684000000001</v>
      </c>
      <c r="H1103" s="14">
        <f t="shared" ref="H1103:H1166" si="131">B1104-B1103</f>
        <v>0.19404400000000166</v>
      </c>
      <c r="I1103" s="14">
        <f t="shared" ref="I1103:I1166" si="132">H1104-H1103</f>
        <v>-0.14112400000000136</v>
      </c>
      <c r="J1103" s="4"/>
    </row>
    <row r="1104" spans="1:10">
      <c r="A1104" s="1">
        <v>41122</v>
      </c>
      <c r="B1104" s="2">
        <v>25.940189</v>
      </c>
      <c r="C1104" s="14">
        <f t="shared" si="126"/>
        <v>25.993109</v>
      </c>
      <c r="D1104" s="14">
        <f t="shared" si="127"/>
        <v>26.143052999999998</v>
      </c>
      <c r="E1104" s="14">
        <f t="shared" si="128"/>
        <v>26.248895999999998</v>
      </c>
      <c r="F1104" s="14">
        <f t="shared" si="129"/>
        <v>25.719684000000001</v>
      </c>
      <c r="G1104" s="14">
        <f t="shared" si="130"/>
        <v>25.428618</v>
      </c>
      <c r="H1104" s="14">
        <f t="shared" si="131"/>
        <v>5.29200000000003E-2</v>
      </c>
      <c r="I1104" s="14">
        <f t="shared" si="132"/>
        <v>9.7023999999997557E-2</v>
      </c>
      <c r="J1104" s="4"/>
    </row>
    <row r="1105" spans="1:10">
      <c r="A1105" s="1">
        <v>41121</v>
      </c>
      <c r="B1105" s="2">
        <v>25.993109</v>
      </c>
      <c r="C1105" s="14">
        <f t="shared" si="126"/>
        <v>26.143052999999998</v>
      </c>
      <c r="D1105" s="14">
        <f t="shared" si="127"/>
        <v>26.248895999999998</v>
      </c>
      <c r="E1105" s="14">
        <f t="shared" si="128"/>
        <v>25.719684000000001</v>
      </c>
      <c r="F1105" s="14">
        <f t="shared" si="129"/>
        <v>25.428618</v>
      </c>
      <c r="G1105" s="14">
        <f t="shared" si="130"/>
        <v>25.710863</v>
      </c>
      <c r="H1105" s="14">
        <f t="shared" si="131"/>
        <v>0.14994399999999786</v>
      </c>
      <c r="I1105" s="14">
        <f t="shared" si="132"/>
        <v>-4.4100999999997725E-2</v>
      </c>
      <c r="J1105" s="4"/>
    </row>
    <row r="1106" spans="1:10">
      <c r="A1106" s="1">
        <v>41120</v>
      </c>
      <c r="B1106" s="2">
        <v>26.143052999999998</v>
      </c>
      <c r="C1106" s="14">
        <f t="shared" si="126"/>
        <v>26.248895999999998</v>
      </c>
      <c r="D1106" s="14">
        <f t="shared" si="127"/>
        <v>25.719684000000001</v>
      </c>
      <c r="E1106" s="14">
        <f t="shared" si="128"/>
        <v>25.428618</v>
      </c>
      <c r="F1106" s="14">
        <f t="shared" si="129"/>
        <v>25.710863</v>
      </c>
      <c r="G1106" s="14">
        <f t="shared" si="130"/>
        <v>25.825527000000001</v>
      </c>
      <c r="H1106" s="14">
        <f t="shared" si="131"/>
        <v>0.10584300000000013</v>
      </c>
      <c r="I1106" s="14">
        <f t="shared" si="132"/>
        <v>-0.6350549999999977</v>
      </c>
      <c r="J1106" s="4"/>
    </row>
    <row r="1107" spans="1:10">
      <c r="A1107" s="1">
        <v>41117</v>
      </c>
      <c r="B1107" s="2">
        <v>26.248895999999998</v>
      </c>
      <c r="C1107" s="14">
        <f t="shared" si="126"/>
        <v>25.719684000000001</v>
      </c>
      <c r="D1107" s="14">
        <f t="shared" si="127"/>
        <v>25.428618</v>
      </c>
      <c r="E1107" s="14">
        <f t="shared" si="128"/>
        <v>25.710863</v>
      </c>
      <c r="F1107" s="14">
        <f t="shared" si="129"/>
        <v>25.825527000000001</v>
      </c>
      <c r="G1107" s="14">
        <f t="shared" si="130"/>
        <v>26.566423</v>
      </c>
      <c r="H1107" s="14">
        <f t="shared" si="131"/>
        <v>-0.52921199999999757</v>
      </c>
      <c r="I1107" s="14">
        <f t="shared" si="132"/>
        <v>0.23814599999999686</v>
      </c>
      <c r="J1107" s="4"/>
    </row>
    <row r="1108" spans="1:10">
      <c r="A1108" s="1">
        <v>41116</v>
      </c>
      <c r="B1108" s="2">
        <v>25.719684000000001</v>
      </c>
      <c r="C1108" s="14">
        <f t="shared" si="126"/>
        <v>25.428618</v>
      </c>
      <c r="D1108" s="14">
        <f t="shared" si="127"/>
        <v>25.710863</v>
      </c>
      <c r="E1108" s="14">
        <f t="shared" si="128"/>
        <v>25.825527000000001</v>
      </c>
      <c r="F1108" s="14">
        <f t="shared" si="129"/>
        <v>26.566423</v>
      </c>
      <c r="G1108" s="14">
        <f t="shared" si="130"/>
        <v>27.051532999999999</v>
      </c>
      <c r="H1108" s="14">
        <f t="shared" si="131"/>
        <v>-0.29106600000000071</v>
      </c>
      <c r="I1108" s="14">
        <f t="shared" si="132"/>
        <v>0.57331100000000035</v>
      </c>
      <c r="J1108" s="4"/>
    </row>
    <row r="1109" spans="1:10">
      <c r="A1109" s="1">
        <v>41115</v>
      </c>
      <c r="B1109" s="2">
        <v>25.428618</v>
      </c>
      <c r="C1109" s="14">
        <f t="shared" si="126"/>
        <v>25.710863</v>
      </c>
      <c r="D1109" s="14">
        <f t="shared" si="127"/>
        <v>25.825527000000001</v>
      </c>
      <c r="E1109" s="14">
        <f t="shared" si="128"/>
        <v>26.566423</v>
      </c>
      <c r="F1109" s="14">
        <f t="shared" si="129"/>
        <v>27.051532999999999</v>
      </c>
      <c r="G1109" s="14">
        <f t="shared" si="130"/>
        <v>26.857489999999999</v>
      </c>
      <c r="H1109" s="14">
        <f t="shared" si="131"/>
        <v>0.28224499999999964</v>
      </c>
      <c r="I1109" s="14">
        <f t="shared" si="132"/>
        <v>-0.16758099999999843</v>
      </c>
      <c r="J1109" s="4"/>
    </row>
    <row r="1110" spans="1:10">
      <c r="A1110" s="1">
        <v>41114</v>
      </c>
      <c r="B1110" s="2">
        <v>25.710863</v>
      </c>
      <c r="C1110" s="14">
        <f t="shared" si="126"/>
        <v>25.825527000000001</v>
      </c>
      <c r="D1110" s="14">
        <f t="shared" si="127"/>
        <v>26.566423</v>
      </c>
      <c r="E1110" s="14">
        <f t="shared" si="128"/>
        <v>27.051532999999999</v>
      </c>
      <c r="F1110" s="14">
        <f t="shared" si="129"/>
        <v>26.857489999999999</v>
      </c>
      <c r="G1110" s="14">
        <f t="shared" si="130"/>
        <v>26.160693999999999</v>
      </c>
      <c r="H1110" s="14">
        <f t="shared" si="131"/>
        <v>0.11466400000000121</v>
      </c>
      <c r="I1110" s="14">
        <f t="shared" si="132"/>
        <v>0.62623199999999812</v>
      </c>
      <c r="J1110" s="4"/>
    </row>
    <row r="1111" spans="1:10">
      <c r="A1111" s="1">
        <v>41113</v>
      </c>
      <c r="B1111" s="2">
        <v>25.825527000000001</v>
      </c>
      <c r="C1111" s="14">
        <f t="shared" si="126"/>
        <v>26.566423</v>
      </c>
      <c r="D1111" s="14">
        <f t="shared" si="127"/>
        <v>27.051532999999999</v>
      </c>
      <c r="E1111" s="14">
        <f t="shared" si="128"/>
        <v>26.857489999999999</v>
      </c>
      <c r="F1111" s="14">
        <f t="shared" si="129"/>
        <v>26.160693999999999</v>
      </c>
      <c r="G1111" s="14">
        <f t="shared" si="130"/>
        <v>25.966650000000001</v>
      </c>
      <c r="H1111" s="14">
        <f t="shared" si="131"/>
        <v>0.74089599999999933</v>
      </c>
      <c r="I1111" s="14">
        <f t="shared" si="132"/>
        <v>-0.25578600000000051</v>
      </c>
      <c r="J1111" s="4"/>
    </row>
    <row r="1112" spans="1:10">
      <c r="A1112" s="1">
        <v>41110</v>
      </c>
      <c r="B1112" s="2">
        <v>26.566423</v>
      </c>
      <c r="C1112" s="14">
        <f t="shared" si="126"/>
        <v>27.051532999999999</v>
      </c>
      <c r="D1112" s="14">
        <f t="shared" si="127"/>
        <v>26.857489999999999</v>
      </c>
      <c r="E1112" s="14">
        <f t="shared" si="128"/>
        <v>26.160693999999999</v>
      </c>
      <c r="F1112" s="14">
        <f t="shared" si="129"/>
        <v>25.966650000000001</v>
      </c>
      <c r="G1112" s="14">
        <f t="shared" si="130"/>
        <v>25.922547999999999</v>
      </c>
      <c r="H1112" s="14">
        <f t="shared" si="131"/>
        <v>0.48510999999999882</v>
      </c>
      <c r="I1112" s="14">
        <f t="shared" si="132"/>
        <v>-0.67915299999999945</v>
      </c>
      <c r="J1112" s="4"/>
    </row>
    <row r="1113" spans="1:10">
      <c r="A1113" s="1">
        <v>41109</v>
      </c>
      <c r="B1113" s="2">
        <v>27.051532999999999</v>
      </c>
      <c r="C1113" s="14">
        <f t="shared" si="126"/>
        <v>26.857489999999999</v>
      </c>
      <c r="D1113" s="14">
        <f t="shared" si="127"/>
        <v>26.160693999999999</v>
      </c>
      <c r="E1113" s="14">
        <f t="shared" si="128"/>
        <v>25.966650000000001</v>
      </c>
      <c r="F1113" s="14">
        <f t="shared" si="129"/>
        <v>25.922547999999999</v>
      </c>
      <c r="G1113" s="14">
        <f t="shared" si="130"/>
        <v>25.252213000000001</v>
      </c>
      <c r="H1113" s="14">
        <f t="shared" si="131"/>
        <v>-0.19404300000000063</v>
      </c>
      <c r="I1113" s="14">
        <f t="shared" si="132"/>
        <v>-0.50275299999999845</v>
      </c>
      <c r="J1113" s="4"/>
    </row>
    <row r="1114" spans="1:10">
      <c r="A1114" s="1">
        <v>41108</v>
      </c>
      <c r="B1114" s="2">
        <v>26.857489999999999</v>
      </c>
      <c r="C1114" s="14">
        <f t="shared" si="126"/>
        <v>26.160693999999999</v>
      </c>
      <c r="D1114" s="14">
        <f t="shared" si="127"/>
        <v>25.966650000000001</v>
      </c>
      <c r="E1114" s="14">
        <f t="shared" si="128"/>
        <v>25.922547999999999</v>
      </c>
      <c r="F1114" s="14">
        <f t="shared" si="129"/>
        <v>25.252213000000001</v>
      </c>
      <c r="G1114" s="14">
        <f t="shared" si="130"/>
        <v>25.843166</v>
      </c>
      <c r="H1114" s="14">
        <f t="shared" si="131"/>
        <v>-0.69679599999999908</v>
      </c>
      <c r="I1114" s="14">
        <f t="shared" si="132"/>
        <v>0.50275200000000098</v>
      </c>
      <c r="J1114" s="4"/>
    </row>
    <row r="1115" spans="1:10">
      <c r="A1115" s="1">
        <v>41107</v>
      </c>
      <c r="B1115" s="2">
        <v>26.160693999999999</v>
      </c>
      <c r="C1115" s="14">
        <f t="shared" si="126"/>
        <v>25.966650000000001</v>
      </c>
      <c r="D1115" s="14">
        <f t="shared" si="127"/>
        <v>25.922547999999999</v>
      </c>
      <c r="E1115" s="14">
        <f t="shared" si="128"/>
        <v>25.252213000000001</v>
      </c>
      <c r="F1115" s="14">
        <f t="shared" si="129"/>
        <v>25.843166</v>
      </c>
      <c r="G1115" s="14">
        <f t="shared" si="130"/>
        <v>26.231255000000001</v>
      </c>
      <c r="H1115" s="14">
        <f t="shared" si="131"/>
        <v>-0.19404399999999811</v>
      </c>
      <c r="I1115" s="14">
        <f t="shared" si="132"/>
        <v>0.1499419999999958</v>
      </c>
      <c r="J1115" s="4"/>
    </row>
    <row r="1116" spans="1:10">
      <c r="A1116" s="1">
        <v>41106</v>
      </c>
      <c r="B1116" s="2">
        <v>25.966650000000001</v>
      </c>
      <c r="C1116" s="14">
        <f t="shared" si="126"/>
        <v>25.922547999999999</v>
      </c>
      <c r="D1116" s="14">
        <f t="shared" si="127"/>
        <v>25.252213000000001</v>
      </c>
      <c r="E1116" s="14">
        <f t="shared" si="128"/>
        <v>25.843166</v>
      </c>
      <c r="F1116" s="14">
        <f t="shared" si="129"/>
        <v>26.231255000000001</v>
      </c>
      <c r="G1116" s="14">
        <f t="shared" si="130"/>
        <v>26.46058</v>
      </c>
      <c r="H1116" s="14">
        <f t="shared" si="131"/>
        <v>-4.4102000000002306E-2</v>
      </c>
      <c r="I1116" s="14">
        <f t="shared" si="132"/>
        <v>-0.6262329999999956</v>
      </c>
      <c r="J1116" s="4"/>
    </row>
    <row r="1117" spans="1:10">
      <c r="A1117" s="1">
        <v>41103</v>
      </c>
      <c r="B1117" s="2">
        <v>25.922547999999999</v>
      </c>
      <c r="C1117" s="14">
        <f t="shared" si="126"/>
        <v>25.252213000000001</v>
      </c>
      <c r="D1117" s="14">
        <f t="shared" si="127"/>
        <v>25.843166</v>
      </c>
      <c r="E1117" s="14">
        <f t="shared" si="128"/>
        <v>26.231255000000001</v>
      </c>
      <c r="F1117" s="14">
        <f t="shared" si="129"/>
        <v>26.46058</v>
      </c>
      <c r="G1117" s="14">
        <f t="shared" si="130"/>
        <v>26.628164000000002</v>
      </c>
      <c r="H1117" s="14">
        <f t="shared" si="131"/>
        <v>-0.6703349999999979</v>
      </c>
      <c r="I1117" s="14">
        <f t="shared" si="132"/>
        <v>1.2612879999999969</v>
      </c>
      <c r="J1117" s="4"/>
    </row>
    <row r="1118" spans="1:10">
      <c r="A1118" s="1">
        <v>41102</v>
      </c>
      <c r="B1118" s="2">
        <v>25.252213000000001</v>
      </c>
      <c r="C1118" s="14">
        <f t="shared" si="126"/>
        <v>25.843166</v>
      </c>
      <c r="D1118" s="14">
        <f t="shared" si="127"/>
        <v>26.231255000000001</v>
      </c>
      <c r="E1118" s="14">
        <f t="shared" si="128"/>
        <v>26.46058</v>
      </c>
      <c r="F1118" s="14">
        <f t="shared" si="129"/>
        <v>26.628164000000002</v>
      </c>
      <c r="G1118" s="14">
        <f t="shared" si="130"/>
        <v>27.077994</v>
      </c>
      <c r="H1118" s="14">
        <f t="shared" si="131"/>
        <v>0.59095299999999895</v>
      </c>
      <c r="I1118" s="14">
        <f t="shared" si="132"/>
        <v>-0.20286399999999816</v>
      </c>
      <c r="J1118" s="4"/>
    </row>
    <row r="1119" spans="1:10">
      <c r="A1119" s="1">
        <v>41101</v>
      </c>
      <c r="B1119" s="2">
        <v>25.843166</v>
      </c>
      <c r="C1119" s="14">
        <f t="shared" si="126"/>
        <v>26.231255000000001</v>
      </c>
      <c r="D1119" s="14">
        <f t="shared" si="127"/>
        <v>26.46058</v>
      </c>
      <c r="E1119" s="14">
        <f t="shared" si="128"/>
        <v>26.628164000000002</v>
      </c>
      <c r="F1119" s="14">
        <f t="shared" si="129"/>
        <v>27.077994</v>
      </c>
      <c r="G1119" s="14">
        <f t="shared" si="130"/>
        <v>27.130915000000002</v>
      </c>
      <c r="H1119" s="14">
        <f t="shared" si="131"/>
        <v>0.38808900000000079</v>
      </c>
      <c r="I1119" s="14">
        <f t="shared" si="132"/>
        <v>-0.15876400000000146</v>
      </c>
      <c r="J1119" s="4"/>
    </row>
    <row r="1120" spans="1:10">
      <c r="A1120" s="1">
        <v>41100</v>
      </c>
      <c r="B1120" s="2">
        <v>26.231255000000001</v>
      </c>
      <c r="C1120" s="14">
        <f t="shared" si="126"/>
        <v>26.46058</v>
      </c>
      <c r="D1120" s="14">
        <f t="shared" si="127"/>
        <v>26.628164000000002</v>
      </c>
      <c r="E1120" s="14">
        <f t="shared" si="128"/>
        <v>27.077994</v>
      </c>
      <c r="F1120" s="14">
        <f t="shared" si="129"/>
        <v>27.130915000000002</v>
      </c>
      <c r="G1120" s="14">
        <f t="shared" si="130"/>
        <v>26.954511</v>
      </c>
      <c r="H1120" s="14">
        <f t="shared" si="131"/>
        <v>0.22932499999999933</v>
      </c>
      <c r="I1120" s="14">
        <f t="shared" si="132"/>
        <v>-6.1740999999997825E-2</v>
      </c>
      <c r="J1120" s="4"/>
    </row>
    <row r="1121" spans="1:10">
      <c r="A1121" s="1">
        <v>41099</v>
      </c>
      <c r="B1121" s="2">
        <v>26.46058</v>
      </c>
      <c r="C1121" s="14">
        <f t="shared" si="126"/>
        <v>26.628164000000002</v>
      </c>
      <c r="D1121" s="14">
        <f t="shared" si="127"/>
        <v>27.077994</v>
      </c>
      <c r="E1121" s="14">
        <f t="shared" si="128"/>
        <v>27.130915000000002</v>
      </c>
      <c r="F1121" s="14">
        <f t="shared" si="129"/>
        <v>26.954511</v>
      </c>
      <c r="G1121" s="14">
        <f t="shared" si="130"/>
        <v>26.980972000000001</v>
      </c>
      <c r="H1121" s="14">
        <f t="shared" si="131"/>
        <v>0.16758400000000151</v>
      </c>
      <c r="I1121" s="14">
        <f t="shared" si="132"/>
        <v>0.28224599999999711</v>
      </c>
      <c r="J1121" s="4"/>
    </row>
    <row r="1122" spans="1:10">
      <c r="A1122" s="1">
        <v>41096</v>
      </c>
      <c r="B1122" s="2">
        <v>26.628164000000002</v>
      </c>
      <c r="C1122" s="14">
        <f t="shared" si="126"/>
        <v>27.077994</v>
      </c>
      <c r="D1122" s="14">
        <f t="shared" si="127"/>
        <v>27.130915000000002</v>
      </c>
      <c r="E1122" s="14">
        <f t="shared" si="128"/>
        <v>26.954511</v>
      </c>
      <c r="F1122" s="14">
        <f t="shared" si="129"/>
        <v>26.980972000000001</v>
      </c>
      <c r="G1122" s="14">
        <f t="shared" si="130"/>
        <v>26.381198000000001</v>
      </c>
      <c r="H1122" s="14">
        <f t="shared" si="131"/>
        <v>0.44982999999999862</v>
      </c>
      <c r="I1122" s="14">
        <f t="shared" si="132"/>
        <v>-0.39690899999999729</v>
      </c>
      <c r="J1122" s="4"/>
    </row>
    <row r="1123" spans="1:10">
      <c r="A1123" s="1">
        <v>41095</v>
      </c>
      <c r="B1123" s="2">
        <v>27.077994</v>
      </c>
      <c r="C1123" s="14">
        <f t="shared" si="126"/>
        <v>27.130915000000002</v>
      </c>
      <c r="D1123" s="14">
        <f t="shared" si="127"/>
        <v>26.954511</v>
      </c>
      <c r="E1123" s="14">
        <f t="shared" si="128"/>
        <v>26.980972000000001</v>
      </c>
      <c r="F1123" s="14">
        <f t="shared" si="129"/>
        <v>26.381198000000001</v>
      </c>
      <c r="G1123" s="14">
        <f t="shared" si="130"/>
        <v>26.610524000000002</v>
      </c>
      <c r="H1123" s="14">
        <f t="shared" si="131"/>
        <v>5.2921000000001328E-2</v>
      </c>
      <c r="I1123" s="14">
        <f t="shared" si="132"/>
        <v>-0.22932500000000289</v>
      </c>
      <c r="J1123" s="4"/>
    </row>
    <row r="1124" spans="1:10">
      <c r="A1124" s="1">
        <v>41093</v>
      </c>
      <c r="B1124" s="2">
        <v>27.130915000000002</v>
      </c>
      <c r="C1124" s="14">
        <f t="shared" si="126"/>
        <v>26.954511</v>
      </c>
      <c r="D1124" s="14">
        <f t="shared" si="127"/>
        <v>26.980972000000001</v>
      </c>
      <c r="E1124" s="14">
        <f t="shared" si="128"/>
        <v>26.381198000000001</v>
      </c>
      <c r="F1124" s="14">
        <f t="shared" si="129"/>
        <v>26.610524000000002</v>
      </c>
      <c r="G1124" s="14">
        <f t="shared" si="130"/>
        <v>26.478221000000001</v>
      </c>
      <c r="H1124" s="14">
        <f t="shared" si="131"/>
        <v>-0.17640400000000156</v>
      </c>
      <c r="I1124" s="14">
        <f t="shared" si="132"/>
        <v>0.20286500000000274</v>
      </c>
      <c r="J1124" s="4"/>
    </row>
    <row r="1125" spans="1:10">
      <c r="A1125" s="1">
        <v>41092</v>
      </c>
      <c r="B1125" s="2">
        <v>26.954511</v>
      </c>
      <c r="C1125" s="14">
        <f t="shared" si="126"/>
        <v>26.980972000000001</v>
      </c>
      <c r="D1125" s="14">
        <f t="shared" si="127"/>
        <v>26.381198000000001</v>
      </c>
      <c r="E1125" s="14">
        <f t="shared" si="128"/>
        <v>26.610524000000002</v>
      </c>
      <c r="F1125" s="14">
        <f t="shared" si="129"/>
        <v>26.478221000000001</v>
      </c>
      <c r="G1125" s="14">
        <f t="shared" si="130"/>
        <v>26.345918000000001</v>
      </c>
      <c r="H1125" s="14">
        <f t="shared" si="131"/>
        <v>2.6461000000001178E-2</v>
      </c>
      <c r="I1125" s="14">
        <f t="shared" si="132"/>
        <v>-0.62623500000000121</v>
      </c>
      <c r="J1125" s="4"/>
    </row>
    <row r="1126" spans="1:10">
      <c r="A1126" s="1">
        <v>41089</v>
      </c>
      <c r="B1126" s="2">
        <v>26.980972000000001</v>
      </c>
      <c r="C1126" s="14">
        <f t="shared" si="126"/>
        <v>26.381198000000001</v>
      </c>
      <c r="D1126" s="14">
        <f t="shared" si="127"/>
        <v>26.610524000000002</v>
      </c>
      <c r="E1126" s="14">
        <f t="shared" si="128"/>
        <v>26.478221000000001</v>
      </c>
      <c r="F1126" s="14">
        <f t="shared" si="129"/>
        <v>26.345918000000001</v>
      </c>
      <c r="G1126" s="14">
        <f t="shared" si="130"/>
        <v>27.077994</v>
      </c>
      <c r="H1126" s="14">
        <f t="shared" si="131"/>
        <v>-0.59977400000000003</v>
      </c>
      <c r="I1126" s="14">
        <f t="shared" si="132"/>
        <v>0.82910000000000039</v>
      </c>
      <c r="J1126" s="4"/>
    </row>
    <row r="1127" spans="1:10">
      <c r="A1127" s="1">
        <v>41088</v>
      </c>
      <c r="B1127" s="2">
        <v>26.381198000000001</v>
      </c>
      <c r="C1127" s="14">
        <f t="shared" si="126"/>
        <v>26.610524000000002</v>
      </c>
      <c r="D1127" s="14">
        <f t="shared" si="127"/>
        <v>26.478221000000001</v>
      </c>
      <c r="E1127" s="14">
        <f t="shared" si="128"/>
        <v>26.345918000000001</v>
      </c>
      <c r="F1127" s="14">
        <f t="shared" si="129"/>
        <v>27.077994</v>
      </c>
      <c r="G1127" s="14">
        <f t="shared" si="130"/>
        <v>26.584061999999999</v>
      </c>
      <c r="H1127" s="14">
        <f t="shared" si="131"/>
        <v>0.22932600000000036</v>
      </c>
      <c r="I1127" s="14">
        <f t="shared" si="132"/>
        <v>-0.36162900000000064</v>
      </c>
      <c r="J1127" s="4"/>
    </row>
    <row r="1128" spans="1:10">
      <c r="A1128" s="1">
        <v>41087</v>
      </c>
      <c r="B1128" s="2">
        <v>26.610524000000002</v>
      </c>
      <c r="C1128" s="14">
        <f t="shared" si="126"/>
        <v>26.478221000000001</v>
      </c>
      <c r="D1128" s="14">
        <f t="shared" si="127"/>
        <v>26.345918000000001</v>
      </c>
      <c r="E1128" s="14">
        <f t="shared" si="128"/>
        <v>27.077994</v>
      </c>
      <c r="F1128" s="14">
        <f t="shared" si="129"/>
        <v>26.584061999999999</v>
      </c>
      <c r="G1128" s="14">
        <f t="shared" si="130"/>
        <v>27.280857999999998</v>
      </c>
      <c r="H1128" s="14">
        <f t="shared" si="131"/>
        <v>-0.13230300000000028</v>
      </c>
      <c r="I1128" s="14">
        <f t="shared" si="132"/>
        <v>0</v>
      </c>
      <c r="J1128" s="4"/>
    </row>
    <row r="1129" spans="1:10">
      <c r="A1129" s="1">
        <v>41086</v>
      </c>
      <c r="B1129" s="2">
        <v>26.478221000000001</v>
      </c>
      <c r="C1129" s="14">
        <f t="shared" si="126"/>
        <v>26.345918000000001</v>
      </c>
      <c r="D1129" s="14">
        <f t="shared" si="127"/>
        <v>27.077994</v>
      </c>
      <c r="E1129" s="14">
        <f t="shared" si="128"/>
        <v>26.584061999999999</v>
      </c>
      <c r="F1129" s="14">
        <f t="shared" si="129"/>
        <v>27.280857999999998</v>
      </c>
      <c r="G1129" s="14">
        <f t="shared" si="130"/>
        <v>27.077994</v>
      </c>
      <c r="H1129" s="14">
        <f t="shared" si="131"/>
        <v>-0.13230300000000028</v>
      </c>
      <c r="I1129" s="14">
        <f t="shared" si="132"/>
        <v>0.86437899999999956</v>
      </c>
      <c r="J1129" s="4"/>
    </row>
    <row r="1130" spans="1:10">
      <c r="A1130" s="1">
        <v>41085</v>
      </c>
      <c r="B1130" s="2">
        <v>26.345918000000001</v>
      </c>
      <c r="C1130" s="14">
        <f t="shared" si="126"/>
        <v>27.077994</v>
      </c>
      <c r="D1130" s="14">
        <f t="shared" si="127"/>
        <v>26.584061999999999</v>
      </c>
      <c r="E1130" s="14">
        <f t="shared" si="128"/>
        <v>27.280857999999998</v>
      </c>
      <c r="F1130" s="14">
        <f t="shared" si="129"/>
        <v>27.077994</v>
      </c>
      <c r="G1130" s="14">
        <f t="shared" si="130"/>
        <v>26.319457</v>
      </c>
      <c r="H1130" s="14">
        <f t="shared" si="131"/>
        <v>0.73207599999999928</v>
      </c>
      <c r="I1130" s="14">
        <f t="shared" si="132"/>
        <v>-1.2260080000000002</v>
      </c>
      <c r="J1130" s="4"/>
    </row>
    <row r="1131" spans="1:10">
      <c r="A1131" s="1">
        <v>41082</v>
      </c>
      <c r="B1131" s="2">
        <v>27.077994</v>
      </c>
      <c r="C1131" s="14">
        <f t="shared" si="126"/>
        <v>26.584061999999999</v>
      </c>
      <c r="D1131" s="14">
        <f t="shared" si="127"/>
        <v>27.280857999999998</v>
      </c>
      <c r="E1131" s="14">
        <f t="shared" si="128"/>
        <v>27.077994</v>
      </c>
      <c r="F1131" s="14">
        <f t="shared" si="129"/>
        <v>26.319457</v>
      </c>
      <c r="G1131" s="14">
        <f t="shared" si="130"/>
        <v>26.478221000000001</v>
      </c>
      <c r="H1131" s="14">
        <f t="shared" si="131"/>
        <v>-0.49393200000000093</v>
      </c>
      <c r="I1131" s="14">
        <f t="shared" si="132"/>
        <v>1.190728</v>
      </c>
      <c r="J1131" s="4"/>
    </row>
    <row r="1132" spans="1:10">
      <c r="A1132" s="1">
        <v>41081</v>
      </c>
      <c r="B1132" s="2">
        <v>26.584061999999999</v>
      </c>
      <c r="C1132" s="14">
        <f t="shared" si="126"/>
        <v>27.280857999999998</v>
      </c>
      <c r="D1132" s="14">
        <f t="shared" si="127"/>
        <v>27.077994</v>
      </c>
      <c r="E1132" s="14">
        <f t="shared" si="128"/>
        <v>26.319457</v>
      </c>
      <c r="F1132" s="14">
        <f t="shared" si="129"/>
        <v>26.478221000000001</v>
      </c>
      <c r="G1132" s="14">
        <f t="shared" si="130"/>
        <v>25.878447999999999</v>
      </c>
      <c r="H1132" s="14">
        <f t="shared" si="131"/>
        <v>0.69679599999999908</v>
      </c>
      <c r="I1132" s="14">
        <f t="shared" si="132"/>
        <v>-0.89965999999999724</v>
      </c>
      <c r="J1132" s="4"/>
    </row>
    <row r="1133" spans="1:10">
      <c r="A1133" s="1">
        <v>41080</v>
      </c>
      <c r="B1133" s="2">
        <v>27.280857999999998</v>
      </c>
      <c r="C1133" s="14">
        <f t="shared" si="126"/>
        <v>27.077994</v>
      </c>
      <c r="D1133" s="14">
        <f t="shared" si="127"/>
        <v>26.319457</v>
      </c>
      <c r="E1133" s="14">
        <f t="shared" si="128"/>
        <v>26.478221000000001</v>
      </c>
      <c r="F1133" s="14">
        <f t="shared" si="129"/>
        <v>25.878447999999999</v>
      </c>
      <c r="G1133" s="14">
        <f t="shared" si="130"/>
        <v>25.693223</v>
      </c>
      <c r="H1133" s="14">
        <f t="shared" si="131"/>
        <v>-0.20286399999999816</v>
      </c>
      <c r="I1133" s="14">
        <f t="shared" si="132"/>
        <v>-0.5556730000000023</v>
      </c>
      <c r="J1133" s="4"/>
    </row>
    <row r="1134" spans="1:10">
      <c r="A1134" s="1">
        <v>41079</v>
      </c>
      <c r="B1134" s="2">
        <v>27.077994</v>
      </c>
      <c r="C1134" s="14">
        <f t="shared" si="126"/>
        <v>26.319457</v>
      </c>
      <c r="D1134" s="14">
        <f t="shared" si="127"/>
        <v>26.478221000000001</v>
      </c>
      <c r="E1134" s="14">
        <f t="shared" si="128"/>
        <v>25.878447999999999</v>
      </c>
      <c r="F1134" s="14">
        <f t="shared" si="129"/>
        <v>25.693223</v>
      </c>
      <c r="G1134" s="14">
        <f t="shared" si="130"/>
        <v>25.834347000000001</v>
      </c>
      <c r="H1134" s="14">
        <f t="shared" si="131"/>
        <v>-0.75853700000000046</v>
      </c>
      <c r="I1134" s="14">
        <f t="shared" si="132"/>
        <v>0.91730100000000192</v>
      </c>
      <c r="J1134" s="4"/>
    </row>
    <row r="1135" spans="1:10">
      <c r="A1135" s="1">
        <v>41078</v>
      </c>
      <c r="B1135" s="2">
        <v>26.319457</v>
      </c>
      <c r="C1135" s="14">
        <f t="shared" si="126"/>
        <v>26.478221000000001</v>
      </c>
      <c r="D1135" s="14">
        <f t="shared" si="127"/>
        <v>25.878447999999999</v>
      </c>
      <c r="E1135" s="14">
        <f t="shared" si="128"/>
        <v>25.693223</v>
      </c>
      <c r="F1135" s="14">
        <f t="shared" si="129"/>
        <v>25.834347000000001</v>
      </c>
      <c r="G1135" s="14">
        <f t="shared" si="130"/>
        <v>25.490359000000002</v>
      </c>
      <c r="H1135" s="14">
        <f t="shared" si="131"/>
        <v>0.15876400000000146</v>
      </c>
      <c r="I1135" s="14">
        <f t="shared" si="132"/>
        <v>-0.75853700000000401</v>
      </c>
      <c r="J1135" s="4"/>
    </row>
    <row r="1136" spans="1:10">
      <c r="A1136" s="1">
        <v>41075</v>
      </c>
      <c r="B1136" s="2">
        <v>26.478221000000001</v>
      </c>
      <c r="C1136" s="14">
        <f t="shared" si="126"/>
        <v>25.878447999999999</v>
      </c>
      <c r="D1136" s="14">
        <f t="shared" si="127"/>
        <v>25.693223</v>
      </c>
      <c r="E1136" s="14">
        <f t="shared" si="128"/>
        <v>25.834347000000001</v>
      </c>
      <c r="F1136" s="14">
        <f t="shared" si="129"/>
        <v>25.490359000000002</v>
      </c>
      <c r="G1136" s="14">
        <f t="shared" si="130"/>
        <v>26.151872999999998</v>
      </c>
      <c r="H1136" s="14">
        <f t="shared" si="131"/>
        <v>-0.59977300000000255</v>
      </c>
      <c r="I1136" s="14">
        <f t="shared" si="132"/>
        <v>0.41454800000000347</v>
      </c>
      <c r="J1136" s="4"/>
    </row>
    <row r="1137" spans="1:10">
      <c r="A1137" s="1">
        <v>41074</v>
      </c>
      <c r="B1137" s="2">
        <v>25.878447999999999</v>
      </c>
      <c r="C1137" s="14">
        <f t="shared" si="126"/>
        <v>25.693223</v>
      </c>
      <c r="D1137" s="14">
        <f t="shared" si="127"/>
        <v>25.834347000000001</v>
      </c>
      <c r="E1137" s="14">
        <f t="shared" si="128"/>
        <v>25.490359000000002</v>
      </c>
      <c r="F1137" s="14">
        <f t="shared" si="129"/>
        <v>26.151872999999998</v>
      </c>
      <c r="G1137" s="14">
        <f t="shared" si="130"/>
        <v>25.781424999999999</v>
      </c>
      <c r="H1137" s="14">
        <f t="shared" si="131"/>
        <v>-0.18522499999999908</v>
      </c>
      <c r="I1137" s="14">
        <f t="shared" si="132"/>
        <v>0.32634900000000044</v>
      </c>
      <c r="J1137" s="4"/>
    </row>
    <row r="1138" spans="1:10">
      <c r="A1138" s="1">
        <v>41073</v>
      </c>
      <c r="B1138" s="2">
        <v>25.693223</v>
      </c>
      <c r="C1138" s="14">
        <f t="shared" si="126"/>
        <v>25.834347000000001</v>
      </c>
      <c r="D1138" s="14">
        <f t="shared" si="127"/>
        <v>25.490359000000002</v>
      </c>
      <c r="E1138" s="14">
        <f t="shared" si="128"/>
        <v>26.151872999999998</v>
      </c>
      <c r="F1138" s="14">
        <f t="shared" si="129"/>
        <v>25.781424999999999</v>
      </c>
      <c r="G1138" s="14">
        <f t="shared" si="130"/>
        <v>25.887267999999999</v>
      </c>
      <c r="H1138" s="14">
        <f t="shared" si="131"/>
        <v>0.14112400000000136</v>
      </c>
      <c r="I1138" s="14">
        <f t="shared" si="132"/>
        <v>-0.48511200000000088</v>
      </c>
      <c r="J1138" s="4"/>
    </row>
    <row r="1139" spans="1:10">
      <c r="A1139" s="1">
        <v>41072</v>
      </c>
      <c r="B1139" s="2">
        <v>25.834347000000001</v>
      </c>
      <c r="C1139" s="14">
        <f t="shared" si="126"/>
        <v>25.490359000000002</v>
      </c>
      <c r="D1139" s="14">
        <f t="shared" si="127"/>
        <v>26.151872999999998</v>
      </c>
      <c r="E1139" s="14">
        <f t="shared" si="128"/>
        <v>25.781424999999999</v>
      </c>
      <c r="F1139" s="14">
        <f t="shared" si="129"/>
        <v>25.887267999999999</v>
      </c>
      <c r="G1139" s="14">
        <f t="shared" si="130"/>
        <v>25.146372</v>
      </c>
      <c r="H1139" s="14">
        <f t="shared" si="131"/>
        <v>-0.34398799999999952</v>
      </c>
      <c r="I1139" s="14">
        <f t="shared" si="132"/>
        <v>1.0055019999999963</v>
      </c>
      <c r="J1139" s="4"/>
    </row>
    <row r="1140" spans="1:10">
      <c r="A1140" s="1">
        <v>41071</v>
      </c>
      <c r="B1140" s="2">
        <v>25.490359000000002</v>
      </c>
      <c r="C1140" s="14">
        <f t="shared" si="126"/>
        <v>26.151872999999998</v>
      </c>
      <c r="D1140" s="14">
        <f t="shared" si="127"/>
        <v>25.781424999999999</v>
      </c>
      <c r="E1140" s="14">
        <f t="shared" si="128"/>
        <v>25.887267999999999</v>
      </c>
      <c r="F1140" s="14">
        <f t="shared" si="129"/>
        <v>25.146372</v>
      </c>
      <c r="G1140" s="14">
        <f t="shared" si="130"/>
        <v>25.181652</v>
      </c>
      <c r="H1140" s="14">
        <f t="shared" si="131"/>
        <v>0.66151399999999683</v>
      </c>
      <c r="I1140" s="14">
        <f t="shared" si="132"/>
        <v>-1.0319619999999965</v>
      </c>
      <c r="J1140" s="4"/>
    </row>
    <row r="1141" spans="1:10">
      <c r="A1141" s="1">
        <v>41068</v>
      </c>
      <c r="B1141" s="2">
        <v>26.151872999999998</v>
      </c>
      <c r="C1141" s="14">
        <f t="shared" si="126"/>
        <v>25.781424999999999</v>
      </c>
      <c r="D1141" s="14">
        <f t="shared" si="127"/>
        <v>25.887267999999999</v>
      </c>
      <c r="E1141" s="14">
        <f t="shared" si="128"/>
        <v>25.146372</v>
      </c>
      <c r="F1141" s="14">
        <f t="shared" si="129"/>
        <v>25.181652</v>
      </c>
      <c r="G1141" s="14">
        <f t="shared" si="130"/>
        <v>25.093451000000002</v>
      </c>
      <c r="H1141" s="14">
        <f t="shared" si="131"/>
        <v>-0.37044799999999967</v>
      </c>
      <c r="I1141" s="14">
        <f t="shared" si="132"/>
        <v>0.4762909999999998</v>
      </c>
      <c r="J1141" s="4"/>
    </row>
    <row r="1142" spans="1:10">
      <c r="A1142" s="1">
        <v>41067</v>
      </c>
      <c r="B1142" s="2">
        <v>25.781424999999999</v>
      </c>
      <c r="C1142" s="14">
        <f t="shared" si="126"/>
        <v>25.887267999999999</v>
      </c>
      <c r="D1142" s="14">
        <f t="shared" si="127"/>
        <v>25.146372</v>
      </c>
      <c r="E1142" s="14">
        <f t="shared" si="128"/>
        <v>25.181652</v>
      </c>
      <c r="F1142" s="14">
        <f t="shared" si="129"/>
        <v>25.093451000000002</v>
      </c>
      <c r="G1142" s="14">
        <f t="shared" si="130"/>
        <v>25.746144999999999</v>
      </c>
      <c r="H1142" s="14">
        <f t="shared" si="131"/>
        <v>0.10584300000000013</v>
      </c>
      <c r="I1142" s="14">
        <f t="shared" si="132"/>
        <v>-0.84673899999999946</v>
      </c>
      <c r="J1142" s="4"/>
    </row>
    <row r="1143" spans="1:10">
      <c r="A1143" s="1">
        <v>41066</v>
      </c>
      <c r="B1143" s="2">
        <v>25.887267999999999</v>
      </c>
      <c r="C1143" s="14">
        <f t="shared" si="126"/>
        <v>25.146372</v>
      </c>
      <c r="D1143" s="14">
        <f t="shared" si="127"/>
        <v>25.181652</v>
      </c>
      <c r="E1143" s="14">
        <f t="shared" si="128"/>
        <v>25.093451000000002</v>
      </c>
      <c r="F1143" s="14">
        <f t="shared" si="129"/>
        <v>25.746144999999999</v>
      </c>
      <c r="G1143" s="14">
        <f t="shared" si="130"/>
        <v>25.878447999999999</v>
      </c>
      <c r="H1143" s="14">
        <f t="shared" si="131"/>
        <v>-0.74089599999999933</v>
      </c>
      <c r="I1143" s="14">
        <f t="shared" si="132"/>
        <v>0.77617599999999953</v>
      </c>
      <c r="J1143" s="4"/>
    </row>
    <row r="1144" spans="1:10">
      <c r="A1144" s="1">
        <v>41065</v>
      </c>
      <c r="B1144" s="2">
        <v>25.146372</v>
      </c>
      <c r="C1144" s="14">
        <f t="shared" si="126"/>
        <v>25.181652</v>
      </c>
      <c r="D1144" s="14">
        <f t="shared" si="127"/>
        <v>25.093451000000002</v>
      </c>
      <c r="E1144" s="14">
        <f t="shared" si="128"/>
        <v>25.746144999999999</v>
      </c>
      <c r="F1144" s="14">
        <f t="shared" si="129"/>
        <v>25.878447999999999</v>
      </c>
      <c r="G1144" s="14">
        <f t="shared" si="130"/>
        <v>26.072490999999999</v>
      </c>
      <c r="H1144" s="14">
        <f t="shared" si="131"/>
        <v>3.52800000000002E-2</v>
      </c>
      <c r="I1144" s="14">
        <f t="shared" si="132"/>
        <v>-0.12348099999999818</v>
      </c>
      <c r="J1144" s="4"/>
    </row>
    <row r="1145" spans="1:10">
      <c r="A1145" s="1">
        <v>41064</v>
      </c>
      <c r="B1145" s="2">
        <v>25.181652</v>
      </c>
      <c r="C1145" s="14">
        <f t="shared" si="126"/>
        <v>25.093451000000002</v>
      </c>
      <c r="D1145" s="14">
        <f t="shared" si="127"/>
        <v>25.746144999999999</v>
      </c>
      <c r="E1145" s="14">
        <f t="shared" si="128"/>
        <v>25.878447999999999</v>
      </c>
      <c r="F1145" s="14">
        <f t="shared" si="129"/>
        <v>26.072490999999999</v>
      </c>
      <c r="G1145" s="14">
        <f t="shared" si="130"/>
        <v>25.631481999999998</v>
      </c>
      <c r="H1145" s="14">
        <f t="shared" si="131"/>
        <v>-8.8200999999997975E-2</v>
      </c>
      <c r="I1145" s="14">
        <f t="shared" si="132"/>
        <v>0.74089499999999475</v>
      </c>
      <c r="J1145" s="4"/>
    </row>
    <row r="1146" spans="1:10">
      <c r="A1146" s="1">
        <v>41061</v>
      </c>
      <c r="B1146" s="2">
        <v>25.093451000000002</v>
      </c>
      <c r="C1146" s="14">
        <f t="shared" si="126"/>
        <v>25.746144999999999</v>
      </c>
      <c r="D1146" s="14">
        <f t="shared" si="127"/>
        <v>25.878447999999999</v>
      </c>
      <c r="E1146" s="14">
        <f t="shared" si="128"/>
        <v>26.072490999999999</v>
      </c>
      <c r="F1146" s="14">
        <f t="shared" si="129"/>
        <v>25.631481999999998</v>
      </c>
      <c r="G1146" s="14">
        <f t="shared" si="130"/>
        <v>25.640301999999998</v>
      </c>
      <c r="H1146" s="14">
        <f t="shared" si="131"/>
        <v>0.65269399999999678</v>
      </c>
      <c r="I1146" s="14">
        <f t="shared" si="132"/>
        <v>-0.5203909999999965</v>
      </c>
      <c r="J1146" s="4"/>
    </row>
    <row r="1147" spans="1:10">
      <c r="A1147" s="1">
        <v>41060</v>
      </c>
      <c r="B1147" s="2">
        <v>25.746144999999999</v>
      </c>
      <c r="C1147" s="14">
        <f t="shared" si="126"/>
        <v>25.878447999999999</v>
      </c>
      <c r="D1147" s="14">
        <f t="shared" si="127"/>
        <v>26.072490999999999</v>
      </c>
      <c r="E1147" s="14">
        <f t="shared" si="128"/>
        <v>25.631481999999998</v>
      </c>
      <c r="F1147" s="14">
        <f t="shared" si="129"/>
        <v>25.640301999999998</v>
      </c>
      <c r="G1147" s="14">
        <f t="shared" si="130"/>
        <v>25.675584000000001</v>
      </c>
      <c r="H1147" s="14">
        <f t="shared" si="131"/>
        <v>0.13230300000000028</v>
      </c>
      <c r="I1147" s="14">
        <f t="shared" si="132"/>
        <v>6.174000000000035E-2</v>
      </c>
      <c r="J1147" s="4"/>
    </row>
    <row r="1148" spans="1:10">
      <c r="A1148" s="1">
        <v>41059</v>
      </c>
      <c r="B1148" s="2">
        <v>25.878447999999999</v>
      </c>
      <c r="C1148" s="14">
        <f t="shared" si="126"/>
        <v>26.072490999999999</v>
      </c>
      <c r="D1148" s="14">
        <f t="shared" si="127"/>
        <v>25.631481999999998</v>
      </c>
      <c r="E1148" s="14">
        <f t="shared" si="128"/>
        <v>25.640301999999998</v>
      </c>
      <c r="F1148" s="14">
        <f t="shared" si="129"/>
        <v>25.675584000000001</v>
      </c>
      <c r="G1148" s="14">
        <f t="shared" si="130"/>
        <v>26.248895999999998</v>
      </c>
      <c r="H1148" s="14">
        <f t="shared" si="131"/>
        <v>0.19404300000000063</v>
      </c>
      <c r="I1148" s="14">
        <f t="shared" si="132"/>
        <v>-0.63505200000000173</v>
      </c>
      <c r="J1148" s="4"/>
    </row>
    <row r="1149" spans="1:10">
      <c r="A1149" s="1">
        <v>41058</v>
      </c>
      <c r="B1149" s="2">
        <v>26.072490999999999</v>
      </c>
      <c r="C1149" s="14">
        <f t="shared" si="126"/>
        <v>25.631481999999998</v>
      </c>
      <c r="D1149" s="14">
        <f t="shared" si="127"/>
        <v>25.640301999999998</v>
      </c>
      <c r="E1149" s="14">
        <f t="shared" si="128"/>
        <v>25.675584000000001</v>
      </c>
      <c r="F1149" s="14">
        <f t="shared" si="129"/>
        <v>26.248895999999998</v>
      </c>
      <c r="G1149" s="14">
        <f t="shared" si="130"/>
        <v>26.240075000000001</v>
      </c>
      <c r="H1149" s="14">
        <f t="shared" si="131"/>
        <v>-0.44100900000000109</v>
      </c>
      <c r="I1149" s="14">
        <f t="shared" si="132"/>
        <v>0.44982900000000114</v>
      </c>
      <c r="J1149" s="4"/>
    </row>
    <row r="1150" spans="1:10">
      <c r="A1150" s="1">
        <v>41054</v>
      </c>
      <c r="B1150" s="2">
        <v>25.631481999999998</v>
      </c>
      <c r="C1150" s="14">
        <f t="shared" si="126"/>
        <v>25.640301999999998</v>
      </c>
      <c r="D1150" s="14">
        <f t="shared" si="127"/>
        <v>25.675584000000001</v>
      </c>
      <c r="E1150" s="14">
        <f t="shared" si="128"/>
        <v>26.248895999999998</v>
      </c>
      <c r="F1150" s="14">
        <f t="shared" si="129"/>
        <v>26.240075000000001</v>
      </c>
      <c r="G1150" s="14">
        <f t="shared" si="130"/>
        <v>25.816707000000001</v>
      </c>
      <c r="H1150" s="14">
        <f t="shared" si="131"/>
        <v>8.82000000000005E-3</v>
      </c>
      <c r="I1150" s="14">
        <f t="shared" si="132"/>
        <v>2.6462000000002206E-2</v>
      </c>
      <c r="J1150" s="4"/>
    </row>
    <row r="1151" spans="1:10">
      <c r="A1151" s="1">
        <v>41053</v>
      </c>
      <c r="B1151" s="2">
        <v>25.640301999999998</v>
      </c>
      <c r="C1151" s="14">
        <f t="shared" si="126"/>
        <v>25.675584000000001</v>
      </c>
      <c r="D1151" s="14">
        <f t="shared" si="127"/>
        <v>26.248895999999998</v>
      </c>
      <c r="E1151" s="14">
        <f t="shared" si="128"/>
        <v>26.240075000000001</v>
      </c>
      <c r="F1151" s="14">
        <f t="shared" si="129"/>
        <v>25.816707000000001</v>
      </c>
      <c r="G1151" s="14">
        <f t="shared" si="130"/>
        <v>26.213614</v>
      </c>
      <c r="H1151" s="14">
        <f t="shared" si="131"/>
        <v>3.5282000000002256E-2</v>
      </c>
      <c r="I1151" s="14">
        <f t="shared" si="132"/>
        <v>0.53802999999999557</v>
      </c>
      <c r="J1151" s="4"/>
    </row>
    <row r="1152" spans="1:10">
      <c r="A1152" s="1">
        <v>41052</v>
      </c>
      <c r="B1152" s="2">
        <v>25.675584000000001</v>
      </c>
      <c r="C1152" s="14">
        <f t="shared" si="126"/>
        <v>26.248895999999998</v>
      </c>
      <c r="D1152" s="14">
        <f t="shared" si="127"/>
        <v>26.240075000000001</v>
      </c>
      <c r="E1152" s="14">
        <f t="shared" si="128"/>
        <v>25.816707000000001</v>
      </c>
      <c r="F1152" s="14">
        <f t="shared" si="129"/>
        <v>26.213614</v>
      </c>
      <c r="G1152" s="14">
        <f t="shared" si="130"/>
        <v>26.372378000000001</v>
      </c>
      <c r="H1152" s="14">
        <f t="shared" si="131"/>
        <v>0.57331199999999782</v>
      </c>
      <c r="I1152" s="14">
        <f t="shared" si="132"/>
        <v>-0.58213299999999535</v>
      </c>
      <c r="J1152" s="4"/>
    </row>
    <row r="1153" spans="1:10">
      <c r="A1153" s="1">
        <v>41051</v>
      </c>
      <c r="B1153" s="2">
        <v>26.248895999999998</v>
      </c>
      <c r="C1153" s="14">
        <f t="shared" si="126"/>
        <v>26.240075000000001</v>
      </c>
      <c r="D1153" s="14">
        <f t="shared" si="127"/>
        <v>25.816707000000001</v>
      </c>
      <c r="E1153" s="14">
        <f t="shared" si="128"/>
        <v>26.213614</v>
      </c>
      <c r="F1153" s="14">
        <f t="shared" si="129"/>
        <v>26.372378000000001</v>
      </c>
      <c r="G1153" s="14">
        <f t="shared" si="130"/>
        <v>26.645803000000001</v>
      </c>
      <c r="H1153" s="14">
        <f t="shared" si="131"/>
        <v>-8.8209999999975253E-3</v>
      </c>
      <c r="I1153" s="14">
        <f t="shared" si="132"/>
        <v>-0.41454700000000244</v>
      </c>
      <c r="J1153" s="4"/>
    </row>
    <row r="1154" spans="1:10">
      <c r="A1154" s="1">
        <v>41050</v>
      </c>
      <c r="B1154" s="2">
        <v>26.240075000000001</v>
      </c>
      <c r="C1154" s="14">
        <f t="shared" si="126"/>
        <v>25.816707000000001</v>
      </c>
      <c r="D1154" s="14">
        <f t="shared" si="127"/>
        <v>26.213614</v>
      </c>
      <c r="E1154" s="14">
        <f t="shared" si="128"/>
        <v>26.372378000000001</v>
      </c>
      <c r="F1154" s="14">
        <f t="shared" si="129"/>
        <v>26.645803000000001</v>
      </c>
      <c r="G1154" s="14">
        <f t="shared" si="130"/>
        <v>26.883949000000001</v>
      </c>
      <c r="H1154" s="14">
        <f t="shared" si="131"/>
        <v>-0.42336799999999997</v>
      </c>
      <c r="I1154" s="14">
        <f t="shared" si="132"/>
        <v>0.82027499999999876</v>
      </c>
      <c r="J1154" s="4"/>
    </row>
    <row r="1155" spans="1:10">
      <c r="A1155" s="1">
        <v>41047</v>
      </c>
      <c r="B1155" s="2">
        <v>25.816707000000001</v>
      </c>
      <c r="C1155" s="14">
        <f t="shared" si="126"/>
        <v>26.213614</v>
      </c>
      <c r="D1155" s="14">
        <f t="shared" si="127"/>
        <v>26.372378000000001</v>
      </c>
      <c r="E1155" s="14">
        <f t="shared" si="128"/>
        <v>26.645803000000001</v>
      </c>
      <c r="F1155" s="14">
        <f t="shared" si="129"/>
        <v>26.883949000000001</v>
      </c>
      <c r="G1155" s="14">
        <f t="shared" si="130"/>
        <v>27.304558</v>
      </c>
      <c r="H1155" s="14">
        <f t="shared" si="131"/>
        <v>0.39690699999999879</v>
      </c>
      <c r="I1155" s="14">
        <f t="shared" si="132"/>
        <v>-0.23814299999999733</v>
      </c>
      <c r="J1155" s="4"/>
    </row>
    <row r="1156" spans="1:10">
      <c r="A1156" s="1">
        <v>41046</v>
      </c>
      <c r="B1156" s="2">
        <v>26.213614</v>
      </c>
      <c r="C1156" s="14">
        <f t="shared" si="126"/>
        <v>26.372378000000001</v>
      </c>
      <c r="D1156" s="14">
        <f t="shared" si="127"/>
        <v>26.645803000000001</v>
      </c>
      <c r="E1156" s="14">
        <f t="shared" si="128"/>
        <v>26.883949000000001</v>
      </c>
      <c r="F1156" s="14">
        <f t="shared" si="129"/>
        <v>27.304558</v>
      </c>
      <c r="G1156" s="14">
        <f t="shared" si="130"/>
        <v>26.936525</v>
      </c>
      <c r="H1156" s="14">
        <f t="shared" si="131"/>
        <v>0.15876400000000146</v>
      </c>
      <c r="I1156" s="14">
        <f t="shared" si="132"/>
        <v>0.11466099999999813</v>
      </c>
      <c r="J1156" s="4"/>
    </row>
    <row r="1157" spans="1:10">
      <c r="A1157" s="1">
        <v>41045</v>
      </c>
      <c r="B1157" s="2">
        <v>26.372378000000001</v>
      </c>
      <c r="C1157" s="14">
        <f t="shared" si="126"/>
        <v>26.645803000000001</v>
      </c>
      <c r="D1157" s="14">
        <f t="shared" si="127"/>
        <v>26.883949000000001</v>
      </c>
      <c r="E1157" s="14">
        <f t="shared" si="128"/>
        <v>27.304558</v>
      </c>
      <c r="F1157" s="14">
        <f t="shared" si="129"/>
        <v>26.936525</v>
      </c>
      <c r="G1157" s="14">
        <f t="shared" si="130"/>
        <v>26.954051</v>
      </c>
      <c r="H1157" s="14">
        <f t="shared" si="131"/>
        <v>0.27342499999999959</v>
      </c>
      <c r="I1157" s="14">
        <f t="shared" si="132"/>
        <v>-3.5278999999999172E-2</v>
      </c>
      <c r="J1157" s="4"/>
    </row>
    <row r="1158" spans="1:10">
      <c r="A1158" s="1">
        <v>41044</v>
      </c>
      <c r="B1158" s="2">
        <v>26.645803000000001</v>
      </c>
      <c r="C1158" s="14">
        <f t="shared" si="126"/>
        <v>26.883949000000001</v>
      </c>
      <c r="D1158" s="14">
        <f t="shared" si="127"/>
        <v>27.304558</v>
      </c>
      <c r="E1158" s="14">
        <f t="shared" si="128"/>
        <v>26.936525</v>
      </c>
      <c r="F1158" s="14">
        <f t="shared" si="129"/>
        <v>26.954051</v>
      </c>
      <c r="G1158" s="14">
        <f t="shared" si="130"/>
        <v>26.726220000000001</v>
      </c>
      <c r="H1158" s="14">
        <f t="shared" si="131"/>
        <v>0.23814600000000041</v>
      </c>
      <c r="I1158" s="14">
        <f t="shared" si="132"/>
        <v>0.18246299999999849</v>
      </c>
      <c r="J1158" s="4"/>
    </row>
    <row r="1159" spans="1:10">
      <c r="A1159" s="1">
        <v>41043</v>
      </c>
      <c r="B1159" s="2">
        <v>26.883949000000001</v>
      </c>
      <c r="C1159" s="14">
        <f t="shared" si="126"/>
        <v>27.304558</v>
      </c>
      <c r="D1159" s="14">
        <f t="shared" si="127"/>
        <v>26.936525</v>
      </c>
      <c r="E1159" s="14">
        <f t="shared" si="128"/>
        <v>26.954051</v>
      </c>
      <c r="F1159" s="14">
        <f t="shared" si="129"/>
        <v>26.726220000000001</v>
      </c>
      <c r="G1159" s="14">
        <f t="shared" si="130"/>
        <v>26.857659999999999</v>
      </c>
      <c r="H1159" s="14">
        <f t="shared" si="131"/>
        <v>0.4206089999999989</v>
      </c>
      <c r="I1159" s="14">
        <f t="shared" si="132"/>
        <v>-0.7886419999999994</v>
      </c>
      <c r="J1159" s="4"/>
    </row>
    <row r="1160" spans="1:10">
      <c r="A1160" s="1">
        <v>41040</v>
      </c>
      <c r="B1160" s="2">
        <v>27.304558</v>
      </c>
      <c r="C1160" s="14">
        <f t="shared" si="126"/>
        <v>26.936525</v>
      </c>
      <c r="D1160" s="14">
        <f t="shared" si="127"/>
        <v>26.954051</v>
      </c>
      <c r="E1160" s="14">
        <f t="shared" si="128"/>
        <v>26.726220000000001</v>
      </c>
      <c r="F1160" s="14">
        <f t="shared" si="129"/>
        <v>26.857659999999999</v>
      </c>
      <c r="G1160" s="14">
        <f t="shared" si="130"/>
        <v>27.146829</v>
      </c>
      <c r="H1160" s="14">
        <f t="shared" si="131"/>
        <v>-0.3680330000000005</v>
      </c>
      <c r="I1160" s="14">
        <f t="shared" si="132"/>
        <v>0.38555900000000065</v>
      </c>
      <c r="J1160" s="4"/>
    </row>
    <row r="1161" spans="1:10">
      <c r="A1161" s="1">
        <v>41039</v>
      </c>
      <c r="B1161" s="2">
        <v>26.936525</v>
      </c>
      <c r="C1161" s="14">
        <f t="shared" si="126"/>
        <v>26.954051</v>
      </c>
      <c r="D1161" s="14">
        <f t="shared" si="127"/>
        <v>26.726220000000001</v>
      </c>
      <c r="E1161" s="14">
        <f t="shared" si="128"/>
        <v>26.857659999999999</v>
      </c>
      <c r="F1161" s="14">
        <f t="shared" si="129"/>
        <v>27.146829</v>
      </c>
      <c r="G1161" s="14">
        <f t="shared" si="130"/>
        <v>27.83032</v>
      </c>
      <c r="H1161" s="14">
        <f t="shared" si="131"/>
        <v>1.7526000000000153E-2</v>
      </c>
      <c r="I1161" s="14">
        <f t="shared" si="132"/>
        <v>-0.24535699999999849</v>
      </c>
      <c r="J1161" s="4"/>
    </row>
    <row r="1162" spans="1:10">
      <c r="A1162" s="1">
        <v>41038</v>
      </c>
      <c r="B1162" s="2">
        <v>26.954051</v>
      </c>
      <c r="C1162" s="14">
        <f t="shared" si="126"/>
        <v>26.726220000000001</v>
      </c>
      <c r="D1162" s="14">
        <f t="shared" si="127"/>
        <v>26.857659999999999</v>
      </c>
      <c r="E1162" s="14">
        <f t="shared" si="128"/>
        <v>27.146829</v>
      </c>
      <c r="F1162" s="14">
        <f t="shared" si="129"/>
        <v>27.83032</v>
      </c>
      <c r="G1162" s="14">
        <f t="shared" si="130"/>
        <v>27.865369999999999</v>
      </c>
      <c r="H1162" s="14">
        <f t="shared" si="131"/>
        <v>-0.22783099999999834</v>
      </c>
      <c r="I1162" s="14">
        <f t="shared" si="132"/>
        <v>0.35927099999999612</v>
      </c>
      <c r="J1162" s="4"/>
    </row>
    <row r="1163" spans="1:10">
      <c r="A1163" s="1">
        <v>41037</v>
      </c>
      <c r="B1163" s="2">
        <v>26.726220000000001</v>
      </c>
      <c r="C1163" s="14">
        <f t="shared" si="126"/>
        <v>26.857659999999999</v>
      </c>
      <c r="D1163" s="14">
        <f t="shared" si="127"/>
        <v>27.146829</v>
      </c>
      <c r="E1163" s="14">
        <f t="shared" si="128"/>
        <v>27.83032</v>
      </c>
      <c r="F1163" s="14">
        <f t="shared" si="129"/>
        <v>27.865369999999999</v>
      </c>
      <c r="G1163" s="14">
        <f t="shared" si="130"/>
        <v>28.049385999999998</v>
      </c>
      <c r="H1163" s="14">
        <f t="shared" si="131"/>
        <v>0.13143999999999778</v>
      </c>
      <c r="I1163" s="14">
        <f t="shared" si="132"/>
        <v>0.15772900000000334</v>
      </c>
      <c r="J1163" s="4"/>
    </row>
    <row r="1164" spans="1:10">
      <c r="A1164" s="1">
        <v>41036</v>
      </c>
      <c r="B1164" s="2">
        <v>26.857659999999999</v>
      </c>
      <c r="C1164" s="14">
        <f t="shared" si="126"/>
        <v>27.146829</v>
      </c>
      <c r="D1164" s="14">
        <f t="shared" si="127"/>
        <v>27.83032</v>
      </c>
      <c r="E1164" s="14">
        <f t="shared" si="128"/>
        <v>27.865369999999999</v>
      </c>
      <c r="F1164" s="14">
        <f t="shared" si="129"/>
        <v>28.049385999999998</v>
      </c>
      <c r="G1164" s="14">
        <f t="shared" si="130"/>
        <v>28.058150000000001</v>
      </c>
      <c r="H1164" s="14">
        <f t="shared" si="131"/>
        <v>0.28916900000000112</v>
      </c>
      <c r="I1164" s="14">
        <f t="shared" si="132"/>
        <v>0.39432199999999895</v>
      </c>
      <c r="J1164" s="4"/>
    </row>
    <row r="1165" spans="1:10">
      <c r="A1165" s="1">
        <v>41033</v>
      </c>
      <c r="B1165" s="2">
        <v>27.146829</v>
      </c>
      <c r="C1165" s="14">
        <f t="shared" si="126"/>
        <v>27.83032</v>
      </c>
      <c r="D1165" s="14">
        <f t="shared" si="127"/>
        <v>27.865369999999999</v>
      </c>
      <c r="E1165" s="14">
        <f t="shared" si="128"/>
        <v>28.049385999999998</v>
      </c>
      <c r="F1165" s="14">
        <f t="shared" si="129"/>
        <v>28.058150000000001</v>
      </c>
      <c r="G1165" s="14">
        <f t="shared" si="130"/>
        <v>28.023098999999998</v>
      </c>
      <c r="H1165" s="14">
        <f t="shared" si="131"/>
        <v>0.68349100000000007</v>
      </c>
      <c r="I1165" s="14">
        <f t="shared" si="132"/>
        <v>-0.64844100000000182</v>
      </c>
      <c r="J1165" s="4"/>
    </row>
    <row r="1166" spans="1:10">
      <c r="A1166" s="1">
        <v>41032</v>
      </c>
      <c r="B1166" s="2">
        <v>27.83032</v>
      </c>
      <c r="C1166" s="14">
        <f t="shared" si="126"/>
        <v>27.865369999999999</v>
      </c>
      <c r="D1166" s="14">
        <f t="shared" si="127"/>
        <v>28.049385999999998</v>
      </c>
      <c r="E1166" s="14">
        <f t="shared" si="128"/>
        <v>28.058150000000001</v>
      </c>
      <c r="F1166" s="14">
        <f t="shared" si="129"/>
        <v>28.023098999999998</v>
      </c>
      <c r="G1166" s="14">
        <f t="shared" si="130"/>
        <v>28.137015000000002</v>
      </c>
      <c r="H1166" s="14">
        <f t="shared" si="131"/>
        <v>3.5049999999998249E-2</v>
      </c>
      <c r="I1166" s="14">
        <f t="shared" si="132"/>
        <v>0.14896600000000149</v>
      </c>
      <c r="J1166" s="4"/>
    </row>
    <row r="1167" spans="1:10">
      <c r="A1167" s="1">
        <v>41031</v>
      </c>
      <c r="B1167" s="2">
        <v>27.865369999999999</v>
      </c>
      <c r="C1167" s="14">
        <f t="shared" ref="C1167:C1230" si="133">B1168</f>
        <v>28.049385999999998</v>
      </c>
      <c r="D1167" s="14">
        <f t="shared" ref="D1167:D1230" si="134">B1169</f>
        <v>28.058150000000001</v>
      </c>
      <c r="E1167" s="14">
        <f t="shared" ref="E1167:E1230" si="135">B1170</f>
        <v>28.023098999999998</v>
      </c>
      <c r="F1167" s="14">
        <f t="shared" ref="F1167:F1230" si="136">B1171</f>
        <v>28.137015000000002</v>
      </c>
      <c r="G1167" s="14">
        <f t="shared" ref="G1167:G1230" si="137">B1172</f>
        <v>28.215879000000001</v>
      </c>
      <c r="H1167" s="14">
        <f t="shared" ref="H1167:H1230" si="138">B1168-B1167</f>
        <v>0.18401599999999974</v>
      </c>
      <c r="I1167" s="14">
        <f t="shared" ref="I1167:I1230" si="139">H1168-H1167</f>
        <v>-0.17525199999999685</v>
      </c>
      <c r="J1167" s="4"/>
    </row>
    <row r="1168" spans="1:10">
      <c r="A1168" s="1">
        <v>41030</v>
      </c>
      <c r="B1168" s="2">
        <v>28.049385999999998</v>
      </c>
      <c r="C1168" s="14">
        <f t="shared" si="133"/>
        <v>28.058150000000001</v>
      </c>
      <c r="D1168" s="14">
        <f t="shared" si="134"/>
        <v>28.023098999999998</v>
      </c>
      <c r="E1168" s="14">
        <f t="shared" si="135"/>
        <v>28.137015000000002</v>
      </c>
      <c r="F1168" s="14">
        <f t="shared" si="136"/>
        <v>28.215879000000001</v>
      </c>
      <c r="G1168" s="14">
        <f t="shared" si="137"/>
        <v>27.970523</v>
      </c>
      <c r="H1168" s="14">
        <f t="shared" si="138"/>
        <v>8.7640000000028806E-3</v>
      </c>
      <c r="I1168" s="14">
        <f t="shared" si="139"/>
        <v>-4.381500000000571E-2</v>
      </c>
      <c r="J1168" s="4"/>
    </row>
    <row r="1169" spans="1:10">
      <c r="A1169" s="1">
        <v>41029</v>
      </c>
      <c r="B1169" s="2">
        <v>28.058150000000001</v>
      </c>
      <c r="C1169" s="14">
        <f t="shared" si="133"/>
        <v>28.023098999999998</v>
      </c>
      <c r="D1169" s="14">
        <f t="shared" si="134"/>
        <v>28.137015000000002</v>
      </c>
      <c r="E1169" s="14">
        <f t="shared" si="135"/>
        <v>28.215879000000001</v>
      </c>
      <c r="F1169" s="14">
        <f t="shared" si="136"/>
        <v>27.970523</v>
      </c>
      <c r="G1169" s="14">
        <f t="shared" si="137"/>
        <v>28.145776000000001</v>
      </c>
      <c r="H1169" s="14">
        <f t="shared" si="138"/>
        <v>-3.505100000000283E-2</v>
      </c>
      <c r="I1169" s="14">
        <f t="shared" si="139"/>
        <v>0.14896700000000607</v>
      </c>
      <c r="J1169" s="4"/>
    </row>
    <row r="1170" spans="1:10">
      <c r="A1170" s="1">
        <v>41026</v>
      </c>
      <c r="B1170" s="2">
        <v>28.023098999999998</v>
      </c>
      <c r="C1170" s="14">
        <f t="shared" si="133"/>
        <v>28.137015000000002</v>
      </c>
      <c r="D1170" s="14">
        <f t="shared" si="134"/>
        <v>28.215879000000001</v>
      </c>
      <c r="E1170" s="14">
        <f t="shared" si="135"/>
        <v>27.970523</v>
      </c>
      <c r="F1170" s="14">
        <f t="shared" si="136"/>
        <v>28.145776000000001</v>
      </c>
      <c r="G1170" s="14">
        <f t="shared" si="137"/>
        <v>28.408656000000001</v>
      </c>
      <c r="H1170" s="14">
        <f t="shared" si="138"/>
        <v>0.11391600000000324</v>
      </c>
      <c r="I1170" s="14">
        <f t="shared" si="139"/>
        <v>-3.5052000000003858E-2</v>
      </c>
      <c r="J1170" s="4"/>
    </row>
    <row r="1171" spans="1:10">
      <c r="A1171" s="1">
        <v>41025</v>
      </c>
      <c r="B1171" s="2">
        <v>28.137015000000002</v>
      </c>
      <c r="C1171" s="14">
        <f t="shared" si="133"/>
        <v>28.215879000000001</v>
      </c>
      <c r="D1171" s="14">
        <f t="shared" si="134"/>
        <v>27.970523</v>
      </c>
      <c r="E1171" s="14">
        <f t="shared" si="135"/>
        <v>28.145776000000001</v>
      </c>
      <c r="F1171" s="14">
        <f t="shared" si="136"/>
        <v>28.408656000000001</v>
      </c>
      <c r="G1171" s="14">
        <f t="shared" si="137"/>
        <v>27.173117999999999</v>
      </c>
      <c r="H1171" s="14">
        <f t="shared" si="138"/>
        <v>7.8863999999999379E-2</v>
      </c>
      <c r="I1171" s="14">
        <f t="shared" si="139"/>
        <v>-0.3242200000000004</v>
      </c>
      <c r="J1171" s="4"/>
    </row>
    <row r="1172" spans="1:10">
      <c r="A1172" s="1">
        <v>41024</v>
      </c>
      <c r="B1172" s="2">
        <v>28.215879000000001</v>
      </c>
      <c r="C1172" s="14">
        <f t="shared" si="133"/>
        <v>27.970523</v>
      </c>
      <c r="D1172" s="14">
        <f t="shared" si="134"/>
        <v>28.145776000000001</v>
      </c>
      <c r="E1172" s="14">
        <f t="shared" si="135"/>
        <v>28.408656000000001</v>
      </c>
      <c r="F1172" s="14">
        <f t="shared" si="136"/>
        <v>27.173117999999999</v>
      </c>
      <c r="G1172" s="14">
        <f t="shared" si="137"/>
        <v>27.287032</v>
      </c>
      <c r="H1172" s="14">
        <f t="shared" si="138"/>
        <v>-0.24535600000000102</v>
      </c>
      <c r="I1172" s="14">
        <f t="shared" si="139"/>
        <v>0.42060900000000245</v>
      </c>
      <c r="J1172" s="4"/>
    </row>
    <row r="1173" spans="1:10">
      <c r="A1173" s="1">
        <v>41023</v>
      </c>
      <c r="B1173" s="2">
        <v>27.970523</v>
      </c>
      <c r="C1173" s="14">
        <f t="shared" si="133"/>
        <v>28.145776000000001</v>
      </c>
      <c r="D1173" s="14">
        <f t="shared" si="134"/>
        <v>28.408656000000001</v>
      </c>
      <c r="E1173" s="14">
        <f t="shared" si="135"/>
        <v>27.173117999999999</v>
      </c>
      <c r="F1173" s="14">
        <f t="shared" si="136"/>
        <v>27.287032</v>
      </c>
      <c r="G1173" s="14">
        <f t="shared" si="137"/>
        <v>27.549914000000001</v>
      </c>
      <c r="H1173" s="14">
        <f t="shared" si="138"/>
        <v>0.17525300000000144</v>
      </c>
      <c r="I1173" s="14">
        <f t="shared" si="139"/>
        <v>8.7626999999997679E-2</v>
      </c>
      <c r="J1173" s="4"/>
    </row>
    <row r="1174" spans="1:10">
      <c r="A1174" s="1">
        <v>41022</v>
      </c>
      <c r="B1174" s="2">
        <v>28.145776000000001</v>
      </c>
      <c r="C1174" s="14">
        <f t="shared" si="133"/>
        <v>28.408656000000001</v>
      </c>
      <c r="D1174" s="14">
        <f t="shared" si="134"/>
        <v>27.173117999999999</v>
      </c>
      <c r="E1174" s="14">
        <f t="shared" si="135"/>
        <v>27.287032</v>
      </c>
      <c r="F1174" s="14">
        <f t="shared" si="136"/>
        <v>27.549914000000001</v>
      </c>
      <c r="G1174" s="14">
        <f t="shared" si="137"/>
        <v>27.234456999999999</v>
      </c>
      <c r="H1174" s="14">
        <f t="shared" si="138"/>
        <v>0.26287999999999911</v>
      </c>
      <c r="I1174" s="14">
        <f t="shared" si="139"/>
        <v>-1.4984180000000009</v>
      </c>
      <c r="J1174" s="4"/>
    </row>
    <row r="1175" spans="1:10">
      <c r="A1175" s="1">
        <v>41019</v>
      </c>
      <c r="B1175" s="2">
        <v>28.408656000000001</v>
      </c>
      <c r="C1175" s="14">
        <f t="shared" si="133"/>
        <v>27.173117999999999</v>
      </c>
      <c r="D1175" s="14">
        <f t="shared" si="134"/>
        <v>27.287032</v>
      </c>
      <c r="E1175" s="14">
        <f t="shared" si="135"/>
        <v>27.549914000000001</v>
      </c>
      <c r="F1175" s="14">
        <f t="shared" si="136"/>
        <v>27.234456999999999</v>
      </c>
      <c r="G1175" s="14">
        <f t="shared" si="137"/>
        <v>26.997862999999999</v>
      </c>
      <c r="H1175" s="14">
        <f t="shared" si="138"/>
        <v>-1.2355380000000018</v>
      </c>
      <c r="I1175" s="14">
        <f t="shared" si="139"/>
        <v>1.349452000000003</v>
      </c>
      <c r="J1175" s="4"/>
    </row>
    <row r="1176" spans="1:10">
      <c r="A1176" s="1">
        <v>41018</v>
      </c>
      <c r="B1176" s="2">
        <v>27.173117999999999</v>
      </c>
      <c r="C1176" s="14">
        <f t="shared" si="133"/>
        <v>27.287032</v>
      </c>
      <c r="D1176" s="14">
        <f t="shared" si="134"/>
        <v>27.549914000000001</v>
      </c>
      <c r="E1176" s="14">
        <f t="shared" si="135"/>
        <v>27.234456999999999</v>
      </c>
      <c r="F1176" s="14">
        <f t="shared" si="136"/>
        <v>26.997862999999999</v>
      </c>
      <c r="G1176" s="14">
        <f t="shared" si="137"/>
        <v>27.146829</v>
      </c>
      <c r="H1176" s="14">
        <f t="shared" si="138"/>
        <v>0.11391400000000118</v>
      </c>
      <c r="I1176" s="14">
        <f t="shared" si="139"/>
        <v>0.14896799999999999</v>
      </c>
      <c r="J1176" s="4"/>
    </row>
    <row r="1177" spans="1:10">
      <c r="A1177" s="1">
        <v>41017</v>
      </c>
      <c r="B1177" s="2">
        <v>27.287032</v>
      </c>
      <c r="C1177" s="14">
        <f t="shared" si="133"/>
        <v>27.549914000000001</v>
      </c>
      <c r="D1177" s="14">
        <f t="shared" si="134"/>
        <v>27.234456999999999</v>
      </c>
      <c r="E1177" s="14">
        <f t="shared" si="135"/>
        <v>26.997862999999999</v>
      </c>
      <c r="F1177" s="14">
        <f t="shared" si="136"/>
        <v>27.146829</v>
      </c>
      <c r="G1177" s="14">
        <f t="shared" si="137"/>
        <v>26.59478</v>
      </c>
      <c r="H1177" s="14">
        <f t="shared" si="138"/>
        <v>0.26288200000000117</v>
      </c>
      <c r="I1177" s="14">
        <f t="shared" si="139"/>
        <v>-0.57833900000000327</v>
      </c>
      <c r="J1177" s="4"/>
    </row>
    <row r="1178" spans="1:10">
      <c r="A1178" s="1">
        <v>41016</v>
      </c>
      <c r="B1178" s="2">
        <v>27.549914000000001</v>
      </c>
      <c r="C1178" s="14">
        <f t="shared" si="133"/>
        <v>27.234456999999999</v>
      </c>
      <c r="D1178" s="14">
        <f t="shared" si="134"/>
        <v>26.997862999999999</v>
      </c>
      <c r="E1178" s="14">
        <f t="shared" si="135"/>
        <v>27.146829</v>
      </c>
      <c r="F1178" s="14">
        <f t="shared" si="136"/>
        <v>26.59478</v>
      </c>
      <c r="G1178" s="14">
        <f t="shared" si="137"/>
        <v>26.699932</v>
      </c>
      <c r="H1178" s="14">
        <f t="shared" si="138"/>
        <v>-0.3154570000000021</v>
      </c>
      <c r="I1178" s="14">
        <f t="shared" si="139"/>
        <v>7.8863000000001904E-2</v>
      </c>
      <c r="J1178" s="4"/>
    </row>
    <row r="1179" spans="1:10">
      <c r="A1179" s="1">
        <v>41015</v>
      </c>
      <c r="B1179" s="2">
        <v>27.234456999999999</v>
      </c>
      <c r="C1179" s="14">
        <f t="shared" si="133"/>
        <v>26.997862999999999</v>
      </c>
      <c r="D1179" s="14">
        <f t="shared" si="134"/>
        <v>27.146829</v>
      </c>
      <c r="E1179" s="14">
        <f t="shared" si="135"/>
        <v>26.59478</v>
      </c>
      <c r="F1179" s="14">
        <f t="shared" si="136"/>
        <v>26.699932</v>
      </c>
      <c r="G1179" s="14">
        <f t="shared" si="137"/>
        <v>27.251982000000002</v>
      </c>
      <c r="H1179" s="14">
        <f t="shared" si="138"/>
        <v>-0.23659400000000019</v>
      </c>
      <c r="I1179" s="14">
        <f t="shared" si="139"/>
        <v>0.38556000000000168</v>
      </c>
      <c r="J1179" s="4"/>
    </row>
    <row r="1180" spans="1:10">
      <c r="A1180" s="1">
        <v>41012</v>
      </c>
      <c r="B1180" s="2">
        <v>26.997862999999999</v>
      </c>
      <c r="C1180" s="14">
        <f t="shared" si="133"/>
        <v>27.146829</v>
      </c>
      <c r="D1180" s="14">
        <f t="shared" si="134"/>
        <v>26.59478</v>
      </c>
      <c r="E1180" s="14">
        <f t="shared" si="135"/>
        <v>26.699932</v>
      </c>
      <c r="F1180" s="14">
        <f t="shared" si="136"/>
        <v>27.251982000000002</v>
      </c>
      <c r="G1180" s="14">
        <f t="shared" si="137"/>
        <v>27.620016</v>
      </c>
      <c r="H1180" s="14">
        <f t="shared" si="138"/>
        <v>0.14896600000000149</v>
      </c>
      <c r="I1180" s="14">
        <f t="shared" si="139"/>
        <v>-0.70101500000000172</v>
      </c>
      <c r="J1180" s="4"/>
    </row>
    <row r="1181" spans="1:10">
      <c r="A1181" s="1">
        <v>41011</v>
      </c>
      <c r="B1181" s="2">
        <v>27.146829</v>
      </c>
      <c r="C1181" s="14">
        <f t="shared" si="133"/>
        <v>26.59478</v>
      </c>
      <c r="D1181" s="14">
        <f t="shared" si="134"/>
        <v>26.699932</v>
      </c>
      <c r="E1181" s="14">
        <f t="shared" si="135"/>
        <v>27.251982000000002</v>
      </c>
      <c r="F1181" s="14">
        <f t="shared" si="136"/>
        <v>27.620016</v>
      </c>
      <c r="G1181" s="14">
        <f t="shared" si="137"/>
        <v>27.348371</v>
      </c>
      <c r="H1181" s="14">
        <f t="shared" si="138"/>
        <v>-0.55204900000000023</v>
      </c>
      <c r="I1181" s="14">
        <f t="shared" si="139"/>
        <v>0.65720100000000059</v>
      </c>
      <c r="J1181" s="4"/>
    </row>
    <row r="1182" spans="1:10">
      <c r="A1182" s="1">
        <v>41010</v>
      </c>
      <c r="B1182" s="2">
        <v>26.59478</v>
      </c>
      <c r="C1182" s="14">
        <f t="shared" si="133"/>
        <v>26.699932</v>
      </c>
      <c r="D1182" s="14">
        <f t="shared" si="134"/>
        <v>27.251982000000002</v>
      </c>
      <c r="E1182" s="14">
        <f t="shared" si="135"/>
        <v>27.620016</v>
      </c>
      <c r="F1182" s="14">
        <f t="shared" si="136"/>
        <v>27.348371</v>
      </c>
      <c r="G1182" s="14">
        <f t="shared" si="137"/>
        <v>27.988049</v>
      </c>
      <c r="H1182" s="14">
        <f t="shared" si="138"/>
        <v>0.10515200000000036</v>
      </c>
      <c r="I1182" s="14">
        <f t="shared" si="139"/>
        <v>0.44689800000000091</v>
      </c>
      <c r="J1182" s="4"/>
    </row>
    <row r="1183" spans="1:10">
      <c r="A1183" s="1">
        <v>41009</v>
      </c>
      <c r="B1183" s="2">
        <v>26.699932</v>
      </c>
      <c r="C1183" s="14">
        <f t="shared" si="133"/>
        <v>27.251982000000002</v>
      </c>
      <c r="D1183" s="14">
        <f t="shared" si="134"/>
        <v>27.620016</v>
      </c>
      <c r="E1183" s="14">
        <f t="shared" si="135"/>
        <v>27.348371</v>
      </c>
      <c r="F1183" s="14">
        <f t="shared" si="136"/>
        <v>27.988049</v>
      </c>
      <c r="G1183" s="14">
        <f t="shared" si="137"/>
        <v>28.294744000000001</v>
      </c>
      <c r="H1183" s="14">
        <f t="shared" si="138"/>
        <v>0.55205000000000126</v>
      </c>
      <c r="I1183" s="14">
        <f t="shared" si="139"/>
        <v>-0.18401600000000329</v>
      </c>
      <c r="J1183" s="4"/>
    </row>
    <row r="1184" spans="1:10">
      <c r="A1184" s="1">
        <v>41008</v>
      </c>
      <c r="B1184" s="2">
        <v>27.251982000000002</v>
      </c>
      <c r="C1184" s="14">
        <f t="shared" si="133"/>
        <v>27.620016</v>
      </c>
      <c r="D1184" s="14">
        <f t="shared" si="134"/>
        <v>27.348371</v>
      </c>
      <c r="E1184" s="14">
        <f t="shared" si="135"/>
        <v>27.988049</v>
      </c>
      <c r="F1184" s="14">
        <f t="shared" si="136"/>
        <v>28.294744000000001</v>
      </c>
      <c r="G1184" s="14">
        <f t="shared" si="137"/>
        <v>28.268453000000001</v>
      </c>
      <c r="H1184" s="14">
        <f t="shared" si="138"/>
        <v>0.36803399999999797</v>
      </c>
      <c r="I1184" s="14">
        <f t="shared" si="139"/>
        <v>-0.63967899999999744</v>
      </c>
      <c r="J1184" s="4"/>
    </row>
    <row r="1185" spans="1:10">
      <c r="A1185" s="1">
        <v>41004</v>
      </c>
      <c r="B1185" s="2">
        <v>27.620016</v>
      </c>
      <c r="C1185" s="14">
        <f t="shared" si="133"/>
        <v>27.348371</v>
      </c>
      <c r="D1185" s="14">
        <f t="shared" si="134"/>
        <v>27.988049</v>
      </c>
      <c r="E1185" s="14">
        <f t="shared" si="135"/>
        <v>28.294744000000001</v>
      </c>
      <c r="F1185" s="14">
        <f t="shared" si="136"/>
        <v>28.268453000000001</v>
      </c>
      <c r="G1185" s="14">
        <f t="shared" si="137"/>
        <v>28.145776000000001</v>
      </c>
      <c r="H1185" s="14">
        <f t="shared" si="138"/>
        <v>-0.27164499999999947</v>
      </c>
      <c r="I1185" s="14">
        <f t="shared" si="139"/>
        <v>0.91132299999999944</v>
      </c>
      <c r="J1185" s="4"/>
    </row>
    <row r="1186" spans="1:10">
      <c r="A1186" s="1">
        <v>41003</v>
      </c>
      <c r="B1186" s="2">
        <v>27.348371</v>
      </c>
      <c r="C1186" s="14">
        <f t="shared" si="133"/>
        <v>27.988049</v>
      </c>
      <c r="D1186" s="14">
        <f t="shared" si="134"/>
        <v>28.294744000000001</v>
      </c>
      <c r="E1186" s="14">
        <f t="shared" si="135"/>
        <v>28.268453000000001</v>
      </c>
      <c r="F1186" s="14">
        <f t="shared" si="136"/>
        <v>28.145776000000001</v>
      </c>
      <c r="G1186" s="14">
        <f t="shared" si="137"/>
        <v>28.207115000000002</v>
      </c>
      <c r="H1186" s="14">
        <f t="shared" si="138"/>
        <v>0.63967799999999997</v>
      </c>
      <c r="I1186" s="14">
        <f t="shared" si="139"/>
        <v>-0.3329829999999987</v>
      </c>
      <c r="J1186" s="4"/>
    </row>
    <row r="1187" spans="1:10">
      <c r="A1187" s="1">
        <v>41002</v>
      </c>
      <c r="B1187" s="2">
        <v>27.988049</v>
      </c>
      <c r="C1187" s="14">
        <f t="shared" si="133"/>
        <v>28.294744000000001</v>
      </c>
      <c r="D1187" s="14">
        <f t="shared" si="134"/>
        <v>28.268453000000001</v>
      </c>
      <c r="E1187" s="14">
        <f t="shared" si="135"/>
        <v>28.145776000000001</v>
      </c>
      <c r="F1187" s="14">
        <f t="shared" si="136"/>
        <v>28.207115000000002</v>
      </c>
      <c r="G1187" s="14">
        <f t="shared" si="137"/>
        <v>28.496285</v>
      </c>
      <c r="H1187" s="14">
        <f t="shared" si="138"/>
        <v>0.30669500000000127</v>
      </c>
      <c r="I1187" s="14">
        <f t="shared" si="139"/>
        <v>-0.33298600000000178</v>
      </c>
      <c r="J1187" s="4"/>
    </row>
    <row r="1188" spans="1:10">
      <c r="A1188" s="1">
        <v>41001</v>
      </c>
      <c r="B1188" s="2">
        <v>28.294744000000001</v>
      </c>
      <c r="C1188" s="14">
        <f t="shared" si="133"/>
        <v>28.268453000000001</v>
      </c>
      <c r="D1188" s="14">
        <f t="shared" si="134"/>
        <v>28.145776000000001</v>
      </c>
      <c r="E1188" s="14">
        <f t="shared" si="135"/>
        <v>28.207115000000002</v>
      </c>
      <c r="F1188" s="14">
        <f t="shared" si="136"/>
        <v>28.496285</v>
      </c>
      <c r="G1188" s="14">
        <f t="shared" si="137"/>
        <v>28.557624000000001</v>
      </c>
      <c r="H1188" s="14">
        <f t="shared" si="138"/>
        <v>-2.6291000000000508E-2</v>
      </c>
      <c r="I1188" s="14">
        <f t="shared" si="139"/>
        <v>-9.6385999999998972E-2</v>
      </c>
      <c r="J1188" s="4"/>
    </row>
    <row r="1189" spans="1:10">
      <c r="A1189" s="1">
        <v>40998</v>
      </c>
      <c r="B1189" s="2">
        <v>28.268453000000001</v>
      </c>
      <c r="C1189" s="14">
        <f t="shared" si="133"/>
        <v>28.145776000000001</v>
      </c>
      <c r="D1189" s="14">
        <f t="shared" si="134"/>
        <v>28.207115000000002</v>
      </c>
      <c r="E1189" s="14">
        <f t="shared" si="135"/>
        <v>28.496285</v>
      </c>
      <c r="F1189" s="14">
        <f t="shared" si="136"/>
        <v>28.557624000000001</v>
      </c>
      <c r="G1189" s="14">
        <f t="shared" si="137"/>
        <v>28.049385999999998</v>
      </c>
      <c r="H1189" s="14">
        <f t="shared" si="138"/>
        <v>-0.12267699999999948</v>
      </c>
      <c r="I1189" s="14">
        <f t="shared" si="139"/>
        <v>0.18401599999999974</v>
      </c>
      <c r="J1189" s="4"/>
    </row>
    <row r="1190" spans="1:10">
      <c r="A1190" s="1">
        <v>40997</v>
      </c>
      <c r="B1190" s="2">
        <v>28.145776000000001</v>
      </c>
      <c r="C1190" s="14">
        <f t="shared" si="133"/>
        <v>28.207115000000002</v>
      </c>
      <c r="D1190" s="14">
        <f t="shared" si="134"/>
        <v>28.496285</v>
      </c>
      <c r="E1190" s="14">
        <f t="shared" si="135"/>
        <v>28.557624000000001</v>
      </c>
      <c r="F1190" s="14">
        <f t="shared" si="136"/>
        <v>28.049385999999998</v>
      </c>
      <c r="G1190" s="14">
        <f t="shared" si="137"/>
        <v>28.040624999999999</v>
      </c>
      <c r="H1190" s="14">
        <f t="shared" si="138"/>
        <v>6.1339000000000254E-2</v>
      </c>
      <c r="I1190" s="14">
        <f t="shared" si="139"/>
        <v>0.22783099999999834</v>
      </c>
      <c r="J1190" s="4"/>
    </row>
    <row r="1191" spans="1:10">
      <c r="A1191" s="1">
        <v>40996</v>
      </c>
      <c r="B1191" s="2">
        <v>28.207115000000002</v>
      </c>
      <c r="C1191" s="14">
        <f t="shared" si="133"/>
        <v>28.496285</v>
      </c>
      <c r="D1191" s="14">
        <f t="shared" si="134"/>
        <v>28.557624000000001</v>
      </c>
      <c r="E1191" s="14">
        <f t="shared" si="135"/>
        <v>28.049385999999998</v>
      </c>
      <c r="F1191" s="14">
        <f t="shared" si="136"/>
        <v>28.040624999999999</v>
      </c>
      <c r="G1191" s="14">
        <f t="shared" si="137"/>
        <v>27.961760000000002</v>
      </c>
      <c r="H1191" s="14">
        <f t="shared" si="138"/>
        <v>0.28916999999999859</v>
      </c>
      <c r="I1191" s="14">
        <f t="shared" si="139"/>
        <v>-0.22783099999999834</v>
      </c>
      <c r="J1191" s="4"/>
    </row>
    <row r="1192" spans="1:10">
      <c r="A1192" s="1">
        <v>40995</v>
      </c>
      <c r="B1192" s="2">
        <v>28.496285</v>
      </c>
      <c r="C1192" s="14">
        <f t="shared" si="133"/>
        <v>28.557624000000001</v>
      </c>
      <c r="D1192" s="14">
        <f t="shared" si="134"/>
        <v>28.049385999999998</v>
      </c>
      <c r="E1192" s="14">
        <f t="shared" si="135"/>
        <v>28.040624999999999</v>
      </c>
      <c r="F1192" s="14">
        <f t="shared" si="136"/>
        <v>27.961760000000002</v>
      </c>
      <c r="G1192" s="14">
        <f t="shared" si="137"/>
        <v>28.031862</v>
      </c>
      <c r="H1192" s="14">
        <f t="shared" si="138"/>
        <v>6.1339000000000254E-2</v>
      </c>
      <c r="I1192" s="14">
        <f t="shared" si="139"/>
        <v>-0.56957700000000244</v>
      </c>
      <c r="J1192" s="4"/>
    </row>
    <row r="1193" spans="1:10">
      <c r="A1193" s="1">
        <v>40994</v>
      </c>
      <c r="B1193" s="2">
        <v>28.557624000000001</v>
      </c>
      <c r="C1193" s="14">
        <f t="shared" si="133"/>
        <v>28.049385999999998</v>
      </c>
      <c r="D1193" s="14">
        <f t="shared" si="134"/>
        <v>28.040624999999999</v>
      </c>
      <c r="E1193" s="14">
        <f t="shared" si="135"/>
        <v>27.961760000000002</v>
      </c>
      <c r="F1193" s="14">
        <f t="shared" si="136"/>
        <v>28.031862</v>
      </c>
      <c r="G1193" s="14">
        <f t="shared" si="137"/>
        <v>28.215879000000001</v>
      </c>
      <c r="H1193" s="14">
        <f t="shared" si="138"/>
        <v>-0.50823800000000219</v>
      </c>
      <c r="I1193" s="14">
        <f t="shared" si="139"/>
        <v>0.49947700000000239</v>
      </c>
      <c r="J1193" s="4"/>
    </row>
    <row r="1194" spans="1:10">
      <c r="A1194" s="1">
        <v>40991</v>
      </c>
      <c r="B1194" s="2">
        <v>28.049385999999998</v>
      </c>
      <c r="C1194" s="14">
        <f t="shared" si="133"/>
        <v>28.040624999999999</v>
      </c>
      <c r="D1194" s="14">
        <f t="shared" si="134"/>
        <v>27.961760000000002</v>
      </c>
      <c r="E1194" s="14">
        <f t="shared" si="135"/>
        <v>28.031862</v>
      </c>
      <c r="F1194" s="14">
        <f t="shared" si="136"/>
        <v>28.215879000000001</v>
      </c>
      <c r="G1194" s="14">
        <f t="shared" si="137"/>
        <v>28.566385</v>
      </c>
      <c r="H1194" s="14">
        <f t="shared" si="138"/>
        <v>-8.7609999999997967E-3</v>
      </c>
      <c r="I1194" s="14">
        <f t="shared" si="139"/>
        <v>-7.0103999999997058E-2</v>
      </c>
      <c r="J1194" s="4"/>
    </row>
    <row r="1195" spans="1:10">
      <c r="A1195" s="1">
        <v>40990</v>
      </c>
      <c r="B1195" s="2">
        <v>28.040624999999999</v>
      </c>
      <c r="C1195" s="14">
        <f t="shared" si="133"/>
        <v>27.961760000000002</v>
      </c>
      <c r="D1195" s="14">
        <f t="shared" si="134"/>
        <v>28.031862</v>
      </c>
      <c r="E1195" s="14">
        <f t="shared" si="135"/>
        <v>28.215879000000001</v>
      </c>
      <c r="F1195" s="14">
        <f t="shared" si="136"/>
        <v>28.566385</v>
      </c>
      <c r="G1195" s="14">
        <f t="shared" si="137"/>
        <v>28.785451999999999</v>
      </c>
      <c r="H1195" s="14">
        <f t="shared" si="138"/>
        <v>-7.8864999999996854E-2</v>
      </c>
      <c r="I1195" s="14">
        <f t="shared" si="139"/>
        <v>0.14896699999999541</v>
      </c>
      <c r="J1195" s="4"/>
    </row>
    <row r="1196" spans="1:10">
      <c r="A1196" s="1">
        <v>40989</v>
      </c>
      <c r="B1196" s="2">
        <v>27.961760000000002</v>
      </c>
      <c r="C1196" s="14">
        <f t="shared" si="133"/>
        <v>28.031862</v>
      </c>
      <c r="D1196" s="14">
        <f t="shared" si="134"/>
        <v>28.215879000000001</v>
      </c>
      <c r="E1196" s="14">
        <f t="shared" si="135"/>
        <v>28.566385</v>
      </c>
      <c r="F1196" s="14">
        <f t="shared" si="136"/>
        <v>28.785451999999999</v>
      </c>
      <c r="G1196" s="14">
        <f t="shared" si="137"/>
        <v>28.715353</v>
      </c>
      <c r="H1196" s="14">
        <f t="shared" si="138"/>
        <v>7.0101999999998554E-2</v>
      </c>
      <c r="I1196" s="14">
        <f t="shared" si="139"/>
        <v>0.11391500000000221</v>
      </c>
      <c r="J1196" s="4"/>
    </row>
    <row r="1197" spans="1:10">
      <c r="A1197" s="1">
        <v>40988</v>
      </c>
      <c r="B1197" s="2">
        <v>28.031862</v>
      </c>
      <c r="C1197" s="14">
        <f t="shared" si="133"/>
        <v>28.215879000000001</v>
      </c>
      <c r="D1197" s="14">
        <f t="shared" si="134"/>
        <v>28.566385</v>
      </c>
      <c r="E1197" s="14">
        <f t="shared" si="135"/>
        <v>28.785451999999999</v>
      </c>
      <c r="F1197" s="14">
        <f t="shared" si="136"/>
        <v>28.715353</v>
      </c>
      <c r="G1197" s="14">
        <f t="shared" si="137"/>
        <v>28.627724000000001</v>
      </c>
      <c r="H1197" s="14">
        <f t="shared" si="138"/>
        <v>0.18401700000000076</v>
      </c>
      <c r="I1197" s="14">
        <f t="shared" si="139"/>
        <v>0.16648899999999855</v>
      </c>
      <c r="J1197" s="4"/>
    </row>
    <row r="1198" spans="1:10">
      <c r="A1198" s="1">
        <v>40987</v>
      </c>
      <c r="B1198" s="2">
        <v>28.215879000000001</v>
      </c>
      <c r="C1198" s="14">
        <f t="shared" si="133"/>
        <v>28.566385</v>
      </c>
      <c r="D1198" s="14">
        <f t="shared" si="134"/>
        <v>28.785451999999999</v>
      </c>
      <c r="E1198" s="14">
        <f t="shared" si="135"/>
        <v>28.715353</v>
      </c>
      <c r="F1198" s="14">
        <f t="shared" si="136"/>
        <v>28.627724000000001</v>
      </c>
      <c r="G1198" s="14">
        <f t="shared" si="137"/>
        <v>28.075676000000001</v>
      </c>
      <c r="H1198" s="14">
        <f t="shared" si="138"/>
        <v>0.35050599999999932</v>
      </c>
      <c r="I1198" s="14">
        <f t="shared" si="139"/>
        <v>-0.13143900000000031</v>
      </c>
      <c r="J1198" s="4"/>
    </row>
    <row r="1199" spans="1:10">
      <c r="A1199" s="1">
        <v>40984</v>
      </c>
      <c r="B1199" s="2">
        <v>28.566385</v>
      </c>
      <c r="C1199" s="14">
        <f t="shared" si="133"/>
        <v>28.785451999999999</v>
      </c>
      <c r="D1199" s="14">
        <f t="shared" si="134"/>
        <v>28.715353</v>
      </c>
      <c r="E1199" s="14">
        <f t="shared" si="135"/>
        <v>28.627724000000001</v>
      </c>
      <c r="F1199" s="14">
        <f t="shared" si="136"/>
        <v>28.075676000000001</v>
      </c>
      <c r="G1199" s="14">
        <f t="shared" si="137"/>
        <v>28.031862</v>
      </c>
      <c r="H1199" s="14">
        <f t="shared" si="138"/>
        <v>0.21906699999999901</v>
      </c>
      <c r="I1199" s="14">
        <f t="shared" si="139"/>
        <v>-0.28916599999999804</v>
      </c>
      <c r="J1199" s="4"/>
    </row>
    <row r="1200" spans="1:10">
      <c r="A1200" s="1">
        <v>40983</v>
      </c>
      <c r="B1200" s="2">
        <v>28.785451999999999</v>
      </c>
      <c r="C1200" s="14">
        <f t="shared" si="133"/>
        <v>28.715353</v>
      </c>
      <c r="D1200" s="14">
        <f t="shared" si="134"/>
        <v>28.627724000000001</v>
      </c>
      <c r="E1200" s="14">
        <f t="shared" si="135"/>
        <v>28.075676000000001</v>
      </c>
      <c r="F1200" s="14">
        <f t="shared" si="136"/>
        <v>28.031862</v>
      </c>
      <c r="G1200" s="14">
        <f t="shared" si="137"/>
        <v>28.049385999999998</v>
      </c>
      <c r="H1200" s="14">
        <f t="shared" si="138"/>
        <v>-7.0098999999999023E-2</v>
      </c>
      <c r="I1200" s="14">
        <f t="shared" si="139"/>
        <v>-1.7530000000000712E-2</v>
      </c>
      <c r="J1200" s="4"/>
    </row>
    <row r="1201" spans="1:10">
      <c r="A1201" s="1">
        <v>40982</v>
      </c>
      <c r="B1201" s="2">
        <v>28.715353</v>
      </c>
      <c r="C1201" s="14">
        <f t="shared" si="133"/>
        <v>28.627724000000001</v>
      </c>
      <c r="D1201" s="14">
        <f t="shared" si="134"/>
        <v>28.075676000000001</v>
      </c>
      <c r="E1201" s="14">
        <f t="shared" si="135"/>
        <v>28.031862</v>
      </c>
      <c r="F1201" s="14">
        <f t="shared" si="136"/>
        <v>28.049385999999998</v>
      </c>
      <c r="G1201" s="14">
        <f t="shared" si="137"/>
        <v>27.900421999999999</v>
      </c>
      <c r="H1201" s="14">
        <f t="shared" si="138"/>
        <v>-8.7628999999999735E-2</v>
      </c>
      <c r="I1201" s="14">
        <f t="shared" si="139"/>
        <v>-0.46441899999999947</v>
      </c>
      <c r="J1201" s="4"/>
    </row>
    <row r="1202" spans="1:10">
      <c r="A1202" s="1">
        <v>40981</v>
      </c>
      <c r="B1202" s="2">
        <v>28.627724000000001</v>
      </c>
      <c r="C1202" s="14">
        <f t="shared" si="133"/>
        <v>28.075676000000001</v>
      </c>
      <c r="D1202" s="14">
        <f t="shared" si="134"/>
        <v>28.031862</v>
      </c>
      <c r="E1202" s="14">
        <f t="shared" si="135"/>
        <v>28.049385999999998</v>
      </c>
      <c r="F1202" s="14">
        <f t="shared" si="136"/>
        <v>27.900421999999999</v>
      </c>
      <c r="G1202" s="14">
        <f t="shared" si="137"/>
        <v>27.655066000000001</v>
      </c>
      <c r="H1202" s="14">
        <f t="shared" si="138"/>
        <v>-0.55204799999999921</v>
      </c>
      <c r="I1202" s="14">
        <f t="shared" si="139"/>
        <v>0.50823399999999808</v>
      </c>
      <c r="J1202" s="4"/>
    </row>
    <row r="1203" spans="1:10">
      <c r="A1203" s="1">
        <v>40980</v>
      </c>
      <c r="B1203" s="2">
        <v>28.075676000000001</v>
      </c>
      <c r="C1203" s="14">
        <f t="shared" si="133"/>
        <v>28.031862</v>
      </c>
      <c r="D1203" s="14">
        <f t="shared" si="134"/>
        <v>28.049385999999998</v>
      </c>
      <c r="E1203" s="14">
        <f t="shared" si="135"/>
        <v>27.900421999999999</v>
      </c>
      <c r="F1203" s="14">
        <f t="shared" si="136"/>
        <v>27.655066000000001</v>
      </c>
      <c r="G1203" s="14">
        <f t="shared" si="137"/>
        <v>27.865369999999999</v>
      </c>
      <c r="H1203" s="14">
        <f t="shared" si="138"/>
        <v>-4.381400000000113E-2</v>
      </c>
      <c r="I1203" s="14">
        <f t="shared" si="139"/>
        <v>6.1337999999999226E-2</v>
      </c>
      <c r="J1203" s="4"/>
    </row>
    <row r="1204" spans="1:10">
      <c r="A1204" s="1">
        <v>40977</v>
      </c>
      <c r="B1204" s="2">
        <v>28.031862</v>
      </c>
      <c r="C1204" s="14">
        <f t="shared" si="133"/>
        <v>28.049385999999998</v>
      </c>
      <c r="D1204" s="14">
        <f t="shared" si="134"/>
        <v>27.900421999999999</v>
      </c>
      <c r="E1204" s="14">
        <f t="shared" si="135"/>
        <v>27.655066000000001</v>
      </c>
      <c r="F1204" s="14">
        <f t="shared" si="136"/>
        <v>27.865369999999999</v>
      </c>
      <c r="G1204" s="14">
        <f t="shared" si="137"/>
        <v>28.110728000000002</v>
      </c>
      <c r="H1204" s="14">
        <f t="shared" si="138"/>
        <v>1.7523999999998097E-2</v>
      </c>
      <c r="I1204" s="14">
        <f t="shared" si="139"/>
        <v>-0.16648799999999753</v>
      </c>
      <c r="J1204" s="4"/>
    </row>
    <row r="1205" spans="1:10">
      <c r="A1205" s="1">
        <v>40976</v>
      </c>
      <c r="B1205" s="2">
        <v>28.049385999999998</v>
      </c>
      <c r="C1205" s="14">
        <f t="shared" si="133"/>
        <v>27.900421999999999</v>
      </c>
      <c r="D1205" s="14">
        <f t="shared" si="134"/>
        <v>27.655066000000001</v>
      </c>
      <c r="E1205" s="14">
        <f t="shared" si="135"/>
        <v>27.865369999999999</v>
      </c>
      <c r="F1205" s="14">
        <f t="shared" si="136"/>
        <v>28.110728000000002</v>
      </c>
      <c r="G1205" s="14">
        <f t="shared" si="137"/>
        <v>28.294744000000001</v>
      </c>
      <c r="H1205" s="14">
        <f t="shared" si="138"/>
        <v>-0.14896399999999943</v>
      </c>
      <c r="I1205" s="14">
        <f t="shared" si="139"/>
        <v>-9.6391999999998035E-2</v>
      </c>
      <c r="J1205" s="4"/>
    </row>
    <row r="1206" spans="1:10">
      <c r="A1206" s="1">
        <v>40975</v>
      </c>
      <c r="B1206" s="2">
        <v>27.900421999999999</v>
      </c>
      <c r="C1206" s="14">
        <f t="shared" si="133"/>
        <v>27.655066000000001</v>
      </c>
      <c r="D1206" s="14">
        <f t="shared" si="134"/>
        <v>27.865369999999999</v>
      </c>
      <c r="E1206" s="14">
        <f t="shared" si="135"/>
        <v>28.110728000000002</v>
      </c>
      <c r="F1206" s="14">
        <f t="shared" si="136"/>
        <v>28.294744000000001</v>
      </c>
      <c r="G1206" s="14">
        <f t="shared" si="137"/>
        <v>27.812794</v>
      </c>
      <c r="H1206" s="14">
        <f t="shared" si="138"/>
        <v>-0.24535599999999747</v>
      </c>
      <c r="I1206" s="14">
        <f t="shared" si="139"/>
        <v>0.45565999999999462</v>
      </c>
      <c r="J1206" s="4"/>
    </row>
    <row r="1207" spans="1:10">
      <c r="A1207" s="1">
        <v>40974</v>
      </c>
      <c r="B1207" s="2">
        <v>27.655066000000001</v>
      </c>
      <c r="C1207" s="14">
        <f t="shared" si="133"/>
        <v>27.865369999999999</v>
      </c>
      <c r="D1207" s="14">
        <f t="shared" si="134"/>
        <v>28.110728000000002</v>
      </c>
      <c r="E1207" s="14">
        <f t="shared" si="135"/>
        <v>28.294744000000001</v>
      </c>
      <c r="F1207" s="14">
        <f t="shared" si="136"/>
        <v>27.812794</v>
      </c>
      <c r="G1207" s="14">
        <f t="shared" si="137"/>
        <v>27.92671</v>
      </c>
      <c r="H1207" s="14">
        <f t="shared" si="138"/>
        <v>0.21030399999999716</v>
      </c>
      <c r="I1207" s="14">
        <f t="shared" si="139"/>
        <v>3.5054000000005914E-2</v>
      </c>
      <c r="J1207" s="4"/>
    </row>
    <row r="1208" spans="1:10">
      <c r="A1208" s="1">
        <v>40973</v>
      </c>
      <c r="B1208" s="2">
        <v>27.865369999999999</v>
      </c>
      <c r="C1208" s="14">
        <f t="shared" si="133"/>
        <v>28.110728000000002</v>
      </c>
      <c r="D1208" s="14">
        <f t="shared" si="134"/>
        <v>28.294744000000001</v>
      </c>
      <c r="E1208" s="14">
        <f t="shared" si="135"/>
        <v>27.812794</v>
      </c>
      <c r="F1208" s="14">
        <f t="shared" si="136"/>
        <v>27.92671</v>
      </c>
      <c r="G1208" s="14">
        <f t="shared" si="137"/>
        <v>27.471050000000002</v>
      </c>
      <c r="H1208" s="14">
        <f t="shared" si="138"/>
        <v>0.24535800000000307</v>
      </c>
      <c r="I1208" s="14">
        <f t="shared" si="139"/>
        <v>-6.1342000000003338E-2</v>
      </c>
      <c r="J1208" s="4"/>
    </row>
    <row r="1209" spans="1:10">
      <c r="A1209" s="1">
        <v>40970</v>
      </c>
      <c r="B1209" s="2">
        <v>28.110728000000002</v>
      </c>
      <c r="C1209" s="14">
        <f t="shared" si="133"/>
        <v>28.294744000000001</v>
      </c>
      <c r="D1209" s="14">
        <f t="shared" si="134"/>
        <v>27.812794</v>
      </c>
      <c r="E1209" s="14">
        <f t="shared" si="135"/>
        <v>27.92671</v>
      </c>
      <c r="F1209" s="14">
        <f t="shared" si="136"/>
        <v>27.471050000000002</v>
      </c>
      <c r="G1209" s="14">
        <f t="shared" si="137"/>
        <v>27.584963999999999</v>
      </c>
      <c r="H1209" s="14">
        <f t="shared" si="138"/>
        <v>0.18401599999999974</v>
      </c>
      <c r="I1209" s="14">
        <f t="shared" si="139"/>
        <v>-0.66596600000000095</v>
      </c>
      <c r="J1209" s="4"/>
    </row>
    <row r="1210" spans="1:10">
      <c r="A1210" s="1">
        <v>40969</v>
      </c>
      <c r="B1210" s="2">
        <v>28.294744000000001</v>
      </c>
      <c r="C1210" s="14">
        <f t="shared" si="133"/>
        <v>27.812794</v>
      </c>
      <c r="D1210" s="14">
        <f t="shared" si="134"/>
        <v>27.92671</v>
      </c>
      <c r="E1210" s="14">
        <f t="shared" si="135"/>
        <v>27.471050000000002</v>
      </c>
      <c r="F1210" s="14">
        <f t="shared" si="136"/>
        <v>27.584963999999999</v>
      </c>
      <c r="G1210" s="14">
        <f t="shared" si="137"/>
        <v>27.488575999999998</v>
      </c>
      <c r="H1210" s="14">
        <f t="shared" si="138"/>
        <v>-0.48195000000000121</v>
      </c>
      <c r="I1210" s="14">
        <f t="shared" si="139"/>
        <v>0.59586600000000089</v>
      </c>
      <c r="J1210" s="4"/>
    </row>
    <row r="1211" spans="1:10">
      <c r="A1211" s="1">
        <v>40968</v>
      </c>
      <c r="B1211" s="2">
        <v>27.812794</v>
      </c>
      <c r="C1211" s="14">
        <f t="shared" si="133"/>
        <v>27.92671</v>
      </c>
      <c r="D1211" s="14">
        <f t="shared" si="134"/>
        <v>27.471050000000002</v>
      </c>
      <c r="E1211" s="14">
        <f t="shared" si="135"/>
        <v>27.584963999999999</v>
      </c>
      <c r="F1211" s="14">
        <f t="shared" si="136"/>
        <v>27.488575999999998</v>
      </c>
      <c r="G1211" s="14">
        <f t="shared" si="137"/>
        <v>27.400948</v>
      </c>
      <c r="H1211" s="14">
        <f t="shared" si="138"/>
        <v>0.11391599999999968</v>
      </c>
      <c r="I1211" s="14">
        <f t="shared" si="139"/>
        <v>-0.56957599999999786</v>
      </c>
      <c r="J1211" s="4"/>
    </row>
    <row r="1212" spans="1:10">
      <c r="A1212" s="1">
        <v>40967</v>
      </c>
      <c r="B1212" s="2">
        <v>27.92671</v>
      </c>
      <c r="C1212" s="14">
        <f t="shared" si="133"/>
        <v>27.471050000000002</v>
      </c>
      <c r="D1212" s="14">
        <f t="shared" si="134"/>
        <v>27.584963999999999</v>
      </c>
      <c r="E1212" s="14">
        <f t="shared" si="135"/>
        <v>27.488575999999998</v>
      </c>
      <c r="F1212" s="14">
        <f t="shared" si="136"/>
        <v>27.400948</v>
      </c>
      <c r="G1212" s="14">
        <f t="shared" si="137"/>
        <v>27.549914000000001</v>
      </c>
      <c r="H1212" s="14">
        <f t="shared" si="138"/>
        <v>-0.45565999999999818</v>
      </c>
      <c r="I1212" s="14">
        <f t="shared" si="139"/>
        <v>0.56957399999999581</v>
      </c>
      <c r="J1212" s="4"/>
    </row>
    <row r="1213" spans="1:10">
      <c r="A1213" s="1">
        <v>40966</v>
      </c>
      <c r="B1213" s="2">
        <v>27.471050000000002</v>
      </c>
      <c r="C1213" s="14">
        <f t="shared" si="133"/>
        <v>27.584963999999999</v>
      </c>
      <c r="D1213" s="14">
        <f t="shared" si="134"/>
        <v>27.488575999999998</v>
      </c>
      <c r="E1213" s="14">
        <f t="shared" si="135"/>
        <v>27.400948</v>
      </c>
      <c r="F1213" s="14">
        <f t="shared" si="136"/>
        <v>27.549914000000001</v>
      </c>
      <c r="G1213" s="14">
        <f t="shared" si="137"/>
        <v>27.383421999999999</v>
      </c>
      <c r="H1213" s="14">
        <f t="shared" si="138"/>
        <v>0.11391399999999763</v>
      </c>
      <c r="I1213" s="14">
        <f t="shared" si="139"/>
        <v>-0.21030199999999866</v>
      </c>
      <c r="J1213" s="4"/>
    </row>
    <row r="1214" spans="1:10">
      <c r="A1214" s="1">
        <v>40963</v>
      </c>
      <c r="B1214" s="2">
        <v>27.584963999999999</v>
      </c>
      <c r="C1214" s="14">
        <f t="shared" si="133"/>
        <v>27.488575999999998</v>
      </c>
      <c r="D1214" s="14">
        <f t="shared" si="134"/>
        <v>27.400948</v>
      </c>
      <c r="E1214" s="14">
        <f t="shared" si="135"/>
        <v>27.549914000000001</v>
      </c>
      <c r="F1214" s="14">
        <f t="shared" si="136"/>
        <v>27.383421999999999</v>
      </c>
      <c r="G1214" s="14">
        <f t="shared" si="137"/>
        <v>27.418474</v>
      </c>
      <c r="H1214" s="14">
        <f t="shared" si="138"/>
        <v>-9.6388000000001028E-2</v>
      </c>
      <c r="I1214" s="14">
        <f t="shared" si="139"/>
        <v>8.7600000000023215E-3</v>
      </c>
      <c r="J1214" s="4"/>
    </row>
    <row r="1215" spans="1:10">
      <c r="A1215" s="1">
        <v>40962</v>
      </c>
      <c r="B1215" s="2">
        <v>27.488575999999998</v>
      </c>
      <c r="C1215" s="14">
        <f t="shared" si="133"/>
        <v>27.400948</v>
      </c>
      <c r="D1215" s="14">
        <f t="shared" si="134"/>
        <v>27.549914000000001</v>
      </c>
      <c r="E1215" s="14">
        <f t="shared" si="135"/>
        <v>27.383421999999999</v>
      </c>
      <c r="F1215" s="14">
        <f t="shared" si="136"/>
        <v>27.418474</v>
      </c>
      <c r="G1215" s="14">
        <f t="shared" si="137"/>
        <v>26.331897999999999</v>
      </c>
      <c r="H1215" s="14">
        <f t="shared" si="138"/>
        <v>-8.7627999999998707E-2</v>
      </c>
      <c r="I1215" s="14">
        <f t="shared" si="139"/>
        <v>0.23659400000000019</v>
      </c>
      <c r="J1215" s="4"/>
    </row>
    <row r="1216" spans="1:10">
      <c r="A1216" s="1">
        <v>40961</v>
      </c>
      <c r="B1216" s="2">
        <v>27.400948</v>
      </c>
      <c r="C1216" s="14">
        <f t="shared" si="133"/>
        <v>27.549914000000001</v>
      </c>
      <c r="D1216" s="14">
        <f t="shared" si="134"/>
        <v>27.383421999999999</v>
      </c>
      <c r="E1216" s="14">
        <f t="shared" si="135"/>
        <v>27.418474</v>
      </c>
      <c r="F1216" s="14">
        <f t="shared" si="136"/>
        <v>26.331897999999999</v>
      </c>
      <c r="G1216" s="14">
        <f t="shared" si="137"/>
        <v>26.507152999999999</v>
      </c>
      <c r="H1216" s="14">
        <f t="shared" si="138"/>
        <v>0.14896600000000149</v>
      </c>
      <c r="I1216" s="14">
        <f t="shared" si="139"/>
        <v>-0.31545800000000312</v>
      </c>
      <c r="J1216" s="4"/>
    </row>
    <row r="1217" spans="1:10">
      <c r="A1217" s="1">
        <v>40960</v>
      </c>
      <c r="B1217" s="2">
        <v>27.549914000000001</v>
      </c>
      <c r="C1217" s="14">
        <f t="shared" si="133"/>
        <v>27.383421999999999</v>
      </c>
      <c r="D1217" s="14">
        <f t="shared" si="134"/>
        <v>27.418474</v>
      </c>
      <c r="E1217" s="14">
        <f t="shared" si="135"/>
        <v>26.331897999999999</v>
      </c>
      <c r="F1217" s="14">
        <f t="shared" si="136"/>
        <v>26.507152999999999</v>
      </c>
      <c r="G1217" s="14">
        <f t="shared" si="137"/>
        <v>26.621068000000001</v>
      </c>
      <c r="H1217" s="14">
        <f t="shared" si="138"/>
        <v>-0.16649200000000164</v>
      </c>
      <c r="I1217" s="14">
        <f t="shared" si="139"/>
        <v>0.20154400000000194</v>
      </c>
      <c r="J1217" s="4"/>
    </row>
    <row r="1218" spans="1:10">
      <c r="A1218" s="1">
        <v>40956</v>
      </c>
      <c r="B1218" s="2">
        <v>27.383421999999999</v>
      </c>
      <c r="C1218" s="14">
        <f t="shared" si="133"/>
        <v>27.418474</v>
      </c>
      <c r="D1218" s="14">
        <f t="shared" si="134"/>
        <v>26.331897999999999</v>
      </c>
      <c r="E1218" s="14">
        <f t="shared" si="135"/>
        <v>26.507152999999999</v>
      </c>
      <c r="F1218" s="14">
        <f t="shared" si="136"/>
        <v>26.621068000000001</v>
      </c>
      <c r="G1218" s="14">
        <f t="shared" si="137"/>
        <v>26.551424999999998</v>
      </c>
      <c r="H1218" s="14">
        <f t="shared" si="138"/>
        <v>3.5052000000000305E-2</v>
      </c>
      <c r="I1218" s="14">
        <f t="shared" si="139"/>
        <v>-1.1216280000000012</v>
      </c>
      <c r="J1218" s="4"/>
    </row>
    <row r="1219" spans="1:10">
      <c r="A1219" s="1">
        <v>40955</v>
      </c>
      <c r="B1219" s="2">
        <v>27.418474</v>
      </c>
      <c r="C1219" s="14">
        <f t="shared" si="133"/>
        <v>26.331897999999999</v>
      </c>
      <c r="D1219" s="14">
        <f t="shared" si="134"/>
        <v>26.507152999999999</v>
      </c>
      <c r="E1219" s="14">
        <f t="shared" si="135"/>
        <v>26.621068000000001</v>
      </c>
      <c r="F1219" s="14">
        <f t="shared" si="136"/>
        <v>26.551424999999998</v>
      </c>
      <c r="G1219" s="14">
        <f t="shared" si="137"/>
        <v>26.786470999999999</v>
      </c>
      <c r="H1219" s="14">
        <f t="shared" si="138"/>
        <v>-1.0865760000000009</v>
      </c>
      <c r="I1219" s="14">
        <f t="shared" si="139"/>
        <v>1.2618310000000008</v>
      </c>
      <c r="J1219" s="4"/>
    </row>
    <row r="1220" spans="1:10">
      <c r="A1220" s="1">
        <v>40954</v>
      </c>
      <c r="B1220" s="2">
        <v>26.331897999999999</v>
      </c>
      <c r="C1220" s="14">
        <f t="shared" si="133"/>
        <v>26.507152999999999</v>
      </c>
      <c r="D1220" s="14">
        <f t="shared" si="134"/>
        <v>26.621068000000001</v>
      </c>
      <c r="E1220" s="14">
        <f t="shared" si="135"/>
        <v>26.551424999999998</v>
      </c>
      <c r="F1220" s="14">
        <f t="shared" si="136"/>
        <v>26.786470999999999</v>
      </c>
      <c r="G1220" s="14">
        <f t="shared" si="137"/>
        <v>26.690711</v>
      </c>
      <c r="H1220" s="14">
        <f t="shared" si="138"/>
        <v>0.17525499999999994</v>
      </c>
      <c r="I1220" s="14">
        <f t="shared" si="139"/>
        <v>-6.133999999999773E-2</v>
      </c>
      <c r="J1220" s="4"/>
    </row>
    <row r="1221" spans="1:10">
      <c r="A1221" s="1">
        <v>40953</v>
      </c>
      <c r="B1221" s="2">
        <v>26.507152999999999</v>
      </c>
      <c r="C1221" s="14">
        <f t="shared" si="133"/>
        <v>26.621068000000001</v>
      </c>
      <c r="D1221" s="14">
        <f t="shared" si="134"/>
        <v>26.551424999999998</v>
      </c>
      <c r="E1221" s="14">
        <f t="shared" si="135"/>
        <v>26.786470999999999</v>
      </c>
      <c r="F1221" s="14">
        <f t="shared" si="136"/>
        <v>26.690711</v>
      </c>
      <c r="G1221" s="14">
        <f t="shared" si="137"/>
        <v>26.420845</v>
      </c>
      <c r="H1221" s="14">
        <f t="shared" si="138"/>
        <v>0.11391500000000221</v>
      </c>
      <c r="I1221" s="14">
        <f t="shared" si="139"/>
        <v>-0.18355800000000499</v>
      </c>
      <c r="J1221" s="4"/>
    </row>
    <row r="1222" spans="1:10">
      <c r="A1222" s="1">
        <v>40952</v>
      </c>
      <c r="B1222" s="2">
        <v>26.621068000000001</v>
      </c>
      <c r="C1222" s="14">
        <f t="shared" si="133"/>
        <v>26.551424999999998</v>
      </c>
      <c r="D1222" s="14">
        <f t="shared" si="134"/>
        <v>26.786470999999999</v>
      </c>
      <c r="E1222" s="14">
        <f t="shared" si="135"/>
        <v>26.690711</v>
      </c>
      <c r="F1222" s="14">
        <f t="shared" si="136"/>
        <v>26.420845</v>
      </c>
      <c r="G1222" s="14">
        <f t="shared" si="137"/>
        <v>26.290264000000001</v>
      </c>
      <c r="H1222" s="14">
        <f t="shared" si="138"/>
        <v>-6.9643000000002786E-2</v>
      </c>
      <c r="I1222" s="14">
        <f t="shared" si="139"/>
        <v>0.30468900000000332</v>
      </c>
      <c r="J1222" s="4"/>
    </row>
    <row r="1223" spans="1:10">
      <c r="A1223" s="1">
        <v>40949</v>
      </c>
      <c r="B1223" s="2">
        <v>26.551424999999998</v>
      </c>
      <c r="C1223" s="14">
        <f t="shared" si="133"/>
        <v>26.786470999999999</v>
      </c>
      <c r="D1223" s="14">
        <f t="shared" si="134"/>
        <v>26.690711</v>
      </c>
      <c r="E1223" s="14">
        <f t="shared" si="135"/>
        <v>26.420845</v>
      </c>
      <c r="F1223" s="14">
        <f t="shared" si="136"/>
        <v>26.290264000000001</v>
      </c>
      <c r="G1223" s="14">
        <f t="shared" si="137"/>
        <v>26.325085000000001</v>
      </c>
      <c r="H1223" s="14">
        <f t="shared" si="138"/>
        <v>0.23504600000000053</v>
      </c>
      <c r="I1223" s="14">
        <f t="shared" si="139"/>
        <v>-0.33080599999999905</v>
      </c>
      <c r="J1223" s="4"/>
    </row>
    <row r="1224" spans="1:10">
      <c r="A1224" s="1">
        <v>40948</v>
      </c>
      <c r="B1224" s="2">
        <v>26.786470999999999</v>
      </c>
      <c r="C1224" s="14">
        <f t="shared" si="133"/>
        <v>26.690711</v>
      </c>
      <c r="D1224" s="14">
        <f t="shared" si="134"/>
        <v>26.420845</v>
      </c>
      <c r="E1224" s="14">
        <f t="shared" si="135"/>
        <v>26.290264000000001</v>
      </c>
      <c r="F1224" s="14">
        <f t="shared" si="136"/>
        <v>26.325085000000001</v>
      </c>
      <c r="G1224" s="14">
        <f t="shared" si="137"/>
        <v>26.07263</v>
      </c>
      <c r="H1224" s="14">
        <f t="shared" si="138"/>
        <v>-9.5759999999998513E-2</v>
      </c>
      <c r="I1224" s="14">
        <f t="shared" si="139"/>
        <v>-0.17410600000000187</v>
      </c>
      <c r="J1224" s="4"/>
    </row>
    <row r="1225" spans="1:10">
      <c r="A1225" s="1">
        <v>40947</v>
      </c>
      <c r="B1225" s="2">
        <v>26.690711</v>
      </c>
      <c r="C1225" s="14">
        <f t="shared" si="133"/>
        <v>26.420845</v>
      </c>
      <c r="D1225" s="14">
        <f t="shared" si="134"/>
        <v>26.290264000000001</v>
      </c>
      <c r="E1225" s="14">
        <f t="shared" si="135"/>
        <v>26.325085000000001</v>
      </c>
      <c r="F1225" s="14">
        <f t="shared" si="136"/>
        <v>26.07263</v>
      </c>
      <c r="G1225" s="14">
        <f t="shared" si="137"/>
        <v>26.020396000000002</v>
      </c>
      <c r="H1225" s="14">
        <f t="shared" si="138"/>
        <v>-0.26986600000000038</v>
      </c>
      <c r="I1225" s="14">
        <f t="shared" si="139"/>
        <v>0.13928500000000099</v>
      </c>
      <c r="J1225" s="4"/>
    </row>
    <row r="1226" spans="1:10">
      <c r="A1226" s="1">
        <v>40946</v>
      </c>
      <c r="B1226" s="2">
        <v>26.420845</v>
      </c>
      <c r="C1226" s="14">
        <f t="shared" si="133"/>
        <v>26.290264000000001</v>
      </c>
      <c r="D1226" s="14">
        <f t="shared" si="134"/>
        <v>26.325085000000001</v>
      </c>
      <c r="E1226" s="14">
        <f t="shared" si="135"/>
        <v>26.07263</v>
      </c>
      <c r="F1226" s="14">
        <f t="shared" si="136"/>
        <v>26.020396000000002</v>
      </c>
      <c r="G1226" s="14">
        <f t="shared" si="137"/>
        <v>25.707003</v>
      </c>
      <c r="H1226" s="14">
        <f t="shared" si="138"/>
        <v>-0.13058099999999939</v>
      </c>
      <c r="I1226" s="14">
        <f t="shared" si="139"/>
        <v>0.16540200000000027</v>
      </c>
      <c r="J1226" s="4"/>
    </row>
    <row r="1227" spans="1:10">
      <c r="A1227" s="1">
        <v>40945</v>
      </c>
      <c r="B1227" s="2">
        <v>26.290264000000001</v>
      </c>
      <c r="C1227" s="14">
        <f t="shared" si="133"/>
        <v>26.325085000000001</v>
      </c>
      <c r="D1227" s="14">
        <f t="shared" si="134"/>
        <v>26.07263</v>
      </c>
      <c r="E1227" s="14">
        <f t="shared" si="135"/>
        <v>26.020396000000002</v>
      </c>
      <c r="F1227" s="14">
        <f t="shared" si="136"/>
        <v>25.707003</v>
      </c>
      <c r="G1227" s="14">
        <f t="shared" si="137"/>
        <v>25.776646</v>
      </c>
      <c r="H1227" s="14">
        <f t="shared" si="138"/>
        <v>3.4821000000000879E-2</v>
      </c>
      <c r="I1227" s="14">
        <f t="shared" si="139"/>
        <v>-0.28727600000000209</v>
      </c>
      <c r="J1227" s="4"/>
    </row>
    <row r="1228" spans="1:10">
      <c r="A1228" s="1">
        <v>40942</v>
      </c>
      <c r="B1228" s="2">
        <v>26.325085000000001</v>
      </c>
      <c r="C1228" s="14">
        <f t="shared" si="133"/>
        <v>26.07263</v>
      </c>
      <c r="D1228" s="14">
        <f t="shared" si="134"/>
        <v>26.020396000000002</v>
      </c>
      <c r="E1228" s="14">
        <f t="shared" si="135"/>
        <v>25.707003</v>
      </c>
      <c r="F1228" s="14">
        <f t="shared" si="136"/>
        <v>25.776646</v>
      </c>
      <c r="G1228" s="14">
        <f t="shared" si="137"/>
        <v>25.445841000000001</v>
      </c>
      <c r="H1228" s="14">
        <f t="shared" si="138"/>
        <v>-0.25245500000000121</v>
      </c>
      <c r="I1228" s="14">
        <f t="shared" si="139"/>
        <v>0.20022100000000265</v>
      </c>
      <c r="J1228" s="4"/>
    </row>
    <row r="1229" spans="1:10">
      <c r="A1229" s="1">
        <v>40941</v>
      </c>
      <c r="B1229" s="2">
        <v>26.07263</v>
      </c>
      <c r="C1229" s="14">
        <f t="shared" si="133"/>
        <v>26.020396000000002</v>
      </c>
      <c r="D1229" s="14">
        <f t="shared" si="134"/>
        <v>25.707003</v>
      </c>
      <c r="E1229" s="14">
        <f t="shared" si="135"/>
        <v>25.776646</v>
      </c>
      <c r="F1229" s="14">
        <f t="shared" si="136"/>
        <v>25.445841000000001</v>
      </c>
      <c r="G1229" s="14">
        <f t="shared" si="137"/>
        <v>25.680886999999998</v>
      </c>
      <c r="H1229" s="14">
        <f t="shared" si="138"/>
        <v>-5.2233999999998559E-2</v>
      </c>
      <c r="I1229" s="14">
        <f t="shared" si="139"/>
        <v>-0.26115900000000281</v>
      </c>
      <c r="J1229" s="4"/>
    </row>
    <row r="1230" spans="1:10">
      <c r="A1230" s="1">
        <v>40940</v>
      </c>
      <c r="B1230" s="2">
        <v>26.020396000000002</v>
      </c>
      <c r="C1230" s="14">
        <f t="shared" si="133"/>
        <v>25.707003</v>
      </c>
      <c r="D1230" s="14">
        <f t="shared" si="134"/>
        <v>25.776646</v>
      </c>
      <c r="E1230" s="14">
        <f t="shared" si="135"/>
        <v>25.445841000000001</v>
      </c>
      <c r="F1230" s="14">
        <f t="shared" si="136"/>
        <v>25.680886999999998</v>
      </c>
      <c r="G1230" s="14">
        <f t="shared" si="137"/>
        <v>25.733118999999999</v>
      </c>
      <c r="H1230" s="14">
        <f t="shared" si="138"/>
        <v>-0.31339300000000136</v>
      </c>
      <c r="I1230" s="14">
        <f t="shared" si="139"/>
        <v>0.3830360000000006</v>
      </c>
      <c r="J1230" s="4"/>
    </row>
    <row r="1231" spans="1:10">
      <c r="A1231" s="1">
        <v>40939</v>
      </c>
      <c r="B1231" s="2">
        <v>25.707003</v>
      </c>
      <c r="C1231" s="14">
        <f t="shared" ref="C1231:C1258" si="140">B1232</f>
        <v>25.776646</v>
      </c>
      <c r="D1231" s="14">
        <f t="shared" ref="D1231:D1257" si="141">B1233</f>
        <v>25.445841000000001</v>
      </c>
      <c r="E1231" s="14">
        <f t="shared" ref="E1231:E1256" si="142">B1234</f>
        <v>25.680886999999998</v>
      </c>
      <c r="F1231" s="14">
        <f t="shared" ref="F1231:F1255" si="143">B1235</f>
        <v>25.733118999999999</v>
      </c>
      <c r="G1231" s="14">
        <f t="shared" ref="G1231:G1254" si="144">B1236</f>
        <v>25.541601</v>
      </c>
      <c r="H1231" s="14">
        <f t="shared" ref="H1231:H1258" si="145">B1232-B1231</f>
        <v>6.9642999999999233E-2</v>
      </c>
      <c r="I1231" s="14">
        <f t="shared" ref="I1231:I1257" si="146">H1232-H1231</f>
        <v>-0.40044799999999725</v>
      </c>
      <c r="J1231" s="4"/>
    </row>
    <row r="1232" spans="1:10">
      <c r="A1232" s="1">
        <v>40938</v>
      </c>
      <c r="B1232" s="2">
        <v>25.776646</v>
      </c>
      <c r="C1232" s="14">
        <f t="shared" si="140"/>
        <v>25.445841000000001</v>
      </c>
      <c r="D1232" s="14">
        <f t="shared" si="141"/>
        <v>25.680886999999998</v>
      </c>
      <c r="E1232" s="14">
        <f t="shared" si="142"/>
        <v>25.733118999999999</v>
      </c>
      <c r="F1232" s="14">
        <f t="shared" si="143"/>
        <v>25.541601</v>
      </c>
      <c r="G1232" s="14">
        <f t="shared" si="144"/>
        <v>25.88111</v>
      </c>
      <c r="H1232" s="14">
        <f t="shared" si="145"/>
        <v>-0.33080499999999802</v>
      </c>
      <c r="I1232" s="14">
        <f t="shared" si="146"/>
        <v>0.565850999999995</v>
      </c>
      <c r="J1232" s="4"/>
    </row>
    <row r="1233" spans="1:10">
      <c r="A1233" s="1">
        <v>40935</v>
      </c>
      <c r="B1233" s="2">
        <v>25.445841000000001</v>
      </c>
      <c r="C1233" s="14">
        <f t="shared" si="140"/>
        <v>25.680886999999998</v>
      </c>
      <c r="D1233" s="14">
        <f t="shared" si="141"/>
        <v>25.733118999999999</v>
      </c>
      <c r="E1233" s="14">
        <f t="shared" si="142"/>
        <v>25.541601</v>
      </c>
      <c r="F1233" s="14">
        <f t="shared" si="143"/>
        <v>25.88111</v>
      </c>
      <c r="G1233" s="14">
        <f t="shared" si="144"/>
        <v>25.863699</v>
      </c>
      <c r="H1233" s="14">
        <f t="shared" si="145"/>
        <v>0.23504599999999698</v>
      </c>
      <c r="I1233" s="14">
        <f t="shared" si="146"/>
        <v>-0.18281399999999692</v>
      </c>
      <c r="J1233" s="4"/>
    </row>
    <row r="1234" spans="1:10">
      <c r="A1234" s="1">
        <v>40934</v>
      </c>
      <c r="B1234" s="2">
        <v>25.680886999999998</v>
      </c>
      <c r="C1234" s="14">
        <f t="shared" si="140"/>
        <v>25.733118999999999</v>
      </c>
      <c r="D1234" s="14">
        <f t="shared" si="141"/>
        <v>25.541601</v>
      </c>
      <c r="E1234" s="14">
        <f t="shared" si="142"/>
        <v>25.88111</v>
      </c>
      <c r="F1234" s="14">
        <f t="shared" si="143"/>
        <v>25.863699</v>
      </c>
      <c r="G1234" s="14">
        <f t="shared" si="144"/>
        <v>24.479544000000001</v>
      </c>
      <c r="H1234" s="14">
        <f t="shared" si="145"/>
        <v>5.2232000000000056E-2</v>
      </c>
      <c r="I1234" s="14">
        <f t="shared" si="146"/>
        <v>-0.24374999999999858</v>
      </c>
      <c r="J1234" s="4"/>
    </row>
    <row r="1235" spans="1:10">
      <c r="A1235" s="1">
        <v>40933</v>
      </c>
      <c r="B1235" s="2">
        <v>25.733118999999999</v>
      </c>
      <c r="C1235" s="14">
        <f t="shared" si="140"/>
        <v>25.541601</v>
      </c>
      <c r="D1235" s="14">
        <f t="shared" si="141"/>
        <v>25.88111</v>
      </c>
      <c r="E1235" s="14">
        <f t="shared" si="142"/>
        <v>25.863699</v>
      </c>
      <c r="F1235" s="14">
        <f t="shared" si="143"/>
        <v>24.479544000000001</v>
      </c>
      <c r="G1235" s="14">
        <f t="shared" si="144"/>
        <v>24.575302000000001</v>
      </c>
      <c r="H1235" s="14">
        <f t="shared" si="145"/>
        <v>-0.19151799999999852</v>
      </c>
      <c r="I1235" s="14">
        <f t="shared" si="146"/>
        <v>0.53102699999999814</v>
      </c>
      <c r="J1235" s="4"/>
    </row>
    <row r="1236" spans="1:10">
      <c r="A1236" s="1">
        <v>40932</v>
      </c>
      <c r="B1236" s="2">
        <v>25.541601</v>
      </c>
      <c r="C1236" s="14">
        <f t="shared" si="140"/>
        <v>25.88111</v>
      </c>
      <c r="D1236" s="14">
        <f t="shared" si="141"/>
        <v>25.863699</v>
      </c>
      <c r="E1236" s="14">
        <f t="shared" si="142"/>
        <v>24.479544000000001</v>
      </c>
      <c r="F1236" s="14">
        <f t="shared" si="143"/>
        <v>24.575302000000001</v>
      </c>
      <c r="G1236" s="14">
        <f t="shared" si="144"/>
        <v>24.601419</v>
      </c>
      <c r="H1236" s="14">
        <f t="shared" si="145"/>
        <v>0.33950899999999962</v>
      </c>
      <c r="I1236" s="14">
        <f t="shared" si="146"/>
        <v>-0.35691999999999879</v>
      </c>
      <c r="J1236" s="4"/>
    </row>
    <row r="1237" spans="1:10">
      <c r="A1237" s="1">
        <v>40931</v>
      </c>
      <c r="B1237" s="2">
        <v>25.88111</v>
      </c>
      <c r="C1237" s="14">
        <f t="shared" si="140"/>
        <v>25.863699</v>
      </c>
      <c r="D1237" s="14">
        <f t="shared" si="141"/>
        <v>24.479544000000001</v>
      </c>
      <c r="E1237" s="14">
        <f t="shared" si="142"/>
        <v>24.575302000000001</v>
      </c>
      <c r="F1237" s="14">
        <f t="shared" si="143"/>
        <v>24.601419</v>
      </c>
      <c r="G1237" s="14">
        <f t="shared" si="144"/>
        <v>24.592714000000001</v>
      </c>
      <c r="H1237" s="14">
        <f t="shared" si="145"/>
        <v>-1.7410999999999177E-2</v>
      </c>
      <c r="I1237" s="14">
        <f t="shared" si="146"/>
        <v>-1.3667440000000006</v>
      </c>
      <c r="J1237" s="4"/>
    </row>
    <row r="1238" spans="1:10">
      <c r="A1238" s="1">
        <v>40928</v>
      </c>
      <c r="B1238" s="2">
        <v>25.863699</v>
      </c>
      <c r="C1238" s="14">
        <f t="shared" si="140"/>
        <v>24.479544000000001</v>
      </c>
      <c r="D1238" s="14">
        <f t="shared" si="141"/>
        <v>24.575302000000001</v>
      </c>
      <c r="E1238" s="14">
        <f t="shared" si="142"/>
        <v>24.601419</v>
      </c>
      <c r="F1238" s="14">
        <f t="shared" si="143"/>
        <v>24.592714000000001</v>
      </c>
      <c r="G1238" s="14">
        <f t="shared" si="144"/>
        <v>24.375078999999999</v>
      </c>
      <c r="H1238" s="14">
        <f t="shared" si="145"/>
        <v>-1.3841549999999998</v>
      </c>
      <c r="I1238" s="14">
        <f t="shared" si="146"/>
        <v>1.4799129999999998</v>
      </c>
      <c r="J1238" s="4"/>
    </row>
    <row r="1239" spans="1:10">
      <c r="A1239" s="1">
        <v>40927</v>
      </c>
      <c r="B1239" s="2">
        <v>24.479544000000001</v>
      </c>
      <c r="C1239" s="14">
        <f t="shared" si="140"/>
        <v>24.575302000000001</v>
      </c>
      <c r="D1239" s="14">
        <f t="shared" si="141"/>
        <v>24.601419</v>
      </c>
      <c r="E1239" s="14">
        <f t="shared" si="142"/>
        <v>24.592714000000001</v>
      </c>
      <c r="F1239" s="14">
        <f t="shared" si="143"/>
        <v>24.375078999999999</v>
      </c>
      <c r="G1239" s="14">
        <f t="shared" si="144"/>
        <v>24.131328</v>
      </c>
      <c r="H1239" s="14">
        <f t="shared" si="145"/>
        <v>9.575800000000001E-2</v>
      </c>
      <c r="I1239" s="14">
        <f t="shared" si="146"/>
        <v>-6.964100000000073E-2</v>
      </c>
      <c r="J1239" s="4"/>
    </row>
    <row r="1240" spans="1:10">
      <c r="A1240" s="1">
        <v>40926</v>
      </c>
      <c r="B1240" s="2">
        <v>24.575302000000001</v>
      </c>
      <c r="C1240" s="14">
        <f t="shared" si="140"/>
        <v>24.601419</v>
      </c>
      <c r="D1240" s="14">
        <f t="shared" si="141"/>
        <v>24.592714000000001</v>
      </c>
      <c r="E1240" s="14">
        <f t="shared" si="142"/>
        <v>24.375078999999999</v>
      </c>
      <c r="F1240" s="14">
        <f t="shared" si="143"/>
        <v>24.131328</v>
      </c>
      <c r="G1240" s="14">
        <f t="shared" si="144"/>
        <v>24.235793000000001</v>
      </c>
      <c r="H1240" s="14">
        <f t="shared" si="145"/>
        <v>2.611699999999928E-2</v>
      </c>
      <c r="I1240" s="14">
        <f t="shared" si="146"/>
        <v>-3.4821999999998354E-2</v>
      </c>
      <c r="J1240" s="4"/>
    </row>
    <row r="1241" spans="1:10">
      <c r="A1241" s="1">
        <v>40925</v>
      </c>
      <c r="B1241" s="2">
        <v>24.601419</v>
      </c>
      <c r="C1241" s="14">
        <f t="shared" si="140"/>
        <v>24.592714000000001</v>
      </c>
      <c r="D1241" s="14">
        <f t="shared" si="141"/>
        <v>24.375078999999999</v>
      </c>
      <c r="E1241" s="14">
        <f t="shared" si="142"/>
        <v>24.131328</v>
      </c>
      <c r="F1241" s="14">
        <f t="shared" si="143"/>
        <v>24.235793000000001</v>
      </c>
      <c r="G1241" s="14">
        <f t="shared" si="144"/>
        <v>24.148738999999999</v>
      </c>
      <c r="H1241" s="14">
        <f t="shared" si="145"/>
        <v>-8.7049999999990746E-3</v>
      </c>
      <c r="I1241" s="14">
        <f t="shared" si="146"/>
        <v>-0.20893000000000228</v>
      </c>
      <c r="J1241" s="4"/>
    </row>
    <row r="1242" spans="1:10">
      <c r="A1242" s="1">
        <v>40921</v>
      </c>
      <c r="B1242" s="2">
        <v>24.592714000000001</v>
      </c>
      <c r="C1242" s="14">
        <f t="shared" si="140"/>
        <v>24.375078999999999</v>
      </c>
      <c r="D1242" s="14">
        <f t="shared" si="141"/>
        <v>24.131328</v>
      </c>
      <c r="E1242" s="14">
        <f t="shared" si="142"/>
        <v>24.235793000000001</v>
      </c>
      <c r="F1242" s="14">
        <f t="shared" si="143"/>
        <v>24.148738999999999</v>
      </c>
      <c r="G1242" s="14">
        <f t="shared" si="144"/>
        <v>24.470839000000002</v>
      </c>
      <c r="H1242" s="14">
        <f t="shared" si="145"/>
        <v>-0.21763500000000136</v>
      </c>
      <c r="I1242" s="14">
        <f t="shared" si="146"/>
        <v>-2.6115999999998252E-2</v>
      </c>
      <c r="J1242" s="4"/>
    </row>
    <row r="1243" spans="1:10">
      <c r="A1243" s="1">
        <v>40920</v>
      </c>
      <c r="B1243" s="2">
        <v>24.375078999999999</v>
      </c>
      <c r="C1243" s="14">
        <f t="shared" si="140"/>
        <v>24.131328</v>
      </c>
      <c r="D1243" s="14">
        <f t="shared" si="141"/>
        <v>24.235793000000001</v>
      </c>
      <c r="E1243" s="14">
        <f t="shared" si="142"/>
        <v>24.148738999999999</v>
      </c>
      <c r="F1243" s="14">
        <f t="shared" si="143"/>
        <v>24.470839000000002</v>
      </c>
      <c r="G1243" s="14">
        <f t="shared" si="144"/>
        <v>24.096506999999999</v>
      </c>
      <c r="H1243" s="14">
        <f t="shared" si="145"/>
        <v>-0.24375099999999961</v>
      </c>
      <c r="I1243" s="14">
        <f t="shared" si="146"/>
        <v>0.34821600000000075</v>
      </c>
      <c r="J1243" s="4"/>
    </row>
    <row r="1244" spans="1:10">
      <c r="A1244" s="1">
        <v>40919</v>
      </c>
      <c r="B1244" s="2">
        <v>24.131328</v>
      </c>
      <c r="C1244" s="14">
        <f t="shared" si="140"/>
        <v>24.235793000000001</v>
      </c>
      <c r="D1244" s="14">
        <f t="shared" si="141"/>
        <v>24.148738999999999</v>
      </c>
      <c r="E1244" s="14">
        <f t="shared" si="142"/>
        <v>24.470839000000002</v>
      </c>
      <c r="F1244" s="14">
        <f t="shared" si="143"/>
        <v>24.096506999999999</v>
      </c>
      <c r="G1244" s="14">
        <f t="shared" si="144"/>
        <v>23.852754999999998</v>
      </c>
      <c r="H1244" s="14">
        <f t="shared" si="145"/>
        <v>0.10446500000000114</v>
      </c>
      <c r="I1244" s="14">
        <f t="shared" si="146"/>
        <v>-0.1915190000000031</v>
      </c>
      <c r="J1244" s="4"/>
    </row>
    <row r="1245" spans="1:10">
      <c r="A1245" s="1">
        <v>40918</v>
      </c>
      <c r="B1245" s="2">
        <v>24.235793000000001</v>
      </c>
      <c r="C1245" s="14">
        <f t="shared" si="140"/>
        <v>24.148738999999999</v>
      </c>
      <c r="D1245" s="14">
        <f t="shared" si="141"/>
        <v>24.470839000000002</v>
      </c>
      <c r="E1245" s="14">
        <f t="shared" si="142"/>
        <v>24.096506999999999</v>
      </c>
      <c r="F1245" s="14">
        <f t="shared" si="143"/>
        <v>23.852754999999998</v>
      </c>
      <c r="G1245" s="14">
        <f t="shared" si="144"/>
        <v>23.304317000000001</v>
      </c>
      <c r="H1245" s="14">
        <f t="shared" si="145"/>
        <v>-8.7054000000001963E-2</v>
      </c>
      <c r="I1245" s="14">
        <f t="shared" si="146"/>
        <v>0.40915400000000446</v>
      </c>
      <c r="J1245" s="4"/>
    </row>
    <row r="1246" spans="1:10">
      <c r="A1246" s="1">
        <v>40917</v>
      </c>
      <c r="B1246" s="2">
        <v>24.148738999999999</v>
      </c>
      <c r="C1246" s="14">
        <f t="shared" si="140"/>
        <v>24.470839000000002</v>
      </c>
      <c r="D1246" s="14">
        <f t="shared" si="141"/>
        <v>24.096506999999999</v>
      </c>
      <c r="E1246" s="14">
        <f t="shared" si="142"/>
        <v>23.852754999999998</v>
      </c>
      <c r="F1246" s="14">
        <f t="shared" si="143"/>
        <v>23.304317000000001</v>
      </c>
      <c r="G1246" s="14">
        <f t="shared" si="144"/>
        <v>22.59918</v>
      </c>
      <c r="H1246" s="14">
        <f t="shared" si="145"/>
        <v>0.3221000000000025</v>
      </c>
      <c r="I1246" s="14">
        <f t="shared" si="146"/>
        <v>-0.69643200000000505</v>
      </c>
      <c r="J1246" s="4"/>
    </row>
    <row r="1247" spans="1:10">
      <c r="A1247" s="1">
        <v>40914</v>
      </c>
      <c r="B1247" s="2">
        <v>24.470839000000002</v>
      </c>
      <c r="C1247" s="14">
        <f t="shared" si="140"/>
        <v>24.096506999999999</v>
      </c>
      <c r="D1247" s="14">
        <f t="shared" si="141"/>
        <v>23.852754999999998</v>
      </c>
      <c r="E1247" s="14">
        <f t="shared" si="142"/>
        <v>23.304317000000001</v>
      </c>
      <c r="F1247" s="14">
        <f t="shared" si="143"/>
        <v>22.59918</v>
      </c>
      <c r="G1247" s="14">
        <f t="shared" si="144"/>
        <v>22.651413000000002</v>
      </c>
      <c r="H1247" s="14">
        <f t="shared" si="145"/>
        <v>-0.37433200000000255</v>
      </c>
      <c r="I1247" s="14">
        <f t="shared" si="146"/>
        <v>0.13058000000000192</v>
      </c>
      <c r="J1247" s="4"/>
    </row>
    <row r="1248" spans="1:10">
      <c r="A1248" s="1">
        <v>40913</v>
      </c>
      <c r="B1248" s="2">
        <v>24.096506999999999</v>
      </c>
      <c r="C1248" s="14">
        <f t="shared" si="140"/>
        <v>23.852754999999998</v>
      </c>
      <c r="D1248" s="14">
        <f t="shared" si="141"/>
        <v>23.304317000000001</v>
      </c>
      <c r="E1248" s="14">
        <f t="shared" si="142"/>
        <v>22.59918</v>
      </c>
      <c r="F1248" s="14">
        <f t="shared" si="143"/>
        <v>22.651413000000002</v>
      </c>
      <c r="G1248" s="14">
        <f t="shared" si="144"/>
        <v>22.477305000000001</v>
      </c>
      <c r="H1248" s="14">
        <f t="shared" si="145"/>
        <v>-0.24375200000000063</v>
      </c>
      <c r="I1248" s="14">
        <f t="shared" si="146"/>
        <v>-0.30468599999999668</v>
      </c>
      <c r="J1248" s="4"/>
    </row>
    <row r="1249" spans="1:10">
      <c r="A1249" s="1">
        <v>40912</v>
      </c>
      <c r="B1249" s="2">
        <v>23.852754999999998</v>
      </c>
      <c r="C1249" s="14">
        <f t="shared" si="140"/>
        <v>23.304317000000001</v>
      </c>
      <c r="D1249" s="14">
        <f t="shared" si="141"/>
        <v>22.59918</v>
      </c>
      <c r="E1249" s="14">
        <f t="shared" si="142"/>
        <v>22.651413000000002</v>
      </c>
      <c r="F1249" s="14">
        <f t="shared" si="143"/>
        <v>22.477305000000001</v>
      </c>
      <c r="G1249" s="14">
        <f t="shared" si="144"/>
        <v>22.668824000000001</v>
      </c>
      <c r="H1249" s="14">
        <f t="shared" si="145"/>
        <v>-0.54843799999999732</v>
      </c>
      <c r="I1249" s="14">
        <f t="shared" si="146"/>
        <v>-0.15669900000000325</v>
      </c>
      <c r="J1249" s="4"/>
    </row>
    <row r="1250" spans="1:10">
      <c r="A1250" s="1">
        <v>40911</v>
      </c>
      <c r="B1250" s="2">
        <v>23.304317000000001</v>
      </c>
      <c r="C1250" s="14">
        <f t="shared" si="140"/>
        <v>22.59918</v>
      </c>
      <c r="D1250" s="14">
        <f t="shared" si="141"/>
        <v>22.651413000000002</v>
      </c>
      <c r="E1250" s="14">
        <f t="shared" si="142"/>
        <v>22.477305000000001</v>
      </c>
      <c r="F1250" s="14">
        <f t="shared" si="143"/>
        <v>22.668824000000001</v>
      </c>
      <c r="G1250" s="14">
        <f t="shared" si="144"/>
        <v>22.660119000000002</v>
      </c>
      <c r="H1250" s="14">
        <f t="shared" si="145"/>
        <v>-0.70513700000000057</v>
      </c>
      <c r="I1250" s="14">
        <f t="shared" si="146"/>
        <v>0.75737000000000165</v>
      </c>
      <c r="J1250" s="4"/>
    </row>
    <row r="1251" spans="1:10">
      <c r="A1251" s="1">
        <v>40907</v>
      </c>
      <c r="B1251" s="2">
        <v>22.59918</v>
      </c>
      <c r="C1251" s="14">
        <f t="shared" si="140"/>
        <v>22.651413000000002</v>
      </c>
      <c r="D1251" s="14">
        <f t="shared" si="141"/>
        <v>22.477305000000001</v>
      </c>
      <c r="E1251" s="14">
        <f t="shared" si="142"/>
        <v>22.668824000000001</v>
      </c>
      <c r="F1251" s="14">
        <f t="shared" si="143"/>
        <v>22.660119000000002</v>
      </c>
      <c r="G1251" s="14">
        <f t="shared" si="144"/>
        <v>22.468599000000001</v>
      </c>
      <c r="H1251" s="14">
        <f t="shared" si="145"/>
        <v>5.2233000000001084E-2</v>
      </c>
      <c r="I1251" s="14">
        <f t="shared" si="146"/>
        <v>-0.22634100000000146</v>
      </c>
      <c r="J1251" s="4"/>
    </row>
    <row r="1252" spans="1:10">
      <c r="A1252" s="1">
        <v>40906</v>
      </c>
      <c r="B1252" s="2">
        <v>22.651413000000002</v>
      </c>
      <c r="C1252" s="14">
        <f t="shared" si="140"/>
        <v>22.477305000000001</v>
      </c>
      <c r="D1252" s="14">
        <f t="shared" si="141"/>
        <v>22.668824000000001</v>
      </c>
      <c r="E1252" s="14">
        <f t="shared" si="142"/>
        <v>22.660119000000002</v>
      </c>
      <c r="F1252" s="14">
        <f t="shared" si="143"/>
        <v>22.468599000000001</v>
      </c>
      <c r="G1252" s="14">
        <f t="shared" si="144"/>
        <v>22.425073000000001</v>
      </c>
      <c r="H1252" s="14">
        <f t="shared" si="145"/>
        <v>-0.17410800000000037</v>
      </c>
      <c r="I1252" s="14">
        <f t="shared" si="146"/>
        <v>0.36562699999999992</v>
      </c>
      <c r="J1252" s="4"/>
    </row>
    <row r="1253" spans="1:10">
      <c r="A1253" s="1">
        <v>40905</v>
      </c>
      <c r="B1253" s="2">
        <v>22.477305000000001</v>
      </c>
      <c r="C1253" s="14">
        <f t="shared" si="140"/>
        <v>22.668824000000001</v>
      </c>
      <c r="D1253" s="14">
        <f t="shared" si="141"/>
        <v>22.660119000000002</v>
      </c>
      <c r="E1253" s="14">
        <f t="shared" si="142"/>
        <v>22.468599000000001</v>
      </c>
      <c r="F1253" s="14">
        <f t="shared" si="143"/>
        <v>22.425073000000001</v>
      </c>
      <c r="G1253" s="14">
        <f t="shared" si="144"/>
        <v>22.660119000000002</v>
      </c>
      <c r="H1253" s="14">
        <f t="shared" si="145"/>
        <v>0.19151899999999955</v>
      </c>
      <c r="I1253" s="14">
        <f t="shared" si="146"/>
        <v>-0.20022399999999863</v>
      </c>
      <c r="J1253" s="4"/>
    </row>
    <row r="1254" spans="1:10">
      <c r="A1254" s="1">
        <v>40904</v>
      </c>
      <c r="B1254" s="2">
        <v>22.668824000000001</v>
      </c>
      <c r="C1254" s="14">
        <f t="shared" si="140"/>
        <v>22.660119000000002</v>
      </c>
      <c r="D1254" s="14">
        <f t="shared" si="141"/>
        <v>22.468599000000001</v>
      </c>
      <c r="E1254" s="14">
        <f t="shared" si="142"/>
        <v>22.425073000000001</v>
      </c>
      <c r="F1254" s="14">
        <f t="shared" si="143"/>
        <v>22.660119000000002</v>
      </c>
      <c r="G1254" s="14">
        <f t="shared" si="144"/>
        <v>22.224848999999999</v>
      </c>
      <c r="H1254" s="14">
        <f t="shared" si="145"/>
        <v>-8.7049999999990746E-3</v>
      </c>
      <c r="I1254" s="14">
        <f t="shared" si="146"/>
        <v>-0.1828150000000015</v>
      </c>
      <c r="J1254" s="4"/>
    </row>
    <row r="1255" spans="1:10">
      <c r="A1255" s="1">
        <v>40900</v>
      </c>
      <c r="B1255" s="2">
        <v>22.660119000000002</v>
      </c>
      <c r="C1255" s="14">
        <f t="shared" si="140"/>
        <v>22.468599000000001</v>
      </c>
      <c r="D1255" s="14">
        <f t="shared" si="141"/>
        <v>22.425073000000001</v>
      </c>
      <c r="E1255" s="14">
        <f t="shared" si="142"/>
        <v>22.660119000000002</v>
      </c>
      <c r="F1255" s="14">
        <f t="shared" si="143"/>
        <v>22.224848999999999</v>
      </c>
      <c r="G1255" s="14"/>
      <c r="H1255" s="14">
        <f t="shared" si="145"/>
        <v>-0.19152000000000058</v>
      </c>
      <c r="I1255" s="14">
        <f t="shared" si="146"/>
        <v>0.14799400000000063</v>
      </c>
      <c r="J1255" s="4"/>
    </row>
    <row r="1256" spans="1:10">
      <c r="A1256" s="1">
        <v>40899</v>
      </c>
      <c r="B1256" s="2">
        <v>22.468599000000001</v>
      </c>
      <c r="C1256" s="14">
        <f t="shared" si="140"/>
        <v>22.425073000000001</v>
      </c>
      <c r="D1256" s="14">
        <f t="shared" si="141"/>
        <v>22.660119000000002</v>
      </c>
      <c r="E1256" s="14">
        <f t="shared" si="142"/>
        <v>22.224848999999999</v>
      </c>
      <c r="F1256" s="14"/>
      <c r="G1256" s="14"/>
      <c r="H1256" s="14">
        <f t="shared" si="145"/>
        <v>-4.3525999999999954E-2</v>
      </c>
      <c r="I1256" s="14">
        <f t="shared" si="146"/>
        <v>0.27857200000000049</v>
      </c>
      <c r="J1256" s="4"/>
    </row>
    <row r="1257" spans="1:10">
      <c r="A1257" s="1">
        <v>40898</v>
      </c>
      <c r="B1257" s="2">
        <v>22.425073000000001</v>
      </c>
      <c r="C1257" s="14">
        <f t="shared" si="140"/>
        <v>22.660119000000002</v>
      </c>
      <c r="D1257" s="14">
        <f t="shared" si="141"/>
        <v>22.224848999999999</v>
      </c>
      <c r="E1257" s="14"/>
      <c r="F1257" s="14"/>
      <c r="G1257" s="14"/>
      <c r="H1257" s="14">
        <f t="shared" si="145"/>
        <v>0.23504600000000053</v>
      </c>
      <c r="I1257" s="14">
        <f t="shared" si="146"/>
        <v>-0.67031600000000324</v>
      </c>
      <c r="J1257" s="4"/>
    </row>
    <row r="1258" spans="1:10">
      <c r="A1258" s="1">
        <v>40897</v>
      </c>
      <c r="B1258" s="2">
        <v>22.660119000000002</v>
      </c>
      <c r="C1258" s="14">
        <f t="shared" si="140"/>
        <v>22.224848999999999</v>
      </c>
      <c r="D1258" s="14"/>
      <c r="E1258" s="14"/>
      <c r="F1258" s="14"/>
      <c r="G1258" s="14"/>
      <c r="H1258" s="14">
        <f t="shared" si="145"/>
        <v>-0.43527000000000271</v>
      </c>
      <c r="I1258" s="14"/>
      <c r="J1258" s="4"/>
    </row>
    <row r="1259" spans="1:10">
      <c r="A1259" s="1">
        <v>40896</v>
      </c>
      <c r="B1259" s="2">
        <v>22.224848999999999</v>
      </c>
      <c r="C1259" s="3"/>
      <c r="D1259" s="3"/>
      <c r="E1259" s="3"/>
      <c r="F1259" s="3"/>
      <c r="G1259" s="3"/>
      <c r="H1259" s="3"/>
      <c r="I1259" s="3"/>
      <c r="J1259" s="4"/>
    </row>
  </sheetData>
  <sortState ref="A2:B1259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61"/>
  <sheetViews>
    <sheetView tabSelected="1" workbookViewId="0">
      <selection activeCell="J11" sqref="J11"/>
    </sheetView>
  </sheetViews>
  <sheetFormatPr baseColWidth="10" defaultRowHeight="16"/>
  <cols>
    <col min="1" max="1" width="11.6640625" bestFit="1" customWidth="1"/>
    <col min="2" max="2" width="11.5" bestFit="1" customWidth="1"/>
    <col min="3" max="7" width="6.6640625" bestFit="1" customWidth="1"/>
    <col min="9" max="9" width="19.5" customWidth="1"/>
    <col min="10" max="10" width="34.6640625" bestFit="1" customWidth="1"/>
    <col min="12" max="12" width="11.6640625" bestFit="1" customWidth="1"/>
    <col min="13" max="13" width="9.6640625" bestFit="1" customWidth="1"/>
    <col min="14" max="14" width="18.1640625" bestFit="1" customWidth="1"/>
    <col min="16" max="16" width="18.1640625" bestFit="1" customWidth="1"/>
    <col min="18" max="18" width="18.1640625" bestFit="1" customWidth="1"/>
    <col min="20" max="20" width="18.1640625" bestFit="1" customWidth="1"/>
    <col min="22" max="22" width="18.5" bestFit="1" customWidth="1"/>
  </cols>
  <sheetData>
    <row r="1" spans="1:32" s="18" customFormat="1">
      <c r="A1" s="18" t="s">
        <v>53</v>
      </c>
      <c r="B1" s="19">
        <f>_xlfn.VAR.P(B4:B1261)</f>
        <v>116.18910905152927</v>
      </c>
      <c r="C1" s="19">
        <f>_xlfn.COVARIANCE.P($B4:$B1260,C4:C1260)</f>
        <v>115.77746084596663</v>
      </c>
      <c r="D1" s="19">
        <f>_xlfn.COVARIANCE.P($B4:$B1259,D4:D1259)</f>
        <v>115.36152084303886</v>
      </c>
      <c r="E1" s="19">
        <f>_xlfn.COVARIANCE.P($B4:$B1258,E4:E1258)</f>
        <v>114.94364735329968</v>
      </c>
      <c r="F1" s="19">
        <f>_xlfn.COVARIANCE.P($B4:$B1257,F4:F1257)</f>
        <v>114.52894859168356</v>
      </c>
      <c r="G1" s="19">
        <f>_xlfn.COVARIANCE.P($B4:$B1256,G4:G1256)</f>
        <v>114.14434057947324</v>
      </c>
    </row>
    <row r="2" spans="1:32" s="18" customFormat="1">
      <c r="A2" s="18" t="s">
        <v>39</v>
      </c>
      <c r="B2" s="19">
        <f>AVERAGE(B4:B1261)</f>
        <v>38.741532479332385</v>
      </c>
      <c r="K2" s="18" t="s">
        <v>43</v>
      </c>
      <c r="L2" s="19">
        <f>SUM(L4:L1261)</f>
        <v>146165.89918683597</v>
      </c>
      <c r="N2" s="19">
        <f>SUM(N4:N1260)</f>
        <v>145531.95873068724</v>
      </c>
      <c r="P2" s="19">
        <f>SUM(P4:P1259)</f>
        <v>144892.84004357306</v>
      </c>
      <c r="R2" s="19">
        <f>SUM(R4:R1258)</f>
        <v>144251.49707809297</v>
      </c>
      <c r="T2" s="19">
        <f>SUM(T4:T1257)</f>
        <v>143614.33325585505</v>
      </c>
      <c r="V2" s="19">
        <f>SUM(V4:V1256)</f>
        <v>143015.14031878722</v>
      </c>
    </row>
    <row r="3" spans="1:32" s="18" customFormat="1">
      <c r="A3" s="18" t="s">
        <v>0</v>
      </c>
      <c r="B3" s="18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/>
      <c r="I3" s="22" t="s">
        <v>9</v>
      </c>
      <c r="J3" s="22" t="s">
        <v>57</v>
      </c>
      <c r="K3" s="23" t="s">
        <v>40</v>
      </c>
      <c r="L3" s="24" t="s">
        <v>42</v>
      </c>
      <c r="M3" s="24" t="s">
        <v>41</v>
      </c>
      <c r="N3" s="24" t="s">
        <v>44</v>
      </c>
      <c r="O3" s="24" t="s">
        <v>45</v>
      </c>
      <c r="P3" s="24" t="s">
        <v>46</v>
      </c>
      <c r="Q3" s="24" t="s">
        <v>47</v>
      </c>
      <c r="R3" s="24" t="s">
        <v>48</v>
      </c>
      <c r="S3" s="24" t="s">
        <v>49</v>
      </c>
      <c r="T3" s="24" t="s">
        <v>50</v>
      </c>
      <c r="U3" s="18" t="s">
        <v>51</v>
      </c>
      <c r="V3" s="18" t="s">
        <v>52</v>
      </c>
      <c r="X3" t="s">
        <v>15</v>
      </c>
      <c r="Y3"/>
      <c r="Z3"/>
      <c r="AA3"/>
      <c r="AB3"/>
      <c r="AC3"/>
      <c r="AD3"/>
      <c r="AE3"/>
      <c r="AF3"/>
    </row>
    <row r="4" spans="1:32" ht="17" thickBot="1">
      <c r="A4" s="1">
        <v>42720</v>
      </c>
      <c r="B4" s="2">
        <v>62.299999</v>
      </c>
      <c r="C4" s="9">
        <f>B5</f>
        <v>62.580002</v>
      </c>
      <c r="D4" s="10">
        <f>B6</f>
        <v>62.68</v>
      </c>
      <c r="E4" s="11">
        <f>B7</f>
        <v>62.98</v>
      </c>
      <c r="F4" s="12">
        <f>B8</f>
        <v>62.169998</v>
      </c>
      <c r="G4" s="13">
        <f>B9</f>
        <v>61.970001000000003</v>
      </c>
      <c r="H4" s="20" t="s">
        <v>11</v>
      </c>
      <c r="I4" s="25">
        <f>N$2/$L$2</f>
        <v>0.99566287034338696</v>
      </c>
      <c r="J4" s="25">
        <f>I4</f>
        <v>0.99566287034338696</v>
      </c>
      <c r="K4" s="17">
        <f t="shared" ref="K4:K67" si="0">B4-$B$2</f>
        <v>23.558466520667615</v>
      </c>
      <c r="L4" s="2">
        <f t="shared" ref="L4:L67" si="1">(B4-$B$2)^2</f>
        <v>555.00134480541692</v>
      </c>
      <c r="M4" s="2">
        <f t="shared" ref="M4:M67" si="2">C4-$B$2</f>
        <v>23.838469520667616</v>
      </c>
      <c r="N4" s="2">
        <f>M4*K4</f>
        <v>561.59778610660339</v>
      </c>
      <c r="O4" s="2">
        <f t="shared" ref="O4:O67" si="3">D4-$B$2</f>
        <v>23.938467520667615</v>
      </c>
      <c r="P4" s="2">
        <f>K4*O4</f>
        <v>563.95358564173705</v>
      </c>
      <c r="Q4" s="2">
        <f t="shared" ref="Q4:Q67" si="4">E4-$B$2</f>
        <v>24.238467520667612</v>
      </c>
      <c r="R4" s="2">
        <f>K4*Q4</f>
        <v>571.02112559793727</v>
      </c>
      <c r="S4" s="2">
        <f t="shared" ref="S4:S67" si="5">F4-$B$2</f>
        <v>23.428465520667615</v>
      </c>
      <c r="T4" s="2">
        <f>K4*S4</f>
        <v>551.93872059926355</v>
      </c>
      <c r="U4" s="2">
        <f t="shared" ref="U4:U67" si="6">G4-$B$2</f>
        <v>23.228468520667619</v>
      </c>
      <c r="V4" s="2">
        <f>K4*U4</f>
        <v>547.22709797052971</v>
      </c>
    </row>
    <row r="5" spans="1:32">
      <c r="A5" s="1">
        <v>42719</v>
      </c>
      <c r="B5" s="9">
        <v>62.580002</v>
      </c>
      <c r="C5" s="10">
        <f t="shared" ref="C5:C68" si="7">B6</f>
        <v>62.68</v>
      </c>
      <c r="D5" s="11">
        <f>B7</f>
        <v>62.98</v>
      </c>
      <c r="E5" s="12">
        <f t="shared" ref="E5:E68" si="8">B8</f>
        <v>62.169998</v>
      </c>
      <c r="F5" s="13">
        <f t="shared" ref="F5:F68" si="9">B9</f>
        <v>61.970001000000003</v>
      </c>
      <c r="G5" s="14">
        <f t="shared" ref="G5:G68" si="10">B10</f>
        <v>61.009998000000003</v>
      </c>
      <c r="H5" s="20" t="s">
        <v>12</v>
      </c>
      <c r="I5" s="25">
        <f>P$2/$L$2</f>
        <v>0.99129031360703612</v>
      </c>
      <c r="J5" s="25">
        <v>-0.01</v>
      </c>
      <c r="K5" s="17">
        <f t="shared" si="0"/>
        <v>23.838469520667616</v>
      </c>
      <c r="L5" s="2">
        <f t="shared" si="1"/>
        <v>568.27262908779892</v>
      </c>
      <c r="M5" s="2">
        <f t="shared" si="2"/>
        <v>23.938467520667615</v>
      </c>
      <c r="N5" s="2">
        <f t="shared" ref="N5:N68" si="11">M5*K5</f>
        <v>570.65642836292659</v>
      </c>
      <c r="O5" s="2">
        <f t="shared" si="3"/>
        <v>24.238467520667612</v>
      </c>
      <c r="P5" s="2">
        <f t="shared" ref="P5:P68" si="12">K5*O5</f>
        <v>577.80796921912679</v>
      </c>
      <c r="Q5" s="2">
        <f t="shared" si="4"/>
        <v>23.428465520667615</v>
      </c>
      <c r="R5" s="2">
        <f t="shared" ref="R5:R68" si="13">K5*Q5</f>
        <v>558.49876123044703</v>
      </c>
      <c r="S5" s="2">
        <f t="shared" si="5"/>
        <v>23.228468520667619</v>
      </c>
      <c r="T5" s="2">
        <f t="shared" ref="T5:T68" si="14">K5*S5</f>
        <v>553.73113884172221</v>
      </c>
      <c r="U5" s="2">
        <f t="shared" si="6"/>
        <v>22.268465520667618</v>
      </c>
      <c r="V5" s="2">
        <f t="shared" ref="V5:V68" si="15">K5*U5</f>
        <v>530.84613658647277</v>
      </c>
      <c r="X5" s="8" t="s">
        <v>16</v>
      </c>
      <c r="Y5" s="8"/>
    </row>
    <row r="6" spans="1:32">
      <c r="A6" s="1">
        <v>42718</v>
      </c>
      <c r="B6" s="10">
        <v>62.68</v>
      </c>
      <c r="C6" s="11">
        <f t="shared" si="7"/>
        <v>62.98</v>
      </c>
      <c r="D6" s="12">
        <f t="shared" ref="D6:D69" si="16">B8</f>
        <v>62.169998</v>
      </c>
      <c r="E6" s="13">
        <f t="shared" si="8"/>
        <v>61.970001000000003</v>
      </c>
      <c r="F6" s="14">
        <f t="shared" si="9"/>
        <v>61.009998000000003</v>
      </c>
      <c r="G6" s="14">
        <f t="shared" si="10"/>
        <v>61.369999</v>
      </c>
      <c r="H6" s="20" t="s">
        <v>13</v>
      </c>
      <c r="I6" s="25">
        <f>R$2/$L$2</f>
        <v>0.98690253937892913</v>
      </c>
      <c r="J6" s="25"/>
      <c r="K6" s="17">
        <f t="shared" si="0"/>
        <v>23.938467520667615</v>
      </c>
      <c r="L6" s="2">
        <f t="shared" si="1"/>
        <v>573.05022723805826</v>
      </c>
      <c r="M6" s="2">
        <f t="shared" si="2"/>
        <v>24.238467520667612</v>
      </c>
      <c r="N6" s="2">
        <f t="shared" si="11"/>
        <v>580.23176749425852</v>
      </c>
      <c r="O6" s="2">
        <f t="shared" si="3"/>
        <v>23.428465520667615</v>
      </c>
      <c r="P6" s="2">
        <f t="shared" si="12"/>
        <v>560.84156092558283</v>
      </c>
      <c r="Q6" s="2">
        <f t="shared" si="4"/>
        <v>23.228468520667619</v>
      </c>
      <c r="R6" s="2">
        <f t="shared" si="13"/>
        <v>556.05393923685187</v>
      </c>
      <c r="S6" s="2">
        <f t="shared" si="5"/>
        <v>22.268465520667618</v>
      </c>
      <c r="T6" s="2">
        <f t="shared" si="14"/>
        <v>533.07293860160848</v>
      </c>
      <c r="U6" s="2">
        <f t="shared" si="6"/>
        <v>22.628466520667615</v>
      </c>
      <c r="V6" s="2">
        <f t="shared" si="15"/>
        <v>541.69081084751622</v>
      </c>
      <c r="X6" s="5" t="s">
        <v>17</v>
      </c>
      <c r="Y6" s="5">
        <v>0.99989209322202222</v>
      </c>
    </row>
    <row r="7" spans="1:32">
      <c r="A7" s="1">
        <v>42717</v>
      </c>
      <c r="B7" s="11">
        <v>62.98</v>
      </c>
      <c r="C7" s="12">
        <f t="shared" si="7"/>
        <v>62.169998</v>
      </c>
      <c r="D7" s="13">
        <f t="shared" si="16"/>
        <v>61.970001000000003</v>
      </c>
      <c r="E7" s="14">
        <f t="shared" si="8"/>
        <v>61.009998000000003</v>
      </c>
      <c r="F7" s="14">
        <f t="shared" si="9"/>
        <v>61.369999</v>
      </c>
      <c r="G7" s="14">
        <f t="shared" si="10"/>
        <v>59.950001</v>
      </c>
      <c r="H7" s="20" t="s">
        <v>14</v>
      </c>
      <c r="I7" s="25">
        <f>T$2/$L$2</f>
        <v>0.98254335693088446</v>
      </c>
      <c r="J7" s="25"/>
      <c r="K7" s="17">
        <f t="shared" si="0"/>
        <v>24.238467520667612</v>
      </c>
      <c r="L7" s="2">
        <f t="shared" si="1"/>
        <v>587.5033077504587</v>
      </c>
      <c r="M7" s="2">
        <f t="shared" si="2"/>
        <v>23.428465520667615</v>
      </c>
      <c r="N7" s="2">
        <f t="shared" si="11"/>
        <v>567.87010058178305</v>
      </c>
      <c r="O7" s="2">
        <f t="shared" si="3"/>
        <v>23.228468520667619</v>
      </c>
      <c r="P7" s="2">
        <f t="shared" si="12"/>
        <v>563.02247979305218</v>
      </c>
      <c r="Q7" s="2">
        <f t="shared" si="4"/>
        <v>22.268465520667618</v>
      </c>
      <c r="R7" s="2">
        <f t="shared" si="13"/>
        <v>539.75347825780864</v>
      </c>
      <c r="S7" s="2">
        <f t="shared" si="5"/>
        <v>22.628466520667615</v>
      </c>
      <c r="T7" s="2">
        <f t="shared" si="14"/>
        <v>548.47935080371644</v>
      </c>
      <c r="U7" s="2">
        <f t="shared" si="6"/>
        <v>21.208468520667616</v>
      </c>
      <c r="V7" s="2">
        <f t="shared" si="15"/>
        <v>514.06077540130343</v>
      </c>
      <c r="X7" s="5" t="s">
        <v>18</v>
      </c>
      <c r="Y7" s="5">
        <v>0.99978419808791719</v>
      </c>
    </row>
    <row r="8" spans="1:32">
      <c r="A8" s="1">
        <v>42716</v>
      </c>
      <c r="B8" s="12">
        <v>62.169998</v>
      </c>
      <c r="C8" s="13">
        <f t="shared" si="7"/>
        <v>61.970001000000003</v>
      </c>
      <c r="D8" s="14">
        <f t="shared" si="16"/>
        <v>61.009998000000003</v>
      </c>
      <c r="E8" s="14">
        <f t="shared" si="8"/>
        <v>61.369999</v>
      </c>
      <c r="F8" s="14">
        <f t="shared" si="9"/>
        <v>59.950001</v>
      </c>
      <c r="G8" s="14">
        <f t="shared" si="10"/>
        <v>60.220001000000003</v>
      </c>
      <c r="H8" s="20" t="s">
        <v>6</v>
      </c>
      <c r="I8" s="25">
        <f>V$2/$L$2</f>
        <v>0.97844395385259242</v>
      </c>
      <c r="J8" s="25"/>
      <c r="K8" s="17">
        <f t="shared" si="0"/>
        <v>23.428465520667615</v>
      </c>
      <c r="L8" s="2">
        <f t="shared" si="1"/>
        <v>548.89299665311125</v>
      </c>
      <c r="M8" s="2">
        <f t="shared" si="2"/>
        <v>23.228468520667619</v>
      </c>
      <c r="N8" s="2">
        <f t="shared" si="11"/>
        <v>544.20737383437438</v>
      </c>
      <c r="O8" s="2">
        <f t="shared" si="3"/>
        <v>22.268465520667618</v>
      </c>
      <c r="P8" s="2">
        <f t="shared" si="12"/>
        <v>521.71597664913691</v>
      </c>
      <c r="Q8" s="2">
        <f t="shared" si="4"/>
        <v>22.628466520667615</v>
      </c>
      <c r="R8" s="2">
        <f t="shared" si="13"/>
        <v>530.15024766504268</v>
      </c>
      <c r="S8" s="2">
        <f t="shared" si="5"/>
        <v>21.208468520667616</v>
      </c>
      <c r="T8" s="2">
        <f t="shared" si="14"/>
        <v>496.88187348262574</v>
      </c>
      <c r="U8" s="2">
        <f t="shared" si="6"/>
        <v>21.478468520667619</v>
      </c>
      <c r="V8" s="2">
        <f t="shared" si="15"/>
        <v>503.20755917320605</v>
      </c>
      <c r="X8" s="5" t="s">
        <v>19</v>
      </c>
      <c r="Y8" s="5">
        <v>0.99898657783120903</v>
      </c>
    </row>
    <row r="9" spans="1:32">
      <c r="A9" s="1">
        <v>42713</v>
      </c>
      <c r="B9" s="13">
        <v>61.970001000000003</v>
      </c>
      <c r="C9" s="14">
        <f t="shared" si="7"/>
        <v>61.009998000000003</v>
      </c>
      <c r="D9" s="14">
        <f t="shared" si="16"/>
        <v>61.369999</v>
      </c>
      <c r="E9" s="14">
        <f t="shared" si="8"/>
        <v>59.950001</v>
      </c>
      <c r="F9" s="14">
        <f t="shared" si="9"/>
        <v>60.220001000000003</v>
      </c>
      <c r="G9" s="14">
        <f t="shared" si="10"/>
        <v>59.25</v>
      </c>
      <c r="H9" s="4"/>
      <c r="I9" s="4"/>
      <c r="J9" s="4"/>
      <c r="K9" s="17">
        <f t="shared" si="0"/>
        <v>23.228468520667619</v>
      </c>
      <c r="L9" s="2">
        <f t="shared" si="1"/>
        <v>539.56174981564652</v>
      </c>
      <c r="M9" s="2">
        <f t="shared" si="2"/>
        <v>22.268465520667618</v>
      </c>
      <c r="N9" s="2">
        <f t="shared" si="11"/>
        <v>517.26235035039997</v>
      </c>
      <c r="O9" s="2">
        <f t="shared" si="3"/>
        <v>22.628466520667615</v>
      </c>
      <c r="P9" s="2">
        <f t="shared" si="12"/>
        <v>525.62462224630883</v>
      </c>
      <c r="Q9" s="2">
        <f t="shared" si="4"/>
        <v>21.208468520667616</v>
      </c>
      <c r="R9" s="2">
        <f t="shared" si="13"/>
        <v>492.64024340389784</v>
      </c>
      <c r="S9" s="2">
        <f t="shared" si="5"/>
        <v>21.478468520667619</v>
      </c>
      <c r="T9" s="2">
        <f t="shared" si="14"/>
        <v>498.9119299044782</v>
      </c>
      <c r="U9" s="2">
        <f t="shared" si="6"/>
        <v>20.508467520667615</v>
      </c>
      <c r="V9" s="2">
        <f t="shared" si="15"/>
        <v>476.38029221096201</v>
      </c>
      <c r="X9" s="5" t="s">
        <v>20</v>
      </c>
      <c r="Y9" s="5">
        <v>0.59153365950639969</v>
      </c>
    </row>
    <row r="10" spans="1:32" ht="17" thickBot="1">
      <c r="A10" s="1">
        <v>42712</v>
      </c>
      <c r="B10" s="2">
        <v>61.009998000000003</v>
      </c>
      <c r="C10" s="14">
        <f t="shared" si="7"/>
        <v>61.369999</v>
      </c>
      <c r="D10" s="14">
        <f t="shared" si="16"/>
        <v>59.950001</v>
      </c>
      <c r="E10" s="14">
        <f t="shared" si="8"/>
        <v>60.220001000000003</v>
      </c>
      <c r="F10" s="14">
        <f t="shared" si="9"/>
        <v>59.25</v>
      </c>
      <c r="G10" s="14">
        <f t="shared" si="10"/>
        <v>59.200001</v>
      </c>
      <c r="H10" s="4"/>
      <c r="I10" s="26" t="s">
        <v>54</v>
      </c>
      <c r="J10" s="26"/>
      <c r="K10" s="17">
        <f t="shared" si="0"/>
        <v>22.268465520667618</v>
      </c>
      <c r="L10" s="2">
        <f t="shared" si="1"/>
        <v>495.88455664516255</v>
      </c>
      <c r="M10" s="2">
        <f t="shared" si="2"/>
        <v>22.628466520667615</v>
      </c>
      <c r="N10" s="2">
        <f t="shared" si="11"/>
        <v>503.90122650106832</v>
      </c>
      <c r="O10" s="2">
        <f t="shared" si="3"/>
        <v>21.208468520667616</v>
      </c>
      <c r="P10" s="2">
        <f t="shared" si="12"/>
        <v>472.28004999865135</v>
      </c>
      <c r="Q10" s="2">
        <f t="shared" si="4"/>
        <v>21.478468520667619</v>
      </c>
      <c r="R10" s="2">
        <f t="shared" si="13"/>
        <v>478.29253568923167</v>
      </c>
      <c r="S10" s="2">
        <f t="shared" si="5"/>
        <v>20.508467520667615</v>
      </c>
      <c r="T10" s="2">
        <f t="shared" si="14"/>
        <v>456.69210186571848</v>
      </c>
      <c r="U10" s="2">
        <f t="shared" si="6"/>
        <v>20.458468520667616</v>
      </c>
      <c r="V10" s="2">
        <f t="shared" si="15"/>
        <v>455.57870085815063</v>
      </c>
      <c r="X10" s="6" t="s">
        <v>21</v>
      </c>
      <c r="Y10" s="6">
        <v>1256</v>
      </c>
    </row>
    <row r="11" spans="1:32">
      <c r="A11" s="1">
        <v>42711</v>
      </c>
      <c r="B11" s="2">
        <v>61.369999</v>
      </c>
      <c r="C11" s="14">
        <f t="shared" si="7"/>
        <v>59.950001</v>
      </c>
      <c r="D11" s="14">
        <f t="shared" si="16"/>
        <v>60.220001000000003</v>
      </c>
      <c r="E11" s="14">
        <f t="shared" si="8"/>
        <v>59.25</v>
      </c>
      <c r="F11" s="14">
        <f t="shared" si="9"/>
        <v>59.200001</v>
      </c>
      <c r="G11" s="14">
        <f t="shared" si="10"/>
        <v>60.259998000000003</v>
      </c>
      <c r="H11" s="4"/>
      <c r="I11" s="4"/>
      <c r="J11" s="4"/>
      <c r="K11" s="17">
        <f t="shared" si="0"/>
        <v>22.628466520667615</v>
      </c>
      <c r="L11" s="2">
        <f t="shared" si="1"/>
        <v>512.04749707697511</v>
      </c>
      <c r="M11" s="2">
        <f t="shared" si="2"/>
        <v>21.208468520667616</v>
      </c>
      <c r="N11" s="2">
        <f t="shared" si="11"/>
        <v>479.91511987456016</v>
      </c>
      <c r="O11" s="2">
        <f t="shared" si="3"/>
        <v>21.478468520667619</v>
      </c>
      <c r="P11" s="2">
        <f t="shared" si="12"/>
        <v>486.02480583514051</v>
      </c>
      <c r="Q11" s="2">
        <f t="shared" si="4"/>
        <v>20.508467520667615</v>
      </c>
      <c r="R11" s="2">
        <f t="shared" si="13"/>
        <v>464.07517068162633</v>
      </c>
      <c r="S11" s="2">
        <f t="shared" si="5"/>
        <v>20.458468520667616</v>
      </c>
      <c r="T11" s="2">
        <f t="shared" si="14"/>
        <v>462.94376998405943</v>
      </c>
      <c r="U11" s="2">
        <f t="shared" si="6"/>
        <v>21.518465520667618</v>
      </c>
      <c r="V11" s="2">
        <f t="shared" si="15"/>
        <v>486.92987661056765</v>
      </c>
    </row>
    <row r="12" spans="1:32" ht="17" thickBot="1">
      <c r="A12" s="1">
        <v>42710</v>
      </c>
      <c r="B12" s="2">
        <v>59.950001</v>
      </c>
      <c r="C12" s="14">
        <f t="shared" si="7"/>
        <v>60.220001000000003</v>
      </c>
      <c r="D12" s="14">
        <f t="shared" si="16"/>
        <v>59.25</v>
      </c>
      <c r="E12" s="14">
        <f t="shared" si="8"/>
        <v>59.200001</v>
      </c>
      <c r="F12" s="14">
        <f t="shared" si="9"/>
        <v>60.259998000000003</v>
      </c>
      <c r="G12" s="14">
        <f t="shared" si="10"/>
        <v>61.09</v>
      </c>
      <c r="H12" s="4"/>
      <c r="I12" s="4"/>
      <c r="J12" s="4"/>
      <c r="K12" s="17">
        <f t="shared" si="0"/>
        <v>21.208468520667616</v>
      </c>
      <c r="L12" s="2">
        <f t="shared" si="1"/>
        <v>449.79913699214922</v>
      </c>
      <c r="M12" s="2">
        <f t="shared" si="2"/>
        <v>21.478468520667619</v>
      </c>
      <c r="N12" s="2">
        <f t="shared" si="11"/>
        <v>455.52542349272954</v>
      </c>
      <c r="O12" s="2">
        <f t="shared" si="3"/>
        <v>20.508467520667615</v>
      </c>
      <c r="P12" s="2">
        <f t="shared" si="12"/>
        <v>434.95318781921333</v>
      </c>
      <c r="Q12" s="2">
        <f t="shared" si="4"/>
        <v>20.458468520667616</v>
      </c>
      <c r="R12" s="2">
        <f t="shared" si="13"/>
        <v>433.89278560164848</v>
      </c>
      <c r="S12" s="2">
        <f t="shared" si="5"/>
        <v>21.518465520667618</v>
      </c>
      <c r="T12" s="2">
        <f t="shared" si="14"/>
        <v>456.37369860815068</v>
      </c>
      <c r="U12" s="2">
        <f t="shared" si="6"/>
        <v>22.348467520667619</v>
      </c>
      <c r="V12" s="2">
        <f t="shared" si="15"/>
        <v>473.97676989724181</v>
      </c>
      <c r="X12" t="s">
        <v>22</v>
      </c>
    </row>
    <row r="13" spans="1:32">
      <c r="A13" s="1">
        <v>42709</v>
      </c>
      <c r="B13" s="2">
        <v>60.220001000000003</v>
      </c>
      <c r="C13" s="14">
        <f t="shared" si="7"/>
        <v>59.25</v>
      </c>
      <c r="D13" s="14">
        <f t="shared" si="16"/>
        <v>59.200001</v>
      </c>
      <c r="E13" s="14">
        <f t="shared" si="8"/>
        <v>60.259998000000003</v>
      </c>
      <c r="F13" s="14">
        <f t="shared" si="9"/>
        <v>61.09</v>
      </c>
      <c r="G13" s="14">
        <f t="shared" si="10"/>
        <v>60.610000999999997</v>
      </c>
      <c r="H13" s="4"/>
      <c r="I13" s="4"/>
      <c r="J13" s="4"/>
      <c r="K13" s="17">
        <f t="shared" si="0"/>
        <v>21.478468520667619</v>
      </c>
      <c r="L13" s="2">
        <f t="shared" si="1"/>
        <v>461.32460999330982</v>
      </c>
      <c r="M13" s="2">
        <f t="shared" si="2"/>
        <v>20.508467520667615</v>
      </c>
      <c r="N13" s="2">
        <f t="shared" si="11"/>
        <v>440.49047404979365</v>
      </c>
      <c r="O13" s="2">
        <f t="shared" si="3"/>
        <v>20.458468520667616</v>
      </c>
      <c r="P13" s="2">
        <f t="shared" si="12"/>
        <v>439.41657210222883</v>
      </c>
      <c r="Q13" s="2">
        <f t="shared" si="4"/>
        <v>21.518465520667618</v>
      </c>
      <c r="R13" s="2">
        <f t="shared" si="13"/>
        <v>462.18368429873095</v>
      </c>
      <c r="S13" s="2">
        <f t="shared" si="5"/>
        <v>22.348467520667619</v>
      </c>
      <c r="T13" s="2">
        <f t="shared" si="14"/>
        <v>480.01085612782214</v>
      </c>
      <c r="U13" s="2">
        <f t="shared" si="6"/>
        <v>21.868468520667612</v>
      </c>
      <c r="V13" s="2">
        <f t="shared" si="15"/>
        <v>469.70121271637009</v>
      </c>
      <c r="X13" s="7"/>
      <c r="Y13" s="7" t="s">
        <v>27</v>
      </c>
      <c r="Z13" s="7" t="s">
        <v>28</v>
      </c>
      <c r="AA13" s="7" t="s">
        <v>29</v>
      </c>
      <c r="AB13" s="7" t="s">
        <v>30</v>
      </c>
      <c r="AC13" s="7" t="s">
        <v>31</v>
      </c>
    </row>
    <row r="14" spans="1:32">
      <c r="A14" s="1">
        <v>42706</v>
      </c>
      <c r="B14" s="2">
        <v>59.25</v>
      </c>
      <c r="C14" s="14">
        <f t="shared" si="7"/>
        <v>59.200001</v>
      </c>
      <c r="D14" s="14">
        <f t="shared" si="16"/>
        <v>60.259998000000003</v>
      </c>
      <c r="E14" s="14">
        <f t="shared" si="8"/>
        <v>61.09</v>
      </c>
      <c r="F14" s="14">
        <f t="shared" si="9"/>
        <v>60.610000999999997</v>
      </c>
      <c r="G14" s="14">
        <f t="shared" si="10"/>
        <v>60.529998999999997</v>
      </c>
      <c r="I14" s="26" t="s">
        <v>55</v>
      </c>
      <c r="K14" s="17">
        <f t="shared" si="0"/>
        <v>20.508467520667615</v>
      </c>
      <c r="L14" s="2">
        <f t="shared" si="1"/>
        <v>420.5972400462785</v>
      </c>
      <c r="M14" s="2">
        <f t="shared" si="2"/>
        <v>20.458468520667616</v>
      </c>
      <c r="N14" s="2">
        <f t="shared" si="11"/>
        <v>419.57183717871266</v>
      </c>
      <c r="O14" s="2">
        <f t="shared" si="3"/>
        <v>21.518465520667618</v>
      </c>
      <c r="P14" s="2">
        <f t="shared" si="12"/>
        <v>441.31075122521781</v>
      </c>
      <c r="Q14" s="2">
        <f t="shared" si="4"/>
        <v>22.348467520667619</v>
      </c>
      <c r="R14" s="2">
        <f t="shared" si="13"/>
        <v>458.33282028430699</v>
      </c>
      <c r="S14" s="2">
        <f t="shared" si="5"/>
        <v>21.868468520667612</v>
      </c>
      <c r="T14" s="2">
        <f t="shared" si="14"/>
        <v>448.48877638285387</v>
      </c>
      <c r="U14" s="2">
        <f t="shared" si="6"/>
        <v>21.788466520667612</v>
      </c>
      <c r="V14" s="2">
        <f t="shared" si="15"/>
        <v>446.84805796426542</v>
      </c>
      <c r="X14" s="5" t="s">
        <v>23</v>
      </c>
      <c r="Y14" s="5">
        <v>2</v>
      </c>
      <c r="Z14" s="5">
        <v>2032859.858814199</v>
      </c>
      <c r="AA14" s="5">
        <v>1016429.9294070995</v>
      </c>
      <c r="AB14" s="5">
        <v>2904815.2824545857</v>
      </c>
      <c r="AC14" s="5">
        <v>0</v>
      </c>
    </row>
    <row r="15" spans="1:32">
      <c r="A15" s="1">
        <v>42705</v>
      </c>
      <c r="B15" s="2">
        <v>59.200001</v>
      </c>
      <c r="C15" s="14">
        <f t="shared" si="7"/>
        <v>60.259998000000003</v>
      </c>
      <c r="D15" s="14">
        <f t="shared" si="16"/>
        <v>61.09</v>
      </c>
      <c r="E15" s="14">
        <f t="shared" si="8"/>
        <v>60.610000999999997</v>
      </c>
      <c r="F15" s="14">
        <f t="shared" si="9"/>
        <v>60.529998999999997</v>
      </c>
      <c r="G15" s="14">
        <f t="shared" si="10"/>
        <v>60.400002000000001</v>
      </c>
      <c r="K15" s="17">
        <f t="shared" si="0"/>
        <v>20.458468520667616</v>
      </c>
      <c r="L15" s="2">
        <f t="shared" si="1"/>
        <v>418.54893421114775</v>
      </c>
      <c r="M15" s="2">
        <f t="shared" si="2"/>
        <v>21.518465520667618</v>
      </c>
      <c r="N15" s="2">
        <f t="shared" si="11"/>
        <v>440.23484946764995</v>
      </c>
      <c r="O15" s="2">
        <f t="shared" si="3"/>
        <v>22.348467520667619</v>
      </c>
      <c r="P15" s="2">
        <f t="shared" si="12"/>
        <v>457.21541925674109</v>
      </c>
      <c r="Q15" s="2">
        <f t="shared" si="4"/>
        <v>21.868468520667612</v>
      </c>
      <c r="R15" s="2">
        <f t="shared" si="13"/>
        <v>447.39537482528903</v>
      </c>
      <c r="S15" s="2">
        <f t="shared" si="5"/>
        <v>21.788466520667612</v>
      </c>
      <c r="T15" s="2">
        <f t="shared" si="14"/>
        <v>445.75865642669856</v>
      </c>
      <c r="U15" s="2">
        <f t="shared" si="6"/>
        <v>21.658469520667616</v>
      </c>
      <c r="V15" s="2">
        <f t="shared" si="15"/>
        <v>443.09911689441742</v>
      </c>
      <c r="X15" s="5" t="s">
        <v>24</v>
      </c>
      <c r="Y15" s="5">
        <v>1254</v>
      </c>
      <c r="Z15" s="5">
        <v>438.78973619260762</v>
      </c>
      <c r="AA15" s="5">
        <v>0.34991207032903321</v>
      </c>
      <c r="AB15" s="5"/>
      <c r="AC15" s="5"/>
    </row>
    <row r="16" spans="1:32" ht="17" thickBot="1">
      <c r="A16" s="1">
        <v>42704</v>
      </c>
      <c r="B16" s="2">
        <v>60.259998000000003</v>
      </c>
      <c r="C16" s="14">
        <f t="shared" si="7"/>
        <v>61.09</v>
      </c>
      <c r="D16" s="14">
        <f t="shared" si="16"/>
        <v>60.610000999999997</v>
      </c>
      <c r="E16" s="14">
        <f t="shared" si="8"/>
        <v>60.529998999999997</v>
      </c>
      <c r="F16" s="14">
        <f t="shared" si="9"/>
        <v>60.400002000000001</v>
      </c>
      <c r="G16" s="14">
        <f t="shared" si="10"/>
        <v>61.119999</v>
      </c>
      <c r="K16" s="17">
        <f t="shared" si="0"/>
        <v>21.518465520667618</v>
      </c>
      <c r="L16" s="2">
        <f t="shared" si="1"/>
        <v>463.0443583641611</v>
      </c>
      <c r="M16" s="2">
        <f t="shared" si="2"/>
        <v>22.348467520667619</v>
      </c>
      <c r="N16" s="2">
        <f t="shared" si="11"/>
        <v>480.9047277832463</v>
      </c>
      <c r="O16" s="2">
        <f t="shared" si="3"/>
        <v>21.868468520667612</v>
      </c>
      <c r="P16" s="2">
        <f t="shared" si="12"/>
        <v>470.57588585179121</v>
      </c>
      <c r="Q16" s="2">
        <f t="shared" si="4"/>
        <v>21.788466520667612</v>
      </c>
      <c r="R16" s="2">
        <f t="shared" si="13"/>
        <v>468.85436557320674</v>
      </c>
      <c r="S16" s="2">
        <f t="shared" si="5"/>
        <v>21.658469520667616</v>
      </c>
      <c r="T16" s="2">
        <f t="shared" si="14"/>
        <v>466.05702961091663</v>
      </c>
      <c r="U16" s="2">
        <f t="shared" si="6"/>
        <v>22.378466520667615</v>
      </c>
      <c r="V16" s="2">
        <f t="shared" si="15"/>
        <v>481.55026023040074</v>
      </c>
      <c r="X16" s="6" t="s">
        <v>25</v>
      </c>
      <c r="Y16" s="6">
        <v>1256</v>
      </c>
      <c r="Z16" s="6">
        <v>2033298.6485503917</v>
      </c>
      <c r="AA16" s="6"/>
      <c r="AB16" s="6"/>
      <c r="AC16" s="6"/>
    </row>
    <row r="17" spans="1:32" ht="17" thickBot="1">
      <c r="A17" s="1">
        <v>42703</v>
      </c>
      <c r="B17" s="2">
        <v>61.09</v>
      </c>
      <c r="C17" s="14">
        <f t="shared" si="7"/>
        <v>60.610000999999997</v>
      </c>
      <c r="D17" s="14">
        <f t="shared" si="16"/>
        <v>60.529998999999997</v>
      </c>
      <c r="E17" s="14">
        <f t="shared" si="8"/>
        <v>60.400002000000001</v>
      </c>
      <c r="F17" s="14">
        <f t="shared" si="9"/>
        <v>61.119999</v>
      </c>
      <c r="G17" s="14">
        <f t="shared" si="10"/>
        <v>60.860000999999997</v>
      </c>
      <c r="K17" s="17">
        <f t="shared" si="0"/>
        <v>22.348467520667619</v>
      </c>
      <c r="L17" s="2">
        <f t="shared" si="1"/>
        <v>499.45400052233543</v>
      </c>
      <c r="M17" s="2">
        <f t="shared" si="2"/>
        <v>21.868468520667612</v>
      </c>
      <c r="N17" s="2">
        <f t="shared" si="11"/>
        <v>488.72675846088237</v>
      </c>
      <c r="O17" s="2">
        <f t="shared" si="3"/>
        <v>21.788466520667612</v>
      </c>
      <c r="P17" s="2">
        <f t="shared" si="12"/>
        <v>486.9388363622939</v>
      </c>
      <c r="Q17" s="2">
        <f t="shared" si="4"/>
        <v>21.658469520667616</v>
      </c>
      <c r="R17" s="2">
        <f t="shared" si="13"/>
        <v>484.0336026300098</v>
      </c>
      <c r="S17" s="2">
        <f t="shared" si="5"/>
        <v>22.378466520667615</v>
      </c>
      <c r="T17" s="2">
        <f t="shared" si="14"/>
        <v>500.1244321994879</v>
      </c>
      <c r="U17" s="2">
        <f t="shared" si="6"/>
        <v>22.118468520667612</v>
      </c>
      <c r="V17" s="2">
        <f t="shared" si="15"/>
        <v>494.31387534104925</v>
      </c>
    </row>
    <row r="18" spans="1:32">
      <c r="A18" s="1">
        <v>42702</v>
      </c>
      <c r="B18" s="2">
        <v>60.610000999999997</v>
      </c>
      <c r="C18" s="14">
        <f t="shared" si="7"/>
        <v>60.529998999999997</v>
      </c>
      <c r="D18" s="14">
        <f t="shared" si="16"/>
        <v>60.400002000000001</v>
      </c>
      <c r="E18" s="14">
        <f t="shared" si="8"/>
        <v>61.119999</v>
      </c>
      <c r="F18" s="14">
        <f t="shared" si="9"/>
        <v>60.860000999999997</v>
      </c>
      <c r="G18" s="14">
        <f t="shared" si="10"/>
        <v>60.349997999999999</v>
      </c>
      <c r="H18" s="22"/>
      <c r="I18" s="22" t="s">
        <v>9</v>
      </c>
      <c r="J18" s="22" t="s">
        <v>56</v>
      </c>
      <c r="K18" s="17">
        <f t="shared" si="0"/>
        <v>21.868468520667612</v>
      </c>
      <c r="L18" s="2">
        <f t="shared" si="1"/>
        <v>478.22991543943033</v>
      </c>
      <c r="M18" s="2">
        <f t="shared" si="2"/>
        <v>21.788466520667612</v>
      </c>
      <c r="N18" s="2">
        <f t="shared" si="11"/>
        <v>476.48039422083986</v>
      </c>
      <c r="O18" s="2">
        <f t="shared" si="3"/>
        <v>21.658469520667616</v>
      </c>
      <c r="P18" s="2">
        <f t="shared" si="12"/>
        <v>473.63755891855868</v>
      </c>
      <c r="Q18" s="2">
        <f t="shared" si="4"/>
        <v>22.378466520667615</v>
      </c>
      <c r="R18" s="2">
        <f t="shared" si="13"/>
        <v>489.38279064803379</v>
      </c>
      <c r="S18" s="2">
        <f t="shared" si="5"/>
        <v>22.118468520667612</v>
      </c>
      <c r="T18" s="2">
        <f t="shared" si="14"/>
        <v>483.69703256959718</v>
      </c>
      <c r="U18" s="2">
        <f t="shared" si="6"/>
        <v>21.608465520667615</v>
      </c>
      <c r="V18" s="2">
        <f t="shared" si="15"/>
        <v>472.54404801865121</v>
      </c>
      <c r="X18" s="7"/>
      <c r="Y18" s="7" t="s">
        <v>32</v>
      </c>
      <c r="Z18" s="7" t="s">
        <v>20</v>
      </c>
      <c r="AA18" s="7" t="s">
        <v>33</v>
      </c>
      <c r="AB18" s="7" t="s">
        <v>34</v>
      </c>
      <c r="AC18" s="7" t="s">
        <v>35</v>
      </c>
      <c r="AD18" s="7" t="s">
        <v>36</v>
      </c>
      <c r="AE18" s="7" t="s">
        <v>37</v>
      </c>
      <c r="AF18" s="7" t="s">
        <v>38</v>
      </c>
    </row>
    <row r="19" spans="1:32">
      <c r="A19" s="1">
        <v>42699</v>
      </c>
      <c r="B19" s="2">
        <v>60.529998999999997</v>
      </c>
      <c r="C19" s="14">
        <f t="shared" si="7"/>
        <v>60.400002000000001</v>
      </c>
      <c r="D19" s="14">
        <f t="shared" si="16"/>
        <v>61.119999</v>
      </c>
      <c r="E19" s="14">
        <f t="shared" si="8"/>
        <v>60.860000999999997</v>
      </c>
      <c r="F19" s="14">
        <f t="shared" si="9"/>
        <v>60.349997999999999</v>
      </c>
      <c r="G19" s="14">
        <f t="shared" si="10"/>
        <v>60.639999000000003</v>
      </c>
      <c r="H19" s="20" t="s">
        <v>11</v>
      </c>
      <c r="I19" s="25">
        <f>(C1/$B$1)*((COUNT($B$4:$B$1261)-1)/COUNT($B$4:$B$1261))</f>
        <v>0.99566498816092608</v>
      </c>
      <c r="J19" s="25">
        <f>I19</f>
        <v>0.99566498816092608</v>
      </c>
      <c r="K19" s="17">
        <f t="shared" si="0"/>
        <v>21.788466520667612</v>
      </c>
      <c r="L19" s="2">
        <f t="shared" si="1"/>
        <v>474.73727332225337</v>
      </c>
      <c r="M19" s="2">
        <f t="shared" si="2"/>
        <v>21.658469520667616</v>
      </c>
      <c r="N19" s="2">
        <f t="shared" si="11"/>
        <v>471.90483803996625</v>
      </c>
      <c r="O19" s="2">
        <f t="shared" si="3"/>
        <v>22.378466520667615</v>
      </c>
      <c r="P19" s="2">
        <f t="shared" si="12"/>
        <v>487.59246856944736</v>
      </c>
      <c r="Q19" s="2">
        <f t="shared" si="4"/>
        <v>22.118468520667612</v>
      </c>
      <c r="R19" s="2">
        <f t="shared" si="13"/>
        <v>481.92751085100673</v>
      </c>
      <c r="S19" s="2">
        <f t="shared" si="5"/>
        <v>21.608465520667615</v>
      </c>
      <c r="T19" s="2">
        <f t="shared" si="14"/>
        <v>470.81532756006675</v>
      </c>
      <c r="U19" s="2">
        <f t="shared" si="6"/>
        <v>21.898466520667618</v>
      </c>
      <c r="V19" s="2">
        <f t="shared" si="15"/>
        <v>477.13400463952695</v>
      </c>
      <c r="X19" s="5" t="s">
        <v>26</v>
      </c>
      <c r="Y19" s="5">
        <v>0</v>
      </c>
      <c r="Z19" s="5" t="e">
        <v>#N/A</v>
      </c>
      <c r="AA19" s="5" t="e">
        <v>#N/A</v>
      </c>
      <c r="AB19" s="5" t="e">
        <v>#N/A</v>
      </c>
      <c r="AC19" s="5" t="e">
        <v>#N/A</v>
      </c>
      <c r="AD19" s="5" t="e">
        <v>#N/A</v>
      </c>
      <c r="AE19" s="5" t="e">
        <v>#N/A</v>
      </c>
      <c r="AF19" s="5" t="e">
        <v>#N/A</v>
      </c>
    </row>
    <row r="20" spans="1:32">
      <c r="A20" s="1">
        <v>42697</v>
      </c>
      <c r="B20" s="2">
        <v>60.400002000000001</v>
      </c>
      <c r="C20" s="14">
        <f t="shared" si="7"/>
        <v>61.119999</v>
      </c>
      <c r="D20" s="14">
        <f t="shared" si="16"/>
        <v>60.860000999999997</v>
      </c>
      <c r="E20" s="14">
        <f t="shared" si="8"/>
        <v>60.349997999999999</v>
      </c>
      <c r="F20" s="14">
        <f t="shared" si="9"/>
        <v>60.639999000000003</v>
      </c>
      <c r="G20" s="14">
        <f t="shared" si="10"/>
        <v>59.650002000000001</v>
      </c>
      <c r="H20" s="20" t="s">
        <v>12</v>
      </c>
      <c r="I20" s="25">
        <f>(D1/$B$1)*((COUNT($B$4:$B$1261)-2)/COUNT($B$4:$B$1261))</f>
        <v>0.99129872962816434</v>
      </c>
      <c r="J20" s="25">
        <f>(I20-I19^2)/(1-I19^2)</f>
        <v>-5.7840345848346854E-3</v>
      </c>
      <c r="K20" s="17">
        <f t="shared" si="0"/>
        <v>21.658469520667616</v>
      </c>
      <c r="L20" s="2">
        <f t="shared" si="1"/>
        <v>469.08930197768808</v>
      </c>
      <c r="M20" s="2">
        <f t="shared" si="2"/>
        <v>22.378466520667615</v>
      </c>
      <c r="N20" s="2">
        <f t="shared" si="11"/>
        <v>484.68333505716021</v>
      </c>
      <c r="O20" s="2">
        <f t="shared" si="3"/>
        <v>22.118468520667612</v>
      </c>
      <c r="P20" s="2">
        <f t="shared" si="12"/>
        <v>479.05217629872561</v>
      </c>
      <c r="Q20" s="2">
        <f t="shared" si="4"/>
        <v>21.608465520667615</v>
      </c>
      <c r="R20" s="2">
        <f t="shared" si="13"/>
        <v>468.00629186777661</v>
      </c>
      <c r="S20" s="2">
        <f t="shared" si="5"/>
        <v>21.898466520667618</v>
      </c>
      <c r="T20" s="2">
        <f t="shared" si="14"/>
        <v>474.28726968723981</v>
      </c>
      <c r="U20" s="2">
        <f t="shared" si="6"/>
        <v>20.908469520667616</v>
      </c>
      <c r="V20" s="2">
        <f t="shared" si="15"/>
        <v>452.8454498371874</v>
      </c>
      <c r="X20" s="5" t="s">
        <v>2</v>
      </c>
      <c r="Y20" s="5">
        <v>1.0107040353091312</v>
      </c>
      <c r="Z20" s="5">
        <v>2.8235477502576004E-2</v>
      </c>
      <c r="AA20" s="5">
        <v>35.795535429387435</v>
      </c>
      <c r="AB20" s="5">
        <v>6.3755408988328217E-194</v>
      </c>
      <c r="AC20" s="5">
        <v>0.95531005076023379</v>
      </c>
      <c r="AD20" s="5">
        <v>1.0660980198580288</v>
      </c>
      <c r="AE20" s="5">
        <v>0.95531005076023379</v>
      </c>
      <c r="AF20" s="5">
        <v>1.0660980198580288</v>
      </c>
    </row>
    <row r="21" spans="1:32" ht="17" thickBot="1">
      <c r="A21" s="1">
        <v>42696</v>
      </c>
      <c r="B21" s="2">
        <v>61.119999</v>
      </c>
      <c r="C21" s="14">
        <f t="shared" si="7"/>
        <v>60.860000999999997</v>
      </c>
      <c r="D21" s="14">
        <f t="shared" si="16"/>
        <v>60.349997999999999</v>
      </c>
      <c r="E21" s="14">
        <f t="shared" si="8"/>
        <v>60.639999000000003</v>
      </c>
      <c r="F21" s="14">
        <f t="shared" si="9"/>
        <v>59.650002000000001</v>
      </c>
      <c r="G21" s="14">
        <f t="shared" si="10"/>
        <v>58.869999</v>
      </c>
      <c r="H21" s="20" t="s">
        <v>13</v>
      </c>
      <c r="I21" s="25">
        <f>(E1/$B$1)*((COUNT($B$4:$B$1261)-3)/COUNT($B$4:$B$1261))</f>
        <v>0.98692156125972075</v>
      </c>
      <c r="J21" s="25"/>
      <c r="K21" s="17">
        <f t="shared" si="0"/>
        <v>22.378466520667615</v>
      </c>
      <c r="L21" s="2">
        <f t="shared" si="1"/>
        <v>500.79576381664134</v>
      </c>
      <c r="M21" s="2">
        <f t="shared" si="2"/>
        <v>22.118468520667612</v>
      </c>
      <c r="N21" s="2">
        <f t="shared" si="11"/>
        <v>494.9774072782007</v>
      </c>
      <c r="O21" s="2">
        <f t="shared" si="3"/>
        <v>21.608465520667615</v>
      </c>
      <c r="P21" s="2">
        <f t="shared" si="12"/>
        <v>483.56432221726072</v>
      </c>
      <c r="Q21" s="2">
        <f t="shared" si="4"/>
        <v>21.898466520667618</v>
      </c>
      <c r="R21" s="2">
        <f t="shared" si="13"/>
        <v>490.05409988672096</v>
      </c>
      <c r="S21" s="2">
        <f t="shared" si="5"/>
        <v>20.908469520667616</v>
      </c>
      <c r="T21" s="2">
        <f t="shared" si="14"/>
        <v>467.89948516665947</v>
      </c>
      <c r="U21" s="2">
        <f t="shared" si="6"/>
        <v>20.128466520667615</v>
      </c>
      <c r="V21" s="2">
        <f t="shared" si="15"/>
        <v>450.4442141451392</v>
      </c>
      <c r="X21" s="6" t="s">
        <v>3</v>
      </c>
      <c r="Y21" s="6">
        <v>-9.992354410835954E-3</v>
      </c>
      <c r="Z21" s="6">
        <v>2.8259309100279094E-2</v>
      </c>
      <c r="AA21" s="6">
        <v>-0.3535951418832553</v>
      </c>
      <c r="AB21" s="6">
        <v>0.72370175241870793</v>
      </c>
      <c r="AC21" s="6">
        <v>-6.5433093159474515E-2</v>
      </c>
      <c r="AD21" s="6">
        <v>4.54483843378026E-2</v>
      </c>
      <c r="AE21" s="6">
        <v>-6.5433093159474515E-2</v>
      </c>
      <c r="AF21" s="6">
        <v>4.54483843378026E-2</v>
      </c>
    </row>
    <row r="22" spans="1:32">
      <c r="A22" s="1">
        <v>42695</v>
      </c>
      <c r="B22" s="2">
        <v>60.860000999999997</v>
      </c>
      <c r="C22" s="14">
        <f t="shared" si="7"/>
        <v>60.349997999999999</v>
      </c>
      <c r="D22" s="14">
        <f t="shared" si="16"/>
        <v>60.639999000000003</v>
      </c>
      <c r="E22" s="14">
        <f t="shared" si="8"/>
        <v>59.650002000000001</v>
      </c>
      <c r="F22" s="14">
        <f t="shared" si="9"/>
        <v>58.869999</v>
      </c>
      <c r="G22" s="14">
        <f t="shared" si="10"/>
        <v>57.73</v>
      </c>
      <c r="H22" s="20" t="s">
        <v>14</v>
      </c>
      <c r="I22" s="25">
        <f>(F1/$B$1)*((COUNT($B$4:$B$1261)-4)/COUNT($B$4:$B$1261))</f>
        <v>0.98257734760966586</v>
      </c>
      <c r="J22" s="25"/>
      <c r="K22" s="17">
        <f t="shared" si="0"/>
        <v>22.118468520667612</v>
      </c>
      <c r="L22" s="2">
        <f t="shared" si="1"/>
        <v>489.2266496997641</v>
      </c>
      <c r="M22" s="2">
        <f t="shared" si="2"/>
        <v>21.608465520667615</v>
      </c>
      <c r="N22" s="2">
        <f t="shared" si="11"/>
        <v>477.9461643988181</v>
      </c>
      <c r="O22" s="2">
        <f t="shared" si="3"/>
        <v>21.898466520667618</v>
      </c>
      <c r="P22" s="2">
        <f t="shared" si="12"/>
        <v>484.36054238828035</v>
      </c>
      <c r="Q22" s="2">
        <f t="shared" si="4"/>
        <v>20.908469520667616</v>
      </c>
      <c r="R22" s="2">
        <f t="shared" si="13"/>
        <v>462.46332490822488</v>
      </c>
      <c r="S22" s="2">
        <f t="shared" si="5"/>
        <v>20.128466520667615</v>
      </c>
      <c r="T22" s="2">
        <f t="shared" si="14"/>
        <v>445.21085310669861</v>
      </c>
      <c r="U22" s="2">
        <f t="shared" si="6"/>
        <v>18.988467520667612</v>
      </c>
      <c r="V22" s="2">
        <f t="shared" si="15"/>
        <v>419.99582111160595</v>
      </c>
    </row>
    <row r="23" spans="1:32">
      <c r="A23" s="1">
        <v>42692</v>
      </c>
      <c r="B23" s="2">
        <v>60.349997999999999</v>
      </c>
      <c r="C23" s="14">
        <f t="shared" si="7"/>
        <v>60.639999000000003</v>
      </c>
      <c r="D23" s="14">
        <f t="shared" si="16"/>
        <v>59.650002000000001</v>
      </c>
      <c r="E23" s="14">
        <f t="shared" si="8"/>
        <v>58.869999</v>
      </c>
      <c r="F23" s="14">
        <f t="shared" si="9"/>
        <v>57.73</v>
      </c>
      <c r="G23" s="14">
        <f t="shared" si="10"/>
        <v>58.623963000000003</v>
      </c>
      <c r="H23" s="20" t="s">
        <v>6</v>
      </c>
      <c r="I23" s="25">
        <f>(G1/$B$1)*((COUNT($B$4:$B$1261)-5)/COUNT($B$4:$B$1261))</f>
        <v>0.9784967597898705</v>
      </c>
      <c r="J23" s="25"/>
      <c r="K23" s="17">
        <f t="shared" si="0"/>
        <v>21.608465520667615</v>
      </c>
      <c r="L23" s="2">
        <f t="shared" si="1"/>
        <v>466.92578215788114</v>
      </c>
      <c r="M23" s="2">
        <f t="shared" si="2"/>
        <v>21.898466520667618</v>
      </c>
      <c r="N23" s="2">
        <f t="shared" si="11"/>
        <v>473.19225876734032</v>
      </c>
      <c r="O23" s="2">
        <f t="shared" si="3"/>
        <v>20.908469520667616</v>
      </c>
      <c r="P23" s="2">
        <f t="shared" si="12"/>
        <v>451.79994272727589</v>
      </c>
      <c r="Q23" s="2">
        <f t="shared" si="4"/>
        <v>20.128466520667615</v>
      </c>
      <c r="R23" s="2">
        <f t="shared" si="13"/>
        <v>434.94527479575856</v>
      </c>
      <c r="S23" s="2">
        <f t="shared" si="5"/>
        <v>18.988467520667612</v>
      </c>
      <c r="T23" s="2">
        <f t="shared" si="14"/>
        <v>410.31164571066296</v>
      </c>
      <c r="U23" s="2">
        <f t="shared" si="6"/>
        <v>19.882430520667619</v>
      </c>
      <c r="V23" s="2">
        <f t="shared" si="15"/>
        <v>429.62881437291571</v>
      </c>
    </row>
    <row r="24" spans="1:32">
      <c r="A24" s="1">
        <v>42691</v>
      </c>
      <c r="B24" s="2">
        <v>60.639999000000003</v>
      </c>
      <c r="C24" s="14">
        <f t="shared" si="7"/>
        <v>59.650002000000001</v>
      </c>
      <c r="D24" s="14">
        <f t="shared" si="16"/>
        <v>58.869999</v>
      </c>
      <c r="E24" s="14">
        <f t="shared" si="8"/>
        <v>57.73</v>
      </c>
      <c r="F24" s="14">
        <f t="shared" si="9"/>
        <v>58.623963000000003</v>
      </c>
      <c r="G24" s="14">
        <f t="shared" si="10"/>
        <v>58.306109999999997</v>
      </c>
      <c r="K24" s="17">
        <f t="shared" si="0"/>
        <v>21.898466520667618</v>
      </c>
      <c r="L24" s="2">
        <f t="shared" si="1"/>
        <v>479.54283595680056</v>
      </c>
      <c r="M24" s="2">
        <f t="shared" si="2"/>
        <v>20.908469520667616</v>
      </c>
      <c r="N24" s="2">
        <f t="shared" si="11"/>
        <v>457.86341979673909</v>
      </c>
      <c r="O24" s="2">
        <f t="shared" si="3"/>
        <v>20.128466520667615</v>
      </c>
      <c r="P24" s="2">
        <f t="shared" si="12"/>
        <v>440.78255021521881</v>
      </c>
      <c r="Q24" s="2">
        <f t="shared" si="4"/>
        <v>18.988467520667612</v>
      </c>
      <c r="R24" s="2">
        <f t="shared" si="13"/>
        <v>415.81832028012417</v>
      </c>
      <c r="S24" s="2">
        <f t="shared" si="5"/>
        <v>19.882430520667619</v>
      </c>
      <c r="T24" s="2">
        <f t="shared" si="14"/>
        <v>435.3947391063399</v>
      </c>
      <c r="U24" s="2">
        <f t="shared" si="6"/>
        <v>19.564577520667612</v>
      </c>
      <c r="V24" s="2">
        <f t="shared" si="15"/>
        <v>428.43424582734599</v>
      </c>
    </row>
    <row r="25" spans="1:32">
      <c r="A25" s="1">
        <v>42690</v>
      </c>
      <c r="B25" s="2">
        <v>59.650002000000001</v>
      </c>
      <c r="C25" s="14">
        <f t="shared" si="7"/>
        <v>58.869999</v>
      </c>
      <c r="D25" s="14">
        <f t="shared" si="16"/>
        <v>57.73</v>
      </c>
      <c r="E25" s="14">
        <f t="shared" si="8"/>
        <v>58.623963000000003</v>
      </c>
      <c r="F25" s="14">
        <f t="shared" si="9"/>
        <v>58.306109999999997</v>
      </c>
      <c r="G25" s="14">
        <f t="shared" si="10"/>
        <v>59.766244</v>
      </c>
      <c r="K25" s="17">
        <f t="shared" si="0"/>
        <v>20.908469520667616</v>
      </c>
      <c r="L25" s="2">
        <f t="shared" si="1"/>
        <v>437.16409769668667</v>
      </c>
      <c r="M25" s="2">
        <f t="shared" si="2"/>
        <v>20.128466520667615</v>
      </c>
      <c r="N25" s="2">
        <f t="shared" si="11"/>
        <v>420.85542874515738</v>
      </c>
      <c r="O25" s="2">
        <f t="shared" si="3"/>
        <v>18.988467520667612</v>
      </c>
      <c r="P25" s="2">
        <f t="shared" si="12"/>
        <v>397.01979440006573</v>
      </c>
      <c r="Q25" s="2">
        <f t="shared" si="4"/>
        <v>19.882430520667619</v>
      </c>
      <c r="R25" s="2">
        <f t="shared" si="13"/>
        <v>415.71119253817045</v>
      </c>
      <c r="S25" s="2">
        <f t="shared" si="5"/>
        <v>19.564577520667612</v>
      </c>
      <c r="T25" s="2">
        <f t="shared" si="14"/>
        <v>409.06537277561756</v>
      </c>
      <c r="U25" s="2">
        <f t="shared" si="6"/>
        <v>21.024711520667616</v>
      </c>
      <c r="V25" s="2">
        <f t="shared" si="15"/>
        <v>439.5945400107081</v>
      </c>
    </row>
    <row r="26" spans="1:32">
      <c r="A26" s="1">
        <v>42689</v>
      </c>
      <c r="B26" s="2">
        <v>58.869999</v>
      </c>
      <c r="C26" s="14">
        <f t="shared" si="7"/>
        <v>57.73</v>
      </c>
      <c r="D26" s="14">
        <f t="shared" si="16"/>
        <v>58.623963000000003</v>
      </c>
      <c r="E26" s="14">
        <f t="shared" si="8"/>
        <v>58.306109999999997</v>
      </c>
      <c r="F26" s="14">
        <f t="shared" si="9"/>
        <v>59.766244</v>
      </c>
      <c r="G26" s="14">
        <f t="shared" si="10"/>
        <v>60.064233999999999</v>
      </c>
      <c r="H26" s="4"/>
      <c r="I26" s="4"/>
      <c r="J26" s="4"/>
      <c r="K26" s="17">
        <f t="shared" si="0"/>
        <v>20.128466520667615</v>
      </c>
      <c r="L26" s="2">
        <f t="shared" si="1"/>
        <v>405.15516447363706</v>
      </c>
      <c r="M26" s="2">
        <f t="shared" si="2"/>
        <v>18.988467520667612</v>
      </c>
      <c r="N26" s="2">
        <f t="shared" si="11"/>
        <v>382.2087327685424</v>
      </c>
      <c r="O26" s="2">
        <f t="shared" si="3"/>
        <v>19.882430520667619</v>
      </c>
      <c r="P26" s="2">
        <f t="shared" si="12"/>
        <v>400.20283708475813</v>
      </c>
      <c r="Q26" s="2">
        <f t="shared" si="4"/>
        <v>19.564577520667612</v>
      </c>
      <c r="R26" s="2">
        <f t="shared" si="13"/>
        <v>393.80494361576427</v>
      </c>
      <c r="S26" s="2">
        <f t="shared" si="5"/>
        <v>21.024711520667616</v>
      </c>
      <c r="T26" s="2">
        <f t="shared" si="14"/>
        <v>423.19520195045283</v>
      </c>
      <c r="U26" s="2">
        <f t="shared" si="6"/>
        <v>21.322701520667614</v>
      </c>
      <c r="V26" s="2">
        <f t="shared" si="15"/>
        <v>429.19328368894651</v>
      </c>
    </row>
    <row r="27" spans="1:32">
      <c r="A27" s="1">
        <v>42688</v>
      </c>
      <c r="B27" s="2">
        <v>57.73</v>
      </c>
      <c r="C27" s="14">
        <f t="shared" si="7"/>
        <v>58.623963000000003</v>
      </c>
      <c r="D27" s="14">
        <f t="shared" si="16"/>
        <v>58.306109999999997</v>
      </c>
      <c r="E27" s="14">
        <f t="shared" si="8"/>
        <v>59.766244</v>
      </c>
      <c r="F27" s="14">
        <f t="shared" si="9"/>
        <v>60.064233999999999</v>
      </c>
      <c r="G27" s="14">
        <f t="shared" si="10"/>
        <v>60.014566000000002</v>
      </c>
      <c r="H27" s="4"/>
      <c r="I27" s="4"/>
      <c r="J27" s="4"/>
      <c r="K27" s="17">
        <f t="shared" si="0"/>
        <v>18.988467520667612</v>
      </c>
      <c r="L27" s="2">
        <f t="shared" si="1"/>
        <v>360.56189878344884</v>
      </c>
      <c r="M27" s="2">
        <f t="shared" si="2"/>
        <v>19.882430520667619</v>
      </c>
      <c r="N27" s="2">
        <f t="shared" si="11"/>
        <v>377.53688617362752</v>
      </c>
      <c r="O27" s="2">
        <f t="shared" si="3"/>
        <v>19.564577520667612</v>
      </c>
      <c r="P27" s="2">
        <f t="shared" si="12"/>
        <v>371.50134480678065</v>
      </c>
      <c r="Q27" s="2">
        <f t="shared" si="4"/>
        <v>21.024711520667616</v>
      </c>
      <c r="R27" s="2">
        <f t="shared" si="13"/>
        <v>399.22705184160316</v>
      </c>
      <c r="S27" s="2">
        <f t="shared" si="5"/>
        <v>21.322701520667614</v>
      </c>
      <c r="T27" s="2">
        <f t="shared" si="14"/>
        <v>404.88542527808687</v>
      </c>
      <c r="U27" s="2">
        <f t="shared" si="6"/>
        <v>21.273033520667617</v>
      </c>
      <c r="V27" s="2">
        <f t="shared" si="15"/>
        <v>403.94230607327046</v>
      </c>
    </row>
    <row r="28" spans="1:32">
      <c r="A28" s="1">
        <v>42685</v>
      </c>
      <c r="B28" s="2">
        <v>58.623963000000003</v>
      </c>
      <c r="C28" s="14">
        <f t="shared" si="7"/>
        <v>58.306109999999997</v>
      </c>
      <c r="D28" s="14">
        <f t="shared" si="16"/>
        <v>59.766244</v>
      </c>
      <c r="E28" s="14">
        <f t="shared" si="8"/>
        <v>60.064233999999999</v>
      </c>
      <c r="F28" s="14">
        <f t="shared" si="9"/>
        <v>60.014566000000002</v>
      </c>
      <c r="G28" s="14">
        <f t="shared" si="10"/>
        <v>58.316040999999998</v>
      </c>
      <c r="H28" s="4"/>
      <c r="I28" s="4"/>
      <c r="J28" s="4"/>
      <c r="K28" s="17">
        <f t="shared" si="0"/>
        <v>19.882430520667619</v>
      </c>
      <c r="L28" s="2">
        <f t="shared" si="1"/>
        <v>395.31104340917523</v>
      </c>
      <c r="M28" s="2">
        <f t="shared" si="2"/>
        <v>19.564577520667612</v>
      </c>
      <c r="N28" s="2">
        <f t="shared" si="11"/>
        <v>388.99135322088932</v>
      </c>
      <c r="O28" s="2">
        <f t="shared" si="3"/>
        <v>21.024711520667616</v>
      </c>
      <c r="P28" s="2">
        <f t="shared" si="12"/>
        <v>418.0223660267539</v>
      </c>
      <c r="Q28" s="2">
        <f t="shared" si="4"/>
        <v>21.322701520667614</v>
      </c>
      <c r="R28" s="2">
        <f t="shared" si="13"/>
        <v>423.94713149760764</v>
      </c>
      <c r="S28" s="2">
        <f t="shared" si="5"/>
        <v>21.273033520667617</v>
      </c>
      <c r="T28" s="2">
        <f t="shared" si="14"/>
        <v>422.95961093850718</v>
      </c>
      <c r="U28" s="2">
        <f t="shared" si="6"/>
        <v>19.574508520667614</v>
      </c>
      <c r="V28" s="2">
        <f t="shared" si="15"/>
        <v>389.18880563839014</v>
      </c>
    </row>
    <row r="29" spans="1:32">
      <c r="A29" s="1">
        <v>42684</v>
      </c>
      <c r="B29" s="2">
        <v>58.306109999999997</v>
      </c>
      <c r="C29" s="14">
        <f t="shared" si="7"/>
        <v>59.766244</v>
      </c>
      <c r="D29" s="14">
        <f t="shared" si="16"/>
        <v>60.064233999999999</v>
      </c>
      <c r="E29" s="14">
        <f t="shared" si="8"/>
        <v>60.014566000000002</v>
      </c>
      <c r="F29" s="14">
        <f t="shared" si="9"/>
        <v>58.316040999999998</v>
      </c>
      <c r="G29" s="14">
        <f t="shared" si="10"/>
        <v>58.812685999999999</v>
      </c>
      <c r="H29" s="4"/>
      <c r="I29" s="4"/>
      <c r="J29" s="4"/>
      <c r="K29" s="17">
        <f t="shared" si="0"/>
        <v>19.564577520667612</v>
      </c>
      <c r="L29" s="2">
        <f t="shared" si="1"/>
        <v>382.77269356221245</v>
      </c>
      <c r="M29" s="2">
        <f t="shared" si="2"/>
        <v>21.024711520667616</v>
      </c>
      <c r="N29" s="2">
        <f t="shared" si="11"/>
        <v>411.339598395775</v>
      </c>
      <c r="O29" s="2">
        <f t="shared" si="3"/>
        <v>21.322701520667614</v>
      </c>
      <c r="P29" s="2">
        <f t="shared" si="12"/>
        <v>417.16964685115869</v>
      </c>
      <c r="Q29" s="2">
        <f t="shared" si="4"/>
        <v>21.273033520667617</v>
      </c>
      <c r="R29" s="2">
        <f t="shared" si="13"/>
        <v>416.19791341486223</v>
      </c>
      <c r="S29" s="2">
        <f t="shared" si="5"/>
        <v>19.574508520667614</v>
      </c>
      <c r="T29" s="2">
        <f t="shared" si="14"/>
        <v>382.96698938157022</v>
      </c>
      <c r="U29" s="2">
        <f t="shared" si="6"/>
        <v>20.071153520667615</v>
      </c>
      <c r="V29" s="2">
        <f t="shared" si="15"/>
        <v>392.68363898432222</v>
      </c>
    </row>
    <row r="30" spans="1:32">
      <c r="A30" s="1">
        <v>42683</v>
      </c>
      <c r="B30" s="2">
        <v>59.766244</v>
      </c>
      <c r="C30" s="14">
        <f t="shared" si="7"/>
        <v>60.064233999999999</v>
      </c>
      <c r="D30" s="14">
        <f t="shared" si="16"/>
        <v>60.014566000000002</v>
      </c>
      <c r="E30" s="14">
        <f t="shared" si="8"/>
        <v>58.316040999999998</v>
      </c>
      <c r="F30" s="14">
        <f t="shared" si="9"/>
        <v>58.812685999999999</v>
      </c>
      <c r="G30" s="14">
        <f t="shared" si="10"/>
        <v>59.031210999999999</v>
      </c>
      <c r="H30" s="4"/>
      <c r="I30" s="4"/>
      <c r="J30" s="4"/>
      <c r="K30" s="17">
        <f t="shared" si="0"/>
        <v>21.024711520667616</v>
      </c>
      <c r="L30" s="2">
        <f t="shared" si="1"/>
        <v>442.03849452729355</v>
      </c>
      <c r="M30" s="2">
        <f t="shared" si="2"/>
        <v>21.322701520667614</v>
      </c>
      <c r="N30" s="2">
        <f t="shared" si="11"/>
        <v>448.30364831333725</v>
      </c>
      <c r="O30" s="2">
        <f t="shared" si="3"/>
        <v>21.273033520667617</v>
      </c>
      <c r="P30" s="2">
        <f t="shared" si="12"/>
        <v>447.2593929415288</v>
      </c>
      <c r="Q30" s="2">
        <f t="shared" si="4"/>
        <v>19.574508520667614</v>
      </c>
      <c r="R30" s="2">
        <f t="shared" si="13"/>
        <v>411.5483948058868</v>
      </c>
      <c r="S30" s="2">
        <f t="shared" si="5"/>
        <v>20.071153520667615</v>
      </c>
      <c r="T30" s="2">
        <f t="shared" si="14"/>
        <v>421.99021265906879</v>
      </c>
      <c r="U30" s="2">
        <f t="shared" si="6"/>
        <v>20.289678520667614</v>
      </c>
      <c r="V30" s="2">
        <f t="shared" si="15"/>
        <v>426.58463774412263</v>
      </c>
    </row>
    <row r="31" spans="1:32">
      <c r="A31" s="1">
        <v>42682</v>
      </c>
      <c r="B31" s="2">
        <v>60.064233999999999</v>
      </c>
      <c r="C31" s="14">
        <f t="shared" si="7"/>
        <v>60.014566000000002</v>
      </c>
      <c r="D31" s="14">
        <f t="shared" si="16"/>
        <v>58.316040999999998</v>
      </c>
      <c r="E31" s="14">
        <f t="shared" si="8"/>
        <v>58.812685999999999</v>
      </c>
      <c r="F31" s="14">
        <f t="shared" si="9"/>
        <v>59.031210999999999</v>
      </c>
      <c r="G31" s="14">
        <f t="shared" si="10"/>
        <v>59.398727000000001</v>
      </c>
      <c r="H31" s="4"/>
      <c r="I31" s="4"/>
      <c r="J31" s="4"/>
      <c r="K31" s="17">
        <f t="shared" si="0"/>
        <v>21.322701520667614</v>
      </c>
      <c r="L31" s="2">
        <f t="shared" si="1"/>
        <v>454.65760013948096</v>
      </c>
      <c r="M31" s="2">
        <f t="shared" si="2"/>
        <v>21.273033520667617</v>
      </c>
      <c r="N31" s="2">
        <f t="shared" si="11"/>
        <v>453.59854420035253</v>
      </c>
      <c r="O31" s="2">
        <f t="shared" si="3"/>
        <v>19.574508520667614</v>
      </c>
      <c r="P31" s="2">
        <f t="shared" si="12"/>
        <v>417.3814025999605</v>
      </c>
      <c r="Q31" s="2">
        <f t="shared" si="4"/>
        <v>20.071153520667615</v>
      </c>
      <c r="R31" s="2">
        <f t="shared" si="13"/>
        <v>427.97121569669247</v>
      </c>
      <c r="S31" s="2">
        <f t="shared" si="5"/>
        <v>20.289678520667614</v>
      </c>
      <c r="T31" s="2">
        <f t="shared" si="14"/>
        <v>432.63075904649639</v>
      </c>
      <c r="U31" s="2">
        <f t="shared" si="6"/>
        <v>20.657194520667616</v>
      </c>
      <c r="V31" s="2">
        <f t="shared" si="15"/>
        <v>440.46719301856609</v>
      </c>
    </row>
    <row r="32" spans="1:32">
      <c r="A32" s="1">
        <v>42681</v>
      </c>
      <c r="B32" s="2">
        <v>60.014566000000002</v>
      </c>
      <c r="C32" s="14">
        <f t="shared" si="7"/>
        <v>58.316040999999998</v>
      </c>
      <c r="D32" s="14">
        <f t="shared" si="16"/>
        <v>58.812685999999999</v>
      </c>
      <c r="E32" s="14">
        <f t="shared" si="8"/>
        <v>59.031210999999999</v>
      </c>
      <c r="F32" s="14">
        <f t="shared" si="9"/>
        <v>59.398727000000001</v>
      </c>
      <c r="G32" s="14">
        <f t="shared" si="10"/>
        <v>59.517921000000001</v>
      </c>
      <c r="H32" s="4"/>
      <c r="I32" s="4"/>
      <c r="J32" s="4"/>
      <c r="K32" s="17">
        <f t="shared" si="0"/>
        <v>21.273033520667617</v>
      </c>
      <c r="L32" s="2">
        <f t="shared" si="1"/>
        <v>452.54195517144808</v>
      </c>
      <c r="M32" s="2">
        <f t="shared" si="2"/>
        <v>19.574508520667614</v>
      </c>
      <c r="N32" s="2">
        <f t="shared" si="11"/>
        <v>416.40917591075606</v>
      </c>
      <c r="O32" s="2">
        <f t="shared" si="3"/>
        <v>20.071153520667615</v>
      </c>
      <c r="P32" s="2">
        <f t="shared" si="12"/>
        <v>426.974321643628</v>
      </c>
      <c r="Q32" s="2">
        <f t="shared" si="4"/>
        <v>20.289678520667614</v>
      </c>
      <c r="R32" s="2">
        <f t="shared" si="13"/>
        <v>431.62301129373191</v>
      </c>
      <c r="S32" s="2">
        <f t="shared" si="5"/>
        <v>20.657194520667616</v>
      </c>
      <c r="T32" s="2">
        <f t="shared" si="14"/>
        <v>439.44119148111361</v>
      </c>
      <c r="U32" s="2">
        <f t="shared" si="6"/>
        <v>20.776388520667616</v>
      </c>
      <c r="V32" s="2">
        <f t="shared" si="15"/>
        <v>441.97680943857608</v>
      </c>
    </row>
    <row r="33" spans="1:22">
      <c r="A33" s="1">
        <v>42678</v>
      </c>
      <c r="B33" s="2">
        <v>58.316040999999998</v>
      </c>
      <c r="C33" s="14">
        <f t="shared" si="7"/>
        <v>58.812685999999999</v>
      </c>
      <c r="D33" s="14">
        <f t="shared" si="16"/>
        <v>59.031210999999999</v>
      </c>
      <c r="E33" s="14">
        <f t="shared" si="8"/>
        <v>59.398727000000001</v>
      </c>
      <c r="F33" s="14">
        <f t="shared" si="9"/>
        <v>59.517921000000001</v>
      </c>
      <c r="G33" s="14">
        <f t="shared" si="10"/>
        <v>59.468257000000001</v>
      </c>
      <c r="H33" s="4"/>
      <c r="I33" s="4"/>
      <c r="J33" s="4"/>
      <c r="K33" s="17">
        <f t="shared" si="0"/>
        <v>19.574508520667614</v>
      </c>
      <c r="L33" s="2">
        <f t="shared" si="1"/>
        <v>383.16138382568903</v>
      </c>
      <c r="M33" s="2">
        <f t="shared" si="2"/>
        <v>20.071153520667615</v>
      </c>
      <c r="N33" s="2">
        <f t="shared" si="11"/>
        <v>392.88296560993598</v>
      </c>
      <c r="O33" s="2">
        <f t="shared" si="3"/>
        <v>20.289678520667614</v>
      </c>
      <c r="P33" s="2">
        <f t="shared" si="12"/>
        <v>397.16048508441486</v>
      </c>
      <c r="Q33" s="2">
        <f t="shared" si="4"/>
        <v>20.657194520667616</v>
      </c>
      <c r="R33" s="2">
        <f t="shared" si="13"/>
        <v>404.35443015789662</v>
      </c>
      <c r="S33" s="2">
        <f t="shared" si="5"/>
        <v>20.776388520667616</v>
      </c>
      <c r="T33" s="2">
        <f t="shared" si="14"/>
        <v>406.68759412650905</v>
      </c>
      <c r="U33" s="2">
        <f t="shared" si="6"/>
        <v>20.726724520667617</v>
      </c>
      <c r="V33" s="2">
        <f t="shared" si="15"/>
        <v>405.71544573533862</v>
      </c>
    </row>
    <row r="34" spans="1:22">
      <c r="A34" s="1">
        <v>42677</v>
      </c>
      <c r="B34" s="2">
        <v>58.812685999999999</v>
      </c>
      <c r="C34" s="14">
        <f t="shared" si="7"/>
        <v>59.031210999999999</v>
      </c>
      <c r="D34" s="14">
        <f t="shared" si="16"/>
        <v>59.398727000000001</v>
      </c>
      <c r="E34" s="14">
        <f t="shared" si="8"/>
        <v>59.517921000000001</v>
      </c>
      <c r="F34" s="14">
        <f t="shared" si="9"/>
        <v>59.468257000000001</v>
      </c>
      <c r="G34" s="14">
        <f t="shared" si="10"/>
        <v>59.696714</v>
      </c>
      <c r="H34" s="4"/>
      <c r="I34" s="4"/>
      <c r="J34" s="4"/>
      <c r="K34" s="17">
        <f t="shared" si="0"/>
        <v>20.071153520667615</v>
      </c>
      <c r="L34" s="2">
        <f t="shared" si="1"/>
        <v>402.85120365020799</v>
      </c>
      <c r="M34" s="2">
        <f t="shared" si="2"/>
        <v>20.289678520667614</v>
      </c>
      <c r="N34" s="2">
        <f t="shared" si="11"/>
        <v>407.23725247331186</v>
      </c>
      <c r="O34" s="2">
        <f t="shared" si="3"/>
        <v>20.657194520667616</v>
      </c>
      <c r="P34" s="2">
        <f t="shared" si="12"/>
        <v>414.61372253061359</v>
      </c>
      <c r="Q34" s="2">
        <f t="shared" si="4"/>
        <v>20.776388520667616</v>
      </c>
      <c r="R34" s="2">
        <f t="shared" si="13"/>
        <v>417.00608360335605</v>
      </c>
      <c r="S34" s="2">
        <f t="shared" si="5"/>
        <v>20.726724520667617</v>
      </c>
      <c r="T34" s="2">
        <f t="shared" si="14"/>
        <v>416.00926983490558</v>
      </c>
      <c r="U34" s="2">
        <f t="shared" si="6"/>
        <v>20.955181520667615</v>
      </c>
      <c r="V34" s="2">
        <f t="shared" si="15"/>
        <v>420.59466535477674</v>
      </c>
    </row>
    <row r="35" spans="1:22">
      <c r="A35" s="1">
        <v>42676</v>
      </c>
      <c r="B35" s="2">
        <v>59.031210999999999</v>
      </c>
      <c r="C35" s="14">
        <f t="shared" si="7"/>
        <v>59.398727000000001</v>
      </c>
      <c r="D35" s="14">
        <f t="shared" si="16"/>
        <v>59.517921000000001</v>
      </c>
      <c r="E35" s="14">
        <f t="shared" si="8"/>
        <v>59.468257000000001</v>
      </c>
      <c r="F35" s="14">
        <f t="shared" si="9"/>
        <v>59.696714</v>
      </c>
      <c r="G35" s="14">
        <f t="shared" si="10"/>
        <v>60.22316</v>
      </c>
      <c r="H35" s="4"/>
      <c r="I35" s="4"/>
      <c r="J35" s="4"/>
      <c r="K35" s="17">
        <f t="shared" si="0"/>
        <v>20.289678520667614</v>
      </c>
      <c r="L35" s="2">
        <f t="shared" si="1"/>
        <v>411.67105447204074</v>
      </c>
      <c r="M35" s="2">
        <f t="shared" si="2"/>
        <v>20.657194520667616</v>
      </c>
      <c r="N35" s="2">
        <f t="shared" si="11"/>
        <v>419.12783596324249</v>
      </c>
      <c r="O35" s="2">
        <f t="shared" si="3"/>
        <v>20.776388520667616</v>
      </c>
      <c r="P35" s="2">
        <f t="shared" si="12"/>
        <v>421.54624390483491</v>
      </c>
      <c r="Q35" s="2">
        <f t="shared" si="4"/>
        <v>20.726724520667617</v>
      </c>
      <c r="R35" s="2">
        <f t="shared" si="13"/>
        <v>420.53857731078449</v>
      </c>
      <c r="S35" s="2">
        <f t="shared" si="5"/>
        <v>20.955181520667615</v>
      </c>
      <c r="T35" s="2">
        <f t="shared" si="14"/>
        <v>425.17389639658063</v>
      </c>
      <c r="U35" s="2">
        <f t="shared" si="6"/>
        <v>21.481627520667615</v>
      </c>
      <c r="V35" s="2">
        <f t="shared" si="15"/>
        <v>435.85531649507203</v>
      </c>
    </row>
    <row r="36" spans="1:22">
      <c r="A36" s="1">
        <v>42675</v>
      </c>
      <c r="B36" s="2">
        <v>59.398727000000001</v>
      </c>
      <c r="C36" s="14">
        <f t="shared" si="7"/>
        <v>59.517921000000001</v>
      </c>
      <c r="D36" s="14">
        <f t="shared" si="16"/>
        <v>59.468257000000001</v>
      </c>
      <c r="E36" s="14">
        <f t="shared" si="8"/>
        <v>59.696714</v>
      </c>
      <c r="F36" s="14">
        <f t="shared" si="9"/>
        <v>60.22316</v>
      </c>
      <c r="G36" s="14">
        <f t="shared" si="10"/>
        <v>60.580745</v>
      </c>
      <c r="H36" s="4"/>
      <c r="I36" s="4"/>
      <c r="J36" s="4"/>
      <c r="K36" s="17">
        <f t="shared" si="0"/>
        <v>20.657194520667616</v>
      </c>
      <c r="L36" s="2">
        <f t="shared" si="1"/>
        <v>426.71968546470021</v>
      </c>
      <c r="M36" s="2">
        <f t="shared" si="2"/>
        <v>20.776388520667616</v>
      </c>
      <c r="N36" s="2">
        <f t="shared" si="11"/>
        <v>429.18189910839664</v>
      </c>
      <c r="O36" s="2">
        <f t="shared" si="3"/>
        <v>20.726724520667617</v>
      </c>
      <c r="P36" s="2">
        <f t="shared" si="12"/>
        <v>428.15598019972219</v>
      </c>
      <c r="Q36" s="2">
        <f t="shared" si="4"/>
        <v>20.955181520667615</v>
      </c>
      <c r="R36" s="2">
        <f t="shared" si="13"/>
        <v>432.87526088833033</v>
      </c>
      <c r="S36" s="2">
        <f t="shared" si="5"/>
        <v>21.481627520667615</v>
      </c>
      <c r="T36" s="2">
        <f t="shared" si="14"/>
        <v>443.75015831495773</v>
      </c>
      <c r="U36" s="2">
        <f t="shared" si="6"/>
        <v>21.839212520667616</v>
      </c>
      <c r="V36" s="2">
        <f t="shared" si="15"/>
        <v>451.13686121763067</v>
      </c>
    </row>
    <row r="37" spans="1:22">
      <c r="A37" s="1">
        <v>42674</v>
      </c>
      <c r="B37" s="2">
        <v>59.517921000000001</v>
      </c>
      <c r="C37" s="14">
        <f t="shared" si="7"/>
        <v>59.468257000000001</v>
      </c>
      <c r="D37" s="14">
        <f t="shared" si="16"/>
        <v>59.696714</v>
      </c>
      <c r="E37" s="14">
        <f t="shared" si="8"/>
        <v>60.22316</v>
      </c>
      <c r="F37" s="14">
        <f t="shared" si="9"/>
        <v>60.580745</v>
      </c>
      <c r="G37" s="14">
        <f t="shared" si="10"/>
        <v>60.590676000000002</v>
      </c>
      <c r="H37" s="4"/>
      <c r="I37" s="4"/>
      <c r="J37" s="4"/>
      <c r="K37" s="17">
        <f t="shared" si="0"/>
        <v>20.776388520667616</v>
      </c>
      <c r="L37" s="2">
        <f t="shared" si="1"/>
        <v>431.65831996172909</v>
      </c>
      <c r="M37" s="2">
        <f t="shared" si="2"/>
        <v>20.726724520667617</v>
      </c>
      <c r="N37" s="2">
        <f t="shared" si="11"/>
        <v>430.62648140223865</v>
      </c>
      <c r="O37" s="2">
        <f t="shared" si="3"/>
        <v>20.955181520667615</v>
      </c>
      <c r="P37" s="2">
        <f t="shared" si="12"/>
        <v>435.3729927945048</v>
      </c>
      <c r="Q37" s="2">
        <f t="shared" si="4"/>
        <v>21.481627520667615</v>
      </c>
      <c r="R37" s="2">
        <f t="shared" si="13"/>
        <v>446.31063942565618</v>
      </c>
      <c r="S37" s="2">
        <f t="shared" si="5"/>
        <v>21.839212520667616</v>
      </c>
      <c r="T37" s="2">
        <f t="shared" si="14"/>
        <v>453.73996431481913</v>
      </c>
      <c r="U37" s="2">
        <f t="shared" si="6"/>
        <v>21.849143520667617</v>
      </c>
      <c r="V37" s="2">
        <f t="shared" si="15"/>
        <v>453.9462946292179</v>
      </c>
    </row>
    <row r="38" spans="1:22">
      <c r="A38" s="1">
        <v>42671</v>
      </c>
      <c r="B38" s="2">
        <v>59.468257000000001</v>
      </c>
      <c r="C38" s="14">
        <f t="shared" si="7"/>
        <v>59.696714</v>
      </c>
      <c r="D38" s="14">
        <f t="shared" si="16"/>
        <v>60.22316</v>
      </c>
      <c r="E38" s="14">
        <f t="shared" si="8"/>
        <v>60.580745</v>
      </c>
      <c r="F38" s="14">
        <f t="shared" si="9"/>
        <v>60.590676000000002</v>
      </c>
      <c r="G38" s="14">
        <f t="shared" si="10"/>
        <v>59.259667</v>
      </c>
      <c r="H38" s="4"/>
      <c r="I38" s="4"/>
      <c r="J38" s="4"/>
      <c r="K38" s="17">
        <f t="shared" si="0"/>
        <v>20.726724520667617</v>
      </c>
      <c r="L38" s="2">
        <f t="shared" si="1"/>
        <v>429.59710935564425</v>
      </c>
      <c r="M38" s="2">
        <f t="shared" si="2"/>
        <v>20.955181520667615</v>
      </c>
      <c r="N38" s="2">
        <f t="shared" si="11"/>
        <v>434.33227465946237</v>
      </c>
      <c r="O38" s="2">
        <f t="shared" si="3"/>
        <v>21.481627520667615</v>
      </c>
      <c r="P38" s="2">
        <f t="shared" si="12"/>
        <v>445.24377587646978</v>
      </c>
      <c r="Q38" s="2">
        <f t="shared" si="4"/>
        <v>21.839212520667616</v>
      </c>
      <c r="R38" s="2">
        <f t="shared" si="13"/>
        <v>452.65534166419269</v>
      </c>
      <c r="S38" s="2">
        <f t="shared" si="5"/>
        <v>21.849143520667617</v>
      </c>
      <c r="T38" s="2">
        <f t="shared" si="14"/>
        <v>452.86117876540749</v>
      </c>
      <c r="U38" s="2">
        <f t="shared" si="6"/>
        <v>20.518134520667616</v>
      </c>
      <c r="V38" s="2">
        <f t="shared" si="15"/>
        <v>425.27372188787814</v>
      </c>
    </row>
    <row r="39" spans="1:22">
      <c r="A39" s="1">
        <v>42670</v>
      </c>
      <c r="B39" s="2">
        <v>59.696714</v>
      </c>
      <c r="C39" s="14">
        <f t="shared" si="7"/>
        <v>60.22316</v>
      </c>
      <c r="D39" s="14">
        <f t="shared" si="16"/>
        <v>60.580745</v>
      </c>
      <c r="E39" s="14">
        <f t="shared" si="8"/>
        <v>60.590676000000002</v>
      </c>
      <c r="F39" s="14">
        <f t="shared" si="9"/>
        <v>59.259667</v>
      </c>
      <c r="G39" s="14">
        <f t="shared" si="10"/>
        <v>56.865839000000001</v>
      </c>
      <c r="H39" s="4"/>
      <c r="I39" s="4"/>
      <c r="J39" s="4"/>
      <c r="K39" s="17">
        <f t="shared" si="0"/>
        <v>20.955181520667615</v>
      </c>
      <c r="L39" s="2">
        <f t="shared" si="1"/>
        <v>439.11963256412952</v>
      </c>
      <c r="M39" s="2">
        <f t="shared" si="2"/>
        <v>21.481627520667615</v>
      </c>
      <c r="N39" s="2">
        <f t="shared" si="11"/>
        <v>450.1514040549589</v>
      </c>
      <c r="O39" s="2">
        <f t="shared" si="3"/>
        <v>21.839212520667616</v>
      </c>
      <c r="P39" s="2">
        <f t="shared" si="12"/>
        <v>457.64466263902682</v>
      </c>
      <c r="Q39" s="2">
        <f t="shared" si="4"/>
        <v>21.849143520667617</v>
      </c>
      <c r="R39" s="2">
        <f t="shared" si="13"/>
        <v>457.8527685467086</v>
      </c>
      <c r="S39" s="2">
        <f t="shared" si="5"/>
        <v>20.518134520667616</v>
      </c>
      <c r="T39" s="2">
        <f t="shared" si="14"/>
        <v>429.96123334606631</v>
      </c>
      <c r="U39" s="2">
        <f t="shared" si="6"/>
        <v>18.124306520667616</v>
      </c>
      <c r="V39" s="2">
        <f t="shared" si="15"/>
        <v>379.79813307680962</v>
      </c>
    </row>
    <row r="40" spans="1:22">
      <c r="A40" s="1">
        <v>42669</v>
      </c>
      <c r="B40" s="2">
        <v>60.22316</v>
      </c>
      <c r="C40" s="14">
        <f t="shared" si="7"/>
        <v>60.580745</v>
      </c>
      <c r="D40" s="14">
        <f t="shared" si="16"/>
        <v>60.590676000000002</v>
      </c>
      <c r="E40" s="14">
        <f t="shared" si="8"/>
        <v>59.259667</v>
      </c>
      <c r="F40" s="14">
        <f t="shared" si="9"/>
        <v>56.865839000000001</v>
      </c>
      <c r="G40" s="14">
        <f t="shared" si="10"/>
        <v>57.143959000000002</v>
      </c>
      <c r="H40" s="4"/>
      <c r="I40" s="4"/>
      <c r="J40" s="4"/>
      <c r="K40" s="17">
        <f t="shared" si="0"/>
        <v>21.481627520667615</v>
      </c>
      <c r="L40" s="2">
        <f t="shared" si="1"/>
        <v>461.46032093670425</v>
      </c>
      <c r="M40" s="2">
        <f t="shared" si="2"/>
        <v>21.839212520667616</v>
      </c>
      <c r="N40" s="2">
        <f t="shared" si="11"/>
        <v>469.14182871368223</v>
      </c>
      <c r="O40" s="2">
        <f t="shared" si="3"/>
        <v>21.849143520667617</v>
      </c>
      <c r="P40" s="2">
        <f t="shared" si="12"/>
        <v>469.35516275659</v>
      </c>
      <c r="Q40" s="2">
        <f t="shared" si="4"/>
        <v>20.518134520667616</v>
      </c>
      <c r="R40" s="2">
        <f t="shared" si="13"/>
        <v>440.76292319193368</v>
      </c>
      <c r="S40" s="2">
        <f t="shared" si="5"/>
        <v>18.124306520667616</v>
      </c>
      <c r="T40" s="2">
        <f t="shared" si="14"/>
        <v>389.339601747389</v>
      </c>
      <c r="U40" s="2">
        <f t="shared" si="6"/>
        <v>18.402426520667618</v>
      </c>
      <c r="V40" s="2">
        <f t="shared" si="15"/>
        <v>395.3140719934371</v>
      </c>
    </row>
    <row r="41" spans="1:22">
      <c r="A41" s="1">
        <v>42668</v>
      </c>
      <c r="B41" s="2">
        <v>60.580745</v>
      </c>
      <c r="C41" s="14">
        <f t="shared" si="7"/>
        <v>60.590676000000002</v>
      </c>
      <c r="D41" s="14">
        <f t="shared" si="16"/>
        <v>59.259667</v>
      </c>
      <c r="E41" s="14">
        <f t="shared" si="8"/>
        <v>56.865839000000001</v>
      </c>
      <c r="F41" s="14">
        <f t="shared" si="9"/>
        <v>57.143959000000002</v>
      </c>
      <c r="G41" s="14">
        <f t="shared" si="10"/>
        <v>57.273088000000001</v>
      </c>
      <c r="H41" s="4"/>
      <c r="I41" s="4"/>
      <c r="J41" s="4"/>
      <c r="K41" s="17">
        <f t="shared" si="0"/>
        <v>21.839212520667616</v>
      </c>
      <c r="L41" s="2">
        <f t="shared" si="1"/>
        <v>476.95120352288512</v>
      </c>
      <c r="M41" s="2">
        <f t="shared" si="2"/>
        <v>21.849143520667617</v>
      </c>
      <c r="N41" s="2">
        <f t="shared" si="11"/>
        <v>477.16808874242793</v>
      </c>
      <c r="O41" s="2">
        <f t="shared" si="3"/>
        <v>20.518134520667616</v>
      </c>
      <c r="P41" s="2">
        <f t="shared" si="12"/>
        <v>448.09990032450662</v>
      </c>
      <c r="Q41" s="2">
        <f t="shared" si="4"/>
        <v>18.124306520667616</v>
      </c>
      <c r="R41" s="2">
        <f t="shared" si="13"/>
        <v>395.82058189458189</v>
      </c>
      <c r="S41" s="2">
        <f t="shared" si="5"/>
        <v>18.402426520667618</v>
      </c>
      <c r="T41" s="2">
        <f t="shared" si="14"/>
        <v>401.89450368083004</v>
      </c>
      <c r="U41" s="2">
        <f t="shared" si="6"/>
        <v>18.531555520667617</v>
      </c>
      <c r="V41" s="2">
        <f t="shared" si="15"/>
        <v>404.71457935441128</v>
      </c>
    </row>
    <row r="42" spans="1:22">
      <c r="A42" s="1">
        <v>42667</v>
      </c>
      <c r="B42" s="2">
        <v>60.590676000000002</v>
      </c>
      <c r="C42" s="14">
        <f t="shared" si="7"/>
        <v>59.259667</v>
      </c>
      <c r="D42" s="14">
        <f t="shared" si="16"/>
        <v>56.865839000000001</v>
      </c>
      <c r="E42" s="14">
        <f t="shared" si="8"/>
        <v>57.143959000000002</v>
      </c>
      <c r="F42" s="14">
        <f t="shared" si="9"/>
        <v>57.273088000000001</v>
      </c>
      <c r="G42" s="14">
        <f t="shared" si="10"/>
        <v>56.836041999999999</v>
      </c>
      <c r="H42" s="4"/>
      <c r="I42" s="4"/>
      <c r="J42" s="4"/>
      <c r="K42" s="17">
        <f t="shared" si="0"/>
        <v>21.849143520667617</v>
      </c>
      <c r="L42" s="2">
        <f t="shared" si="1"/>
        <v>477.38507258673172</v>
      </c>
      <c r="M42" s="2">
        <f t="shared" si="2"/>
        <v>20.518134520667616</v>
      </c>
      <c r="N42" s="2">
        <f t="shared" si="11"/>
        <v>448.30366591843142</v>
      </c>
      <c r="O42" s="2">
        <f t="shared" si="3"/>
        <v>18.124306520667616</v>
      </c>
      <c r="P42" s="2">
        <f t="shared" si="12"/>
        <v>396.00057438263872</v>
      </c>
      <c r="Q42" s="2">
        <f t="shared" si="4"/>
        <v>18.402426520667618</v>
      </c>
      <c r="R42" s="2">
        <f t="shared" si="13"/>
        <v>402.07725817860683</v>
      </c>
      <c r="S42" s="2">
        <f t="shared" si="5"/>
        <v>18.531555520667617</v>
      </c>
      <c r="T42" s="2">
        <f t="shared" si="14"/>
        <v>404.89861623228705</v>
      </c>
      <c r="U42" s="2">
        <f t="shared" si="6"/>
        <v>18.094509520667614</v>
      </c>
      <c r="V42" s="2">
        <f t="shared" si="15"/>
        <v>395.34953545315329</v>
      </c>
    </row>
    <row r="43" spans="1:22">
      <c r="A43" s="1">
        <v>42664</v>
      </c>
      <c r="B43" s="2">
        <v>59.259667</v>
      </c>
      <c r="C43" s="14">
        <f t="shared" si="7"/>
        <v>56.865839000000001</v>
      </c>
      <c r="D43" s="14">
        <f t="shared" si="16"/>
        <v>57.143959000000002</v>
      </c>
      <c r="E43" s="14">
        <f t="shared" si="8"/>
        <v>57.273088000000001</v>
      </c>
      <c r="F43" s="14">
        <f t="shared" si="9"/>
        <v>56.836041999999999</v>
      </c>
      <c r="G43" s="14">
        <f t="shared" si="10"/>
        <v>57.034697000000001</v>
      </c>
      <c r="H43" s="4"/>
      <c r="I43" s="4"/>
      <c r="J43" s="4"/>
      <c r="K43" s="17">
        <f t="shared" si="0"/>
        <v>20.518134520667616</v>
      </c>
      <c r="L43" s="2">
        <f t="shared" si="1"/>
        <v>420.99384420821207</v>
      </c>
      <c r="M43" s="2">
        <f t="shared" si="2"/>
        <v>18.124306520667616</v>
      </c>
      <c r="N43" s="2">
        <f t="shared" si="11"/>
        <v>371.87695928487136</v>
      </c>
      <c r="O43" s="2">
        <f t="shared" si="3"/>
        <v>18.402426520667618</v>
      </c>
      <c r="P43" s="2">
        <f t="shared" si="12"/>
        <v>377.58346285775946</v>
      </c>
      <c r="Q43" s="2">
        <f t="shared" si="4"/>
        <v>18.531555520667617</v>
      </c>
      <c r="R43" s="2">
        <f t="shared" si="13"/>
        <v>380.23294905027876</v>
      </c>
      <c r="S43" s="2">
        <f t="shared" si="5"/>
        <v>18.094509520667614</v>
      </c>
      <c r="T43" s="2">
        <f t="shared" si="14"/>
        <v>371.265580430559</v>
      </c>
      <c r="U43" s="2">
        <f t="shared" si="6"/>
        <v>18.293164520667617</v>
      </c>
      <c r="V43" s="2">
        <f t="shared" si="15"/>
        <v>375.34161044376231</v>
      </c>
    </row>
    <row r="44" spans="1:22">
      <c r="A44" s="1">
        <v>42663</v>
      </c>
      <c r="B44" s="2">
        <v>56.865839000000001</v>
      </c>
      <c r="C44" s="14">
        <f t="shared" si="7"/>
        <v>57.143959000000002</v>
      </c>
      <c r="D44" s="14">
        <f t="shared" si="16"/>
        <v>57.273088000000001</v>
      </c>
      <c r="E44" s="14">
        <f t="shared" si="8"/>
        <v>56.836041999999999</v>
      </c>
      <c r="F44" s="14">
        <f t="shared" si="9"/>
        <v>57.034697000000001</v>
      </c>
      <c r="G44" s="14">
        <f t="shared" si="10"/>
        <v>56.538052</v>
      </c>
      <c r="H44" s="4"/>
      <c r="I44" s="4"/>
      <c r="J44" s="4"/>
      <c r="K44" s="17">
        <f t="shared" si="0"/>
        <v>18.124306520667616</v>
      </c>
      <c r="L44" s="2">
        <f t="shared" si="1"/>
        <v>328.49048685511468</v>
      </c>
      <c r="M44" s="2">
        <f t="shared" si="2"/>
        <v>18.402426520667618</v>
      </c>
      <c r="N44" s="2">
        <f t="shared" si="11"/>
        <v>333.53121898464281</v>
      </c>
      <c r="O44" s="2">
        <f t="shared" si="3"/>
        <v>18.531555520667617</v>
      </c>
      <c r="P44" s="2">
        <f t="shared" si="12"/>
        <v>335.87159256135004</v>
      </c>
      <c r="Q44" s="2">
        <f t="shared" si="4"/>
        <v>18.094509520667614</v>
      </c>
      <c r="R44" s="2">
        <f t="shared" si="13"/>
        <v>327.95043689371829</v>
      </c>
      <c r="S44" s="2">
        <f t="shared" si="5"/>
        <v>18.293164520667617</v>
      </c>
      <c r="T44" s="2">
        <f t="shared" si="14"/>
        <v>331.55092100558159</v>
      </c>
      <c r="U44" s="2">
        <f t="shared" si="6"/>
        <v>17.796519520667616</v>
      </c>
      <c r="V44" s="2">
        <f t="shared" si="15"/>
        <v>322.54957479362457</v>
      </c>
    </row>
    <row r="45" spans="1:22">
      <c r="A45" s="1">
        <v>42662</v>
      </c>
      <c r="B45" s="2">
        <v>57.143959000000002</v>
      </c>
      <c r="C45" s="14">
        <f t="shared" si="7"/>
        <v>57.273088000000001</v>
      </c>
      <c r="D45" s="14">
        <f t="shared" si="16"/>
        <v>56.836041999999999</v>
      </c>
      <c r="E45" s="14">
        <f t="shared" si="8"/>
        <v>57.034697000000001</v>
      </c>
      <c r="F45" s="14">
        <f t="shared" si="9"/>
        <v>56.538052</v>
      </c>
      <c r="G45" s="14">
        <f t="shared" si="10"/>
        <v>56.726779000000001</v>
      </c>
      <c r="H45" s="4"/>
      <c r="I45" s="4"/>
      <c r="J45" s="4"/>
      <c r="K45" s="17">
        <f t="shared" si="0"/>
        <v>18.402426520667618</v>
      </c>
      <c r="L45" s="2">
        <f t="shared" si="1"/>
        <v>338.64930184857087</v>
      </c>
      <c r="M45" s="2">
        <f t="shared" si="2"/>
        <v>18.531555520667617</v>
      </c>
      <c r="N45" s="2">
        <f t="shared" si="11"/>
        <v>341.02558878275812</v>
      </c>
      <c r="O45" s="2">
        <f t="shared" si="3"/>
        <v>18.094509520667614</v>
      </c>
      <c r="P45" s="2">
        <f t="shared" si="12"/>
        <v>332.98288188160643</v>
      </c>
      <c r="Q45" s="2">
        <f t="shared" si="4"/>
        <v>18.293164520667617</v>
      </c>
      <c r="R45" s="2">
        <f t="shared" si="13"/>
        <v>336.63861592206968</v>
      </c>
      <c r="S45" s="2">
        <f t="shared" si="5"/>
        <v>17.796519520667616</v>
      </c>
      <c r="T45" s="2">
        <f t="shared" si="14"/>
        <v>327.4991428027127</v>
      </c>
      <c r="U45" s="2">
        <f t="shared" si="6"/>
        <v>17.985246520667616</v>
      </c>
      <c r="V45" s="2">
        <f t="shared" si="15"/>
        <v>330.97217755267872</v>
      </c>
    </row>
    <row r="46" spans="1:22">
      <c r="A46" s="1">
        <v>42661</v>
      </c>
      <c r="B46" s="2">
        <v>57.273088000000001</v>
      </c>
      <c r="C46" s="14">
        <f t="shared" si="7"/>
        <v>56.836041999999999</v>
      </c>
      <c r="D46" s="14">
        <f t="shared" si="16"/>
        <v>57.034697000000001</v>
      </c>
      <c r="E46" s="14">
        <f t="shared" si="8"/>
        <v>56.538052</v>
      </c>
      <c r="F46" s="14">
        <f t="shared" si="9"/>
        <v>56.726779000000001</v>
      </c>
      <c r="G46" s="14">
        <f t="shared" si="10"/>
        <v>56.806241</v>
      </c>
      <c r="H46" s="4"/>
      <c r="I46" s="4"/>
      <c r="J46" s="4"/>
      <c r="K46" s="17">
        <f t="shared" si="0"/>
        <v>18.531555520667617</v>
      </c>
      <c r="L46" s="2">
        <f t="shared" si="1"/>
        <v>343.41855001558639</v>
      </c>
      <c r="M46" s="2">
        <f t="shared" si="2"/>
        <v>18.094509520667614</v>
      </c>
      <c r="N46" s="2">
        <f t="shared" si="11"/>
        <v>335.31940780150069</v>
      </c>
      <c r="O46" s="2">
        <f t="shared" si="3"/>
        <v>18.293164520667617</v>
      </c>
      <c r="P46" s="2">
        <f t="shared" si="12"/>
        <v>339.00079396345893</v>
      </c>
      <c r="Q46" s="2">
        <f t="shared" si="4"/>
        <v>17.796519520667616</v>
      </c>
      <c r="R46" s="2">
        <f t="shared" si="13"/>
        <v>329.79718957189698</v>
      </c>
      <c r="S46" s="2">
        <f t="shared" si="5"/>
        <v>17.985246520667616</v>
      </c>
      <c r="T46" s="2">
        <f t="shared" si="14"/>
        <v>333.294594450646</v>
      </c>
      <c r="U46" s="2">
        <f t="shared" si="6"/>
        <v>18.064708520667615</v>
      </c>
      <c r="V46" s="2">
        <f t="shared" si="15"/>
        <v>334.76714891542929</v>
      </c>
    </row>
    <row r="47" spans="1:22">
      <c r="A47" s="1">
        <v>42660</v>
      </c>
      <c r="B47" s="2">
        <v>56.836041999999999</v>
      </c>
      <c r="C47" s="14">
        <f t="shared" si="7"/>
        <v>57.034697000000001</v>
      </c>
      <c r="D47" s="14">
        <f t="shared" si="16"/>
        <v>56.538052</v>
      </c>
      <c r="E47" s="14">
        <f t="shared" si="8"/>
        <v>56.726779000000001</v>
      </c>
      <c r="F47" s="14">
        <f t="shared" si="9"/>
        <v>56.806241</v>
      </c>
      <c r="G47" s="14">
        <f t="shared" si="10"/>
        <v>57.650539000000002</v>
      </c>
      <c r="H47" s="4"/>
      <c r="I47" s="4"/>
      <c r="J47" s="4"/>
      <c r="K47" s="17">
        <f t="shared" si="0"/>
        <v>18.094509520667614</v>
      </c>
      <c r="L47" s="2">
        <f t="shared" si="1"/>
        <v>327.41127479353094</v>
      </c>
      <c r="M47" s="2">
        <f t="shared" si="2"/>
        <v>18.293164520667617</v>
      </c>
      <c r="N47" s="2">
        <f t="shared" si="11"/>
        <v>331.00583958235922</v>
      </c>
      <c r="O47" s="2">
        <f t="shared" si="3"/>
        <v>17.796519520667616</v>
      </c>
      <c r="P47" s="2">
        <f t="shared" si="12"/>
        <v>322.01929190146723</v>
      </c>
      <c r="Q47" s="2">
        <f t="shared" si="4"/>
        <v>17.985246520667616</v>
      </c>
      <c r="R47" s="2">
        <f t="shared" si="13"/>
        <v>325.43421439977425</v>
      </c>
      <c r="S47" s="2">
        <f t="shared" si="5"/>
        <v>18.064708520667615</v>
      </c>
      <c r="T47" s="2">
        <f t="shared" si="14"/>
        <v>326.87204031530553</v>
      </c>
      <c r="U47" s="2">
        <f t="shared" si="6"/>
        <v>18.909006520667617</v>
      </c>
      <c r="V47" s="2">
        <f t="shared" si="15"/>
        <v>342.1491985145862</v>
      </c>
    </row>
    <row r="48" spans="1:22">
      <c r="A48" s="1">
        <v>42657</v>
      </c>
      <c r="B48" s="2">
        <v>57.034697000000001</v>
      </c>
      <c r="C48" s="14">
        <f t="shared" si="7"/>
        <v>56.538052</v>
      </c>
      <c r="D48" s="14">
        <f t="shared" si="16"/>
        <v>56.726779000000001</v>
      </c>
      <c r="E48" s="14">
        <f t="shared" si="8"/>
        <v>56.806241</v>
      </c>
      <c r="F48" s="14">
        <f t="shared" si="9"/>
        <v>57.650539000000002</v>
      </c>
      <c r="G48" s="14">
        <f t="shared" si="10"/>
        <v>57.412148000000002</v>
      </c>
      <c r="H48" s="4"/>
      <c r="I48" s="4"/>
      <c r="J48" s="4"/>
      <c r="K48" s="17">
        <f t="shared" si="0"/>
        <v>18.293164520667617</v>
      </c>
      <c r="L48" s="2">
        <f t="shared" si="1"/>
        <v>334.63986818021249</v>
      </c>
      <c r="M48" s="2">
        <f t="shared" si="2"/>
        <v>17.796519520667616</v>
      </c>
      <c r="N48" s="2">
        <f t="shared" si="11"/>
        <v>325.55465948684548</v>
      </c>
      <c r="O48" s="2">
        <f t="shared" si="3"/>
        <v>17.985246520667616</v>
      </c>
      <c r="P48" s="2">
        <f t="shared" si="12"/>
        <v>329.00707354733754</v>
      </c>
      <c r="Q48" s="2">
        <f t="shared" si="4"/>
        <v>18.064708520667615</v>
      </c>
      <c r="R48" s="2">
        <f t="shared" si="13"/>
        <v>330.46068498647878</v>
      </c>
      <c r="S48" s="2">
        <f t="shared" si="5"/>
        <v>18.909006520667617</v>
      </c>
      <c r="T48" s="2">
        <f t="shared" si="14"/>
        <v>345.90556720494948</v>
      </c>
      <c r="U48" s="2">
        <f t="shared" si="6"/>
        <v>18.670615520667617</v>
      </c>
      <c r="V48" s="2">
        <f t="shared" si="15"/>
        <v>341.54464142170298</v>
      </c>
    </row>
    <row r="49" spans="1:22">
      <c r="A49" s="1">
        <v>42656</v>
      </c>
      <c r="B49" s="2">
        <v>56.538052</v>
      </c>
      <c r="C49" s="14">
        <f t="shared" si="7"/>
        <v>56.726779000000001</v>
      </c>
      <c r="D49" s="14">
        <f t="shared" si="16"/>
        <v>56.806241</v>
      </c>
      <c r="E49" s="14">
        <f t="shared" si="8"/>
        <v>57.650539000000002</v>
      </c>
      <c r="F49" s="14">
        <f t="shared" si="9"/>
        <v>57.412148000000002</v>
      </c>
      <c r="G49" s="14">
        <f t="shared" si="10"/>
        <v>57.352553</v>
      </c>
      <c r="H49" s="4"/>
      <c r="I49" s="4"/>
      <c r="J49" s="4"/>
      <c r="K49" s="17">
        <f t="shared" si="0"/>
        <v>17.796519520667616</v>
      </c>
      <c r="L49" s="2">
        <f t="shared" si="1"/>
        <v>316.71610704950348</v>
      </c>
      <c r="M49" s="2">
        <f t="shared" si="2"/>
        <v>17.985246520667616</v>
      </c>
      <c r="N49" s="2">
        <f t="shared" si="11"/>
        <v>320.07479078908057</v>
      </c>
      <c r="O49" s="2">
        <f t="shared" si="3"/>
        <v>18.064708520667615</v>
      </c>
      <c r="P49" s="2">
        <f t="shared" si="12"/>
        <v>321.48893782323182</v>
      </c>
      <c r="Q49" s="2">
        <f t="shared" si="4"/>
        <v>18.909006520667617</v>
      </c>
      <c r="R49" s="2">
        <f t="shared" si="13"/>
        <v>336.51450366149248</v>
      </c>
      <c r="S49" s="2">
        <f t="shared" si="5"/>
        <v>18.670615520667617</v>
      </c>
      <c r="T49" s="2">
        <f t="shared" si="14"/>
        <v>332.27197357644098</v>
      </c>
      <c r="U49" s="2">
        <f t="shared" si="6"/>
        <v>18.611020520667616</v>
      </c>
      <c r="V49" s="2">
        <f t="shared" si="15"/>
        <v>331.21138999560679</v>
      </c>
    </row>
    <row r="50" spans="1:22">
      <c r="A50" s="1">
        <v>42655</v>
      </c>
      <c r="B50" s="2">
        <v>56.726779000000001</v>
      </c>
      <c r="C50" s="14">
        <f t="shared" si="7"/>
        <v>56.806241</v>
      </c>
      <c r="D50" s="14">
        <f t="shared" si="16"/>
        <v>57.650539000000002</v>
      </c>
      <c r="E50" s="14">
        <f t="shared" si="8"/>
        <v>57.412148000000002</v>
      </c>
      <c r="F50" s="14">
        <f t="shared" si="9"/>
        <v>57.352553</v>
      </c>
      <c r="G50" s="14">
        <f t="shared" si="10"/>
        <v>57.253222000000001</v>
      </c>
      <c r="H50" s="4"/>
      <c r="I50" s="4"/>
      <c r="J50" s="4"/>
      <c r="K50" s="17">
        <f t="shared" si="0"/>
        <v>17.985246520667616</v>
      </c>
      <c r="L50" s="2">
        <f t="shared" si="1"/>
        <v>323.4690924091866</v>
      </c>
      <c r="M50" s="2">
        <f t="shared" si="2"/>
        <v>18.064708520667615</v>
      </c>
      <c r="N50" s="2">
        <f t="shared" si="11"/>
        <v>324.89823606821187</v>
      </c>
      <c r="O50" s="2">
        <f t="shared" si="3"/>
        <v>18.909006520667617</v>
      </c>
      <c r="P50" s="2">
        <f t="shared" si="12"/>
        <v>340.08314373511854</v>
      </c>
      <c r="Q50" s="2">
        <f t="shared" si="4"/>
        <v>18.670615520667617</v>
      </c>
      <c r="R50" s="2">
        <f t="shared" si="13"/>
        <v>335.79562283181002</v>
      </c>
      <c r="S50" s="2">
        <f t="shared" si="5"/>
        <v>18.611020520667616</v>
      </c>
      <c r="T50" s="2">
        <f t="shared" si="14"/>
        <v>334.72379206541081</v>
      </c>
      <c r="U50" s="2">
        <f t="shared" si="6"/>
        <v>18.511689520667616</v>
      </c>
      <c r="V50" s="2">
        <f t="shared" si="15"/>
        <v>332.93729954326642</v>
      </c>
    </row>
    <row r="51" spans="1:22">
      <c r="A51" s="1">
        <v>42654</v>
      </c>
      <c r="B51" s="2">
        <v>56.806241</v>
      </c>
      <c r="C51" s="14">
        <f t="shared" si="7"/>
        <v>57.650539000000002</v>
      </c>
      <c r="D51" s="14">
        <f t="shared" si="16"/>
        <v>57.412148000000002</v>
      </c>
      <c r="E51" s="14">
        <f t="shared" si="8"/>
        <v>57.352553</v>
      </c>
      <c r="F51" s="14">
        <f t="shared" si="9"/>
        <v>57.253222000000001</v>
      </c>
      <c r="G51" s="14">
        <f t="shared" si="10"/>
        <v>56.855907999999999</v>
      </c>
      <c r="H51" s="4"/>
      <c r="I51" s="4"/>
      <c r="J51" s="4"/>
      <c r="K51" s="17">
        <f t="shared" si="0"/>
        <v>18.064708520667615</v>
      </c>
      <c r="L51" s="2">
        <f t="shared" si="1"/>
        <v>326.33369393668113</v>
      </c>
      <c r="M51" s="2">
        <f t="shared" si="2"/>
        <v>18.909006520667617</v>
      </c>
      <c r="N51" s="2">
        <f t="shared" si="11"/>
        <v>341.58569121126379</v>
      </c>
      <c r="O51" s="2">
        <f t="shared" si="3"/>
        <v>18.670615520667617</v>
      </c>
      <c r="P51" s="2">
        <f t="shared" si="12"/>
        <v>337.27922728231334</v>
      </c>
      <c r="Q51" s="2">
        <f t="shared" si="4"/>
        <v>18.611020520667616</v>
      </c>
      <c r="R51" s="2">
        <f t="shared" si="13"/>
        <v>336.20266097802408</v>
      </c>
      <c r="S51" s="2">
        <f t="shared" si="5"/>
        <v>18.511689520667616</v>
      </c>
      <c r="T51" s="2">
        <f t="shared" si="14"/>
        <v>334.40827541595769</v>
      </c>
      <c r="U51" s="2">
        <f t="shared" si="6"/>
        <v>18.114375520667615</v>
      </c>
      <c r="V51" s="2">
        <f t="shared" si="15"/>
        <v>327.23091381477713</v>
      </c>
    </row>
    <row r="52" spans="1:22">
      <c r="A52" s="1">
        <v>42653</v>
      </c>
      <c r="B52" s="2">
        <v>57.650539000000002</v>
      </c>
      <c r="C52" s="14">
        <f t="shared" si="7"/>
        <v>57.412148000000002</v>
      </c>
      <c r="D52" s="14">
        <f t="shared" si="16"/>
        <v>57.352553</v>
      </c>
      <c r="E52" s="14">
        <f t="shared" si="8"/>
        <v>57.253222000000001</v>
      </c>
      <c r="F52" s="14">
        <f t="shared" si="9"/>
        <v>56.855907999999999</v>
      </c>
      <c r="G52" s="14">
        <f t="shared" si="10"/>
        <v>57.034697000000001</v>
      </c>
      <c r="H52" s="4"/>
      <c r="I52" s="4"/>
      <c r="J52" s="4"/>
      <c r="K52" s="17">
        <f t="shared" si="0"/>
        <v>18.909006520667617</v>
      </c>
      <c r="L52" s="2">
        <f t="shared" si="1"/>
        <v>357.55052759865049</v>
      </c>
      <c r="M52" s="2">
        <f t="shared" si="2"/>
        <v>18.670615520667617</v>
      </c>
      <c r="N52" s="2">
        <f t="shared" si="11"/>
        <v>353.04279062518196</v>
      </c>
      <c r="O52" s="2">
        <f t="shared" si="3"/>
        <v>18.611020520667616</v>
      </c>
      <c r="P52" s="2">
        <f t="shared" si="12"/>
        <v>351.91590838158277</v>
      </c>
      <c r="Q52" s="2">
        <f t="shared" si="4"/>
        <v>18.511689520667616</v>
      </c>
      <c r="R52" s="2">
        <f t="shared" si="13"/>
        <v>350.03765785487838</v>
      </c>
      <c r="S52" s="2">
        <f t="shared" si="5"/>
        <v>18.114375520667615</v>
      </c>
      <c r="T52" s="2">
        <f t="shared" si="14"/>
        <v>342.52484483812577</v>
      </c>
      <c r="U52" s="2">
        <f t="shared" si="6"/>
        <v>18.293164520667617</v>
      </c>
      <c r="V52" s="2">
        <f t="shared" si="15"/>
        <v>345.90556720494948</v>
      </c>
    </row>
    <row r="53" spans="1:22">
      <c r="A53" s="1">
        <v>42650</v>
      </c>
      <c r="B53" s="2">
        <v>57.412148000000002</v>
      </c>
      <c r="C53" s="14">
        <f t="shared" si="7"/>
        <v>57.352553</v>
      </c>
      <c r="D53" s="14">
        <f t="shared" si="16"/>
        <v>57.253222000000001</v>
      </c>
      <c r="E53" s="14">
        <f t="shared" si="8"/>
        <v>56.855907999999999</v>
      </c>
      <c r="F53" s="14">
        <f t="shared" si="9"/>
        <v>57.034697000000001</v>
      </c>
      <c r="G53" s="14">
        <f t="shared" si="10"/>
        <v>57.213489000000003</v>
      </c>
      <c r="H53" s="4"/>
      <c r="I53" s="4"/>
      <c r="J53" s="4"/>
      <c r="K53" s="17">
        <f t="shared" si="0"/>
        <v>18.670615520667617</v>
      </c>
      <c r="L53" s="2">
        <f t="shared" si="1"/>
        <v>348.59188392059451</v>
      </c>
      <c r="M53" s="2">
        <f t="shared" si="2"/>
        <v>18.611020520667616</v>
      </c>
      <c r="N53" s="2">
        <f t="shared" si="11"/>
        <v>347.47920858864029</v>
      </c>
      <c r="O53" s="2">
        <f t="shared" si="3"/>
        <v>18.511689520667616</v>
      </c>
      <c r="P53" s="2">
        <f t="shared" si="12"/>
        <v>345.62463767835686</v>
      </c>
      <c r="Q53" s="2">
        <f t="shared" si="4"/>
        <v>18.114375520667615</v>
      </c>
      <c r="R53" s="2">
        <f t="shared" si="13"/>
        <v>338.2065407433783</v>
      </c>
      <c r="S53" s="2">
        <f t="shared" si="5"/>
        <v>18.293164520667617</v>
      </c>
      <c r="T53" s="2">
        <f t="shared" si="14"/>
        <v>341.54464142170298</v>
      </c>
      <c r="U53" s="2">
        <f t="shared" si="6"/>
        <v>18.471956520667618</v>
      </c>
      <c r="V53" s="2">
        <f t="shared" si="15"/>
        <v>344.88279811187425</v>
      </c>
    </row>
    <row r="54" spans="1:22">
      <c r="A54" s="1">
        <v>42649</v>
      </c>
      <c r="B54" s="2">
        <v>57.352553</v>
      </c>
      <c r="C54" s="14">
        <f t="shared" si="7"/>
        <v>57.253222000000001</v>
      </c>
      <c r="D54" s="14">
        <f t="shared" si="16"/>
        <v>56.855907999999999</v>
      </c>
      <c r="E54" s="14">
        <f t="shared" si="8"/>
        <v>57.034697000000001</v>
      </c>
      <c r="F54" s="14">
        <f t="shared" si="9"/>
        <v>57.213489000000003</v>
      </c>
      <c r="G54" s="14">
        <f t="shared" si="10"/>
        <v>57.014834</v>
      </c>
      <c r="H54" s="4"/>
      <c r="I54" s="4"/>
      <c r="J54" s="4"/>
      <c r="K54" s="17">
        <f t="shared" si="0"/>
        <v>18.611020520667616</v>
      </c>
      <c r="L54" s="2">
        <f t="shared" si="1"/>
        <v>346.3700848207111</v>
      </c>
      <c r="M54" s="2">
        <f t="shared" si="2"/>
        <v>18.511689520667616</v>
      </c>
      <c r="N54" s="2">
        <f t="shared" si="11"/>
        <v>344.52143354137269</v>
      </c>
      <c r="O54" s="2">
        <f t="shared" si="3"/>
        <v>18.114375520667615</v>
      </c>
      <c r="P54" s="2">
        <f t="shared" si="12"/>
        <v>337.12701453422409</v>
      </c>
      <c r="Q54" s="2">
        <f t="shared" si="4"/>
        <v>18.293164520667617</v>
      </c>
      <c r="R54" s="2">
        <f t="shared" si="13"/>
        <v>340.45446028209381</v>
      </c>
      <c r="S54" s="2">
        <f t="shared" si="5"/>
        <v>18.471956520667618</v>
      </c>
      <c r="T54" s="2">
        <f t="shared" si="14"/>
        <v>343.781961863025</v>
      </c>
      <c r="U54" s="2">
        <f t="shared" si="6"/>
        <v>18.273301520667616</v>
      </c>
      <c r="V54" s="2">
        <f t="shared" si="15"/>
        <v>340.08478958149175</v>
      </c>
    </row>
    <row r="55" spans="1:22">
      <c r="A55" s="1">
        <v>42648</v>
      </c>
      <c r="B55" s="2">
        <v>57.253222000000001</v>
      </c>
      <c r="C55" s="14">
        <f t="shared" si="7"/>
        <v>56.855907999999999</v>
      </c>
      <c r="D55" s="14">
        <f t="shared" si="16"/>
        <v>57.034697000000001</v>
      </c>
      <c r="E55" s="14">
        <f t="shared" si="8"/>
        <v>57.213489000000003</v>
      </c>
      <c r="F55" s="14">
        <f t="shared" si="9"/>
        <v>57.014834</v>
      </c>
      <c r="G55" s="14">
        <f t="shared" si="10"/>
        <v>57.640604000000003</v>
      </c>
      <c r="H55" s="4"/>
      <c r="I55" s="4"/>
      <c r="J55" s="4"/>
      <c r="K55" s="17">
        <f t="shared" si="0"/>
        <v>18.511689520667616</v>
      </c>
      <c r="L55" s="2">
        <f t="shared" si="1"/>
        <v>342.68264890959523</v>
      </c>
      <c r="M55" s="2">
        <f t="shared" si="2"/>
        <v>18.114375520667615</v>
      </c>
      <c r="N55" s="2">
        <f t="shared" si="11"/>
        <v>335.3276954993807</v>
      </c>
      <c r="O55" s="2">
        <f t="shared" si="3"/>
        <v>18.293164520667617</v>
      </c>
      <c r="P55" s="2">
        <f t="shared" si="12"/>
        <v>338.63738195709135</v>
      </c>
      <c r="Q55" s="2">
        <f t="shared" si="4"/>
        <v>18.471956520667618</v>
      </c>
      <c r="R55" s="2">
        <f t="shared" si="13"/>
        <v>341.94712394987056</v>
      </c>
      <c r="S55" s="2">
        <f t="shared" si="5"/>
        <v>18.273301520667616</v>
      </c>
      <c r="T55" s="2">
        <f t="shared" si="14"/>
        <v>338.26968426814233</v>
      </c>
      <c r="U55" s="2">
        <f t="shared" si="6"/>
        <v>18.899071520667619</v>
      </c>
      <c r="V55" s="2">
        <f t="shared" si="15"/>
        <v>349.85374421949052</v>
      </c>
    </row>
    <row r="56" spans="1:22">
      <c r="A56" s="1">
        <v>42647</v>
      </c>
      <c r="B56" s="2">
        <v>56.855907999999999</v>
      </c>
      <c r="C56" s="14">
        <f t="shared" si="7"/>
        <v>57.034697000000001</v>
      </c>
      <c r="D56" s="14">
        <f t="shared" si="16"/>
        <v>57.213489000000003</v>
      </c>
      <c r="E56" s="14">
        <f t="shared" si="8"/>
        <v>57.014834</v>
      </c>
      <c r="F56" s="14">
        <f t="shared" si="9"/>
        <v>57.640604000000003</v>
      </c>
      <c r="G56" s="14">
        <f t="shared" si="10"/>
        <v>57.561143000000001</v>
      </c>
      <c r="H56" s="4"/>
      <c r="I56" s="4"/>
      <c r="J56" s="4"/>
      <c r="K56" s="17">
        <f t="shared" si="0"/>
        <v>18.114375520667615</v>
      </c>
      <c r="L56" s="2">
        <f t="shared" si="1"/>
        <v>328.13060050376214</v>
      </c>
      <c r="M56" s="2">
        <f t="shared" si="2"/>
        <v>18.293164520667617</v>
      </c>
      <c r="N56" s="2">
        <f t="shared" si="11"/>
        <v>331.3692515887268</v>
      </c>
      <c r="O56" s="2">
        <f t="shared" si="3"/>
        <v>18.471956520667618</v>
      </c>
      <c r="P56" s="2">
        <f t="shared" si="12"/>
        <v>334.60795701681803</v>
      </c>
      <c r="Q56" s="2">
        <f t="shared" si="4"/>
        <v>18.273301520667616</v>
      </c>
      <c r="R56" s="2">
        <f t="shared" si="13"/>
        <v>331.00944574775974</v>
      </c>
      <c r="S56" s="2">
        <f t="shared" si="5"/>
        <v>18.899071520667619</v>
      </c>
      <c r="T56" s="2">
        <f t="shared" si="14"/>
        <v>342.34487851732797</v>
      </c>
      <c r="U56" s="2">
        <f t="shared" si="6"/>
        <v>18.819610520667617</v>
      </c>
      <c r="V56" s="2">
        <f t="shared" si="15"/>
        <v>340.90549212408018</v>
      </c>
    </row>
    <row r="57" spans="1:22">
      <c r="A57" s="1">
        <v>42646</v>
      </c>
      <c r="B57" s="2">
        <v>57.034697000000001</v>
      </c>
      <c r="C57" s="14">
        <f t="shared" si="7"/>
        <v>57.213489000000003</v>
      </c>
      <c r="D57" s="14">
        <f t="shared" si="16"/>
        <v>57.014834</v>
      </c>
      <c r="E57" s="14">
        <f t="shared" si="8"/>
        <v>57.640604000000003</v>
      </c>
      <c r="F57" s="14">
        <f t="shared" si="9"/>
        <v>57.561143000000001</v>
      </c>
      <c r="G57" s="14">
        <f t="shared" si="10"/>
        <v>56.518189</v>
      </c>
      <c r="H57" s="4"/>
      <c r="I57" s="4"/>
      <c r="J57" s="4"/>
      <c r="K57" s="17">
        <f t="shared" si="0"/>
        <v>18.293164520667617</v>
      </c>
      <c r="L57" s="2">
        <f t="shared" si="1"/>
        <v>334.63986818021249</v>
      </c>
      <c r="M57" s="2">
        <f t="shared" si="2"/>
        <v>18.471956520667618</v>
      </c>
      <c r="N57" s="2">
        <f t="shared" si="11"/>
        <v>337.9105396511917</v>
      </c>
      <c r="O57" s="2">
        <f t="shared" si="3"/>
        <v>18.273301520667616</v>
      </c>
      <c r="P57" s="2">
        <f t="shared" si="12"/>
        <v>334.27651105333842</v>
      </c>
      <c r="Q57" s="2">
        <f t="shared" si="4"/>
        <v>18.899071520667619</v>
      </c>
      <c r="R57" s="2">
        <f t="shared" si="13"/>
        <v>345.72382461543668</v>
      </c>
      <c r="S57" s="2">
        <f t="shared" si="5"/>
        <v>18.819610520667617</v>
      </c>
      <c r="T57" s="2">
        <f t="shared" si="14"/>
        <v>344.27023146945987</v>
      </c>
      <c r="U57" s="2">
        <f t="shared" si="6"/>
        <v>17.776656520667615</v>
      </c>
      <c r="V57" s="2">
        <f t="shared" si="15"/>
        <v>325.19130235997147</v>
      </c>
    </row>
    <row r="58" spans="1:22">
      <c r="A58" s="1">
        <v>42643</v>
      </c>
      <c r="B58" s="2">
        <v>57.213489000000003</v>
      </c>
      <c r="C58" s="14">
        <f t="shared" si="7"/>
        <v>57.014834</v>
      </c>
      <c r="D58" s="14">
        <f t="shared" si="16"/>
        <v>57.640604000000003</v>
      </c>
      <c r="E58" s="14">
        <f t="shared" si="8"/>
        <v>57.561143000000001</v>
      </c>
      <c r="F58" s="14">
        <f t="shared" si="9"/>
        <v>56.518189</v>
      </c>
      <c r="G58" s="14">
        <f t="shared" si="10"/>
        <v>57.044632</v>
      </c>
      <c r="H58" s="4"/>
      <c r="I58" s="4"/>
      <c r="J58" s="4"/>
      <c r="K58" s="17">
        <f t="shared" si="0"/>
        <v>18.471956520667618</v>
      </c>
      <c r="L58" s="2">
        <f t="shared" si="1"/>
        <v>341.21317770143492</v>
      </c>
      <c r="M58" s="2">
        <f t="shared" si="2"/>
        <v>18.273301520667616</v>
      </c>
      <c r="N58" s="2">
        <f t="shared" si="11"/>
        <v>337.54363117882167</v>
      </c>
      <c r="O58" s="2">
        <f t="shared" si="3"/>
        <v>18.899071520667619</v>
      </c>
      <c r="P58" s="2">
        <f t="shared" si="12"/>
        <v>349.10282741075991</v>
      </c>
      <c r="Q58" s="2">
        <f t="shared" si="4"/>
        <v>18.819610520667617</v>
      </c>
      <c r="R58" s="2">
        <f t="shared" si="13"/>
        <v>347.63502727367108</v>
      </c>
      <c r="S58" s="2">
        <f t="shared" si="5"/>
        <v>17.776656520667615</v>
      </c>
      <c r="T58" s="2">
        <f t="shared" si="14"/>
        <v>328.3696263326147</v>
      </c>
      <c r="U58" s="2">
        <f t="shared" si="6"/>
        <v>18.303099520667615</v>
      </c>
      <c r="V58" s="2">
        <f t="shared" si="15"/>
        <v>338.09405853922453</v>
      </c>
    </row>
    <row r="59" spans="1:22">
      <c r="A59" s="1">
        <v>42642</v>
      </c>
      <c r="B59" s="2">
        <v>57.014834</v>
      </c>
      <c r="C59" s="14">
        <f t="shared" si="7"/>
        <v>57.640604000000003</v>
      </c>
      <c r="D59" s="14">
        <f t="shared" si="16"/>
        <v>57.561143000000001</v>
      </c>
      <c r="E59" s="14">
        <f t="shared" si="8"/>
        <v>56.518189</v>
      </c>
      <c r="F59" s="14">
        <f t="shared" si="9"/>
        <v>57.044632</v>
      </c>
      <c r="G59" s="14">
        <f t="shared" si="10"/>
        <v>57.432014000000002</v>
      </c>
      <c r="H59" s="4"/>
      <c r="I59" s="4"/>
      <c r="J59" s="4"/>
      <c r="K59" s="17">
        <f t="shared" si="0"/>
        <v>18.273301520667616</v>
      </c>
      <c r="L59" s="2">
        <f t="shared" si="1"/>
        <v>333.91354846523342</v>
      </c>
      <c r="M59" s="2">
        <f t="shared" si="2"/>
        <v>18.899071520667619</v>
      </c>
      <c r="N59" s="2">
        <f t="shared" si="11"/>
        <v>345.34843235782165</v>
      </c>
      <c r="O59" s="2">
        <f t="shared" si="3"/>
        <v>18.819610520667617</v>
      </c>
      <c r="P59" s="2">
        <f t="shared" si="12"/>
        <v>343.89641754568783</v>
      </c>
      <c r="Q59" s="2">
        <f t="shared" si="4"/>
        <v>17.776656520667615</v>
      </c>
      <c r="R59" s="2">
        <f t="shared" si="13"/>
        <v>324.83820463150141</v>
      </c>
      <c r="S59" s="2">
        <f t="shared" si="5"/>
        <v>18.303099520667615</v>
      </c>
      <c r="T59" s="2">
        <f t="shared" si="14"/>
        <v>334.45805630394625</v>
      </c>
      <c r="U59" s="2">
        <f t="shared" si="6"/>
        <v>18.690481520667618</v>
      </c>
      <c r="V59" s="2">
        <f t="shared" si="15"/>
        <v>341.53680439362557</v>
      </c>
    </row>
    <row r="60" spans="1:22">
      <c r="A60" s="1">
        <v>42641</v>
      </c>
      <c r="B60" s="2">
        <v>57.640604000000003</v>
      </c>
      <c r="C60" s="14">
        <f t="shared" si="7"/>
        <v>57.561143000000001</v>
      </c>
      <c r="D60" s="14">
        <f t="shared" si="16"/>
        <v>56.518189</v>
      </c>
      <c r="E60" s="14">
        <f t="shared" si="8"/>
        <v>57.044632</v>
      </c>
      <c r="F60" s="14">
        <f t="shared" si="9"/>
        <v>57.432014000000002</v>
      </c>
      <c r="G60" s="14">
        <f t="shared" si="10"/>
        <v>57.372414999999997</v>
      </c>
      <c r="H60" s="4"/>
      <c r="I60" s="4"/>
      <c r="J60" s="4"/>
      <c r="K60" s="17">
        <f t="shared" si="0"/>
        <v>18.899071520667619</v>
      </c>
      <c r="L60" s="2">
        <f t="shared" si="1"/>
        <v>357.17490434330983</v>
      </c>
      <c r="M60" s="2">
        <f t="shared" si="2"/>
        <v>18.819610520667617</v>
      </c>
      <c r="N60" s="2">
        <f t="shared" si="11"/>
        <v>355.67316522120603</v>
      </c>
      <c r="O60" s="2">
        <f t="shared" si="3"/>
        <v>17.776656520667615</v>
      </c>
      <c r="P60" s="2">
        <f t="shared" si="12"/>
        <v>335.96230298243961</v>
      </c>
      <c r="Q60" s="2">
        <f t="shared" si="4"/>
        <v>18.303099520667615</v>
      </c>
      <c r="R60" s="2">
        <f t="shared" si="13"/>
        <v>345.91158689099444</v>
      </c>
      <c r="S60" s="2">
        <f t="shared" si="5"/>
        <v>18.690481520667618</v>
      </c>
      <c r="T60" s="2">
        <f t="shared" si="14"/>
        <v>353.23274701481375</v>
      </c>
      <c r="U60" s="2">
        <f t="shared" si="6"/>
        <v>18.630882520667612</v>
      </c>
      <c r="V60" s="2">
        <f t="shared" si="15"/>
        <v>352.10638125125342</v>
      </c>
    </row>
    <row r="61" spans="1:22">
      <c r="A61" s="1">
        <v>42640</v>
      </c>
      <c r="B61" s="2">
        <v>57.561143000000001</v>
      </c>
      <c r="C61" s="14">
        <f t="shared" si="7"/>
        <v>56.518189</v>
      </c>
      <c r="D61" s="14">
        <f t="shared" si="16"/>
        <v>57.044632</v>
      </c>
      <c r="E61" s="14">
        <f t="shared" si="8"/>
        <v>57.432014000000002</v>
      </c>
      <c r="F61" s="14">
        <f t="shared" si="9"/>
        <v>57.372414999999997</v>
      </c>
      <c r="G61" s="14">
        <f t="shared" si="10"/>
        <v>56.428792999999999</v>
      </c>
      <c r="H61" s="4"/>
      <c r="I61" s="4"/>
      <c r="J61" s="4"/>
      <c r="K61" s="17">
        <f t="shared" si="0"/>
        <v>18.819610520667617</v>
      </c>
      <c r="L61" s="2">
        <f t="shared" si="1"/>
        <v>354.17774014962322</v>
      </c>
      <c r="M61" s="2">
        <f t="shared" si="2"/>
        <v>17.776656520667615</v>
      </c>
      <c r="N61" s="2">
        <f t="shared" si="11"/>
        <v>334.54975207865084</v>
      </c>
      <c r="O61" s="2">
        <f t="shared" si="3"/>
        <v>18.303099520667615</v>
      </c>
      <c r="P61" s="2">
        <f t="shared" si="12"/>
        <v>344.45720429998266</v>
      </c>
      <c r="Q61" s="2">
        <f t="shared" si="4"/>
        <v>18.690481520667618</v>
      </c>
      <c r="R61" s="2">
        <f t="shared" si="13"/>
        <v>351.74758266269998</v>
      </c>
      <c r="S61" s="2">
        <f t="shared" si="5"/>
        <v>18.630882520667612</v>
      </c>
      <c r="T61" s="2">
        <f t="shared" si="14"/>
        <v>350.62595269527861</v>
      </c>
      <c r="U61" s="2">
        <f t="shared" si="6"/>
        <v>17.687260520667614</v>
      </c>
      <c r="V61" s="2">
        <f t="shared" si="15"/>
        <v>332.86735417654523</v>
      </c>
    </row>
    <row r="62" spans="1:22">
      <c r="A62" s="1">
        <v>42639</v>
      </c>
      <c r="B62" s="2">
        <v>56.518189</v>
      </c>
      <c r="C62" s="14">
        <f t="shared" si="7"/>
        <v>57.044632</v>
      </c>
      <c r="D62" s="14">
        <f t="shared" si="16"/>
        <v>57.432014000000002</v>
      </c>
      <c r="E62" s="14">
        <f t="shared" si="8"/>
        <v>57.372414999999997</v>
      </c>
      <c r="F62" s="14">
        <f t="shared" si="9"/>
        <v>56.428792999999999</v>
      </c>
      <c r="G62" s="14">
        <f t="shared" si="10"/>
        <v>56.547986999999999</v>
      </c>
      <c r="H62" s="4"/>
      <c r="I62" s="4"/>
      <c r="J62" s="4"/>
      <c r="K62" s="17">
        <f t="shared" si="0"/>
        <v>17.776656520667615</v>
      </c>
      <c r="L62" s="2">
        <f t="shared" si="1"/>
        <v>316.00951705379441</v>
      </c>
      <c r="M62" s="2">
        <f t="shared" si="2"/>
        <v>18.303099520667615</v>
      </c>
      <c r="N62" s="2">
        <f t="shared" si="11"/>
        <v>325.36791344250423</v>
      </c>
      <c r="O62" s="2">
        <f t="shared" si="3"/>
        <v>18.690481520667618</v>
      </c>
      <c r="P62" s="2">
        <f t="shared" si="12"/>
        <v>332.25427019879356</v>
      </c>
      <c r="Q62" s="2">
        <f t="shared" si="4"/>
        <v>18.630882520667612</v>
      </c>
      <c r="R62" s="2">
        <f t="shared" si="13"/>
        <v>331.19479924681821</v>
      </c>
      <c r="S62" s="2">
        <f t="shared" si="5"/>
        <v>17.687260520667614</v>
      </c>
      <c r="T62" s="2">
        <f t="shared" si="14"/>
        <v>314.42035506747283</v>
      </c>
      <c r="U62" s="2">
        <f t="shared" si="6"/>
        <v>17.806454520667614</v>
      </c>
      <c r="V62" s="2">
        <f t="shared" si="15"/>
        <v>316.53922586479729</v>
      </c>
    </row>
    <row r="63" spans="1:22">
      <c r="A63" s="1">
        <v>42636</v>
      </c>
      <c r="B63" s="2">
        <v>57.044632</v>
      </c>
      <c r="C63" s="14">
        <f t="shared" si="7"/>
        <v>57.432014000000002</v>
      </c>
      <c r="D63" s="14">
        <f t="shared" si="16"/>
        <v>57.372414999999997</v>
      </c>
      <c r="E63" s="14">
        <f t="shared" si="8"/>
        <v>56.428792999999999</v>
      </c>
      <c r="F63" s="14">
        <f t="shared" si="9"/>
        <v>56.547986999999999</v>
      </c>
      <c r="G63" s="14">
        <f t="shared" si="10"/>
        <v>56.865839000000001</v>
      </c>
      <c r="H63" s="4"/>
      <c r="I63" s="4"/>
      <c r="J63" s="4"/>
      <c r="K63" s="17">
        <f t="shared" si="0"/>
        <v>18.303099520667615</v>
      </c>
      <c r="L63" s="2">
        <f t="shared" si="1"/>
        <v>335.0034520634631</v>
      </c>
      <c r="M63" s="2">
        <f t="shared" si="2"/>
        <v>18.690481520667618</v>
      </c>
      <c r="N63" s="2">
        <f t="shared" si="11"/>
        <v>342.0937433619784</v>
      </c>
      <c r="O63" s="2">
        <f t="shared" si="3"/>
        <v>18.630882520667612</v>
      </c>
      <c r="P63" s="2">
        <f t="shared" si="12"/>
        <v>341.00289693364601</v>
      </c>
      <c r="Q63" s="2">
        <f t="shared" si="4"/>
        <v>17.687260520667614</v>
      </c>
      <c r="R63" s="2">
        <f t="shared" si="13"/>
        <v>323.73168955775463</v>
      </c>
      <c r="S63" s="2">
        <f t="shared" si="5"/>
        <v>17.806454520667614</v>
      </c>
      <c r="T63" s="2">
        <f t="shared" si="14"/>
        <v>325.91330920202108</v>
      </c>
      <c r="U63" s="2">
        <f t="shared" si="6"/>
        <v>18.124306520667616</v>
      </c>
      <c r="V63" s="2">
        <f t="shared" si="15"/>
        <v>331.73098599086438</v>
      </c>
    </row>
    <row r="64" spans="1:22">
      <c r="A64" s="1">
        <v>42635</v>
      </c>
      <c r="B64" s="2">
        <v>57.432014000000002</v>
      </c>
      <c r="C64" s="14">
        <f t="shared" si="7"/>
        <v>57.372414999999997</v>
      </c>
      <c r="D64" s="14">
        <f t="shared" si="16"/>
        <v>56.428792999999999</v>
      </c>
      <c r="E64" s="14">
        <f t="shared" si="8"/>
        <v>56.547986999999999</v>
      </c>
      <c r="F64" s="14">
        <f t="shared" si="9"/>
        <v>56.865839000000001</v>
      </c>
      <c r="G64" s="14">
        <f t="shared" si="10"/>
        <v>56.806241</v>
      </c>
      <c r="H64" s="4"/>
      <c r="I64" s="4"/>
      <c r="J64" s="4"/>
      <c r="K64" s="17">
        <f t="shared" si="0"/>
        <v>18.690481520667618</v>
      </c>
      <c r="L64" s="2">
        <f t="shared" si="1"/>
        <v>349.33409947441771</v>
      </c>
      <c r="M64" s="2">
        <f t="shared" si="2"/>
        <v>18.630882520667612</v>
      </c>
      <c r="N64" s="2">
        <f t="shared" si="11"/>
        <v>348.2201654662673</v>
      </c>
      <c r="O64" s="2">
        <f t="shared" si="3"/>
        <v>17.687260520667614</v>
      </c>
      <c r="P64" s="2">
        <f t="shared" si="12"/>
        <v>330.58341591277195</v>
      </c>
      <c r="Q64" s="2">
        <f t="shared" si="4"/>
        <v>17.806454520667614</v>
      </c>
      <c r="R64" s="2">
        <f t="shared" si="13"/>
        <v>332.81120916714639</v>
      </c>
      <c r="S64" s="2">
        <f t="shared" si="5"/>
        <v>18.124306520667616</v>
      </c>
      <c r="T64" s="2">
        <f t="shared" si="14"/>
        <v>338.75201609945367</v>
      </c>
      <c r="U64" s="2">
        <f t="shared" si="6"/>
        <v>18.064708520667615</v>
      </c>
      <c r="V64" s="2">
        <f t="shared" si="15"/>
        <v>337.63810078178494</v>
      </c>
    </row>
    <row r="65" spans="1:22">
      <c r="A65" s="1">
        <v>42634</v>
      </c>
      <c r="B65" s="2">
        <v>57.372414999999997</v>
      </c>
      <c r="C65" s="14">
        <f t="shared" si="7"/>
        <v>56.428792999999999</v>
      </c>
      <c r="D65" s="14">
        <f t="shared" si="16"/>
        <v>56.547986999999999</v>
      </c>
      <c r="E65" s="14">
        <f t="shared" si="8"/>
        <v>56.865839000000001</v>
      </c>
      <c r="F65" s="14">
        <f t="shared" si="9"/>
        <v>56.806241</v>
      </c>
      <c r="G65" s="14">
        <f t="shared" si="10"/>
        <v>55.882480999999999</v>
      </c>
      <c r="H65" s="4"/>
      <c r="I65" s="4"/>
      <c r="J65" s="4"/>
      <c r="K65" s="17">
        <f t="shared" si="0"/>
        <v>18.630882520667612</v>
      </c>
      <c r="L65" s="2">
        <f t="shared" si="1"/>
        <v>347.10978349891792</v>
      </c>
      <c r="M65" s="2">
        <f t="shared" si="2"/>
        <v>17.687260520667614</v>
      </c>
      <c r="N65" s="2">
        <f t="shared" si="11"/>
        <v>329.52927287300059</v>
      </c>
      <c r="O65" s="2">
        <f t="shared" si="3"/>
        <v>17.806454520667614</v>
      </c>
      <c r="P65" s="2">
        <f t="shared" si="12"/>
        <v>331.74996228416904</v>
      </c>
      <c r="Q65" s="2">
        <f t="shared" si="4"/>
        <v>18.124306520667616</v>
      </c>
      <c r="R65" s="2">
        <f t="shared" si="13"/>
        <v>337.67182555512829</v>
      </c>
      <c r="S65" s="2">
        <f t="shared" si="5"/>
        <v>18.064708520667615</v>
      </c>
      <c r="T65" s="2">
        <f t="shared" si="14"/>
        <v>336.56146221866152</v>
      </c>
      <c r="U65" s="2">
        <f t="shared" si="6"/>
        <v>17.140948520667614</v>
      </c>
      <c r="V65" s="2">
        <f t="shared" si="15"/>
        <v>319.35099818136962</v>
      </c>
    </row>
    <row r="66" spans="1:22">
      <c r="A66" s="1">
        <v>42633</v>
      </c>
      <c r="B66" s="2">
        <v>56.428792999999999</v>
      </c>
      <c r="C66" s="14">
        <f t="shared" si="7"/>
        <v>56.547986999999999</v>
      </c>
      <c r="D66" s="14">
        <f t="shared" si="16"/>
        <v>56.865839000000001</v>
      </c>
      <c r="E66" s="14">
        <f t="shared" si="8"/>
        <v>56.806241</v>
      </c>
      <c r="F66" s="14">
        <f t="shared" si="9"/>
        <v>55.882480999999999</v>
      </c>
      <c r="G66" s="14">
        <f t="shared" si="10"/>
        <v>56.150669000000001</v>
      </c>
      <c r="H66" s="4"/>
      <c r="I66" s="4"/>
      <c r="J66" s="4"/>
      <c r="K66" s="17">
        <f t="shared" si="0"/>
        <v>17.687260520667614</v>
      </c>
      <c r="L66" s="2">
        <f t="shared" si="1"/>
        <v>312.83918472596719</v>
      </c>
      <c r="M66" s="2">
        <f t="shared" si="2"/>
        <v>17.806454520667614</v>
      </c>
      <c r="N66" s="2">
        <f t="shared" si="11"/>
        <v>314.94740005646764</v>
      </c>
      <c r="O66" s="2">
        <f t="shared" si="3"/>
        <v>18.124306520667616</v>
      </c>
      <c r="P66" s="2">
        <f t="shared" si="12"/>
        <v>320.56933118748293</v>
      </c>
      <c r="Q66" s="2">
        <f t="shared" si="4"/>
        <v>18.064708520667615</v>
      </c>
      <c r="R66" s="2">
        <f t="shared" si="13"/>
        <v>319.51520583497216</v>
      </c>
      <c r="S66" s="2">
        <f t="shared" si="5"/>
        <v>17.140948520667614</v>
      </c>
      <c r="T66" s="2">
        <f t="shared" si="14"/>
        <v>303.17642205640021</v>
      </c>
      <c r="U66" s="2">
        <f t="shared" si="6"/>
        <v>17.409136520667616</v>
      </c>
      <c r="V66" s="2">
        <f t="shared" si="15"/>
        <v>307.91993308091708</v>
      </c>
    </row>
    <row r="67" spans="1:22">
      <c r="A67" s="1">
        <v>42632</v>
      </c>
      <c r="B67" s="2">
        <v>56.547986999999999</v>
      </c>
      <c r="C67" s="14">
        <f t="shared" si="7"/>
        <v>56.865839000000001</v>
      </c>
      <c r="D67" s="14">
        <f t="shared" si="16"/>
        <v>56.806241</v>
      </c>
      <c r="E67" s="14">
        <f t="shared" si="8"/>
        <v>55.882480999999999</v>
      </c>
      <c r="F67" s="14">
        <f t="shared" si="9"/>
        <v>56.150669000000001</v>
      </c>
      <c r="G67" s="14">
        <f t="shared" si="10"/>
        <v>56.667180999999999</v>
      </c>
      <c r="H67" s="4"/>
      <c r="I67" s="4"/>
      <c r="J67" s="4"/>
      <c r="K67" s="17">
        <f t="shared" si="0"/>
        <v>17.806454520667614</v>
      </c>
      <c r="L67" s="2">
        <f t="shared" si="1"/>
        <v>317.06982259660413</v>
      </c>
      <c r="M67" s="2">
        <f t="shared" si="2"/>
        <v>18.124306520667616</v>
      </c>
      <c r="N67" s="2">
        <f t="shared" si="11"/>
        <v>322.72963977890743</v>
      </c>
      <c r="O67" s="2">
        <f t="shared" si="3"/>
        <v>18.064708520667615</v>
      </c>
      <c r="P67" s="2">
        <f t="shared" si="12"/>
        <v>321.66841070238462</v>
      </c>
      <c r="Q67" s="2">
        <f t="shared" si="4"/>
        <v>17.140948520667614</v>
      </c>
      <c r="R67" s="2">
        <f t="shared" si="13"/>
        <v>305.21952027437271</v>
      </c>
      <c r="S67" s="2">
        <f t="shared" si="5"/>
        <v>17.409136520667616</v>
      </c>
      <c r="T67" s="2">
        <f t="shared" si="14"/>
        <v>309.99499769936153</v>
      </c>
      <c r="U67" s="2">
        <f t="shared" si="6"/>
        <v>17.925648520667615</v>
      </c>
      <c r="V67" s="2">
        <f t="shared" si="15"/>
        <v>319.19224513674055</v>
      </c>
    </row>
    <row r="68" spans="1:22">
      <c r="A68" s="1">
        <v>42629</v>
      </c>
      <c r="B68" s="2">
        <v>56.865839000000001</v>
      </c>
      <c r="C68" s="14">
        <f t="shared" si="7"/>
        <v>56.806241</v>
      </c>
      <c r="D68" s="14">
        <f t="shared" si="16"/>
        <v>55.882480999999999</v>
      </c>
      <c r="E68" s="14">
        <f t="shared" si="8"/>
        <v>56.150669000000001</v>
      </c>
      <c r="F68" s="14">
        <f t="shared" si="9"/>
        <v>56.667180999999999</v>
      </c>
      <c r="G68" s="14">
        <f t="shared" si="10"/>
        <v>55.832816999999999</v>
      </c>
      <c r="H68" s="4"/>
      <c r="I68" s="4"/>
      <c r="J68" s="4"/>
      <c r="K68" s="17">
        <f t="shared" ref="K68:K131" si="17">B68-$B$2</f>
        <v>18.124306520667616</v>
      </c>
      <c r="L68" s="2">
        <f t="shared" ref="L68:L131" si="18">(B68-$B$2)^2</f>
        <v>328.49048685511468</v>
      </c>
      <c r="M68" s="2">
        <f t="shared" ref="M68:M131" si="19">C68-$B$2</f>
        <v>18.064708520667615</v>
      </c>
      <c r="N68" s="2">
        <f t="shared" si="11"/>
        <v>327.41031443509593</v>
      </c>
      <c r="O68" s="2">
        <f t="shared" ref="O68:O131" si="20">D68-$B$2</f>
        <v>17.140948520667614</v>
      </c>
      <c r="P68" s="2">
        <f t="shared" si="12"/>
        <v>310.66780504356399</v>
      </c>
      <c r="Q68" s="2">
        <f t="shared" ref="Q68:Q131" si="21">E68-$B$2</f>
        <v>17.409136520667616</v>
      </c>
      <c r="R68" s="2">
        <f t="shared" si="13"/>
        <v>315.52852656072884</v>
      </c>
      <c r="S68" s="2">
        <f t="shared" ref="S68:S131" si="22">F68-$B$2</f>
        <v>17.925648520667615</v>
      </c>
      <c r="T68" s="2">
        <f t="shared" si="14"/>
        <v>324.88994837033187</v>
      </c>
      <c r="U68" s="2">
        <f t="shared" ref="U68:U131" si="23">G68-$B$2</f>
        <v>17.091284520667614</v>
      </c>
      <c r="V68" s="2">
        <f t="shared" si="15"/>
        <v>309.76767948452152</v>
      </c>
    </row>
    <row r="69" spans="1:22">
      <c r="A69" s="1">
        <v>42628</v>
      </c>
      <c r="B69" s="2">
        <v>56.806241</v>
      </c>
      <c r="C69" s="14">
        <f t="shared" ref="C69:C132" si="24">B70</f>
        <v>55.882480999999999</v>
      </c>
      <c r="D69" s="14">
        <f t="shared" si="16"/>
        <v>56.150669000000001</v>
      </c>
      <c r="E69" s="14">
        <f t="shared" ref="E69:E132" si="25">B72</f>
        <v>56.667180999999999</v>
      </c>
      <c r="F69" s="14">
        <f t="shared" ref="F69:F132" si="26">B73</f>
        <v>55.832816999999999</v>
      </c>
      <c r="G69" s="14">
        <f t="shared" ref="G69:G132" si="27">B74</f>
        <v>57.044632</v>
      </c>
      <c r="H69" s="4"/>
      <c r="I69" s="4"/>
      <c r="J69" s="4"/>
      <c r="K69" s="17">
        <f t="shared" si="17"/>
        <v>18.064708520667615</v>
      </c>
      <c r="L69" s="2">
        <f t="shared" si="18"/>
        <v>326.33369393668113</v>
      </c>
      <c r="M69" s="2">
        <f t="shared" si="19"/>
        <v>17.140948520667614</v>
      </c>
      <c r="N69" s="2">
        <f t="shared" ref="N69:N132" si="28">M69*K69</f>
        <v>309.64623879362921</v>
      </c>
      <c r="O69" s="2">
        <f t="shared" si="20"/>
        <v>17.409136520667616</v>
      </c>
      <c r="P69" s="2">
        <f t="shared" ref="P69:P132" si="29">K69*O69</f>
        <v>314.49097684237006</v>
      </c>
      <c r="Q69" s="2">
        <f t="shared" si="21"/>
        <v>17.925648520667615</v>
      </c>
      <c r="R69" s="2">
        <f t="shared" ref="R69:R132" si="30">K69*Q69</f>
        <v>323.82161556979707</v>
      </c>
      <c r="S69" s="2">
        <f t="shared" si="22"/>
        <v>17.091284520667614</v>
      </c>
      <c r="T69" s="2">
        <f t="shared" ref="T69:T132" si="31">K69*S69</f>
        <v>308.74907310965875</v>
      </c>
      <c r="U69" s="2">
        <f t="shared" si="23"/>
        <v>18.303099520667615</v>
      </c>
      <c r="V69" s="2">
        <f t="shared" ref="V69:V132" si="32">K69*U69</f>
        <v>330.64015786563164</v>
      </c>
    </row>
    <row r="70" spans="1:22">
      <c r="A70" s="1">
        <v>42627</v>
      </c>
      <c r="B70" s="2">
        <v>55.882480999999999</v>
      </c>
      <c r="C70" s="14">
        <f t="shared" si="24"/>
        <v>56.150669000000001</v>
      </c>
      <c r="D70" s="14">
        <f t="shared" ref="D70:D133" si="33">B72</f>
        <v>56.667180999999999</v>
      </c>
      <c r="E70" s="14">
        <f t="shared" si="25"/>
        <v>55.832816999999999</v>
      </c>
      <c r="F70" s="14">
        <f t="shared" si="26"/>
        <v>57.044632</v>
      </c>
      <c r="G70" s="14">
        <f t="shared" si="27"/>
        <v>57.273088000000001</v>
      </c>
      <c r="H70" s="4"/>
      <c r="I70" s="4"/>
      <c r="J70" s="4"/>
      <c r="K70" s="17">
        <f t="shared" si="17"/>
        <v>17.140948520667614</v>
      </c>
      <c r="L70" s="2">
        <f t="shared" si="18"/>
        <v>293.81211618817724</v>
      </c>
      <c r="M70" s="2">
        <f t="shared" si="19"/>
        <v>17.409136520667616</v>
      </c>
      <c r="N70" s="2">
        <f t="shared" si="28"/>
        <v>298.4091128900381</v>
      </c>
      <c r="O70" s="2">
        <f t="shared" si="20"/>
        <v>17.925648520667615</v>
      </c>
      <c r="P70" s="2">
        <f t="shared" si="29"/>
        <v>307.26261849234515</v>
      </c>
      <c r="Q70" s="2">
        <f t="shared" si="21"/>
        <v>17.091284520667614</v>
      </c>
      <c r="R70" s="2">
        <f t="shared" si="30"/>
        <v>292.96082812084683</v>
      </c>
      <c r="S70" s="2">
        <f t="shared" si="22"/>
        <v>18.303099520667615</v>
      </c>
      <c r="T70" s="2">
        <f t="shared" si="31"/>
        <v>313.73248665241965</v>
      </c>
      <c r="U70" s="2">
        <f t="shared" si="23"/>
        <v>18.531555520667617</v>
      </c>
      <c r="V70" s="2">
        <f t="shared" si="32"/>
        <v>317.64843918765735</v>
      </c>
    </row>
    <row r="71" spans="1:22">
      <c r="A71" s="1">
        <v>42626</v>
      </c>
      <c r="B71" s="2">
        <v>56.150669000000001</v>
      </c>
      <c r="C71" s="14">
        <f t="shared" si="24"/>
        <v>56.667180999999999</v>
      </c>
      <c r="D71" s="14">
        <f t="shared" si="33"/>
        <v>55.832816999999999</v>
      </c>
      <c r="E71" s="14">
        <f t="shared" si="25"/>
        <v>57.044632</v>
      </c>
      <c r="F71" s="14">
        <f t="shared" si="26"/>
        <v>57.273088000000001</v>
      </c>
      <c r="G71" s="14">
        <f t="shared" si="27"/>
        <v>57.223424000000001</v>
      </c>
      <c r="H71" s="4"/>
      <c r="I71" s="4"/>
      <c r="J71" s="4"/>
      <c r="K71" s="17">
        <f t="shared" si="17"/>
        <v>17.409136520667616</v>
      </c>
      <c r="L71" s="2">
        <f t="shared" si="18"/>
        <v>303.07803439524292</v>
      </c>
      <c r="M71" s="2">
        <f t="shared" si="19"/>
        <v>17.925648520667615</v>
      </c>
      <c r="N71" s="2">
        <f t="shared" si="28"/>
        <v>312.07006231780599</v>
      </c>
      <c r="O71" s="2">
        <f t="shared" si="20"/>
        <v>17.091284520667614</v>
      </c>
      <c r="P71" s="2">
        <f t="shared" si="29"/>
        <v>297.54450553387568</v>
      </c>
      <c r="Q71" s="2">
        <f t="shared" si="21"/>
        <v>18.303099520667615</v>
      </c>
      <c r="R71" s="2">
        <f t="shared" si="30"/>
        <v>318.6411583066685</v>
      </c>
      <c r="S71" s="2">
        <f t="shared" si="22"/>
        <v>18.531555520667617</v>
      </c>
      <c r="T71" s="2">
        <f t="shared" si="31"/>
        <v>322.61837999963416</v>
      </c>
      <c r="U71" s="2">
        <f t="shared" si="23"/>
        <v>18.481891520667617</v>
      </c>
      <c r="V71" s="2">
        <f t="shared" si="32"/>
        <v>321.75377264347173</v>
      </c>
    </row>
    <row r="72" spans="1:22">
      <c r="A72" s="1">
        <v>42625</v>
      </c>
      <c r="B72" s="2">
        <v>56.667180999999999</v>
      </c>
      <c r="C72" s="14">
        <f t="shared" si="24"/>
        <v>55.832816999999999</v>
      </c>
      <c r="D72" s="14">
        <f t="shared" si="33"/>
        <v>57.044632</v>
      </c>
      <c r="E72" s="14">
        <f t="shared" si="25"/>
        <v>57.273088000000001</v>
      </c>
      <c r="F72" s="14">
        <f t="shared" si="26"/>
        <v>57.223424000000001</v>
      </c>
      <c r="G72" s="14">
        <f t="shared" si="27"/>
        <v>57.283019000000003</v>
      </c>
      <c r="H72" s="4"/>
      <c r="I72" s="4"/>
      <c r="J72" s="4"/>
      <c r="K72" s="17">
        <f t="shared" si="17"/>
        <v>17.925648520667615</v>
      </c>
      <c r="L72" s="2">
        <f t="shared" si="18"/>
        <v>321.32887488651306</v>
      </c>
      <c r="M72" s="2">
        <f t="shared" si="19"/>
        <v>17.091284520667614</v>
      </c>
      <c r="N72" s="2">
        <f t="shared" si="28"/>
        <v>306.37235908421474</v>
      </c>
      <c r="O72" s="2">
        <f t="shared" si="20"/>
        <v>18.303099520667615</v>
      </c>
      <c r="P72" s="2">
        <f t="shared" si="29"/>
        <v>328.09492884628759</v>
      </c>
      <c r="Q72" s="2">
        <f t="shared" si="21"/>
        <v>18.531555520667617</v>
      </c>
      <c r="R72" s="2">
        <f t="shared" si="30"/>
        <v>332.19015080472525</v>
      </c>
      <c r="S72" s="2">
        <f t="shared" si="22"/>
        <v>18.481891520667617</v>
      </c>
      <c r="T72" s="2">
        <f t="shared" si="31"/>
        <v>331.29989139659477</v>
      </c>
      <c r="U72" s="2">
        <f t="shared" si="23"/>
        <v>18.541486520667618</v>
      </c>
      <c r="V72" s="2">
        <f t="shared" si="32"/>
        <v>332.36817042018401</v>
      </c>
    </row>
    <row r="73" spans="1:22">
      <c r="A73" s="1">
        <v>42622</v>
      </c>
      <c r="B73" s="2">
        <v>55.832816999999999</v>
      </c>
      <c r="C73" s="14">
        <f t="shared" si="24"/>
        <v>57.044632</v>
      </c>
      <c r="D73" s="14">
        <f t="shared" si="33"/>
        <v>57.273088000000001</v>
      </c>
      <c r="E73" s="14">
        <f t="shared" si="25"/>
        <v>57.223424000000001</v>
      </c>
      <c r="F73" s="14">
        <f t="shared" si="26"/>
        <v>57.283019000000003</v>
      </c>
      <c r="G73" s="14">
        <f t="shared" si="27"/>
        <v>57.203558000000001</v>
      </c>
      <c r="H73" s="4"/>
      <c r="I73" s="4"/>
      <c r="J73" s="4"/>
      <c r="K73" s="17">
        <f t="shared" si="17"/>
        <v>17.091284520667614</v>
      </c>
      <c r="L73" s="2">
        <f t="shared" si="18"/>
        <v>292.11200656641239</v>
      </c>
      <c r="M73" s="2">
        <f t="shared" si="19"/>
        <v>18.303099520667615</v>
      </c>
      <c r="N73" s="2">
        <f t="shared" si="28"/>
        <v>312.82348151782526</v>
      </c>
      <c r="O73" s="2">
        <f t="shared" si="20"/>
        <v>18.531555520667617</v>
      </c>
      <c r="P73" s="2">
        <f t="shared" si="29"/>
        <v>316.72808801427891</v>
      </c>
      <c r="Q73" s="2">
        <f t="shared" si="21"/>
        <v>18.481891520667617</v>
      </c>
      <c r="R73" s="2">
        <f t="shared" si="30"/>
        <v>315.87926645984447</v>
      </c>
      <c r="S73" s="2">
        <f t="shared" si="22"/>
        <v>18.541486520667618</v>
      </c>
      <c r="T73" s="2">
        <f t="shared" si="31"/>
        <v>316.89782156085369</v>
      </c>
      <c r="U73" s="2">
        <f t="shared" si="23"/>
        <v>18.462025520667616</v>
      </c>
      <c r="V73" s="2">
        <f t="shared" si="32"/>
        <v>315.5397310015569</v>
      </c>
    </row>
    <row r="74" spans="1:22">
      <c r="A74" s="1">
        <v>42621</v>
      </c>
      <c r="B74" s="2">
        <v>57.044632</v>
      </c>
      <c r="C74" s="14">
        <f t="shared" si="24"/>
        <v>57.273088000000001</v>
      </c>
      <c r="D74" s="14">
        <f t="shared" si="33"/>
        <v>57.223424000000001</v>
      </c>
      <c r="E74" s="14">
        <f t="shared" si="25"/>
        <v>57.283019000000003</v>
      </c>
      <c r="F74" s="14">
        <f t="shared" si="26"/>
        <v>57.203558000000001</v>
      </c>
      <c r="G74" s="14">
        <f t="shared" si="27"/>
        <v>57.074429000000002</v>
      </c>
      <c r="H74" s="4"/>
      <c r="I74" s="4"/>
      <c r="J74" s="4"/>
      <c r="K74" s="17">
        <f t="shared" si="17"/>
        <v>18.303099520667615</v>
      </c>
      <c r="L74" s="2">
        <f t="shared" si="18"/>
        <v>335.0034520634631</v>
      </c>
      <c r="M74" s="2">
        <f t="shared" si="19"/>
        <v>18.531555520667617</v>
      </c>
      <c r="N74" s="2">
        <f t="shared" si="28"/>
        <v>339.18490496755675</v>
      </c>
      <c r="O74" s="2">
        <f t="shared" si="20"/>
        <v>18.481891520667617</v>
      </c>
      <c r="P74" s="2">
        <f t="shared" si="29"/>
        <v>338.2758998329623</v>
      </c>
      <c r="Q74" s="2">
        <f t="shared" si="21"/>
        <v>18.541486520667618</v>
      </c>
      <c r="R74" s="2">
        <f t="shared" si="30"/>
        <v>339.36667304889653</v>
      </c>
      <c r="S74" s="2">
        <f t="shared" si="22"/>
        <v>18.462025520667616</v>
      </c>
      <c r="T74" s="2">
        <f t="shared" si="31"/>
        <v>337.91229045788475</v>
      </c>
      <c r="U74" s="2">
        <f t="shared" si="23"/>
        <v>18.332896520667617</v>
      </c>
      <c r="V74" s="2">
        <f t="shared" si="32"/>
        <v>335.54882951988048</v>
      </c>
    </row>
    <row r="75" spans="1:22">
      <c r="A75" s="1">
        <v>42620</v>
      </c>
      <c r="B75" s="2">
        <v>57.273088000000001</v>
      </c>
      <c r="C75" s="14">
        <f t="shared" si="24"/>
        <v>57.223424000000001</v>
      </c>
      <c r="D75" s="14">
        <f t="shared" si="33"/>
        <v>57.283019000000003</v>
      </c>
      <c r="E75" s="14">
        <f t="shared" si="25"/>
        <v>57.203558000000001</v>
      </c>
      <c r="F75" s="14">
        <f t="shared" si="26"/>
        <v>57.074429000000002</v>
      </c>
      <c r="G75" s="14">
        <f t="shared" si="27"/>
        <v>57.501544000000003</v>
      </c>
      <c r="H75" s="4"/>
      <c r="I75" s="4"/>
      <c r="J75" s="4"/>
      <c r="K75" s="17">
        <f t="shared" si="17"/>
        <v>18.531555520667617</v>
      </c>
      <c r="L75" s="2">
        <f t="shared" si="18"/>
        <v>343.41855001558639</v>
      </c>
      <c r="M75" s="2">
        <f t="shared" si="19"/>
        <v>18.481891520667617</v>
      </c>
      <c r="N75" s="2">
        <f t="shared" si="28"/>
        <v>342.49819884220796</v>
      </c>
      <c r="O75" s="2">
        <f t="shared" si="20"/>
        <v>18.541486520667618</v>
      </c>
      <c r="P75" s="2">
        <f t="shared" si="29"/>
        <v>343.60258689346222</v>
      </c>
      <c r="Q75" s="2">
        <f t="shared" si="21"/>
        <v>18.462025520667616</v>
      </c>
      <c r="R75" s="2">
        <f t="shared" si="30"/>
        <v>342.13005096023437</v>
      </c>
      <c r="S75" s="2">
        <f t="shared" si="22"/>
        <v>18.332896520667617</v>
      </c>
      <c r="T75" s="2">
        <f t="shared" si="31"/>
        <v>339.7370897274061</v>
      </c>
      <c r="U75" s="2">
        <f t="shared" si="23"/>
        <v>18.760011520667618</v>
      </c>
      <c r="V75" s="2">
        <f t="shared" si="32"/>
        <v>347.65219506361609</v>
      </c>
    </row>
    <row r="76" spans="1:22">
      <c r="A76" s="1">
        <v>42619</v>
      </c>
      <c r="B76" s="2">
        <v>57.223424000000001</v>
      </c>
      <c r="C76" s="14">
        <f t="shared" si="24"/>
        <v>57.283019000000003</v>
      </c>
      <c r="D76" s="14">
        <f t="shared" si="33"/>
        <v>57.203558000000001</v>
      </c>
      <c r="E76" s="14">
        <f t="shared" si="25"/>
        <v>57.074429000000002</v>
      </c>
      <c r="F76" s="14">
        <f t="shared" si="26"/>
        <v>57.501544000000003</v>
      </c>
      <c r="G76" s="14">
        <f t="shared" si="27"/>
        <v>57.710133999999996</v>
      </c>
      <c r="H76" s="4"/>
      <c r="I76" s="4"/>
      <c r="J76" s="4"/>
      <c r="K76" s="17">
        <f t="shared" si="17"/>
        <v>18.481891520667617</v>
      </c>
      <c r="L76" s="2">
        <f t="shared" si="18"/>
        <v>341.58031418172556</v>
      </c>
      <c r="M76" s="2">
        <f t="shared" si="19"/>
        <v>18.541486520667618</v>
      </c>
      <c r="N76" s="2">
        <f t="shared" si="28"/>
        <v>342.68174250689975</v>
      </c>
      <c r="O76" s="2">
        <f t="shared" si="20"/>
        <v>18.462025520667616</v>
      </c>
      <c r="P76" s="2">
        <f t="shared" si="29"/>
        <v>341.21315292477595</v>
      </c>
      <c r="Q76" s="2">
        <f t="shared" si="21"/>
        <v>18.332896520667617</v>
      </c>
      <c r="R76" s="2">
        <f t="shared" si="30"/>
        <v>338.82660475460369</v>
      </c>
      <c r="S76" s="2">
        <f t="shared" si="22"/>
        <v>18.760011520667618</v>
      </c>
      <c r="T76" s="2">
        <f t="shared" si="31"/>
        <v>346.72049785145367</v>
      </c>
      <c r="U76" s="2">
        <f t="shared" si="23"/>
        <v>18.968601520667612</v>
      </c>
      <c r="V76" s="2">
        <f t="shared" si="32"/>
        <v>350.57563560374962</v>
      </c>
    </row>
    <row r="77" spans="1:22">
      <c r="A77" s="1">
        <v>42615</v>
      </c>
      <c r="B77" s="2">
        <v>57.283019000000003</v>
      </c>
      <c r="C77" s="14">
        <f t="shared" si="24"/>
        <v>57.203558000000001</v>
      </c>
      <c r="D77" s="14">
        <f t="shared" si="33"/>
        <v>57.074429000000002</v>
      </c>
      <c r="E77" s="14">
        <f t="shared" si="25"/>
        <v>57.501544000000003</v>
      </c>
      <c r="F77" s="14">
        <f t="shared" si="26"/>
        <v>57.710133999999996</v>
      </c>
      <c r="G77" s="14">
        <f t="shared" si="27"/>
        <v>57.640604000000003</v>
      </c>
      <c r="H77" s="4"/>
      <c r="I77" s="4"/>
      <c r="J77" s="4"/>
      <c r="K77" s="17">
        <f t="shared" si="17"/>
        <v>18.541486520667618</v>
      </c>
      <c r="L77" s="2">
        <f t="shared" si="18"/>
        <v>343.78672239609898</v>
      </c>
      <c r="M77" s="2">
        <f t="shared" si="19"/>
        <v>18.462025520667616</v>
      </c>
      <c r="N77" s="2">
        <f t="shared" si="28"/>
        <v>342.31339733568018</v>
      </c>
      <c r="O77" s="2">
        <f t="shared" si="20"/>
        <v>18.332896520667617</v>
      </c>
      <c r="P77" s="2">
        <f t="shared" si="29"/>
        <v>339.91915372275292</v>
      </c>
      <c r="Q77" s="2">
        <f t="shared" si="21"/>
        <v>18.760011520667618</v>
      </c>
      <c r="R77" s="2">
        <f t="shared" si="30"/>
        <v>347.83850073802785</v>
      </c>
      <c r="S77" s="2">
        <f t="shared" si="22"/>
        <v>18.968601520667612</v>
      </c>
      <c r="T77" s="2">
        <f t="shared" si="31"/>
        <v>351.70606941137379</v>
      </c>
      <c r="U77" s="2">
        <f t="shared" si="23"/>
        <v>18.899071520667619</v>
      </c>
      <c r="V77" s="2">
        <f t="shared" si="32"/>
        <v>350.41687985359192</v>
      </c>
    </row>
    <row r="78" spans="1:22">
      <c r="A78" s="1">
        <v>42614</v>
      </c>
      <c r="B78" s="2">
        <v>57.203558000000001</v>
      </c>
      <c r="C78" s="14">
        <f t="shared" si="24"/>
        <v>57.074429000000002</v>
      </c>
      <c r="D78" s="14">
        <f t="shared" si="33"/>
        <v>57.501544000000003</v>
      </c>
      <c r="E78" s="14">
        <f t="shared" si="25"/>
        <v>57.710133999999996</v>
      </c>
      <c r="F78" s="14">
        <f t="shared" si="26"/>
        <v>57.640604000000003</v>
      </c>
      <c r="G78" s="14">
        <f t="shared" si="27"/>
        <v>57.779663999999997</v>
      </c>
      <c r="H78" s="4"/>
      <c r="I78" s="4"/>
      <c r="J78" s="4"/>
      <c r="K78" s="17">
        <f t="shared" si="17"/>
        <v>18.462025520667616</v>
      </c>
      <c r="L78" s="2">
        <f t="shared" si="18"/>
        <v>340.84638632578236</v>
      </c>
      <c r="M78" s="2">
        <f t="shared" si="19"/>
        <v>18.332896520667617</v>
      </c>
      <c r="N78" s="2">
        <f t="shared" si="28"/>
        <v>338.46240343232409</v>
      </c>
      <c r="O78" s="2">
        <f t="shared" si="20"/>
        <v>18.760011520667618</v>
      </c>
      <c r="P78" s="2">
        <f t="shared" si="29"/>
        <v>346.34781146258405</v>
      </c>
      <c r="Q78" s="2">
        <f t="shared" si="21"/>
        <v>18.968601520667612</v>
      </c>
      <c r="R78" s="2">
        <f t="shared" si="30"/>
        <v>350.19880536594002</v>
      </c>
      <c r="S78" s="2">
        <f t="shared" si="22"/>
        <v>18.899071520667619</v>
      </c>
      <c r="T78" s="2">
        <f t="shared" si="31"/>
        <v>348.91514073148812</v>
      </c>
      <c r="U78" s="2">
        <f t="shared" si="23"/>
        <v>19.038131520667612</v>
      </c>
      <c r="V78" s="2">
        <f t="shared" si="32"/>
        <v>351.48247000039203</v>
      </c>
    </row>
    <row r="79" spans="1:22">
      <c r="A79" s="1">
        <v>42613</v>
      </c>
      <c r="B79" s="2">
        <v>57.074429000000002</v>
      </c>
      <c r="C79" s="14">
        <f t="shared" si="24"/>
        <v>57.501544000000003</v>
      </c>
      <c r="D79" s="14">
        <f t="shared" si="33"/>
        <v>57.710133999999996</v>
      </c>
      <c r="E79" s="14">
        <f t="shared" si="25"/>
        <v>57.640604000000003</v>
      </c>
      <c r="F79" s="14">
        <f t="shared" si="26"/>
        <v>57.779663999999997</v>
      </c>
      <c r="G79" s="14">
        <f t="shared" si="27"/>
        <v>57.561143000000001</v>
      </c>
      <c r="H79" s="4"/>
      <c r="I79" s="4"/>
      <c r="J79" s="4"/>
      <c r="K79" s="17">
        <f t="shared" si="17"/>
        <v>18.332896520667617</v>
      </c>
      <c r="L79" s="2">
        <f t="shared" si="18"/>
        <v>336.09509483750685</v>
      </c>
      <c r="M79" s="2">
        <f t="shared" si="19"/>
        <v>18.760011520667618</v>
      </c>
      <c r="N79" s="2">
        <f t="shared" si="28"/>
        <v>343.92534993493177</v>
      </c>
      <c r="O79" s="2">
        <f t="shared" si="20"/>
        <v>18.968601520667612</v>
      </c>
      <c r="P79" s="2">
        <f t="shared" si="29"/>
        <v>347.74940882017773</v>
      </c>
      <c r="Q79" s="2">
        <f t="shared" si="21"/>
        <v>18.899071520667619</v>
      </c>
      <c r="R79" s="2">
        <f t="shared" si="30"/>
        <v>346.47472252509584</v>
      </c>
      <c r="S79" s="2">
        <f t="shared" si="22"/>
        <v>19.038131520667612</v>
      </c>
      <c r="T79" s="2">
        <f t="shared" si="31"/>
        <v>349.02409511525974</v>
      </c>
      <c r="U79" s="2">
        <f t="shared" si="23"/>
        <v>18.819610520667617</v>
      </c>
      <c r="V79" s="2">
        <f t="shared" si="32"/>
        <v>345.01797223466701</v>
      </c>
    </row>
    <row r="80" spans="1:22">
      <c r="A80" s="1">
        <v>42612</v>
      </c>
      <c r="B80" s="2">
        <v>57.501544000000003</v>
      </c>
      <c r="C80" s="14">
        <f t="shared" si="24"/>
        <v>57.710133999999996</v>
      </c>
      <c r="D80" s="14">
        <f t="shared" si="33"/>
        <v>57.640604000000003</v>
      </c>
      <c r="E80" s="14">
        <f t="shared" si="25"/>
        <v>57.779663999999997</v>
      </c>
      <c r="F80" s="14">
        <f t="shared" si="26"/>
        <v>57.561143000000001</v>
      </c>
      <c r="G80" s="14">
        <f t="shared" si="27"/>
        <v>57.501544000000003</v>
      </c>
      <c r="H80" s="4"/>
      <c r="I80" s="4"/>
      <c r="J80" s="4"/>
      <c r="K80" s="17">
        <f t="shared" si="17"/>
        <v>18.760011520667618</v>
      </c>
      <c r="L80" s="2">
        <f t="shared" si="18"/>
        <v>351.93803225558173</v>
      </c>
      <c r="M80" s="2">
        <f t="shared" si="19"/>
        <v>18.968601520667612</v>
      </c>
      <c r="N80" s="2">
        <f t="shared" si="28"/>
        <v>355.85118305867769</v>
      </c>
      <c r="O80" s="2">
        <f t="shared" si="20"/>
        <v>18.899071520667619</v>
      </c>
      <c r="P80" s="2">
        <f t="shared" si="29"/>
        <v>354.54679945764582</v>
      </c>
      <c r="Q80" s="2">
        <f t="shared" si="21"/>
        <v>19.038131520667612</v>
      </c>
      <c r="R80" s="2">
        <f t="shared" si="30"/>
        <v>357.15556665970973</v>
      </c>
      <c r="S80" s="2">
        <f t="shared" si="22"/>
        <v>18.819610520667617</v>
      </c>
      <c r="T80" s="2">
        <f t="shared" si="31"/>
        <v>353.05611018220202</v>
      </c>
      <c r="U80" s="2">
        <f t="shared" si="23"/>
        <v>18.760011520667618</v>
      </c>
      <c r="V80" s="2">
        <f t="shared" si="32"/>
        <v>351.93803225558173</v>
      </c>
    </row>
    <row r="81" spans="1:22">
      <c r="A81" s="1">
        <v>42611</v>
      </c>
      <c r="B81" s="2">
        <v>57.710133999999996</v>
      </c>
      <c r="C81" s="14">
        <f t="shared" si="24"/>
        <v>57.640604000000003</v>
      </c>
      <c r="D81" s="14">
        <f t="shared" si="33"/>
        <v>57.779663999999997</v>
      </c>
      <c r="E81" s="14">
        <f t="shared" si="25"/>
        <v>57.561143000000001</v>
      </c>
      <c r="F81" s="14">
        <f t="shared" si="26"/>
        <v>57.501544000000003</v>
      </c>
      <c r="G81" s="14">
        <f t="shared" si="27"/>
        <v>57.283019000000003</v>
      </c>
      <c r="H81" s="4"/>
      <c r="I81" s="4"/>
      <c r="J81" s="4"/>
      <c r="K81" s="17">
        <f t="shared" si="17"/>
        <v>18.968601520667612</v>
      </c>
      <c r="L81" s="2">
        <f t="shared" si="18"/>
        <v>359.80784364987363</v>
      </c>
      <c r="M81" s="2">
        <f t="shared" si="19"/>
        <v>18.899071520667619</v>
      </c>
      <c r="N81" s="2">
        <f t="shared" si="28"/>
        <v>358.48895678614173</v>
      </c>
      <c r="O81" s="2">
        <f t="shared" si="20"/>
        <v>19.038131520667612</v>
      </c>
      <c r="P81" s="2">
        <f t="shared" si="29"/>
        <v>361.12673051360565</v>
      </c>
      <c r="Q81" s="2">
        <f t="shared" si="21"/>
        <v>18.819610520667617</v>
      </c>
      <c r="R81" s="2">
        <f t="shared" si="30"/>
        <v>356.98169274070796</v>
      </c>
      <c r="S81" s="2">
        <f t="shared" si="22"/>
        <v>18.760011520667618</v>
      </c>
      <c r="T81" s="2">
        <f t="shared" si="31"/>
        <v>355.85118305867769</v>
      </c>
      <c r="U81" s="2">
        <f t="shared" si="23"/>
        <v>18.541486520667618</v>
      </c>
      <c r="V81" s="2">
        <f t="shared" si="32"/>
        <v>351.70606941137379</v>
      </c>
    </row>
    <row r="82" spans="1:22">
      <c r="A82" s="1">
        <v>42608</v>
      </c>
      <c r="B82" s="2">
        <v>57.640604000000003</v>
      </c>
      <c r="C82" s="14">
        <f t="shared" si="24"/>
        <v>57.779663999999997</v>
      </c>
      <c r="D82" s="14">
        <f t="shared" si="33"/>
        <v>57.561143000000001</v>
      </c>
      <c r="E82" s="14">
        <f t="shared" si="25"/>
        <v>57.501544000000003</v>
      </c>
      <c r="F82" s="14">
        <f t="shared" si="26"/>
        <v>57.283019000000003</v>
      </c>
      <c r="G82" s="14">
        <f t="shared" si="27"/>
        <v>57.233355000000003</v>
      </c>
      <c r="H82" s="4"/>
      <c r="I82" s="4"/>
      <c r="J82" s="4"/>
      <c r="K82" s="17">
        <f t="shared" si="17"/>
        <v>18.899071520667619</v>
      </c>
      <c r="L82" s="2">
        <f t="shared" si="18"/>
        <v>357.17490434330983</v>
      </c>
      <c r="M82" s="2">
        <f t="shared" si="19"/>
        <v>19.038131520667612</v>
      </c>
      <c r="N82" s="2">
        <f t="shared" si="28"/>
        <v>359.80300922897379</v>
      </c>
      <c r="O82" s="2">
        <f t="shared" si="20"/>
        <v>18.819610520667617</v>
      </c>
      <c r="P82" s="2">
        <f t="shared" si="29"/>
        <v>355.67316522120603</v>
      </c>
      <c r="Q82" s="2">
        <f t="shared" si="21"/>
        <v>18.760011520667618</v>
      </c>
      <c r="R82" s="2">
        <f t="shared" si="30"/>
        <v>354.54679945764582</v>
      </c>
      <c r="S82" s="2">
        <f t="shared" si="22"/>
        <v>18.541486520667618</v>
      </c>
      <c r="T82" s="2">
        <f t="shared" si="31"/>
        <v>350.41687985359192</v>
      </c>
      <c r="U82" s="2">
        <f t="shared" si="23"/>
        <v>18.491822520667618</v>
      </c>
      <c r="V82" s="2">
        <f t="shared" si="32"/>
        <v>349.47827636558947</v>
      </c>
    </row>
    <row r="83" spans="1:22">
      <c r="A83" s="1">
        <v>42607</v>
      </c>
      <c r="B83" s="2">
        <v>57.779663999999997</v>
      </c>
      <c r="C83" s="14">
        <f t="shared" si="24"/>
        <v>57.561143000000001</v>
      </c>
      <c r="D83" s="14">
        <f t="shared" si="33"/>
        <v>57.501544000000003</v>
      </c>
      <c r="E83" s="14">
        <f t="shared" si="25"/>
        <v>57.283019000000003</v>
      </c>
      <c r="F83" s="14">
        <f t="shared" si="26"/>
        <v>57.233355000000003</v>
      </c>
      <c r="G83" s="14">
        <f t="shared" si="27"/>
        <v>57.213489000000003</v>
      </c>
      <c r="H83" s="4"/>
      <c r="I83" s="4"/>
      <c r="J83" s="4"/>
      <c r="K83" s="17">
        <f t="shared" si="17"/>
        <v>19.038131520667612</v>
      </c>
      <c r="L83" s="2">
        <f t="shared" si="18"/>
        <v>362.45045179823768</v>
      </c>
      <c r="M83" s="2">
        <f t="shared" si="19"/>
        <v>18.819610520667617</v>
      </c>
      <c r="N83" s="2">
        <f t="shared" si="28"/>
        <v>358.29022026020994</v>
      </c>
      <c r="O83" s="2">
        <f t="shared" si="20"/>
        <v>18.760011520667618</v>
      </c>
      <c r="P83" s="2">
        <f t="shared" si="29"/>
        <v>357.15556665970973</v>
      </c>
      <c r="Q83" s="2">
        <f t="shared" si="21"/>
        <v>18.541486520667618</v>
      </c>
      <c r="R83" s="2">
        <f t="shared" si="30"/>
        <v>352.99525896915583</v>
      </c>
      <c r="S83" s="2">
        <f t="shared" si="22"/>
        <v>18.491822520667618</v>
      </c>
      <c r="T83" s="2">
        <f t="shared" si="31"/>
        <v>352.04974920531339</v>
      </c>
      <c r="U83" s="2">
        <f t="shared" si="23"/>
        <v>18.471956520667618</v>
      </c>
      <c r="V83" s="2">
        <f t="shared" si="32"/>
        <v>351.6715376845238</v>
      </c>
    </row>
    <row r="84" spans="1:22">
      <c r="A84" s="1">
        <v>42606</v>
      </c>
      <c r="B84" s="2">
        <v>57.561143000000001</v>
      </c>
      <c r="C84" s="14">
        <f t="shared" si="24"/>
        <v>57.501544000000003</v>
      </c>
      <c r="D84" s="14">
        <f t="shared" si="33"/>
        <v>57.283019000000003</v>
      </c>
      <c r="E84" s="14">
        <f t="shared" si="25"/>
        <v>57.233355000000003</v>
      </c>
      <c r="F84" s="14">
        <f t="shared" si="26"/>
        <v>57.213489000000003</v>
      </c>
      <c r="G84" s="14">
        <f t="shared" si="27"/>
        <v>57.173760000000001</v>
      </c>
      <c r="H84" s="4"/>
      <c r="I84" s="4"/>
      <c r="J84" s="4"/>
      <c r="K84" s="17">
        <f t="shared" si="17"/>
        <v>18.819610520667617</v>
      </c>
      <c r="L84" s="2">
        <f t="shared" si="18"/>
        <v>354.17774014962322</v>
      </c>
      <c r="M84" s="2">
        <f t="shared" si="19"/>
        <v>18.760011520667618</v>
      </c>
      <c r="N84" s="2">
        <f t="shared" si="28"/>
        <v>353.05611018220202</v>
      </c>
      <c r="O84" s="2">
        <f t="shared" si="20"/>
        <v>18.541486520667618</v>
      </c>
      <c r="P84" s="2">
        <f t="shared" si="29"/>
        <v>348.94355479317312</v>
      </c>
      <c r="Q84" s="2">
        <f t="shared" si="21"/>
        <v>18.491822520667618</v>
      </c>
      <c r="R84" s="2">
        <f t="shared" si="30"/>
        <v>348.00889765627466</v>
      </c>
      <c r="S84" s="2">
        <f t="shared" si="22"/>
        <v>18.471956520667618</v>
      </c>
      <c r="T84" s="2">
        <f t="shared" si="31"/>
        <v>347.63502727367108</v>
      </c>
      <c r="U84" s="2">
        <f t="shared" si="23"/>
        <v>18.432227520667617</v>
      </c>
      <c r="V84" s="2">
        <f t="shared" si="32"/>
        <v>346.88734296729547</v>
      </c>
    </row>
    <row r="85" spans="1:22">
      <c r="A85" s="1">
        <v>42605</v>
      </c>
      <c r="B85" s="2">
        <v>57.501544000000003</v>
      </c>
      <c r="C85" s="14">
        <f t="shared" si="24"/>
        <v>57.283019000000003</v>
      </c>
      <c r="D85" s="14">
        <f t="shared" si="33"/>
        <v>57.233355000000003</v>
      </c>
      <c r="E85" s="14">
        <f t="shared" si="25"/>
        <v>57.213489000000003</v>
      </c>
      <c r="F85" s="14">
        <f t="shared" si="26"/>
        <v>57.173760000000001</v>
      </c>
      <c r="G85" s="14">
        <f t="shared" si="27"/>
        <v>57.054563000000002</v>
      </c>
      <c r="H85" s="4"/>
      <c r="I85" s="4"/>
      <c r="J85" s="4"/>
      <c r="K85" s="17">
        <f t="shared" si="17"/>
        <v>18.760011520667618</v>
      </c>
      <c r="L85" s="2">
        <f t="shared" si="18"/>
        <v>351.93803225558173</v>
      </c>
      <c r="M85" s="2">
        <f t="shared" si="19"/>
        <v>18.541486520667618</v>
      </c>
      <c r="N85" s="2">
        <f t="shared" si="28"/>
        <v>347.83850073802785</v>
      </c>
      <c r="O85" s="2">
        <f t="shared" si="20"/>
        <v>18.491822520667618</v>
      </c>
      <c r="P85" s="2">
        <f t="shared" si="29"/>
        <v>346.90680352586543</v>
      </c>
      <c r="Q85" s="2">
        <f t="shared" si="21"/>
        <v>18.471956520667618</v>
      </c>
      <c r="R85" s="2">
        <f t="shared" si="30"/>
        <v>346.53411713699586</v>
      </c>
      <c r="S85" s="2">
        <f t="shared" si="22"/>
        <v>18.432227520667617</v>
      </c>
      <c r="T85" s="2">
        <f t="shared" si="31"/>
        <v>345.7888006392912</v>
      </c>
      <c r="U85" s="2">
        <f t="shared" si="23"/>
        <v>18.313030520667617</v>
      </c>
      <c r="V85" s="2">
        <f t="shared" si="32"/>
        <v>343.55266354606221</v>
      </c>
    </row>
    <row r="86" spans="1:22">
      <c r="A86" s="1">
        <v>42604</v>
      </c>
      <c r="B86" s="2">
        <v>57.283019000000003</v>
      </c>
      <c r="C86" s="14">
        <f t="shared" si="24"/>
        <v>57.233355000000003</v>
      </c>
      <c r="D86" s="14">
        <f t="shared" si="33"/>
        <v>57.213489000000003</v>
      </c>
      <c r="E86" s="14">
        <f t="shared" si="25"/>
        <v>57.173760000000001</v>
      </c>
      <c r="F86" s="14">
        <f t="shared" si="26"/>
        <v>57.054563000000002</v>
      </c>
      <c r="G86" s="14">
        <f t="shared" si="27"/>
        <v>57.372413000000002</v>
      </c>
      <c r="H86" s="4"/>
      <c r="I86" s="4"/>
      <c r="J86" s="4"/>
      <c r="K86" s="17">
        <f t="shared" si="17"/>
        <v>18.541486520667618</v>
      </c>
      <c r="L86" s="2">
        <f t="shared" si="18"/>
        <v>343.78672239609898</v>
      </c>
      <c r="M86" s="2">
        <f t="shared" si="19"/>
        <v>18.491822520667618</v>
      </c>
      <c r="N86" s="2">
        <f t="shared" si="28"/>
        <v>342.86587800953657</v>
      </c>
      <c r="O86" s="2">
        <f t="shared" si="20"/>
        <v>18.471956520667618</v>
      </c>
      <c r="P86" s="2">
        <f t="shared" si="29"/>
        <v>342.49753283831694</v>
      </c>
      <c r="Q86" s="2">
        <f t="shared" si="21"/>
        <v>18.432227520667617</v>
      </c>
      <c r="R86" s="2">
        <f t="shared" si="30"/>
        <v>341.76089812033734</v>
      </c>
      <c r="S86" s="2">
        <f t="shared" si="22"/>
        <v>18.313030520667617</v>
      </c>
      <c r="T86" s="2">
        <f t="shared" si="31"/>
        <v>339.55080855153329</v>
      </c>
      <c r="U86" s="2">
        <f t="shared" si="23"/>
        <v>18.630880520667617</v>
      </c>
      <c r="V86" s="2">
        <f t="shared" si="32"/>
        <v>345.44422004212754</v>
      </c>
    </row>
    <row r="87" spans="1:22">
      <c r="A87" s="1">
        <v>42601</v>
      </c>
      <c r="B87" s="2">
        <v>57.233355000000003</v>
      </c>
      <c r="C87" s="14">
        <f t="shared" si="24"/>
        <v>57.213489000000003</v>
      </c>
      <c r="D87" s="14">
        <f t="shared" si="33"/>
        <v>57.173760000000001</v>
      </c>
      <c r="E87" s="14">
        <f t="shared" si="25"/>
        <v>57.054563000000002</v>
      </c>
      <c r="F87" s="14">
        <f t="shared" si="26"/>
        <v>57.372413000000002</v>
      </c>
      <c r="G87" s="14">
        <f t="shared" si="27"/>
        <v>57.194727999999998</v>
      </c>
      <c r="H87" s="4"/>
      <c r="I87" s="4"/>
      <c r="J87" s="4"/>
      <c r="K87" s="17">
        <f t="shared" si="17"/>
        <v>18.491822520667618</v>
      </c>
      <c r="L87" s="2">
        <f t="shared" si="18"/>
        <v>341.94750013587009</v>
      </c>
      <c r="M87" s="2">
        <f t="shared" si="19"/>
        <v>18.471956520667618</v>
      </c>
      <c r="N87" s="2">
        <f t="shared" si="28"/>
        <v>341.5801415896745</v>
      </c>
      <c r="O87" s="2">
        <f t="shared" si="20"/>
        <v>18.432227520667617</v>
      </c>
      <c r="P87" s="2">
        <f t="shared" si="29"/>
        <v>340.84547997275087</v>
      </c>
      <c r="Q87" s="2">
        <f t="shared" si="21"/>
        <v>18.313030520667617</v>
      </c>
      <c r="R87" s="2">
        <f t="shared" si="30"/>
        <v>338.64131020375487</v>
      </c>
      <c r="S87" s="2">
        <f t="shared" si="22"/>
        <v>18.630880520667617</v>
      </c>
      <c r="T87" s="2">
        <f t="shared" si="31"/>
        <v>344.51893599194909</v>
      </c>
      <c r="U87" s="2">
        <f t="shared" si="23"/>
        <v>18.453195520667613</v>
      </c>
      <c r="V87" s="2">
        <f t="shared" si="32"/>
        <v>341.2332165073642</v>
      </c>
    </row>
    <row r="88" spans="1:22">
      <c r="A88" s="1">
        <v>42600</v>
      </c>
      <c r="B88" s="2">
        <v>57.213489000000003</v>
      </c>
      <c r="C88" s="14">
        <f t="shared" si="24"/>
        <v>57.173760000000001</v>
      </c>
      <c r="D88" s="14">
        <f t="shared" si="33"/>
        <v>57.054563000000002</v>
      </c>
      <c r="E88" s="14">
        <f t="shared" si="25"/>
        <v>57.372413000000002</v>
      </c>
      <c r="F88" s="14">
        <f t="shared" si="26"/>
        <v>57.194727999999998</v>
      </c>
      <c r="G88" s="14">
        <f t="shared" si="27"/>
        <v>57.550097999999998</v>
      </c>
      <c r="H88" s="4"/>
      <c r="I88" s="4"/>
      <c r="J88" s="4"/>
      <c r="K88" s="17">
        <f t="shared" si="17"/>
        <v>18.471956520667618</v>
      </c>
      <c r="L88" s="2">
        <f t="shared" si="18"/>
        <v>341.21317770143492</v>
      </c>
      <c r="M88" s="2">
        <f t="shared" si="19"/>
        <v>18.432227520667617</v>
      </c>
      <c r="N88" s="2">
        <f t="shared" si="28"/>
        <v>340.47930534082531</v>
      </c>
      <c r="O88" s="2">
        <f t="shared" si="20"/>
        <v>18.313030520667617</v>
      </c>
      <c r="P88" s="2">
        <f t="shared" si="29"/>
        <v>338.27750353943128</v>
      </c>
      <c r="Q88" s="2">
        <f t="shared" si="21"/>
        <v>18.630880520667617</v>
      </c>
      <c r="R88" s="2">
        <f t="shared" si="30"/>
        <v>344.14881491952548</v>
      </c>
      <c r="S88" s="2">
        <f t="shared" si="22"/>
        <v>18.453195520667613</v>
      </c>
      <c r="T88" s="2">
        <f t="shared" si="31"/>
        <v>340.86662532515061</v>
      </c>
      <c r="U88" s="2">
        <f t="shared" si="23"/>
        <v>18.808565520667614</v>
      </c>
      <c r="V88" s="2">
        <f t="shared" si="32"/>
        <v>347.43100451390023</v>
      </c>
    </row>
    <row r="89" spans="1:22">
      <c r="A89" s="1">
        <v>42599</v>
      </c>
      <c r="B89" s="2">
        <v>57.173760000000001</v>
      </c>
      <c r="C89" s="14">
        <f t="shared" si="24"/>
        <v>57.054563000000002</v>
      </c>
      <c r="D89" s="14">
        <f t="shared" si="33"/>
        <v>57.372413000000002</v>
      </c>
      <c r="E89" s="14">
        <f t="shared" si="25"/>
        <v>57.194727999999998</v>
      </c>
      <c r="F89" s="14">
        <f t="shared" si="26"/>
        <v>57.550097999999998</v>
      </c>
      <c r="G89" s="14">
        <f t="shared" si="27"/>
        <v>57.273701000000003</v>
      </c>
      <c r="H89" s="4"/>
      <c r="I89" s="4"/>
      <c r="J89" s="4"/>
      <c r="K89" s="17">
        <f t="shared" si="17"/>
        <v>18.432227520667617</v>
      </c>
      <c r="L89" s="2">
        <f t="shared" si="18"/>
        <v>339.74701137365668</v>
      </c>
      <c r="M89" s="2">
        <f t="shared" si="19"/>
        <v>18.313030520667617</v>
      </c>
      <c r="N89" s="2">
        <f t="shared" si="28"/>
        <v>337.54994514987567</v>
      </c>
      <c r="O89" s="2">
        <f t="shared" si="20"/>
        <v>18.630880520667617</v>
      </c>
      <c r="P89" s="2">
        <f t="shared" si="29"/>
        <v>343.40862866731987</v>
      </c>
      <c r="Q89" s="2">
        <f t="shared" si="21"/>
        <v>18.453195520667613</v>
      </c>
      <c r="R89" s="2">
        <f t="shared" si="30"/>
        <v>340.13349832030997</v>
      </c>
      <c r="S89" s="2">
        <f t="shared" si="22"/>
        <v>18.808565520667614</v>
      </c>
      <c r="T89" s="2">
        <f t="shared" si="31"/>
        <v>346.68375901432961</v>
      </c>
      <c r="U89" s="2">
        <f t="shared" si="23"/>
        <v>18.532168520667618</v>
      </c>
      <c r="V89" s="2">
        <f t="shared" si="32"/>
        <v>341.58914662429976</v>
      </c>
    </row>
    <row r="90" spans="1:22">
      <c r="A90" s="1">
        <v>42598</v>
      </c>
      <c r="B90" s="2">
        <v>57.054563000000002</v>
      </c>
      <c r="C90" s="14">
        <f t="shared" si="24"/>
        <v>57.372413000000002</v>
      </c>
      <c r="D90" s="14">
        <f t="shared" si="33"/>
        <v>57.194727999999998</v>
      </c>
      <c r="E90" s="14">
        <f t="shared" si="25"/>
        <v>57.550097999999998</v>
      </c>
      <c r="F90" s="14">
        <f t="shared" si="26"/>
        <v>57.273701000000003</v>
      </c>
      <c r="G90" s="14">
        <f t="shared" si="27"/>
        <v>57.451385999999999</v>
      </c>
      <c r="H90" s="4"/>
      <c r="I90" s="4"/>
      <c r="J90" s="4"/>
      <c r="K90" s="17">
        <f t="shared" si="17"/>
        <v>18.313030520667617</v>
      </c>
      <c r="L90" s="2">
        <f t="shared" si="18"/>
        <v>335.36708685090366</v>
      </c>
      <c r="M90" s="2">
        <f t="shared" si="19"/>
        <v>18.630880520667617</v>
      </c>
      <c r="N90" s="2">
        <f t="shared" si="28"/>
        <v>341.18788360189785</v>
      </c>
      <c r="O90" s="2">
        <f t="shared" si="20"/>
        <v>18.453195520667613</v>
      </c>
      <c r="P90" s="2">
        <f t="shared" si="29"/>
        <v>337.93393277383296</v>
      </c>
      <c r="Q90" s="2">
        <f t="shared" si="21"/>
        <v>18.808565520667614</v>
      </c>
      <c r="R90" s="2">
        <f t="shared" si="30"/>
        <v>344.44183442996263</v>
      </c>
      <c r="S90" s="2">
        <f t="shared" si="22"/>
        <v>18.532168520667618</v>
      </c>
      <c r="T90" s="2">
        <f t="shared" si="31"/>
        <v>339.38016773314172</v>
      </c>
      <c r="U90" s="2">
        <f t="shared" si="23"/>
        <v>18.709853520667615</v>
      </c>
      <c r="V90" s="2">
        <f t="shared" si="32"/>
        <v>342.63411856120649</v>
      </c>
    </row>
    <row r="91" spans="1:22">
      <c r="A91" s="1">
        <v>42597</v>
      </c>
      <c r="B91" s="2">
        <v>57.372413000000002</v>
      </c>
      <c r="C91" s="14">
        <f t="shared" si="24"/>
        <v>57.194727999999998</v>
      </c>
      <c r="D91" s="14">
        <f t="shared" si="33"/>
        <v>57.550097999999998</v>
      </c>
      <c r="E91" s="14">
        <f t="shared" si="25"/>
        <v>57.273701000000003</v>
      </c>
      <c r="F91" s="14">
        <f t="shared" si="26"/>
        <v>57.451385999999999</v>
      </c>
      <c r="G91" s="14">
        <f t="shared" si="27"/>
        <v>57.313186999999999</v>
      </c>
      <c r="H91" s="4"/>
      <c r="I91" s="4"/>
      <c r="J91" s="4"/>
      <c r="K91" s="17">
        <f t="shared" si="17"/>
        <v>18.630880520667617</v>
      </c>
      <c r="L91" s="2">
        <f t="shared" si="18"/>
        <v>347.10970897539204</v>
      </c>
      <c r="M91" s="2">
        <f t="shared" si="19"/>
        <v>18.453195520667613</v>
      </c>
      <c r="N91" s="2">
        <f t="shared" si="28"/>
        <v>343.79928097007718</v>
      </c>
      <c r="O91" s="2">
        <f t="shared" si="20"/>
        <v>18.808565520667614</v>
      </c>
      <c r="P91" s="2">
        <f t="shared" si="29"/>
        <v>350.42013698070684</v>
      </c>
      <c r="Q91" s="2">
        <f t="shared" si="21"/>
        <v>18.532168520667618</v>
      </c>
      <c r="R91" s="2">
        <f t="shared" si="30"/>
        <v>345.27061749743592</v>
      </c>
      <c r="S91" s="2">
        <f t="shared" si="22"/>
        <v>18.709853520667615</v>
      </c>
      <c r="T91" s="2">
        <f t="shared" si="31"/>
        <v>348.58104550275067</v>
      </c>
      <c r="U91" s="2">
        <f t="shared" si="23"/>
        <v>18.571654520667614</v>
      </c>
      <c r="V91" s="2">
        <f t="shared" si="32"/>
        <v>346.00627644567493</v>
      </c>
    </row>
    <row r="92" spans="1:22">
      <c r="A92" s="1">
        <v>42594</v>
      </c>
      <c r="B92" s="2">
        <v>57.194727999999998</v>
      </c>
      <c r="C92" s="14">
        <f t="shared" si="24"/>
        <v>57.550097999999998</v>
      </c>
      <c r="D92" s="14">
        <f t="shared" si="33"/>
        <v>57.273701000000003</v>
      </c>
      <c r="E92" s="14">
        <f t="shared" si="25"/>
        <v>57.451385999999999</v>
      </c>
      <c r="F92" s="14">
        <f t="shared" si="26"/>
        <v>57.313186999999999</v>
      </c>
      <c r="G92" s="14">
        <f t="shared" si="27"/>
        <v>57.214471000000003</v>
      </c>
      <c r="H92" s="4"/>
      <c r="I92" s="4"/>
      <c r="J92" s="4"/>
      <c r="K92" s="17">
        <f t="shared" si="17"/>
        <v>18.453195520667613</v>
      </c>
      <c r="L92" s="2">
        <f t="shared" si="18"/>
        <v>340.52042492398726</v>
      </c>
      <c r="M92" s="2">
        <f t="shared" si="19"/>
        <v>18.808565520667614</v>
      </c>
      <c r="N92" s="2">
        <f t="shared" si="28"/>
        <v>347.07813701616692</v>
      </c>
      <c r="O92" s="2">
        <f t="shared" si="20"/>
        <v>18.532168520667618</v>
      </c>
      <c r="P92" s="2">
        <f t="shared" si="29"/>
        <v>341.97772913384102</v>
      </c>
      <c r="Q92" s="2">
        <f t="shared" si="21"/>
        <v>18.709853520667615</v>
      </c>
      <c r="R92" s="2">
        <f t="shared" si="30"/>
        <v>345.25658517993082</v>
      </c>
      <c r="S92" s="2">
        <f t="shared" si="22"/>
        <v>18.571654520667614</v>
      </c>
      <c r="T92" s="2">
        <f t="shared" si="31"/>
        <v>342.70637201217005</v>
      </c>
      <c r="U92" s="2">
        <f t="shared" si="23"/>
        <v>18.472938520667618</v>
      </c>
      <c r="V92" s="2">
        <f t="shared" si="32"/>
        <v>340.88474636315192</v>
      </c>
    </row>
    <row r="93" spans="1:22">
      <c r="A93" s="1">
        <v>42593</v>
      </c>
      <c r="B93" s="2">
        <v>57.550097999999998</v>
      </c>
      <c r="C93" s="14">
        <f t="shared" si="24"/>
        <v>57.273701000000003</v>
      </c>
      <c r="D93" s="14">
        <f t="shared" si="33"/>
        <v>57.451385999999999</v>
      </c>
      <c r="E93" s="14">
        <f t="shared" si="25"/>
        <v>57.313186999999999</v>
      </c>
      <c r="F93" s="14">
        <f t="shared" si="26"/>
        <v>57.214471000000003</v>
      </c>
      <c r="G93" s="14">
        <f t="shared" si="27"/>
        <v>56.651803000000001</v>
      </c>
      <c r="H93" s="4"/>
      <c r="I93" s="4"/>
      <c r="J93" s="4"/>
      <c r="K93" s="17">
        <f t="shared" si="17"/>
        <v>18.808565520667614</v>
      </c>
      <c r="L93" s="2">
        <f t="shared" si="18"/>
        <v>353.7621369452466</v>
      </c>
      <c r="M93" s="2">
        <f t="shared" si="19"/>
        <v>18.532168520667618</v>
      </c>
      <c r="N93" s="2">
        <f t="shared" si="28"/>
        <v>348.56350586103071</v>
      </c>
      <c r="O93" s="2">
        <f t="shared" si="20"/>
        <v>18.709853520667615</v>
      </c>
      <c r="P93" s="2">
        <f t="shared" si="29"/>
        <v>351.90550582557046</v>
      </c>
      <c r="Q93" s="2">
        <f t="shared" si="21"/>
        <v>18.571654520667614</v>
      </c>
      <c r="R93" s="2">
        <f t="shared" si="30"/>
        <v>349.30618087917969</v>
      </c>
      <c r="S93" s="2">
        <f t="shared" si="22"/>
        <v>18.472938520667618</v>
      </c>
      <c r="T93" s="2">
        <f t="shared" si="31"/>
        <v>347.44947452524156</v>
      </c>
      <c r="U93" s="2">
        <f t="shared" si="23"/>
        <v>17.910270520667616</v>
      </c>
      <c r="V93" s="2">
        <f t="shared" si="32"/>
        <v>336.8664965808585</v>
      </c>
    </row>
    <row r="94" spans="1:22">
      <c r="A94" s="1">
        <v>42592</v>
      </c>
      <c r="B94" s="2">
        <v>57.273701000000003</v>
      </c>
      <c r="C94" s="14">
        <f t="shared" si="24"/>
        <v>57.451385999999999</v>
      </c>
      <c r="D94" s="14">
        <f t="shared" si="33"/>
        <v>57.313186999999999</v>
      </c>
      <c r="E94" s="14">
        <f t="shared" si="25"/>
        <v>57.214471000000003</v>
      </c>
      <c r="F94" s="14">
        <f t="shared" si="26"/>
        <v>56.651803000000001</v>
      </c>
      <c r="G94" s="14">
        <f t="shared" si="27"/>
        <v>56.237206999999998</v>
      </c>
      <c r="H94" s="4"/>
      <c r="I94" s="4"/>
      <c r="J94" s="4"/>
      <c r="K94" s="17">
        <f t="shared" si="17"/>
        <v>18.532168520667618</v>
      </c>
      <c r="L94" s="2">
        <f t="shared" si="18"/>
        <v>343.44127007842383</v>
      </c>
      <c r="M94" s="2">
        <f t="shared" si="19"/>
        <v>18.709853520667615</v>
      </c>
      <c r="N94" s="2">
        <f t="shared" si="28"/>
        <v>346.73415844201855</v>
      </c>
      <c r="O94" s="2">
        <f t="shared" si="20"/>
        <v>18.571654520667614</v>
      </c>
      <c r="P94" s="2">
        <f t="shared" si="29"/>
        <v>344.17303128463084</v>
      </c>
      <c r="Q94" s="2">
        <f t="shared" si="21"/>
        <v>18.472938520667618</v>
      </c>
      <c r="R94" s="2">
        <f t="shared" si="30"/>
        <v>342.3436097369447</v>
      </c>
      <c r="S94" s="2">
        <f t="shared" si="22"/>
        <v>17.910270520667616</v>
      </c>
      <c r="T94" s="2">
        <f t="shared" si="31"/>
        <v>331.91615153975761</v>
      </c>
      <c r="U94" s="2">
        <f t="shared" si="23"/>
        <v>17.495674520667613</v>
      </c>
      <c r="V94" s="2">
        <f t="shared" si="32"/>
        <v>324.23278859976284</v>
      </c>
    </row>
    <row r="95" spans="1:22">
      <c r="A95" s="1">
        <v>42591</v>
      </c>
      <c r="B95" s="2">
        <v>57.451385999999999</v>
      </c>
      <c r="C95" s="14">
        <f t="shared" si="24"/>
        <v>57.313186999999999</v>
      </c>
      <c r="D95" s="14">
        <f t="shared" si="33"/>
        <v>57.214471000000003</v>
      </c>
      <c r="E95" s="14">
        <f t="shared" si="25"/>
        <v>56.651803000000001</v>
      </c>
      <c r="F95" s="14">
        <f t="shared" si="26"/>
        <v>56.237206999999998</v>
      </c>
      <c r="G95" s="14">
        <f t="shared" si="27"/>
        <v>55.852224</v>
      </c>
      <c r="H95" s="4"/>
      <c r="I95" s="4"/>
      <c r="J95" s="4"/>
      <c r="K95" s="17">
        <f t="shared" si="17"/>
        <v>18.709853520667615</v>
      </c>
      <c r="L95" s="2">
        <f t="shared" si="18"/>
        <v>350.05861876483834</v>
      </c>
      <c r="M95" s="2">
        <f t="shared" si="19"/>
        <v>18.571654520667614</v>
      </c>
      <c r="N95" s="2">
        <f t="shared" si="28"/>
        <v>347.4729357181356</v>
      </c>
      <c r="O95" s="2">
        <f t="shared" si="20"/>
        <v>18.472938520667618</v>
      </c>
      <c r="P95" s="2">
        <f t="shared" si="29"/>
        <v>345.62597381798946</v>
      </c>
      <c r="Q95" s="2">
        <f t="shared" si="21"/>
        <v>17.910270520667616</v>
      </c>
      <c r="R95" s="2">
        <f t="shared" si="30"/>
        <v>335.09853795722239</v>
      </c>
      <c r="S95" s="2">
        <f t="shared" si="22"/>
        <v>17.495674520667613</v>
      </c>
      <c r="T95" s="2">
        <f t="shared" si="31"/>
        <v>327.34150752696763</v>
      </c>
      <c r="U95" s="2">
        <f t="shared" si="23"/>
        <v>17.110691520667615</v>
      </c>
      <c r="V95" s="2">
        <f t="shared" si="32"/>
        <v>320.13853198902046</v>
      </c>
    </row>
    <row r="96" spans="1:22">
      <c r="A96" s="1">
        <v>42590</v>
      </c>
      <c r="B96" s="2">
        <v>57.313186999999999</v>
      </c>
      <c r="C96" s="14">
        <f t="shared" si="24"/>
        <v>57.214471000000003</v>
      </c>
      <c r="D96" s="14">
        <f t="shared" si="33"/>
        <v>56.651803000000001</v>
      </c>
      <c r="E96" s="14">
        <f t="shared" si="25"/>
        <v>56.237206999999998</v>
      </c>
      <c r="F96" s="14">
        <f t="shared" si="26"/>
        <v>55.852224</v>
      </c>
      <c r="G96" s="14">
        <f t="shared" si="27"/>
        <v>55.852224</v>
      </c>
      <c r="H96" s="4"/>
      <c r="I96" s="4"/>
      <c r="J96" s="4"/>
      <c r="K96" s="17">
        <f t="shared" si="17"/>
        <v>18.571654520667614</v>
      </c>
      <c r="L96" s="2">
        <f t="shared" si="18"/>
        <v>344.90635163503384</v>
      </c>
      <c r="M96" s="2">
        <f t="shared" si="19"/>
        <v>18.472938520667618</v>
      </c>
      <c r="N96" s="2">
        <f t="shared" si="28"/>
        <v>343.07303218737167</v>
      </c>
      <c r="O96" s="2">
        <f t="shared" si="20"/>
        <v>17.910270520667616</v>
      </c>
      <c r="P96" s="2">
        <f t="shared" si="29"/>
        <v>332.62335648153663</v>
      </c>
      <c r="Q96" s="2">
        <f t="shared" si="21"/>
        <v>17.495674520667613</v>
      </c>
      <c r="R96" s="2">
        <f t="shared" si="30"/>
        <v>324.92362280388591</v>
      </c>
      <c r="S96" s="2">
        <f t="shared" si="22"/>
        <v>17.110691520667615</v>
      </c>
      <c r="T96" s="2">
        <f t="shared" si="31"/>
        <v>317.77385153155575</v>
      </c>
      <c r="U96" s="2">
        <f t="shared" si="23"/>
        <v>17.110691520667615</v>
      </c>
      <c r="V96" s="2">
        <f t="shared" si="32"/>
        <v>317.77385153155575</v>
      </c>
    </row>
    <row r="97" spans="1:22">
      <c r="A97" s="1">
        <v>42587</v>
      </c>
      <c r="B97" s="2">
        <v>57.214471000000003</v>
      </c>
      <c r="C97" s="14">
        <f t="shared" si="24"/>
        <v>56.651803000000001</v>
      </c>
      <c r="D97" s="14">
        <f t="shared" si="33"/>
        <v>56.237206999999998</v>
      </c>
      <c r="E97" s="14">
        <f t="shared" si="25"/>
        <v>55.852224</v>
      </c>
      <c r="F97" s="14">
        <f t="shared" si="26"/>
        <v>55.852224</v>
      </c>
      <c r="G97" s="14">
        <f t="shared" si="27"/>
        <v>55.950937000000003</v>
      </c>
      <c r="H97" s="4"/>
      <c r="I97" s="4"/>
      <c r="J97" s="4"/>
      <c r="K97" s="17">
        <f t="shared" si="17"/>
        <v>18.472938520667618</v>
      </c>
      <c r="L97" s="2">
        <f t="shared" si="18"/>
        <v>341.24945758836554</v>
      </c>
      <c r="M97" s="2">
        <f t="shared" si="19"/>
        <v>17.910270520667616</v>
      </c>
      <c r="N97" s="2">
        <f t="shared" si="28"/>
        <v>330.85532621681847</v>
      </c>
      <c r="O97" s="2">
        <f t="shared" si="20"/>
        <v>17.495674520667613</v>
      </c>
      <c r="P97" s="2">
        <f t="shared" si="29"/>
        <v>323.1965197979037</v>
      </c>
      <c r="Q97" s="2">
        <f t="shared" si="21"/>
        <v>17.110691520667615</v>
      </c>
      <c r="R97" s="2">
        <f t="shared" si="30"/>
        <v>316.08475250740156</v>
      </c>
      <c r="S97" s="2">
        <f t="shared" si="22"/>
        <v>17.110691520667615</v>
      </c>
      <c r="T97" s="2">
        <f t="shared" si="31"/>
        <v>316.08475250740156</v>
      </c>
      <c r="U97" s="2">
        <f t="shared" si="23"/>
        <v>17.209404520667618</v>
      </c>
      <c r="V97" s="2">
        <f t="shared" si="32"/>
        <v>317.90827168759228</v>
      </c>
    </row>
    <row r="98" spans="1:22">
      <c r="A98" s="1">
        <v>42586</v>
      </c>
      <c r="B98" s="2">
        <v>56.651803000000001</v>
      </c>
      <c r="C98" s="14">
        <f t="shared" si="24"/>
        <v>56.237206999999998</v>
      </c>
      <c r="D98" s="14">
        <f t="shared" si="33"/>
        <v>55.852224</v>
      </c>
      <c r="E98" s="14">
        <f t="shared" si="25"/>
        <v>55.852224</v>
      </c>
      <c r="F98" s="14">
        <f t="shared" si="26"/>
        <v>55.950937000000003</v>
      </c>
      <c r="G98" s="14">
        <f t="shared" si="27"/>
        <v>55.486981</v>
      </c>
      <c r="H98" s="4"/>
      <c r="I98" s="4"/>
      <c r="J98" s="4"/>
      <c r="K98" s="17">
        <f t="shared" si="17"/>
        <v>17.910270520667616</v>
      </c>
      <c r="L98" s="2">
        <f t="shared" si="18"/>
        <v>320.77779012349544</v>
      </c>
      <c r="M98" s="2">
        <f t="shared" si="19"/>
        <v>17.495674520667613</v>
      </c>
      <c r="N98" s="2">
        <f t="shared" si="28"/>
        <v>313.35226360670868</v>
      </c>
      <c r="O98" s="2">
        <f t="shared" si="20"/>
        <v>17.110691520667615</v>
      </c>
      <c r="P98" s="2">
        <f t="shared" si="29"/>
        <v>306.45711393085054</v>
      </c>
      <c r="Q98" s="2">
        <f t="shared" si="21"/>
        <v>17.110691520667615</v>
      </c>
      <c r="R98" s="2">
        <f t="shared" si="30"/>
        <v>306.45711393085054</v>
      </c>
      <c r="S98" s="2">
        <f t="shared" si="22"/>
        <v>17.209404520667618</v>
      </c>
      <c r="T98" s="2">
        <f t="shared" si="31"/>
        <v>308.22509046475727</v>
      </c>
      <c r="U98" s="2">
        <f t="shared" si="23"/>
        <v>16.745448520667615</v>
      </c>
      <c r="V98" s="2">
        <f t="shared" si="32"/>
        <v>299.91551299507034</v>
      </c>
    </row>
    <row r="99" spans="1:22">
      <c r="A99" s="1">
        <v>42585</v>
      </c>
      <c r="B99" s="2">
        <v>56.237206999999998</v>
      </c>
      <c r="C99" s="14">
        <f t="shared" si="24"/>
        <v>55.852224</v>
      </c>
      <c r="D99" s="14">
        <f t="shared" si="33"/>
        <v>55.852224</v>
      </c>
      <c r="E99" s="14">
        <f t="shared" si="25"/>
        <v>55.950937000000003</v>
      </c>
      <c r="F99" s="14">
        <f t="shared" si="26"/>
        <v>55.486981</v>
      </c>
      <c r="G99" s="14">
        <f t="shared" si="27"/>
        <v>55.467238000000002</v>
      </c>
      <c r="H99" s="4"/>
      <c r="I99" s="4"/>
      <c r="J99" s="4"/>
      <c r="K99" s="17">
        <f t="shared" si="17"/>
        <v>17.495674520667613</v>
      </c>
      <c r="L99" s="2">
        <f t="shared" si="18"/>
        <v>306.09862693313789</v>
      </c>
      <c r="M99" s="2">
        <f t="shared" si="19"/>
        <v>17.110691520667615</v>
      </c>
      <c r="N99" s="2">
        <f t="shared" si="28"/>
        <v>299.36308966914777</v>
      </c>
      <c r="O99" s="2">
        <f t="shared" si="20"/>
        <v>17.110691520667615</v>
      </c>
      <c r="P99" s="2">
        <f t="shared" si="29"/>
        <v>299.36308966914777</v>
      </c>
      <c r="Q99" s="2">
        <f t="shared" si="21"/>
        <v>17.209404520667618</v>
      </c>
      <c r="R99" s="2">
        <f t="shared" si="30"/>
        <v>301.09014018810649</v>
      </c>
      <c r="S99" s="2">
        <f t="shared" si="22"/>
        <v>16.745448520667615</v>
      </c>
      <c r="T99" s="2">
        <f t="shared" si="31"/>
        <v>292.97291702019555</v>
      </c>
      <c r="U99" s="2">
        <f t="shared" si="23"/>
        <v>16.725705520667617</v>
      </c>
      <c r="V99" s="2">
        <f t="shared" si="32"/>
        <v>292.62749991813405</v>
      </c>
    </row>
    <row r="100" spans="1:22">
      <c r="A100" s="1">
        <v>42584</v>
      </c>
      <c r="B100" s="2">
        <v>55.852224</v>
      </c>
      <c r="C100" s="14">
        <f t="shared" si="24"/>
        <v>55.852224</v>
      </c>
      <c r="D100" s="14">
        <f t="shared" si="33"/>
        <v>55.950937000000003</v>
      </c>
      <c r="E100" s="14">
        <f t="shared" si="25"/>
        <v>55.486981</v>
      </c>
      <c r="F100" s="14">
        <f t="shared" si="26"/>
        <v>55.467238000000002</v>
      </c>
      <c r="G100" s="14">
        <f t="shared" si="27"/>
        <v>56.029905999999997</v>
      </c>
      <c r="H100" s="4"/>
      <c r="I100" s="4"/>
      <c r="J100" s="4"/>
      <c r="K100" s="17">
        <f t="shared" si="17"/>
        <v>17.110691520667615</v>
      </c>
      <c r="L100" s="2">
        <f t="shared" si="18"/>
        <v>292.77576431544662</v>
      </c>
      <c r="M100" s="2">
        <f t="shared" si="19"/>
        <v>17.110691520667615</v>
      </c>
      <c r="N100" s="2">
        <f t="shared" si="28"/>
        <v>292.77576431544662</v>
      </c>
      <c r="O100" s="2">
        <f t="shared" si="20"/>
        <v>17.209404520667618</v>
      </c>
      <c r="P100" s="2">
        <f t="shared" si="29"/>
        <v>294.46481200752635</v>
      </c>
      <c r="Q100" s="2">
        <f t="shared" si="21"/>
        <v>16.745448520667615</v>
      </c>
      <c r="R100" s="2">
        <f t="shared" si="30"/>
        <v>286.52620401236339</v>
      </c>
      <c r="S100" s="2">
        <f t="shared" si="22"/>
        <v>16.725705520667617</v>
      </c>
      <c r="T100" s="2">
        <f t="shared" si="31"/>
        <v>286.1883876296709</v>
      </c>
      <c r="U100" s="2">
        <f t="shared" si="23"/>
        <v>17.288373520667612</v>
      </c>
      <c r="V100" s="2">
        <f t="shared" si="32"/>
        <v>295.81602620622181</v>
      </c>
    </row>
    <row r="101" spans="1:22">
      <c r="A101" s="1">
        <v>42583</v>
      </c>
      <c r="B101" s="2">
        <v>55.852224</v>
      </c>
      <c r="C101" s="14">
        <f t="shared" si="24"/>
        <v>55.950937000000003</v>
      </c>
      <c r="D101" s="14">
        <f t="shared" si="33"/>
        <v>55.486981</v>
      </c>
      <c r="E101" s="14">
        <f t="shared" si="25"/>
        <v>55.467238000000002</v>
      </c>
      <c r="F101" s="14">
        <f t="shared" si="26"/>
        <v>56.029905999999997</v>
      </c>
      <c r="G101" s="14">
        <f t="shared" si="27"/>
        <v>56.000292999999999</v>
      </c>
      <c r="H101" s="4"/>
      <c r="I101" s="4"/>
      <c r="J101" s="4"/>
      <c r="K101" s="17">
        <f t="shared" si="17"/>
        <v>17.110691520667615</v>
      </c>
      <c r="L101" s="2">
        <f t="shared" si="18"/>
        <v>292.77576431544662</v>
      </c>
      <c r="M101" s="2">
        <f t="shared" si="19"/>
        <v>17.209404520667618</v>
      </c>
      <c r="N101" s="2">
        <f t="shared" si="28"/>
        <v>294.46481200752635</v>
      </c>
      <c r="O101" s="2">
        <f t="shared" si="20"/>
        <v>16.745448520667615</v>
      </c>
      <c r="P101" s="2">
        <f t="shared" si="29"/>
        <v>286.52620401236339</v>
      </c>
      <c r="Q101" s="2">
        <f t="shared" si="21"/>
        <v>16.725705520667617</v>
      </c>
      <c r="R101" s="2">
        <f t="shared" si="30"/>
        <v>286.1883876296709</v>
      </c>
      <c r="S101" s="2">
        <f t="shared" si="22"/>
        <v>17.288373520667612</v>
      </c>
      <c r="T101" s="2">
        <f t="shared" si="31"/>
        <v>295.81602620622181</v>
      </c>
      <c r="U101" s="2">
        <f t="shared" si="23"/>
        <v>17.258760520667614</v>
      </c>
      <c r="V101" s="2">
        <f t="shared" si="32"/>
        <v>295.30932729822035</v>
      </c>
    </row>
    <row r="102" spans="1:22">
      <c r="A102" s="1">
        <v>42580</v>
      </c>
      <c r="B102" s="2">
        <v>55.950937000000003</v>
      </c>
      <c r="C102" s="14">
        <f t="shared" si="24"/>
        <v>55.486981</v>
      </c>
      <c r="D102" s="14">
        <f t="shared" si="33"/>
        <v>55.467238000000002</v>
      </c>
      <c r="E102" s="14">
        <f t="shared" si="25"/>
        <v>56.029905999999997</v>
      </c>
      <c r="F102" s="14">
        <f t="shared" si="26"/>
        <v>56.000292999999999</v>
      </c>
      <c r="G102" s="14">
        <f t="shared" si="27"/>
        <v>55.842351000000001</v>
      </c>
      <c r="H102" s="4"/>
      <c r="I102" s="4"/>
      <c r="J102" s="4"/>
      <c r="K102" s="17">
        <f t="shared" si="17"/>
        <v>17.209404520667618</v>
      </c>
      <c r="L102" s="2">
        <f t="shared" si="18"/>
        <v>296.16360395597508</v>
      </c>
      <c r="M102" s="2">
        <f t="shared" si="19"/>
        <v>16.745448520667615</v>
      </c>
      <c r="N102" s="2">
        <f t="shared" si="28"/>
        <v>288.17919747218417</v>
      </c>
      <c r="O102" s="2">
        <f t="shared" si="20"/>
        <v>16.725705520667617</v>
      </c>
      <c r="P102" s="2">
        <f t="shared" si="29"/>
        <v>287.83943219873265</v>
      </c>
      <c r="Q102" s="2">
        <f t="shared" si="21"/>
        <v>17.288373520667612</v>
      </c>
      <c r="R102" s="2">
        <f t="shared" si="30"/>
        <v>297.52261342156754</v>
      </c>
      <c r="S102" s="2">
        <f t="shared" si="22"/>
        <v>17.258760520667614</v>
      </c>
      <c r="T102" s="2">
        <f t="shared" si="31"/>
        <v>297.01299132549707</v>
      </c>
      <c r="U102" s="2">
        <f t="shared" si="23"/>
        <v>17.100818520667616</v>
      </c>
      <c r="V102" s="2">
        <f t="shared" si="32"/>
        <v>294.29490355669378</v>
      </c>
    </row>
    <row r="103" spans="1:22">
      <c r="A103" s="1">
        <v>42579</v>
      </c>
      <c r="B103" s="2">
        <v>55.486981</v>
      </c>
      <c r="C103" s="14">
        <f t="shared" si="24"/>
        <v>55.467238000000002</v>
      </c>
      <c r="D103" s="14">
        <f t="shared" si="33"/>
        <v>56.029905999999997</v>
      </c>
      <c r="E103" s="14">
        <f t="shared" si="25"/>
        <v>56.000292999999999</v>
      </c>
      <c r="F103" s="14">
        <f t="shared" si="26"/>
        <v>55.842351000000001</v>
      </c>
      <c r="G103" s="14">
        <f t="shared" si="27"/>
        <v>55.082255000000004</v>
      </c>
      <c r="H103" s="4"/>
      <c r="I103" s="4"/>
      <c r="J103" s="4"/>
      <c r="K103" s="17">
        <f t="shared" si="17"/>
        <v>16.745448520667615</v>
      </c>
      <c r="L103" s="2">
        <f t="shared" si="18"/>
        <v>280.41004615832924</v>
      </c>
      <c r="M103" s="2">
        <f t="shared" si="19"/>
        <v>16.725705520667617</v>
      </c>
      <c r="N103" s="2">
        <f t="shared" si="28"/>
        <v>280.07944076818569</v>
      </c>
      <c r="O103" s="2">
        <f t="shared" si="20"/>
        <v>17.288373520667612</v>
      </c>
      <c r="P103" s="2">
        <f t="shared" si="29"/>
        <v>289.50156879641264</v>
      </c>
      <c r="Q103" s="2">
        <f t="shared" si="21"/>
        <v>17.258760520667614</v>
      </c>
      <c r="R103" s="2">
        <f t="shared" si="30"/>
        <v>289.00568582937012</v>
      </c>
      <c r="S103" s="2">
        <f t="shared" si="22"/>
        <v>17.100818520667616</v>
      </c>
      <c r="T103" s="2">
        <f t="shared" si="31"/>
        <v>286.36087619911888</v>
      </c>
      <c r="U103" s="2">
        <f t="shared" si="23"/>
        <v>16.340722520667619</v>
      </c>
      <c r="V103" s="2">
        <f t="shared" si="32"/>
        <v>273.63272776035359</v>
      </c>
    </row>
    <row r="104" spans="1:22">
      <c r="A104" s="1">
        <v>42578</v>
      </c>
      <c r="B104" s="2">
        <v>55.467238000000002</v>
      </c>
      <c r="C104" s="14">
        <f t="shared" si="24"/>
        <v>56.029905999999997</v>
      </c>
      <c r="D104" s="14">
        <f t="shared" si="33"/>
        <v>56.000292999999999</v>
      </c>
      <c r="E104" s="14">
        <f t="shared" si="25"/>
        <v>55.842351000000001</v>
      </c>
      <c r="F104" s="14">
        <f t="shared" si="26"/>
        <v>55.082255000000004</v>
      </c>
      <c r="G104" s="14">
        <f t="shared" si="27"/>
        <v>55.190840999999999</v>
      </c>
      <c r="H104" s="4"/>
      <c r="I104" s="4"/>
      <c r="J104" s="4"/>
      <c r="K104" s="17">
        <f t="shared" si="17"/>
        <v>16.725705520667617</v>
      </c>
      <c r="L104" s="2">
        <f t="shared" si="18"/>
        <v>279.74922516409123</v>
      </c>
      <c r="M104" s="2">
        <f t="shared" si="19"/>
        <v>17.288373520667612</v>
      </c>
      <c r="N104" s="2">
        <f t="shared" si="28"/>
        <v>289.16024443799415</v>
      </c>
      <c r="O104" s="2">
        <f t="shared" si="20"/>
        <v>17.258760520667614</v>
      </c>
      <c r="P104" s="2">
        <f t="shared" si="29"/>
        <v>288.66494612041066</v>
      </c>
      <c r="Q104" s="2">
        <f t="shared" si="21"/>
        <v>17.100818520667616</v>
      </c>
      <c r="R104" s="2">
        <f t="shared" si="30"/>
        <v>286.02325473906535</v>
      </c>
      <c r="S104" s="2">
        <f t="shared" si="22"/>
        <v>16.340722520667619</v>
      </c>
      <c r="T104" s="2">
        <f t="shared" si="31"/>
        <v>273.31011287562808</v>
      </c>
      <c r="U104" s="2">
        <f t="shared" si="23"/>
        <v>16.449308520667614</v>
      </c>
      <c r="V104" s="2">
        <f t="shared" si="32"/>
        <v>275.12629033529521</v>
      </c>
    </row>
    <row r="105" spans="1:22">
      <c r="A105" s="1">
        <v>42577</v>
      </c>
      <c r="B105" s="2">
        <v>56.029905999999997</v>
      </c>
      <c r="C105" s="14">
        <f t="shared" si="24"/>
        <v>56.000292999999999</v>
      </c>
      <c r="D105" s="14">
        <f t="shared" si="33"/>
        <v>55.842351000000001</v>
      </c>
      <c r="E105" s="14">
        <f t="shared" si="25"/>
        <v>55.082255000000004</v>
      </c>
      <c r="F105" s="14">
        <f t="shared" si="26"/>
        <v>55.190840999999999</v>
      </c>
      <c r="G105" s="14">
        <f t="shared" si="27"/>
        <v>52.407114</v>
      </c>
      <c r="H105" s="4"/>
      <c r="I105" s="4"/>
      <c r="J105" s="4"/>
      <c r="K105" s="17">
        <f t="shared" si="17"/>
        <v>17.288373520667612</v>
      </c>
      <c r="L105" s="2">
        <f t="shared" si="18"/>
        <v>298.88785899012106</v>
      </c>
      <c r="M105" s="2">
        <f t="shared" si="19"/>
        <v>17.258760520667614</v>
      </c>
      <c r="N105" s="2">
        <f t="shared" si="28"/>
        <v>298.37589838505357</v>
      </c>
      <c r="O105" s="2">
        <f t="shared" si="20"/>
        <v>17.100818520667616</v>
      </c>
      <c r="P105" s="2">
        <f t="shared" si="29"/>
        <v>295.64533809445231</v>
      </c>
      <c r="Q105" s="2">
        <f t="shared" si="21"/>
        <v>16.340722520667619</v>
      </c>
      <c r="R105" s="2">
        <f t="shared" si="30"/>
        <v>282.50451453488699</v>
      </c>
      <c r="S105" s="2">
        <f t="shared" si="22"/>
        <v>16.449308520667614</v>
      </c>
      <c r="T105" s="2">
        <f t="shared" si="31"/>
        <v>284.38178986200211</v>
      </c>
      <c r="U105" s="2">
        <f t="shared" si="23"/>
        <v>13.665581520667615</v>
      </c>
      <c r="V105" s="2">
        <f t="shared" si="32"/>
        <v>236.25567770643465</v>
      </c>
    </row>
    <row r="106" spans="1:22">
      <c r="A106" s="1">
        <v>42576</v>
      </c>
      <c r="B106" s="2">
        <v>56.000292999999999</v>
      </c>
      <c r="C106" s="14">
        <f t="shared" si="24"/>
        <v>55.842351000000001</v>
      </c>
      <c r="D106" s="14">
        <f t="shared" si="33"/>
        <v>55.082255000000004</v>
      </c>
      <c r="E106" s="14">
        <f t="shared" si="25"/>
        <v>55.190840999999999</v>
      </c>
      <c r="F106" s="14">
        <f t="shared" si="26"/>
        <v>52.407114</v>
      </c>
      <c r="G106" s="14">
        <f t="shared" si="27"/>
        <v>53.265922000000003</v>
      </c>
      <c r="H106" s="4"/>
      <c r="I106" s="4"/>
      <c r="J106" s="4"/>
      <c r="K106" s="17">
        <f t="shared" si="17"/>
        <v>17.258760520667614</v>
      </c>
      <c r="L106" s="2">
        <f t="shared" si="18"/>
        <v>297.86481470975508</v>
      </c>
      <c r="M106" s="2">
        <f t="shared" si="19"/>
        <v>17.100818520667616</v>
      </c>
      <c r="N106" s="2">
        <f t="shared" si="28"/>
        <v>295.13893155559981</v>
      </c>
      <c r="O106" s="2">
        <f t="shared" si="20"/>
        <v>16.340722520667619</v>
      </c>
      <c r="P106" s="2">
        <f t="shared" si="29"/>
        <v>282.02061671888248</v>
      </c>
      <c r="Q106" s="2">
        <f t="shared" si="21"/>
        <v>16.449308520667614</v>
      </c>
      <c r="R106" s="2">
        <f t="shared" si="30"/>
        <v>283.89467648877962</v>
      </c>
      <c r="S106" s="2">
        <f t="shared" si="22"/>
        <v>13.665581520667615</v>
      </c>
      <c r="T106" s="2">
        <f t="shared" si="31"/>
        <v>235.85099884086313</v>
      </c>
      <c r="U106" s="2">
        <f t="shared" si="23"/>
        <v>14.524389520667619</v>
      </c>
      <c r="V106" s="2">
        <f t="shared" si="32"/>
        <v>250.67296044609671</v>
      </c>
    </row>
    <row r="107" spans="1:22">
      <c r="A107" s="1">
        <v>42573</v>
      </c>
      <c r="B107" s="2">
        <v>55.842351000000001</v>
      </c>
      <c r="C107" s="14">
        <f t="shared" si="24"/>
        <v>55.082255000000004</v>
      </c>
      <c r="D107" s="14">
        <f t="shared" si="33"/>
        <v>55.190840999999999</v>
      </c>
      <c r="E107" s="14">
        <f t="shared" si="25"/>
        <v>52.407114</v>
      </c>
      <c r="F107" s="14">
        <f t="shared" si="26"/>
        <v>53.265922000000003</v>
      </c>
      <c r="G107" s="14">
        <f t="shared" si="27"/>
        <v>53.009267999999999</v>
      </c>
      <c r="H107" s="4"/>
      <c r="I107" s="4"/>
      <c r="J107" s="4"/>
      <c r="K107" s="17">
        <f t="shared" si="17"/>
        <v>17.100818520667616</v>
      </c>
      <c r="L107" s="2">
        <f t="shared" si="18"/>
        <v>292.43799407680854</v>
      </c>
      <c r="M107" s="2">
        <f t="shared" si="19"/>
        <v>16.340722520667619</v>
      </c>
      <c r="N107" s="2">
        <f t="shared" si="28"/>
        <v>279.43973032252325</v>
      </c>
      <c r="O107" s="2">
        <f t="shared" si="20"/>
        <v>16.449308520667614</v>
      </c>
      <c r="P107" s="2">
        <f t="shared" si="29"/>
        <v>281.29663980240838</v>
      </c>
      <c r="Q107" s="2">
        <f t="shared" si="21"/>
        <v>13.665581520667615</v>
      </c>
      <c r="R107" s="2">
        <f t="shared" si="30"/>
        <v>233.69262956432587</v>
      </c>
      <c r="S107" s="2">
        <f t="shared" si="22"/>
        <v>14.524389520667619</v>
      </c>
      <c r="T107" s="2">
        <f t="shared" si="31"/>
        <v>248.37894931642344</v>
      </c>
      <c r="U107" s="2">
        <f t="shared" si="23"/>
        <v>14.267735520667614</v>
      </c>
      <c r="V107" s="2">
        <f t="shared" si="32"/>
        <v>243.98995583981994</v>
      </c>
    </row>
    <row r="108" spans="1:22">
      <c r="A108" s="1">
        <v>42572</v>
      </c>
      <c r="B108" s="2">
        <v>55.082255000000004</v>
      </c>
      <c r="C108" s="14">
        <f t="shared" si="24"/>
        <v>55.190840999999999</v>
      </c>
      <c r="D108" s="14">
        <f t="shared" si="33"/>
        <v>52.407114</v>
      </c>
      <c r="E108" s="14">
        <f t="shared" si="25"/>
        <v>53.265922000000003</v>
      </c>
      <c r="F108" s="14">
        <f t="shared" si="26"/>
        <v>53.009267999999999</v>
      </c>
      <c r="G108" s="14">
        <f t="shared" si="27"/>
        <v>53.048755</v>
      </c>
      <c r="H108" s="4"/>
      <c r="I108" s="4"/>
      <c r="J108" s="4"/>
      <c r="K108" s="17">
        <f t="shared" si="17"/>
        <v>16.340722520667619</v>
      </c>
      <c r="L108" s="2">
        <f t="shared" si="18"/>
        <v>267.01921249745391</v>
      </c>
      <c r="M108" s="2">
        <f t="shared" si="19"/>
        <v>16.449308520667614</v>
      </c>
      <c r="N108" s="2">
        <f t="shared" si="28"/>
        <v>268.79358619308306</v>
      </c>
      <c r="O108" s="2">
        <f t="shared" si="20"/>
        <v>13.665581520667615</v>
      </c>
      <c r="P108" s="2">
        <f t="shared" si="29"/>
        <v>223.30547571279254</v>
      </c>
      <c r="Q108" s="2">
        <f t="shared" si="21"/>
        <v>14.524389520667619</v>
      </c>
      <c r="R108" s="2">
        <f t="shared" si="30"/>
        <v>237.3390189393221</v>
      </c>
      <c r="S108" s="2">
        <f t="shared" si="22"/>
        <v>14.267735520667614</v>
      </c>
      <c r="T108" s="2">
        <f t="shared" si="31"/>
        <v>233.14510714150262</v>
      </c>
      <c r="U108" s="2">
        <f t="shared" si="23"/>
        <v>14.307222520667615</v>
      </c>
      <c r="V108" s="2">
        <f t="shared" si="32"/>
        <v>233.79035325167624</v>
      </c>
    </row>
    <row r="109" spans="1:22">
      <c r="A109" s="1">
        <v>42571</v>
      </c>
      <c r="B109" s="2">
        <v>55.190840999999999</v>
      </c>
      <c r="C109" s="14">
        <f t="shared" si="24"/>
        <v>52.407114</v>
      </c>
      <c r="D109" s="14">
        <f t="shared" si="33"/>
        <v>53.265922000000003</v>
      </c>
      <c r="E109" s="14">
        <f t="shared" si="25"/>
        <v>53.009267999999999</v>
      </c>
      <c r="F109" s="14">
        <f t="shared" si="26"/>
        <v>53.048755</v>
      </c>
      <c r="G109" s="14">
        <f t="shared" si="27"/>
        <v>52.821710000000003</v>
      </c>
      <c r="H109" s="4"/>
      <c r="I109" s="4"/>
      <c r="J109" s="4"/>
      <c r="K109" s="17">
        <f t="shared" si="17"/>
        <v>16.449308520667614</v>
      </c>
      <c r="L109" s="2">
        <f t="shared" si="18"/>
        <v>270.5797508081082</v>
      </c>
      <c r="M109" s="2">
        <f t="shared" si="19"/>
        <v>13.665581520667615</v>
      </c>
      <c r="N109" s="2">
        <f t="shared" si="28"/>
        <v>224.78936654779571</v>
      </c>
      <c r="O109" s="2">
        <f t="shared" si="20"/>
        <v>14.524389520667619</v>
      </c>
      <c r="P109" s="2">
        <f t="shared" si="29"/>
        <v>238.91616429981326</v>
      </c>
      <c r="Q109" s="2">
        <f t="shared" si="21"/>
        <v>14.267735520667614</v>
      </c>
      <c r="R109" s="2">
        <f t="shared" si="30"/>
        <v>234.69438347074976</v>
      </c>
      <c r="S109" s="2">
        <f t="shared" si="22"/>
        <v>14.307222520667615</v>
      </c>
      <c r="T109" s="2">
        <f t="shared" si="31"/>
        <v>235.34391731630538</v>
      </c>
      <c r="U109" s="2">
        <f t="shared" si="23"/>
        <v>14.080177520667618</v>
      </c>
      <c r="V109" s="2">
        <f t="shared" si="32"/>
        <v>231.60918406323046</v>
      </c>
    </row>
    <row r="110" spans="1:22">
      <c r="A110" s="1">
        <v>42570</v>
      </c>
      <c r="B110" s="2">
        <v>52.407114</v>
      </c>
      <c r="C110" s="14">
        <f t="shared" si="24"/>
        <v>53.265922000000003</v>
      </c>
      <c r="D110" s="14">
        <f t="shared" si="33"/>
        <v>53.009267999999999</v>
      </c>
      <c r="E110" s="14">
        <f t="shared" si="25"/>
        <v>53.048755</v>
      </c>
      <c r="F110" s="14">
        <f t="shared" si="26"/>
        <v>52.821710000000003</v>
      </c>
      <c r="G110" s="14">
        <f t="shared" si="27"/>
        <v>52.525568999999997</v>
      </c>
      <c r="H110" s="4"/>
      <c r="I110" s="4"/>
      <c r="J110" s="4"/>
      <c r="K110" s="17">
        <f t="shared" si="17"/>
        <v>13.665581520667615</v>
      </c>
      <c r="L110" s="2">
        <f t="shared" si="18"/>
        <v>186.7481182980122</v>
      </c>
      <c r="M110" s="2">
        <f t="shared" si="19"/>
        <v>14.524389520667619</v>
      </c>
      <c r="N110" s="2">
        <f t="shared" si="28"/>
        <v>198.48422903261377</v>
      </c>
      <c r="O110" s="2">
        <f t="shared" si="20"/>
        <v>14.267735520667614</v>
      </c>
      <c r="P110" s="2">
        <f t="shared" si="29"/>
        <v>194.97690287300827</v>
      </c>
      <c r="Q110" s="2">
        <f t="shared" si="21"/>
        <v>14.307222520667615</v>
      </c>
      <c r="R110" s="2">
        <f t="shared" si="30"/>
        <v>195.51651569051489</v>
      </c>
      <c r="S110" s="2">
        <f t="shared" si="22"/>
        <v>14.080177520667618</v>
      </c>
      <c r="T110" s="2">
        <f t="shared" si="31"/>
        <v>192.41381373415496</v>
      </c>
      <c r="U110" s="2">
        <f t="shared" si="23"/>
        <v>13.784036520667613</v>
      </c>
      <c r="V110" s="2">
        <f t="shared" si="32"/>
        <v>188.36687475704286</v>
      </c>
    </row>
    <row r="111" spans="1:22">
      <c r="A111" s="1">
        <v>42569</v>
      </c>
      <c r="B111" s="2">
        <v>53.265922000000003</v>
      </c>
      <c r="C111" s="14">
        <f t="shared" si="24"/>
        <v>53.009267999999999</v>
      </c>
      <c r="D111" s="14">
        <f t="shared" si="33"/>
        <v>53.048755</v>
      </c>
      <c r="E111" s="14">
        <f t="shared" si="25"/>
        <v>52.821710000000003</v>
      </c>
      <c r="F111" s="14">
        <f t="shared" si="26"/>
        <v>52.525568999999997</v>
      </c>
      <c r="G111" s="14">
        <f t="shared" si="27"/>
        <v>51.913544999999999</v>
      </c>
      <c r="H111" s="4"/>
      <c r="I111" s="4"/>
      <c r="J111" s="4"/>
      <c r="K111" s="17">
        <f t="shared" si="17"/>
        <v>14.524389520667619</v>
      </c>
      <c r="L111" s="2">
        <f t="shared" si="18"/>
        <v>210.95789094807932</v>
      </c>
      <c r="M111" s="2">
        <f t="shared" si="19"/>
        <v>14.267735520667614</v>
      </c>
      <c r="N111" s="2">
        <f t="shared" si="28"/>
        <v>207.23014828004185</v>
      </c>
      <c r="O111" s="2">
        <f t="shared" si="20"/>
        <v>14.307222520667615</v>
      </c>
      <c r="P111" s="2">
        <f t="shared" si="29"/>
        <v>207.80367284904446</v>
      </c>
      <c r="Q111" s="2">
        <f t="shared" si="21"/>
        <v>14.080177520667618</v>
      </c>
      <c r="R111" s="2">
        <f t="shared" si="30"/>
        <v>204.50598283032451</v>
      </c>
      <c r="S111" s="2">
        <f t="shared" si="22"/>
        <v>13.784036520667613</v>
      </c>
      <c r="T111" s="2">
        <f t="shared" si="31"/>
        <v>200.20471559328442</v>
      </c>
      <c r="U111" s="2">
        <f t="shared" si="23"/>
        <v>13.172012520667614</v>
      </c>
      <c r="V111" s="2">
        <f t="shared" si="32"/>
        <v>191.31544062128737</v>
      </c>
    </row>
    <row r="112" spans="1:22">
      <c r="A112" s="1">
        <v>42566</v>
      </c>
      <c r="B112" s="2">
        <v>53.009267999999999</v>
      </c>
      <c r="C112" s="14">
        <f t="shared" si="24"/>
        <v>53.048755</v>
      </c>
      <c r="D112" s="14">
        <f t="shared" si="33"/>
        <v>52.821710000000003</v>
      </c>
      <c r="E112" s="14">
        <f t="shared" si="25"/>
        <v>52.525568999999997</v>
      </c>
      <c r="F112" s="14">
        <f t="shared" si="26"/>
        <v>51.913544999999999</v>
      </c>
      <c r="G112" s="14">
        <f t="shared" si="27"/>
        <v>51.627274999999997</v>
      </c>
      <c r="H112" s="4"/>
      <c r="I112" s="4"/>
      <c r="J112" s="4"/>
      <c r="K112" s="17">
        <f t="shared" si="17"/>
        <v>14.267735520667614</v>
      </c>
      <c r="L112" s="2">
        <f t="shared" si="18"/>
        <v>203.56827688772034</v>
      </c>
      <c r="M112" s="2">
        <f t="shared" si="19"/>
        <v>14.307222520667615</v>
      </c>
      <c r="N112" s="2">
        <f t="shared" si="28"/>
        <v>204.13166696022498</v>
      </c>
      <c r="O112" s="2">
        <f t="shared" si="20"/>
        <v>14.080177520667618</v>
      </c>
      <c r="P112" s="2">
        <f t="shared" si="29"/>
        <v>200.89224894893505</v>
      </c>
      <c r="Q112" s="2">
        <f t="shared" si="21"/>
        <v>13.784036520667613</v>
      </c>
      <c r="R112" s="2">
        <f t="shared" si="30"/>
        <v>196.66698748410892</v>
      </c>
      <c r="S112" s="2">
        <f t="shared" si="22"/>
        <v>13.172012520667614</v>
      </c>
      <c r="T112" s="2">
        <f t="shared" si="31"/>
        <v>187.93479091980788</v>
      </c>
      <c r="U112" s="2">
        <f t="shared" si="23"/>
        <v>12.885742520667613</v>
      </c>
      <c r="V112" s="2">
        <f t="shared" si="32"/>
        <v>183.85036627230633</v>
      </c>
    </row>
    <row r="113" spans="1:22">
      <c r="A113" s="1">
        <v>42565</v>
      </c>
      <c r="B113" s="2">
        <v>53.048755</v>
      </c>
      <c r="C113" s="14">
        <f t="shared" si="24"/>
        <v>52.821710000000003</v>
      </c>
      <c r="D113" s="14">
        <f t="shared" si="33"/>
        <v>52.525568999999997</v>
      </c>
      <c r="E113" s="14">
        <f t="shared" si="25"/>
        <v>51.913544999999999</v>
      </c>
      <c r="F113" s="14">
        <f t="shared" si="26"/>
        <v>51.627274999999997</v>
      </c>
      <c r="G113" s="14">
        <f t="shared" si="27"/>
        <v>50.719110000000001</v>
      </c>
      <c r="H113" s="4"/>
      <c r="I113" s="4"/>
      <c r="J113" s="4"/>
      <c r="K113" s="17">
        <f t="shared" si="17"/>
        <v>14.307222520667615</v>
      </c>
      <c r="L113" s="2">
        <f t="shared" si="18"/>
        <v>204.69661625589859</v>
      </c>
      <c r="M113" s="2">
        <f t="shared" si="19"/>
        <v>14.080177520667618</v>
      </c>
      <c r="N113" s="2">
        <f t="shared" si="28"/>
        <v>201.44823291869366</v>
      </c>
      <c r="O113" s="2">
        <f t="shared" si="20"/>
        <v>13.784036520667613</v>
      </c>
      <c r="P113" s="2">
        <f t="shared" si="29"/>
        <v>197.21127773420054</v>
      </c>
      <c r="Q113" s="2">
        <f t="shared" si="21"/>
        <v>13.172012520667614</v>
      </c>
      <c r="R113" s="2">
        <f t="shared" si="30"/>
        <v>188.45491417821148</v>
      </c>
      <c r="S113" s="2">
        <f t="shared" si="22"/>
        <v>12.885742520667613</v>
      </c>
      <c r="T113" s="2">
        <f t="shared" si="31"/>
        <v>184.35918558721994</v>
      </c>
      <c r="U113" s="2">
        <f t="shared" si="23"/>
        <v>11.977577520667616</v>
      </c>
      <c r="V113" s="2">
        <f t="shared" si="32"/>
        <v>171.3658668467379</v>
      </c>
    </row>
    <row r="114" spans="1:22">
      <c r="A114" s="1">
        <v>42564</v>
      </c>
      <c r="B114" s="2">
        <v>52.821710000000003</v>
      </c>
      <c r="C114" s="14">
        <f t="shared" si="24"/>
        <v>52.525568999999997</v>
      </c>
      <c r="D114" s="14">
        <f t="shared" si="33"/>
        <v>51.913544999999999</v>
      </c>
      <c r="E114" s="14">
        <f t="shared" si="25"/>
        <v>51.627274999999997</v>
      </c>
      <c r="F114" s="14">
        <f t="shared" si="26"/>
        <v>50.719110000000001</v>
      </c>
      <c r="G114" s="14">
        <f t="shared" si="27"/>
        <v>50.719110000000001</v>
      </c>
      <c r="H114" s="4"/>
      <c r="I114" s="4"/>
      <c r="J114" s="4"/>
      <c r="K114" s="17">
        <f t="shared" si="17"/>
        <v>14.080177520667618</v>
      </c>
      <c r="L114" s="2">
        <f t="shared" si="18"/>
        <v>198.25139901351372</v>
      </c>
      <c r="M114" s="2">
        <f t="shared" si="19"/>
        <v>13.784036520667613</v>
      </c>
      <c r="N114" s="2">
        <f t="shared" si="28"/>
        <v>194.08168116236561</v>
      </c>
      <c r="O114" s="2">
        <f t="shared" si="20"/>
        <v>13.172012520667614</v>
      </c>
      <c r="P114" s="2">
        <f t="shared" si="29"/>
        <v>185.46427459545654</v>
      </c>
      <c r="Q114" s="2">
        <f t="shared" si="21"/>
        <v>12.885742520667613</v>
      </c>
      <c r="R114" s="2">
        <f t="shared" si="30"/>
        <v>181.43354217661502</v>
      </c>
      <c r="S114" s="2">
        <f t="shared" si="22"/>
        <v>11.977577520667616</v>
      </c>
      <c r="T114" s="2">
        <f t="shared" si="31"/>
        <v>168.64641775855796</v>
      </c>
      <c r="U114" s="2">
        <f t="shared" si="23"/>
        <v>11.977577520667616</v>
      </c>
      <c r="V114" s="2">
        <f t="shared" si="32"/>
        <v>168.64641775855796</v>
      </c>
    </row>
    <row r="115" spans="1:22">
      <c r="A115" s="1">
        <v>42563</v>
      </c>
      <c r="B115" s="2">
        <v>52.525568999999997</v>
      </c>
      <c r="C115" s="14">
        <f t="shared" si="24"/>
        <v>51.913544999999999</v>
      </c>
      <c r="D115" s="14">
        <f t="shared" si="33"/>
        <v>51.627274999999997</v>
      </c>
      <c r="E115" s="14">
        <f t="shared" si="25"/>
        <v>50.719110000000001</v>
      </c>
      <c r="F115" s="14">
        <f t="shared" si="26"/>
        <v>50.719110000000001</v>
      </c>
      <c r="G115" s="14">
        <f t="shared" si="27"/>
        <v>50.511809</v>
      </c>
      <c r="H115" s="4"/>
      <c r="I115" s="4"/>
      <c r="J115" s="4"/>
      <c r="K115" s="17">
        <f t="shared" si="17"/>
        <v>13.784036520667613</v>
      </c>
      <c r="L115" s="2">
        <f t="shared" si="18"/>
        <v>189.99966280309849</v>
      </c>
      <c r="M115" s="2">
        <f t="shared" si="19"/>
        <v>13.172012520667614</v>
      </c>
      <c r="N115" s="2">
        <f t="shared" si="28"/>
        <v>181.56350163557346</v>
      </c>
      <c r="O115" s="2">
        <f t="shared" si="20"/>
        <v>12.885742520667613</v>
      </c>
      <c r="P115" s="2">
        <f t="shared" si="29"/>
        <v>177.61754550080192</v>
      </c>
      <c r="Q115" s="2">
        <f t="shared" si="21"/>
        <v>11.977577520667616</v>
      </c>
      <c r="R115" s="2">
        <f t="shared" si="30"/>
        <v>165.09936597400986</v>
      </c>
      <c r="S115" s="2">
        <f t="shared" si="22"/>
        <v>11.977577520667616</v>
      </c>
      <c r="T115" s="2">
        <f t="shared" si="31"/>
        <v>165.09936597400986</v>
      </c>
      <c r="U115" s="2">
        <f t="shared" si="23"/>
        <v>11.770276520667615</v>
      </c>
      <c r="V115" s="2">
        <f t="shared" si="32"/>
        <v>162.24192141923893</v>
      </c>
    </row>
    <row r="116" spans="1:22">
      <c r="A116" s="1">
        <v>42562</v>
      </c>
      <c r="B116" s="2">
        <v>51.913544999999999</v>
      </c>
      <c r="C116" s="14">
        <f t="shared" si="24"/>
        <v>51.627274999999997</v>
      </c>
      <c r="D116" s="14">
        <f t="shared" si="33"/>
        <v>50.719110000000001</v>
      </c>
      <c r="E116" s="14">
        <f t="shared" si="25"/>
        <v>50.719110000000001</v>
      </c>
      <c r="F116" s="14">
        <f t="shared" si="26"/>
        <v>50.511809</v>
      </c>
      <c r="G116" s="14">
        <f t="shared" si="27"/>
        <v>50.501939</v>
      </c>
      <c r="H116" s="4"/>
      <c r="I116" s="4"/>
      <c r="J116" s="4"/>
      <c r="K116" s="17">
        <f t="shared" si="17"/>
        <v>13.172012520667614</v>
      </c>
      <c r="L116" s="2">
        <f t="shared" si="18"/>
        <v>173.5019138446244</v>
      </c>
      <c r="M116" s="2">
        <f t="shared" si="19"/>
        <v>12.885742520667613</v>
      </c>
      <c r="N116" s="2">
        <f t="shared" si="28"/>
        <v>169.73116182033286</v>
      </c>
      <c r="O116" s="2">
        <f t="shared" si="20"/>
        <v>11.977577520667616</v>
      </c>
      <c r="P116" s="2">
        <f t="shared" si="29"/>
        <v>157.7688010695008</v>
      </c>
      <c r="Q116" s="2">
        <f t="shared" si="21"/>
        <v>11.977577520667616</v>
      </c>
      <c r="R116" s="2">
        <f t="shared" si="30"/>
        <v>157.7688010695008</v>
      </c>
      <c r="S116" s="2">
        <f t="shared" si="22"/>
        <v>11.770276520667615</v>
      </c>
      <c r="T116" s="2">
        <f t="shared" si="31"/>
        <v>155.03822970195387</v>
      </c>
      <c r="U116" s="2">
        <f t="shared" si="23"/>
        <v>11.760406520667615</v>
      </c>
      <c r="V116" s="2">
        <f t="shared" si="32"/>
        <v>154.90822193837488</v>
      </c>
    </row>
    <row r="117" spans="1:22">
      <c r="A117" s="1">
        <v>42559</v>
      </c>
      <c r="B117" s="2">
        <v>51.627274999999997</v>
      </c>
      <c r="C117" s="14">
        <f t="shared" si="24"/>
        <v>50.719110000000001</v>
      </c>
      <c r="D117" s="14">
        <f t="shared" si="33"/>
        <v>50.719110000000001</v>
      </c>
      <c r="E117" s="14">
        <f t="shared" si="25"/>
        <v>50.511809</v>
      </c>
      <c r="F117" s="14">
        <f t="shared" si="26"/>
        <v>50.501939</v>
      </c>
      <c r="G117" s="14">
        <f t="shared" si="27"/>
        <v>50.511809</v>
      </c>
      <c r="H117" s="4"/>
      <c r="I117" s="4"/>
      <c r="J117" s="4"/>
      <c r="K117" s="17">
        <f t="shared" si="17"/>
        <v>12.885742520667613</v>
      </c>
      <c r="L117" s="2">
        <f t="shared" si="18"/>
        <v>166.04236030894131</v>
      </c>
      <c r="M117" s="2">
        <f t="shared" si="19"/>
        <v>11.977577520667616</v>
      </c>
      <c r="N117" s="2">
        <f t="shared" si="28"/>
        <v>154.33997995265926</v>
      </c>
      <c r="O117" s="2">
        <f t="shared" si="20"/>
        <v>11.977577520667616</v>
      </c>
      <c r="P117" s="2">
        <f t="shared" si="29"/>
        <v>154.33997995265926</v>
      </c>
      <c r="Q117" s="2">
        <f t="shared" si="21"/>
        <v>11.770276520667615</v>
      </c>
      <c r="R117" s="2">
        <f t="shared" si="30"/>
        <v>151.66875264238232</v>
      </c>
      <c r="S117" s="2">
        <f t="shared" si="22"/>
        <v>11.760406520667615</v>
      </c>
      <c r="T117" s="2">
        <f t="shared" si="31"/>
        <v>151.54157036370336</v>
      </c>
      <c r="U117" s="2">
        <f t="shared" si="23"/>
        <v>11.770276520667615</v>
      </c>
      <c r="V117" s="2">
        <f t="shared" si="32"/>
        <v>151.66875264238232</v>
      </c>
    </row>
    <row r="118" spans="1:22">
      <c r="A118" s="1">
        <v>42558</v>
      </c>
      <c r="B118" s="2">
        <v>50.719110000000001</v>
      </c>
      <c r="C118" s="14">
        <f t="shared" si="24"/>
        <v>50.719110000000001</v>
      </c>
      <c r="D118" s="14">
        <f t="shared" si="33"/>
        <v>50.511809</v>
      </c>
      <c r="E118" s="14">
        <f t="shared" si="25"/>
        <v>50.501939</v>
      </c>
      <c r="F118" s="14">
        <f t="shared" si="26"/>
        <v>50.511809</v>
      </c>
      <c r="G118" s="14">
        <f t="shared" si="27"/>
        <v>49.889915000000002</v>
      </c>
      <c r="H118" s="4"/>
      <c r="I118" s="4"/>
      <c r="J118" s="4"/>
      <c r="K118" s="17">
        <f t="shared" si="17"/>
        <v>11.977577520667616</v>
      </c>
      <c r="L118" s="2">
        <f t="shared" si="18"/>
        <v>143.46236326360219</v>
      </c>
      <c r="M118" s="2">
        <f t="shared" si="19"/>
        <v>11.977577520667616</v>
      </c>
      <c r="N118" s="2">
        <f t="shared" si="28"/>
        <v>143.46236326360219</v>
      </c>
      <c r="O118" s="2">
        <f t="shared" si="20"/>
        <v>11.770276520667615</v>
      </c>
      <c r="P118" s="2">
        <f t="shared" si="29"/>
        <v>140.97939946599027</v>
      </c>
      <c r="Q118" s="2">
        <f t="shared" si="21"/>
        <v>11.760406520667615</v>
      </c>
      <c r="R118" s="2">
        <f t="shared" si="30"/>
        <v>140.86118077586127</v>
      </c>
      <c r="S118" s="2">
        <f t="shared" si="22"/>
        <v>11.770276520667615</v>
      </c>
      <c r="T118" s="2">
        <f t="shared" si="31"/>
        <v>140.97939946599027</v>
      </c>
      <c r="U118" s="2">
        <f t="shared" si="23"/>
        <v>11.148382520667617</v>
      </c>
      <c r="V118" s="2">
        <f t="shared" si="32"/>
        <v>133.53061587135221</v>
      </c>
    </row>
    <row r="119" spans="1:22">
      <c r="A119" s="1">
        <v>42557</v>
      </c>
      <c r="B119" s="2">
        <v>50.719110000000001</v>
      </c>
      <c r="C119" s="14">
        <f t="shared" si="24"/>
        <v>50.511809</v>
      </c>
      <c r="D119" s="14">
        <f t="shared" si="33"/>
        <v>50.501939</v>
      </c>
      <c r="E119" s="14">
        <f t="shared" si="25"/>
        <v>50.511809</v>
      </c>
      <c r="F119" s="14">
        <f t="shared" si="26"/>
        <v>49.889915000000002</v>
      </c>
      <c r="G119" s="14">
        <f t="shared" si="27"/>
        <v>48.804062000000002</v>
      </c>
      <c r="H119" s="4"/>
      <c r="I119" s="4"/>
      <c r="J119" s="4"/>
      <c r="K119" s="17">
        <f t="shared" si="17"/>
        <v>11.977577520667616</v>
      </c>
      <c r="L119" s="2">
        <f t="shared" si="18"/>
        <v>143.46236326360219</v>
      </c>
      <c r="M119" s="2">
        <f t="shared" si="19"/>
        <v>11.770276520667615</v>
      </c>
      <c r="N119" s="2">
        <f t="shared" si="28"/>
        <v>140.97939946599027</v>
      </c>
      <c r="O119" s="2">
        <f t="shared" si="20"/>
        <v>11.760406520667615</v>
      </c>
      <c r="P119" s="2">
        <f t="shared" si="29"/>
        <v>140.86118077586127</v>
      </c>
      <c r="Q119" s="2">
        <f t="shared" si="21"/>
        <v>11.770276520667615</v>
      </c>
      <c r="R119" s="2">
        <f t="shared" si="30"/>
        <v>140.97939946599027</v>
      </c>
      <c r="S119" s="2">
        <f t="shared" si="22"/>
        <v>11.148382520667617</v>
      </c>
      <c r="T119" s="2">
        <f t="shared" si="31"/>
        <v>133.53061587135221</v>
      </c>
      <c r="U119" s="2">
        <f t="shared" si="23"/>
        <v>10.062529520667617</v>
      </c>
      <c r="V119" s="2">
        <f t="shared" si="32"/>
        <v>120.52472738780273</v>
      </c>
    </row>
    <row r="120" spans="1:22">
      <c r="A120" s="1">
        <v>42556</v>
      </c>
      <c r="B120" s="2">
        <v>50.511809</v>
      </c>
      <c r="C120" s="14">
        <f t="shared" si="24"/>
        <v>50.501939</v>
      </c>
      <c r="D120" s="14">
        <f t="shared" si="33"/>
        <v>50.511809</v>
      </c>
      <c r="E120" s="14">
        <f t="shared" si="25"/>
        <v>49.889915000000002</v>
      </c>
      <c r="F120" s="14">
        <f t="shared" si="26"/>
        <v>48.804062000000002</v>
      </c>
      <c r="G120" s="14">
        <f t="shared" si="27"/>
        <v>47.807054999999998</v>
      </c>
      <c r="H120" s="4"/>
      <c r="I120" s="4"/>
      <c r="J120" s="4"/>
      <c r="K120" s="17">
        <f t="shared" si="17"/>
        <v>11.770276520667615</v>
      </c>
      <c r="L120" s="2">
        <f t="shared" si="18"/>
        <v>138.53940937297932</v>
      </c>
      <c r="M120" s="2">
        <f t="shared" si="19"/>
        <v>11.760406520667615</v>
      </c>
      <c r="N120" s="2">
        <f t="shared" si="28"/>
        <v>138.42323674372034</v>
      </c>
      <c r="O120" s="2">
        <f t="shared" si="20"/>
        <v>11.770276520667615</v>
      </c>
      <c r="P120" s="2">
        <f t="shared" si="29"/>
        <v>138.53940937297932</v>
      </c>
      <c r="Q120" s="2">
        <f t="shared" si="21"/>
        <v>11.148382520667617</v>
      </c>
      <c r="R120" s="2">
        <f t="shared" si="30"/>
        <v>131.2195450264353</v>
      </c>
      <c r="S120" s="2">
        <f t="shared" si="22"/>
        <v>10.062529520667617</v>
      </c>
      <c r="T120" s="2">
        <f t="shared" si="31"/>
        <v>118.4387549556388</v>
      </c>
      <c r="U120" s="2">
        <f t="shared" si="23"/>
        <v>9.0655225206676135</v>
      </c>
      <c r="V120" s="2">
        <f t="shared" si="32"/>
        <v>106.70370687259751</v>
      </c>
    </row>
    <row r="121" spans="1:22">
      <c r="A121" s="1">
        <v>42552</v>
      </c>
      <c r="B121" s="2">
        <v>50.501939</v>
      </c>
      <c r="C121" s="14">
        <f t="shared" si="24"/>
        <v>50.511809</v>
      </c>
      <c r="D121" s="14">
        <f t="shared" si="33"/>
        <v>49.889915000000002</v>
      </c>
      <c r="E121" s="14">
        <f t="shared" si="25"/>
        <v>48.804062000000002</v>
      </c>
      <c r="F121" s="14">
        <f t="shared" si="26"/>
        <v>47.807054999999998</v>
      </c>
      <c r="G121" s="14">
        <f t="shared" si="27"/>
        <v>49.189048</v>
      </c>
      <c r="H121" s="4"/>
      <c r="I121" s="4"/>
      <c r="J121" s="4"/>
      <c r="K121" s="17">
        <f t="shared" si="17"/>
        <v>11.760406520667615</v>
      </c>
      <c r="L121" s="2">
        <f t="shared" si="18"/>
        <v>138.30716153136137</v>
      </c>
      <c r="M121" s="2">
        <f t="shared" si="19"/>
        <v>11.770276520667615</v>
      </c>
      <c r="N121" s="2">
        <f t="shared" si="28"/>
        <v>138.42323674372034</v>
      </c>
      <c r="O121" s="2">
        <f t="shared" si="20"/>
        <v>11.148382520667617</v>
      </c>
      <c r="P121" s="2">
        <f t="shared" si="29"/>
        <v>131.10951049095632</v>
      </c>
      <c r="Q121" s="2">
        <f t="shared" si="21"/>
        <v>10.062529520667617</v>
      </c>
      <c r="R121" s="2">
        <f t="shared" si="30"/>
        <v>118.33943778926982</v>
      </c>
      <c r="S121" s="2">
        <f t="shared" si="22"/>
        <v>9.0655225206676135</v>
      </c>
      <c r="T121" s="2">
        <f t="shared" si="31"/>
        <v>106.61423016531852</v>
      </c>
      <c r="U121" s="2">
        <f t="shared" si="23"/>
        <v>10.447515520667615</v>
      </c>
      <c r="V121" s="2">
        <f t="shared" si="32"/>
        <v>122.86702965403553</v>
      </c>
    </row>
    <row r="122" spans="1:22">
      <c r="A122" s="1">
        <v>42551</v>
      </c>
      <c r="B122" s="2">
        <v>50.511809</v>
      </c>
      <c r="C122" s="14">
        <f t="shared" si="24"/>
        <v>49.889915000000002</v>
      </c>
      <c r="D122" s="14">
        <f t="shared" si="33"/>
        <v>48.804062000000002</v>
      </c>
      <c r="E122" s="14">
        <f t="shared" si="25"/>
        <v>47.807054999999998</v>
      </c>
      <c r="F122" s="14">
        <f t="shared" si="26"/>
        <v>49.189048</v>
      </c>
      <c r="G122" s="14">
        <f t="shared" si="27"/>
        <v>51.242291999999999</v>
      </c>
      <c r="H122" s="4"/>
      <c r="I122" s="4"/>
      <c r="J122" s="4"/>
      <c r="K122" s="17">
        <f t="shared" si="17"/>
        <v>11.770276520667615</v>
      </c>
      <c r="L122" s="2">
        <f t="shared" si="18"/>
        <v>138.53940937297932</v>
      </c>
      <c r="M122" s="2">
        <f t="shared" si="19"/>
        <v>11.148382520667617</v>
      </c>
      <c r="N122" s="2">
        <f t="shared" si="28"/>
        <v>131.2195450264353</v>
      </c>
      <c r="O122" s="2">
        <f t="shared" si="20"/>
        <v>10.062529520667617</v>
      </c>
      <c r="P122" s="2">
        <f t="shared" si="29"/>
        <v>118.4387549556388</v>
      </c>
      <c r="Q122" s="2">
        <f t="shared" si="21"/>
        <v>9.0655225206676135</v>
      </c>
      <c r="R122" s="2">
        <f t="shared" si="30"/>
        <v>106.70370687259751</v>
      </c>
      <c r="S122" s="2">
        <f t="shared" si="22"/>
        <v>10.447515520667615</v>
      </c>
      <c r="T122" s="2">
        <f t="shared" si="31"/>
        <v>122.97014663222451</v>
      </c>
      <c r="U122" s="2">
        <f t="shared" si="23"/>
        <v>12.500759520667614</v>
      </c>
      <c r="V122" s="2">
        <f t="shared" si="32"/>
        <v>147.13739627662616</v>
      </c>
    </row>
    <row r="123" spans="1:22">
      <c r="A123" s="1">
        <v>42550</v>
      </c>
      <c r="B123" s="2">
        <v>49.889915000000002</v>
      </c>
      <c r="C123" s="14">
        <f t="shared" si="24"/>
        <v>48.804062000000002</v>
      </c>
      <c r="D123" s="14">
        <f t="shared" si="33"/>
        <v>47.807054999999998</v>
      </c>
      <c r="E123" s="14">
        <f t="shared" si="25"/>
        <v>49.189048</v>
      </c>
      <c r="F123" s="14">
        <f t="shared" si="26"/>
        <v>51.242291999999999</v>
      </c>
      <c r="G123" s="14">
        <f t="shared" si="27"/>
        <v>50.334127000000002</v>
      </c>
      <c r="H123" s="4"/>
      <c r="I123" s="4"/>
      <c r="J123" s="4"/>
      <c r="K123" s="17">
        <f t="shared" si="17"/>
        <v>11.148382520667617</v>
      </c>
      <c r="L123" s="2">
        <f t="shared" si="18"/>
        <v>124.28643282712726</v>
      </c>
      <c r="M123" s="2">
        <f t="shared" si="19"/>
        <v>10.062529520667617</v>
      </c>
      <c r="N123" s="2">
        <f t="shared" si="28"/>
        <v>112.18092822191277</v>
      </c>
      <c r="O123" s="2">
        <f t="shared" si="20"/>
        <v>9.0655225206676135</v>
      </c>
      <c r="P123" s="2">
        <f t="shared" si="29"/>
        <v>101.06591281012946</v>
      </c>
      <c r="Q123" s="2">
        <f t="shared" si="21"/>
        <v>10.447515520667615</v>
      </c>
      <c r="R123" s="2">
        <f t="shared" si="30"/>
        <v>116.47289941501448</v>
      </c>
      <c r="S123" s="2">
        <f t="shared" si="22"/>
        <v>12.500759520667614</v>
      </c>
      <c r="T123" s="2">
        <f t="shared" si="31"/>
        <v>139.36324893528013</v>
      </c>
      <c r="U123" s="2">
        <f t="shared" si="23"/>
        <v>11.592594520667618</v>
      </c>
      <c r="V123" s="2">
        <f t="shared" si="32"/>
        <v>129.23867812339807</v>
      </c>
    </row>
    <row r="124" spans="1:22">
      <c r="A124" s="1">
        <v>42549</v>
      </c>
      <c r="B124" s="2">
        <v>48.804062000000002</v>
      </c>
      <c r="C124" s="14">
        <f t="shared" si="24"/>
        <v>47.807054999999998</v>
      </c>
      <c r="D124" s="14">
        <f t="shared" si="33"/>
        <v>49.189048</v>
      </c>
      <c r="E124" s="14">
        <f t="shared" si="25"/>
        <v>51.242291999999999</v>
      </c>
      <c r="F124" s="14">
        <f t="shared" si="26"/>
        <v>50.334127000000002</v>
      </c>
      <c r="G124" s="14">
        <f t="shared" si="27"/>
        <v>50.531551999999998</v>
      </c>
      <c r="H124" s="4"/>
      <c r="I124" s="4"/>
      <c r="J124" s="4"/>
      <c r="K124" s="17">
        <f t="shared" si="17"/>
        <v>10.062529520667617</v>
      </c>
      <c r="L124" s="2">
        <f t="shared" si="18"/>
        <v>101.25450035430727</v>
      </c>
      <c r="M124" s="2">
        <f t="shared" si="19"/>
        <v>9.0655225206676135</v>
      </c>
      <c r="N124" s="2">
        <f t="shared" si="28"/>
        <v>91.222087984494962</v>
      </c>
      <c r="O124" s="2">
        <f t="shared" si="20"/>
        <v>10.447515520667615</v>
      </c>
      <c r="P124" s="2">
        <f t="shared" si="29"/>
        <v>105.12843334435098</v>
      </c>
      <c r="Q124" s="2">
        <f t="shared" si="21"/>
        <v>12.500759520667614</v>
      </c>
      <c r="R124" s="2">
        <f t="shared" si="30"/>
        <v>125.78926170748464</v>
      </c>
      <c r="S124" s="2">
        <f t="shared" si="22"/>
        <v>11.592594520667618</v>
      </c>
      <c r="T124" s="2">
        <f t="shared" si="31"/>
        <v>116.65082458534756</v>
      </c>
      <c r="U124" s="2">
        <f t="shared" si="23"/>
        <v>11.790019520667613</v>
      </c>
      <c r="V124" s="2">
        <f t="shared" si="32"/>
        <v>118.63741947596533</v>
      </c>
    </row>
    <row r="125" spans="1:22">
      <c r="A125" s="1">
        <v>42548</v>
      </c>
      <c r="B125" s="2">
        <v>47.807054999999998</v>
      </c>
      <c r="C125" s="14">
        <f t="shared" si="24"/>
        <v>49.189048</v>
      </c>
      <c r="D125" s="14">
        <f t="shared" si="33"/>
        <v>51.242291999999999</v>
      </c>
      <c r="E125" s="14">
        <f t="shared" si="25"/>
        <v>50.334127000000002</v>
      </c>
      <c r="F125" s="14">
        <f t="shared" si="26"/>
        <v>50.531551999999998</v>
      </c>
      <c r="G125" s="14">
        <f t="shared" si="27"/>
        <v>49.425958999999999</v>
      </c>
      <c r="H125" s="4"/>
      <c r="I125" s="4"/>
      <c r="J125" s="4"/>
      <c r="K125" s="17">
        <f t="shared" si="17"/>
        <v>9.0655225206676135</v>
      </c>
      <c r="L125" s="2">
        <f t="shared" si="18"/>
        <v>82.183698572731686</v>
      </c>
      <c r="M125" s="2">
        <f t="shared" si="19"/>
        <v>10.447515520667615</v>
      </c>
      <c r="N125" s="2">
        <f t="shared" si="28"/>
        <v>94.712187237636698</v>
      </c>
      <c r="O125" s="2">
        <f t="shared" si="20"/>
        <v>12.500759520667614</v>
      </c>
      <c r="P125" s="2">
        <f t="shared" si="29"/>
        <v>113.32591696006234</v>
      </c>
      <c r="Q125" s="2">
        <f t="shared" si="21"/>
        <v>11.592594520667618</v>
      </c>
      <c r="R125" s="2">
        <f t="shared" si="30"/>
        <v>105.09292670008027</v>
      </c>
      <c r="S125" s="2">
        <f t="shared" si="22"/>
        <v>11.790019520667613</v>
      </c>
      <c r="T125" s="2">
        <f t="shared" si="31"/>
        <v>106.88268748372303</v>
      </c>
      <c r="U125" s="2">
        <f t="shared" si="23"/>
        <v>10.684426520667614</v>
      </c>
      <c r="V125" s="2">
        <f t="shared" si="32"/>
        <v>96.859909243530566</v>
      </c>
    </row>
    <row r="126" spans="1:22">
      <c r="A126" s="1">
        <v>42545</v>
      </c>
      <c r="B126" s="2">
        <v>49.189048</v>
      </c>
      <c r="C126" s="14">
        <f t="shared" si="24"/>
        <v>51.242291999999999</v>
      </c>
      <c r="D126" s="14">
        <f t="shared" si="33"/>
        <v>50.334127000000002</v>
      </c>
      <c r="E126" s="14">
        <f t="shared" si="25"/>
        <v>50.531551999999998</v>
      </c>
      <c r="F126" s="14">
        <f t="shared" si="26"/>
        <v>49.425958999999999</v>
      </c>
      <c r="G126" s="14">
        <f t="shared" si="27"/>
        <v>49.485188999999998</v>
      </c>
      <c r="H126" s="4"/>
      <c r="I126" s="4"/>
      <c r="J126" s="4"/>
      <c r="K126" s="17">
        <f t="shared" si="17"/>
        <v>10.447515520667615</v>
      </c>
      <c r="L126" s="2">
        <f t="shared" si="18"/>
        <v>109.1505805545907</v>
      </c>
      <c r="M126" s="2">
        <f t="shared" si="19"/>
        <v>12.500759520667614</v>
      </c>
      <c r="N126" s="2">
        <f t="shared" si="28"/>
        <v>130.60187911230835</v>
      </c>
      <c r="O126" s="2">
        <f t="shared" si="20"/>
        <v>11.592594520667618</v>
      </c>
      <c r="P126" s="2">
        <f t="shared" si="29"/>
        <v>121.11381117948129</v>
      </c>
      <c r="Q126" s="2">
        <f t="shared" si="21"/>
        <v>11.790019520667613</v>
      </c>
      <c r="R126" s="2">
        <f t="shared" si="30"/>
        <v>123.17641193114905</v>
      </c>
      <c r="S126" s="2">
        <f t="shared" si="22"/>
        <v>10.684426520667614</v>
      </c>
      <c r="T126" s="2">
        <f t="shared" si="31"/>
        <v>111.62571190410758</v>
      </c>
      <c r="U126" s="2">
        <f t="shared" si="23"/>
        <v>10.743656520667614</v>
      </c>
      <c r="V126" s="2">
        <f t="shared" si="32"/>
        <v>112.24451824839672</v>
      </c>
    </row>
    <row r="127" spans="1:22">
      <c r="A127" s="1">
        <v>42544</v>
      </c>
      <c r="B127" s="2">
        <v>51.242291999999999</v>
      </c>
      <c r="C127" s="14">
        <f t="shared" si="24"/>
        <v>50.334127000000002</v>
      </c>
      <c r="D127" s="14">
        <f t="shared" si="33"/>
        <v>50.531551999999998</v>
      </c>
      <c r="E127" s="14">
        <f t="shared" si="25"/>
        <v>49.425958999999999</v>
      </c>
      <c r="F127" s="14">
        <f t="shared" si="26"/>
        <v>49.485188999999998</v>
      </c>
      <c r="G127" s="14">
        <f t="shared" si="27"/>
        <v>49.741843000000003</v>
      </c>
      <c r="H127" s="4"/>
      <c r="I127" s="4"/>
      <c r="J127" s="4"/>
      <c r="K127" s="17">
        <f t="shared" si="17"/>
        <v>12.500759520667614</v>
      </c>
      <c r="L127" s="2">
        <f t="shared" si="18"/>
        <v>156.268988593562</v>
      </c>
      <c r="M127" s="2">
        <f t="shared" si="19"/>
        <v>11.592594520667618</v>
      </c>
      <c r="N127" s="2">
        <f t="shared" si="28"/>
        <v>144.91623632347495</v>
      </c>
      <c r="O127" s="2">
        <f t="shared" si="20"/>
        <v>11.790019520667613</v>
      </c>
      <c r="P127" s="2">
        <f t="shared" si="29"/>
        <v>147.38419877184268</v>
      </c>
      <c r="Q127" s="2">
        <f t="shared" si="21"/>
        <v>10.684426520667614</v>
      </c>
      <c r="R127" s="2">
        <f t="shared" si="30"/>
        <v>133.56344655110922</v>
      </c>
      <c r="S127" s="2">
        <f t="shared" si="22"/>
        <v>10.743656520667614</v>
      </c>
      <c r="T127" s="2">
        <f t="shared" si="31"/>
        <v>134.30386653751836</v>
      </c>
      <c r="U127" s="2">
        <f t="shared" si="23"/>
        <v>11.000310520667618</v>
      </c>
      <c r="V127" s="2">
        <f t="shared" si="32"/>
        <v>137.51223647153586</v>
      </c>
    </row>
    <row r="128" spans="1:22">
      <c r="A128" s="1">
        <v>42543</v>
      </c>
      <c r="B128" s="2">
        <v>50.334127000000002</v>
      </c>
      <c r="C128" s="14">
        <f t="shared" si="24"/>
        <v>50.531551999999998</v>
      </c>
      <c r="D128" s="14">
        <f t="shared" si="33"/>
        <v>49.425958999999999</v>
      </c>
      <c r="E128" s="14">
        <f t="shared" si="25"/>
        <v>49.485188999999998</v>
      </c>
      <c r="F128" s="14">
        <f t="shared" si="26"/>
        <v>49.741843000000003</v>
      </c>
      <c r="G128" s="14">
        <f t="shared" si="27"/>
        <v>49.050846</v>
      </c>
      <c r="H128" s="4"/>
      <c r="I128" s="4"/>
      <c r="J128" s="4"/>
      <c r="K128" s="17">
        <f t="shared" si="17"/>
        <v>11.592594520667618</v>
      </c>
      <c r="L128" s="2">
        <f t="shared" si="18"/>
        <v>134.38824772061287</v>
      </c>
      <c r="M128" s="2">
        <f t="shared" si="19"/>
        <v>11.790019520667613</v>
      </c>
      <c r="N128" s="2">
        <f t="shared" si="28"/>
        <v>136.67691569385562</v>
      </c>
      <c r="O128" s="2">
        <f t="shared" si="20"/>
        <v>10.684426520667614</v>
      </c>
      <c r="P128" s="2">
        <f t="shared" si="29"/>
        <v>123.86022433996716</v>
      </c>
      <c r="Q128" s="2">
        <f t="shared" si="21"/>
        <v>10.743656520667614</v>
      </c>
      <c r="R128" s="2">
        <f t="shared" si="30"/>
        <v>124.5468537134263</v>
      </c>
      <c r="S128" s="2">
        <f t="shared" si="22"/>
        <v>11.000310520667618</v>
      </c>
      <c r="T128" s="2">
        <f t="shared" si="31"/>
        <v>127.52213946753378</v>
      </c>
      <c r="U128" s="2">
        <f t="shared" si="23"/>
        <v>10.309313520667615</v>
      </c>
      <c r="V128" s="2">
        <f t="shared" si="32"/>
        <v>119.51169143153598</v>
      </c>
    </row>
    <row r="129" spans="1:22">
      <c r="A129" s="1">
        <v>42542</v>
      </c>
      <c r="B129" s="2">
        <v>50.531551999999998</v>
      </c>
      <c r="C129" s="14">
        <f t="shared" si="24"/>
        <v>49.425958999999999</v>
      </c>
      <c r="D129" s="14">
        <f t="shared" si="33"/>
        <v>49.485188999999998</v>
      </c>
      <c r="E129" s="14">
        <f t="shared" si="25"/>
        <v>49.741843000000003</v>
      </c>
      <c r="F129" s="14">
        <f t="shared" si="26"/>
        <v>49.050846</v>
      </c>
      <c r="G129" s="14">
        <f t="shared" si="27"/>
        <v>49.189048</v>
      </c>
      <c r="H129" s="4"/>
      <c r="I129" s="4"/>
      <c r="J129" s="4"/>
      <c r="K129" s="17">
        <f t="shared" si="17"/>
        <v>11.790019520667613</v>
      </c>
      <c r="L129" s="2">
        <f t="shared" si="18"/>
        <v>139.00456029772337</v>
      </c>
      <c r="M129" s="2">
        <f t="shared" si="19"/>
        <v>10.684426520667614</v>
      </c>
      <c r="N129" s="2">
        <f t="shared" si="28"/>
        <v>125.96959724580992</v>
      </c>
      <c r="O129" s="2">
        <f t="shared" si="20"/>
        <v>10.743656520667614</v>
      </c>
      <c r="P129" s="2">
        <f t="shared" si="29"/>
        <v>126.66792010201905</v>
      </c>
      <c r="Q129" s="2">
        <f t="shared" si="21"/>
        <v>11.000310520667618</v>
      </c>
      <c r="R129" s="2">
        <f t="shared" si="30"/>
        <v>129.69387577207652</v>
      </c>
      <c r="S129" s="2">
        <f t="shared" si="22"/>
        <v>10.309313520667615</v>
      </c>
      <c r="T129" s="2">
        <f t="shared" si="31"/>
        <v>121.54700765335375</v>
      </c>
      <c r="U129" s="2">
        <f t="shared" si="23"/>
        <v>10.447515520667615</v>
      </c>
      <c r="V129" s="2">
        <f t="shared" si="32"/>
        <v>123.17641193114905</v>
      </c>
    </row>
    <row r="130" spans="1:22">
      <c r="A130" s="1">
        <v>42541</v>
      </c>
      <c r="B130" s="2">
        <v>49.425958999999999</v>
      </c>
      <c r="C130" s="14">
        <f t="shared" si="24"/>
        <v>49.485188999999998</v>
      </c>
      <c r="D130" s="14">
        <f t="shared" si="33"/>
        <v>49.741843000000003</v>
      </c>
      <c r="E130" s="14">
        <f t="shared" si="25"/>
        <v>49.050846</v>
      </c>
      <c r="F130" s="14">
        <f t="shared" si="26"/>
        <v>49.189048</v>
      </c>
      <c r="G130" s="14">
        <f t="shared" si="27"/>
        <v>49.495058999999998</v>
      </c>
      <c r="H130" s="4"/>
      <c r="I130" s="4"/>
      <c r="J130" s="4"/>
      <c r="K130" s="17">
        <f t="shared" si="17"/>
        <v>10.684426520667614</v>
      </c>
      <c r="L130" s="2">
        <f t="shared" si="18"/>
        <v>114.15697007554546</v>
      </c>
      <c r="M130" s="2">
        <f t="shared" si="19"/>
        <v>10.743656520667614</v>
      </c>
      <c r="N130" s="2">
        <f t="shared" si="28"/>
        <v>114.78980865836459</v>
      </c>
      <c r="O130" s="2">
        <f t="shared" si="20"/>
        <v>11.000310520667618</v>
      </c>
      <c r="P130" s="2">
        <f t="shared" si="29"/>
        <v>117.53200946260007</v>
      </c>
      <c r="Q130" s="2">
        <f t="shared" si="21"/>
        <v>10.309313520667615</v>
      </c>
      <c r="R130" s="2">
        <f t="shared" si="30"/>
        <v>110.14910279009828</v>
      </c>
      <c r="S130" s="2">
        <f t="shared" si="22"/>
        <v>10.447515520667615</v>
      </c>
      <c r="T130" s="2">
        <f t="shared" si="31"/>
        <v>111.62571190410758</v>
      </c>
      <c r="U130" s="2">
        <f t="shared" si="23"/>
        <v>10.753526520667613</v>
      </c>
      <c r="V130" s="2">
        <f t="shared" si="32"/>
        <v>114.89526394812358</v>
      </c>
    </row>
    <row r="131" spans="1:22">
      <c r="A131" s="1">
        <v>42538</v>
      </c>
      <c r="B131" s="2">
        <v>49.485188999999998</v>
      </c>
      <c r="C131" s="14">
        <f t="shared" si="24"/>
        <v>49.741843000000003</v>
      </c>
      <c r="D131" s="14">
        <f t="shared" si="33"/>
        <v>49.050846</v>
      </c>
      <c r="E131" s="14">
        <f t="shared" si="25"/>
        <v>49.189048</v>
      </c>
      <c r="F131" s="14">
        <f t="shared" si="26"/>
        <v>49.495058999999998</v>
      </c>
      <c r="G131" s="14">
        <f t="shared" si="27"/>
        <v>50.817822999999997</v>
      </c>
      <c r="H131" s="4"/>
      <c r="I131" s="4"/>
      <c r="J131" s="4"/>
      <c r="K131" s="17">
        <f t="shared" si="17"/>
        <v>10.743656520667614</v>
      </c>
      <c r="L131" s="2">
        <f t="shared" si="18"/>
        <v>115.42615543408373</v>
      </c>
      <c r="M131" s="2">
        <f t="shared" si="19"/>
        <v>11.000310520667618</v>
      </c>
      <c r="N131" s="2">
        <f t="shared" si="28"/>
        <v>118.18355785473921</v>
      </c>
      <c r="O131" s="2">
        <f t="shared" si="20"/>
        <v>10.309313520667615</v>
      </c>
      <c r="P131" s="2">
        <f t="shared" si="29"/>
        <v>110.75972342992742</v>
      </c>
      <c r="Q131" s="2">
        <f t="shared" si="21"/>
        <v>10.447515520667615</v>
      </c>
      <c r="R131" s="2">
        <f t="shared" si="30"/>
        <v>112.24451824839672</v>
      </c>
      <c r="S131" s="2">
        <f t="shared" si="22"/>
        <v>10.753526520667613</v>
      </c>
      <c r="T131" s="2">
        <f t="shared" si="31"/>
        <v>115.53219532394272</v>
      </c>
      <c r="U131" s="2">
        <f t="shared" si="23"/>
        <v>12.076290520667612</v>
      </c>
      <c r="V131" s="2">
        <f t="shared" si="32"/>
        <v>129.74351739784709</v>
      </c>
    </row>
    <row r="132" spans="1:22">
      <c r="A132" s="1">
        <v>42537</v>
      </c>
      <c r="B132" s="2">
        <v>49.741843000000003</v>
      </c>
      <c r="C132" s="14">
        <f t="shared" si="24"/>
        <v>49.050846</v>
      </c>
      <c r="D132" s="14">
        <f t="shared" si="33"/>
        <v>49.189048</v>
      </c>
      <c r="E132" s="14">
        <f t="shared" si="25"/>
        <v>49.495058999999998</v>
      </c>
      <c r="F132" s="14">
        <f t="shared" si="26"/>
        <v>50.817822999999997</v>
      </c>
      <c r="G132" s="14">
        <f t="shared" si="27"/>
        <v>50.956021</v>
      </c>
      <c r="H132" s="4"/>
      <c r="I132" s="4"/>
      <c r="J132" s="4"/>
      <c r="K132" s="17">
        <f t="shared" ref="K132:K195" si="34">B132-$B$2</f>
        <v>11.000310520667618</v>
      </c>
      <c r="L132" s="2">
        <f t="shared" ref="L132:L195" si="35">(B132-$B$2)^2</f>
        <v>121.00683155111068</v>
      </c>
      <c r="M132" s="2">
        <f t="shared" ref="M132:M195" si="36">C132-$B$2</f>
        <v>10.309313520667615</v>
      </c>
      <c r="N132" s="2">
        <f t="shared" si="28"/>
        <v>113.40564998226088</v>
      </c>
      <c r="O132" s="2">
        <f t="shared" ref="O132:O195" si="37">D132-$B$2</f>
        <v>10.447515520667615</v>
      </c>
      <c r="P132" s="2">
        <f t="shared" si="29"/>
        <v>114.92591489683819</v>
      </c>
      <c r="Q132" s="2">
        <f t="shared" ref="Q132:Q195" si="38">E132-$B$2</f>
        <v>10.753526520667613</v>
      </c>
      <c r="R132" s="2">
        <f t="shared" si="30"/>
        <v>118.29213091957818</v>
      </c>
      <c r="S132" s="2">
        <f t="shared" ref="S132:S195" si="39">F132-$B$2</f>
        <v>12.076290520667612</v>
      </c>
      <c r="T132" s="2">
        <f t="shared" si="31"/>
        <v>132.84294566513856</v>
      </c>
      <c r="U132" s="2">
        <f t="shared" ref="U132:U195" si="40">G132-$B$2</f>
        <v>12.214488520667615</v>
      </c>
      <c r="V132" s="2">
        <f t="shared" si="32"/>
        <v>134.36316657847382</v>
      </c>
    </row>
    <row r="133" spans="1:22">
      <c r="A133" s="1">
        <v>42536</v>
      </c>
      <c r="B133" s="2">
        <v>49.050846</v>
      </c>
      <c r="C133" s="14">
        <f t="shared" ref="C133:C196" si="41">B134</f>
        <v>49.189048</v>
      </c>
      <c r="D133" s="14">
        <f t="shared" si="33"/>
        <v>49.495058999999998</v>
      </c>
      <c r="E133" s="14">
        <f t="shared" ref="E133:E196" si="42">B136</f>
        <v>50.817822999999997</v>
      </c>
      <c r="F133" s="14">
        <f t="shared" ref="F133:F196" si="43">B137</f>
        <v>50.956021</v>
      </c>
      <c r="G133" s="14">
        <f t="shared" ref="G133:G196" si="44">B138</f>
        <v>51.370621</v>
      </c>
      <c r="H133" s="4"/>
      <c r="I133" s="4"/>
      <c r="J133" s="4"/>
      <c r="K133" s="17">
        <f t="shared" si="34"/>
        <v>10.309313520667615</v>
      </c>
      <c r="L133" s="2">
        <f t="shared" si="35"/>
        <v>106.2819452674201</v>
      </c>
      <c r="M133" s="2">
        <f t="shared" si="36"/>
        <v>10.447515520667615</v>
      </c>
      <c r="N133" s="2">
        <f t="shared" ref="N133:N196" si="45">M133*K133</f>
        <v>107.70671301460341</v>
      </c>
      <c r="O133" s="2">
        <f t="shared" si="37"/>
        <v>10.753526520667613</v>
      </c>
      <c r="P133" s="2">
        <f t="shared" ref="P133:P196" si="46">K133*O133</f>
        <v>110.86147635437639</v>
      </c>
      <c r="Q133" s="2">
        <f t="shared" si="38"/>
        <v>12.076290520667612</v>
      </c>
      <c r="R133" s="2">
        <f t="shared" ref="R133:R196" si="47">K133*Q133</f>
        <v>124.49826514422877</v>
      </c>
      <c r="S133" s="2">
        <f t="shared" si="39"/>
        <v>12.214488520667615</v>
      </c>
      <c r="T133" s="2">
        <f t="shared" ref="T133:T196" si="48">K133*S133</f>
        <v>125.92299165415803</v>
      </c>
      <c r="U133" s="2">
        <f t="shared" si="40"/>
        <v>12.629088520667615</v>
      </c>
      <c r="V133" s="2">
        <f t="shared" ref="V133:V196" si="49">K133*U133</f>
        <v>130.19723303982681</v>
      </c>
    </row>
    <row r="134" spans="1:22">
      <c r="A134" s="1">
        <v>42535</v>
      </c>
      <c r="B134" s="2">
        <v>49.189048</v>
      </c>
      <c r="C134" s="14">
        <f t="shared" si="41"/>
        <v>49.495058999999998</v>
      </c>
      <c r="D134" s="14">
        <f t="shared" ref="D134:D197" si="50">B136</f>
        <v>50.817822999999997</v>
      </c>
      <c r="E134" s="14">
        <f t="shared" si="42"/>
        <v>50.956021</v>
      </c>
      <c r="F134" s="14">
        <f t="shared" si="43"/>
        <v>51.370621</v>
      </c>
      <c r="G134" s="14">
        <f t="shared" si="44"/>
        <v>51.429847000000002</v>
      </c>
      <c r="H134" s="4"/>
      <c r="I134" s="4"/>
      <c r="J134" s="4"/>
      <c r="K134" s="17">
        <f t="shared" si="34"/>
        <v>10.447515520667615</v>
      </c>
      <c r="L134" s="2">
        <f t="shared" si="35"/>
        <v>109.1505805545907</v>
      </c>
      <c r="M134" s="2">
        <f t="shared" si="36"/>
        <v>10.753526520667613</v>
      </c>
      <c r="N134" s="2">
        <f t="shared" si="45"/>
        <v>112.34763522658569</v>
      </c>
      <c r="O134" s="2">
        <f t="shared" si="37"/>
        <v>12.076290520667612</v>
      </c>
      <c r="P134" s="2">
        <f t="shared" si="46"/>
        <v>126.16723264676607</v>
      </c>
      <c r="Q134" s="2">
        <f t="shared" si="38"/>
        <v>12.214488520667615</v>
      </c>
      <c r="R134" s="2">
        <f t="shared" si="47"/>
        <v>127.61105839669132</v>
      </c>
      <c r="S134" s="2">
        <f t="shared" si="39"/>
        <v>12.629088520667615</v>
      </c>
      <c r="T134" s="2">
        <f t="shared" si="48"/>
        <v>131.94259833156011</v>
      </c>
      <c r="U134" s="2">
        <f t="shared" si="40"/>
        <v>12.688314520667618</v>
      </c>
      <c r="V134" s="2">
        <f t="shared" si="49"/>
        <v>132.56136288578719</v>
      </c>
    </row>
    <row r="135" spans="1:22">
      <c r="A135" s="1">
        <v>42534</v>
      </c>
      <c r="B135" s="2">
        <v>49.495058999999998</v>
      </c>
      <c r="C135" s="14">
        <f t="shared" si="41"/>
        <v>50.817822999999997</v>
      </c>
      <c r="D135" s="14">
        <f t="shared" si="50"/>
        <v>50.956021</v>
      </c>
      <c r="E135" s="14">
        <f t="shared" si="42"/>
        <v>51.370621</v>
      </c>
      <c r="F135" s="14">
        <f t="shared" si="43"/>
        <v>51.429847000000002</v>
      </c>
      <c r="G135" s="14">
        <f t="shared" si="44"/>
        <v>51.459463</v>
      </c>
      <c r="H135" s="4"/>
      <c r="I135" s="4"/>
      <c r="J135" s="4"/>
      <c r="K135" s="17">
        <f t="shared" si="34"/>
        <v>10.753526520667613</v>
      </c>
      <c r="L135" s="2">
        <f t="shared" si="35"/>
        <v>115.6383326307017</v>
      </c>
      <c r="M135" s="2">
        <f t="shared" si="36"/>
        <v>12.076290520667612</v>
      </c>
      <c r="N135" s="2">
        <f t="shared" si="45"/>
        <v>129.86271038528608</v>
      </c>
      <c r="O135" s="2">
        <f t="shared" si="37"/>
        <v>12.214488520667615</v>
      </c>
      <c r="P135" s="2">
        <f t="shared" si="46"/>
        <v>131.34882624338931</v>
      </c>
      <c r="Q135" s="2">
        <f t="shared" si="38"/>
        <v>12.629088520667615</v>
      </c>
      <c r="R135" s="2">
        <f t="shared" si="47"/>
        <v>135.8072383388581</v>
      </c>
      <c r="S135" s="2">
        <f t="shared" si="39"/>
        <v>12.688314520667618</v>
      </c>
      <c r="T135" s="2">
        <f t="shared" si="48"/>
        <v>136.44412670057119</v>
      </c>
      <c r="U135" s="2">
        <f t="shared" si="40"/>
        <v>12.717930520667615</v>
      </c>
      <c r="V135" s="2">
        <f t="shared" si="49"/>
        <v>136.76260314200726</v>
      </c>
    </row>
    <row r="136" spans="1:22">
      <c r="A136" s="1">
        <v>42531</v>
      </c>
      <c r="B136" s="2">
        <v>50.817822999999997</v>
      </c>
      <c r="C136" s="14">
        <f t="shared" si="41"/>
        <v>50.956021</v>
      </c>
      <c r="D136" s="14">
        <f t="shared" si="50"/>
        <v>51.370621</v>
      </c>
      <c r="E136" s="14">
        <f t="shared" si="42"/>
        <v>51.429847000000002</v>
      </c>
      <c r="F136" s="14">
        <f t="shared" si="43"/>
        <v>51.459463</v>
      </c>
      <c r="G136" s="14">
        <f t="shared" si="44"/>
        <v>51.123835999999997</v>
      </c>
      <c r="H136" s="4"/>
      <c r="I136" s="4"/>
      <c r="J136" s="4"/>
      <c r="K136" s="17">
        <f t="shared" si="34"/>
        <v>12.076290520667612</v>
      </c>
      <c r="L136" s="2">
        <f t="shared" si="35"/>
        <v>145.83679273956642</v>
      </c>
      <c r="M136" s="2">
        <f t="shared" si="36"/>
        <v>12.214488520667615</v>
      </c>
      <c r="N136" s="2">
        <f t="shared" si="45"/>
        <v>147.50571193694168</v>
      </c>
      <c r="O136" s="2">
        <f t="shared" si="37"/>
        <v>12.629088520667615</v>
      </c>
      <c r="P136" s="2">
        <f t="shared" si="46"/>
        <v>152.51254198681048</v>
      </c>
      <c r="Q136" s="2">
        <f t="shared" si="38"/>
        <v>12.688314520667618</v>
      </c>
      <c r="R136" s="2">
        <f t="shared" si="47"/>
        <v>153.22777236918756</v>
      </c>
      <c r="S136" s="2">
        <f t="shared" si="39"/>
        <v>12.717930520667615</v>
      </c>
      <c r="T136" s="2">
        <f t="shared" si="48"/>
        <v>153.58542378924761</v>
      </c>
      <c r="U136" s="2">
        <f t="shared" si="40"/>
        <v>12.382303520667612</v>
      </c>
      <c r="V136" s="2">
        <f t="shared" si="49"/>
        <v>149.53229463066748</v>
      </c>
    </row>
    <row r="137" spans="1:22">
      <c r="A137" s="1">
        <v>42530</v>
      </c>
      <c r="B137" s="2">
        <v>50.956021</v>
      </c>
      <c r="C137" s="14">
        <f t="shared" si="41"/>
        <v>51.370621</v>
      </c>
      <c r="D137" s="14">
        <f t="shared" si="50"/>
        <v>51.429847000000002</v>
      </c>
      <c r="E137" s="14">
        <f t="shared" si="42"/>
        <v>51.459463</v>
      </c>
      <c r="F137" s="14">
        <f t="shared" si="43"/>
        <v>51.123835999999997</v>
      </c>
      <c r="G137" s="14">
        <f t="shared" si="44"/>
        <v>51.804960000000001</v>
      </c>
      <c r="H137" s="4"/>
      <c r="I137" s="4"/>
      <c r="J137" s="4"/>
      <c r="K137" s="17">
        <f t="shared" si="34"/>
        <v>12.214488520667615</v>
      </c>
      <c r="L137" s="2">
        <f t="shared" si="35"/>
        <v>149.19372982152095</v>
      </c>
      <c r="M137" s="2">
        <f t="shared" si="36"/>
        <v>12.629088520667615</v>
      </c>
      <c r="N137" s="2">
        <f t="shared" si="45"/>
        <v>154.25785676218973</v>
      </c>
      <c r="O137" s="2">
        <f t="shared" si="37"/>
        <v>12.688314520667618</v>
      </c>
      <c r="P137" s="2">
        <f t="shared" si="46"/>
        <v>154.98127205931482</v>
      </c>
      <c r="Q137" s="2">
        <f t="shared" si="38"/>
        <v>12.717930520667615</v>
      </c>
      <c r="R137" s="2">
        <f t="shared" si="47"/>
        <v>155.3430163513429</v>
      </c>
      <c r="S137" s="2">
        <f t="shared" si="39"/>
        <v>12.382303520667612</v>
      </c>
      <c r="T137" s="2">
        <f t="shared" si="48"/>
        <v>151.24350421261676</v>
      </c>
      <c r="U137" s="2">
        <f t="shared" si="40"/>
        <v>13.063427520667616</v>
      </c>
      <c r="V137" s="2">
        <f t="shared" si="49"/>
        <v>159.56308549176799</v>
      </c>
    </row>
    <row r="138" spans="1:22">
      <c r="A138" s="1">
        <v>42529</v>
      </c>
      <c r="B138" s="2">
        <v>51.370621</v>
      </c>
      <c r="C138" s="14">
        <f t="shared" si="41"/>
        <v>51.429847000000002</v>
      </c>
      <c r="D138" s="14">
        <f t="shared" si="50"/>
        <v>51.459463</v>
      </c>
      <c r="E138" s="14">
        <f t="shared" si="42"/>
        <v>51.123835999999997</v>
      </c>
      <c r="F138" s="14">
        <f t="shared" si="43"/>
        <v>51.804960000000001</v>
      </c>
      <c r="G138" s="14">
        <f t="shared" si="44"/>
        <v>52.170198999999997</v>
      </c>
      <c r="H138" s="4"/>
      <c r="I138" s="4"/>
      <c r="J138" s="4"/>
      <c r="K138" s="17">
        <f t="shared" si="34"/>
        <v>12.629088520667615</v>
      </c>
      <c r="L138" s="2">
        <f t="shared" si="35"/>
        <v>159.49387686285854</v>
      </c>
      <c r="M138" s="2">
        <f t="shared" si="36"/>
        <v>12.688314520667618</v>
      </c>
      <c r="N138" s="2">
        <f t="shared" si="45"/>
        <v>160.24184725958364</v>
      </c>
      <c r="O138" s="2">
        <f t="shared" si="37"/>
        <v>12.717930520667615</v>
      </c>
      <c r="P138" s="2">
        <f t="shared" si="46"/>
        <v>160.61587034521168</v>
      </c>
      <c r="Q138" s="2">
        <f t="shared" si="38"/>
        <v>12.382303520667612</v>
      </c>
      <c r="R138" s="2">
        <f t="shared" si="47"/>
        <v>156.37720725228553</v>
      </c>
      <c r="S138" s="2">
        <f t="shared" si="39"/>
        <v>13.063427520667616</v>
      </c>
      <c r="T138" s="2">
        <f t="shared" si="48"/>
        <v>164.97918254183679</v>
      </c>
      <c r="U138" s="2">
        <f t="shared" si="40"/>
        <v>13.428666520667612</v>
      </c>
      <c r="V138" s="2">
        <f t="shared" si="49"/>
        <v>169.59181820403685</v>
      </c>
    </row>
    <row r="139" spans="1:22">
      <c r="A139" s="1">
        <v>42528</v>
      </c>
      <c r="B139" s="2">
        <v>51.429847000000002</v>
      </c>
      <c r="C139" s="14">
        <f t="shared" si="41"/>
        <v>51.459463</v>
      </c>
      <c r="D139" s="14">
        <f t="shared" si="50"/>
        <v>51.123835999999997</v>
      </c>
      <c r="E139" s="14">
        <f t="shared" si="42"/>
        <v>51.804960000000001</v>
      </c>
      <c r="F139" s="14">
        <f t="shared" si="43"/>
        <v>52.170198999999997</v>
      </c>
      <c r="G139" s="14">
        <f t="shared" si="44"/>
        <v>52.318272</v>
      </c>
      <c r="H139" s="4"/>
      <c r="I139" s="4"/>
      <c r="J139" s="4"/>
      <c r="K139" s="17">
        <f t="shared" si="34"/>
        <v>12.688314520667618</v>
      </c>
      <c r="L139" s="2">
        <f t="shared" si="35"/>
        <v>160.9933253753847</v>
      </c>
      <c r="M139" s="2">
        <f t="shared" si="36"/>
        <v>12.717930520667615</v>
      </c>
      <c r="N139" s="2">
        <f t="shared" si="45"/>
        <v>161.36910249822878</v>
      </c>
      <c r="O139" s="2">
        <f t="shared" si="37"/>
        <v>12.382303520667612</v>
      </c>
      <c r="P139" s="2">
        <f t="shared" si="46"/>
        <v>157.11056156060064</v>
      </c>
      <c r="Q139" s="2">
        <f t="shared" si="38"/>
        <v>13.063427520667616</v>
      </c>
      <c r="R139" s="2">
        <f t="shared" si="47"/>
        <v>165.75287710017588</v>
      </c>
      <c r="S139" s="2">
        <f t="shared" si="39"/>
        <v>13.428666520667612</v>
      </c>
      <c r="T139" s="2">
        <f t="shared" si="48"/>
        <v>170.38714440738994</v>
      </c>
      <c r="U139" s="2">
        <f t="shared" si="40"/>
        <v>13.576739520667616</v>
      </c>
      <c r="V139" s="2">
        <f t="shared" si="49"/>
        <v>172.26594120340883</v>
      </c>
    </row>
    <row r="140" spans="1:22">
      <c r="A140" s="1">
        <v>42527</v>
      </c>
      <c r="B140" s="2">
        <v>51.459463</v>
      </c>
      <c r="C140" s="14">
        <f t="shared" si="41"/>
        <v>51.123835999999997</v>
      </c>
      <c r="D140" s="14">
        <f t="shared" si="50"/>
        <v>51.804960000000001</v>
      </c>
      <c r="E140" s="14">
        <f t="shared" si="42"/>
        <v>52.170198999999997</v>
      </c>
      <c r="F140" s="14">
        <f t="shared" si="43"/>
        <v>52.318272</v>
      </c>
      <c r="G140" s="14">
        <f t="shared" si="44"/>
        <v>51.647018000000003</v>
      </c>
      <c r="H140" s="4"/>
      <c r="I140" s="4"/>
      <c r="J140" s="4"/>
      <c r="K140" s="17">
        <f t="shared" si="34"/>
        <v>12.717930520667615</v>
      </c>
      <c r="L140" s="2">
        <f t="shared" si="35"/>
        <v>161.74575672852882</v>
      </c>
      <c r="M140" s="2">
        <f t="shared" si="36"/>
        <v>12.382303520667612</v>
      </c>
      <c r="N140" s="2">
        <f t="shared" si="45"/>
        <v>157.47727586166869</v>
      </c>
      <c r="O140" s="2">
        <f t="shared" si="37"/>
        <v>13.063427520667616</v>
      </c>
      <c r="P140" s="2">
        <f t="shared" si="46"/>
        <v>166.13976356962795</v>
      </c>
      <c r="Q140" s="2">
        <f t="shared" si="38"/>
        <v>13.428666520667612</v>
      </c>
      <c r="R140" s="2">
        <f t="shared" si="47"/>
        <v>170.78484779506601</v>
      </c>
      <c r="S140" s="2">
        <f t="shared" si="39"/>
        <v>13.576739520667616</v>
      </c>
      <c r="T140" s="2">
        <f t="shared" si="48"/>
        <v>172.66802992105286</v>
      </c>
      <c r="U140" s="2">
        <f t="shared" si="40"/>
        <v>12.905485520667618</v>
      </c>
      <c r="V140" s="2">
        <f t="shared" si="49"/>
        <v>164.13106818733269</v>
      </c>
    </row>
    <row r="141" spans="1:22">
      <c r="A141" s="1">
        <v>42524</v>
      </c>
      <c r="B141" s="2">
        <v>51.123835999999997</v>
      </c>
      <c r="C141" s="14">
        <f t="shared" si="41"/>
        <v>51.804960000000001</v>
      </c>
      <c r="D141" s="14">
        <f t="shared" si="50"/>
        <v>52.170198999999997</v>
      </c>
      <c r="E141" s="14">
        <f t="shared" si="42"/>
        <v>52.318272</v>
      </c>
      <c r="F141" s="14">
        <f t="shared" si="43"/>
        <v>51.647018000000003</v>
      </c>
      <c r="G141" s="14">
        <f t="shared" si="44"/>
        <v>51.222549000000001</v>
      </c>
      <c r="H141" s="4"/>
      <c r="I141" s="4"/>
      <c r="J141" s="4"/>
      <c r="K141" s="17">
        <f t="shared" si="34"/>
        <v>12.382303520667612</v>
      </c>
      <c r="L141" s="2">
        <f t="shared" si="35"/>
        <v>153.32144047793756</v>
      </c>
      <c r="M141" s="2">
        <f t="shared" si="36"/>
        <v>13.063427520667616</v>
      </c>
      <c r="N141" s="2">
        <f t="shared" si="45"/>
        <v>161.75532458114881</v>
      </c>
      <c r="O141" s="2">
        <f t="shared" si="37"/>
        <v>13.428666520667612</v>
      </c>
      <c r="P141" s="2">
        <f t="shared" si="46"/>
        <v>166.27782473673386</v>
      </c>
      <c r="Q141" s="2">
        <f t="shared" si="38"/>
        <v>13.576739520667616</v>
      </c>
      <c r="R141" s="2">
        <f t="shared" si="47"/>
        <v>168.11130956594974</v>
      </c>
      <c r="S141" s="2">
        <f t="shared" si="39"/>
        <v>12.905485520667618</v>
      </c>
      <c r="T141" s="2">
        <f t="shared" si="48"/>
        <v>159.79963879848754</v>
      </c>
      <c r="U141" s="2">
        <f t="shared" si="40"/>
        <v>12.481016520667616</v>
      </c>
      <c r="V141" s="2">
        <f t="shared" si="49"/>
        <v>154.54373480537325</v>
      </c>
    </row>
    <row r="142" spans="1:22">
      <c r="A142" s="1">
        <v>42523</v>
      </c>
      <c r="B142" s="2">
        <v>51.804960000000001</v>
      </c>
      <c r="C142" s="14">
        <f t="shared" si="41"/>
        <v>52.170198999999997</v>
      </c>
      <c r="D142" s="14">
        <f t="shared" si="50"/>
        <v>52.318272</v>
      </c>
      <c r="E142" s="14">
        <f t="shared" si="42"/>
        <v>51.647018000000003</v>
      </c>
      <c r="F142" s="14">
        <f t="shared" si="43"/>
        <v>51.222549000000001</v>
      </c>
      <c r="G142" s="14">
        <f t="shared" si="44"/>
        <v>51.449590000000001</v>
      </c>
      <c r="H142" s="4"/>
      <c r="I142" s="4"/>
      <c r="J142" s="4"/>
      <c r="K142" s="17">
        <f t="shared" si="34"/>
        <v>13.063427520667616</v>
      </c>
      <c r="L142" s="2">
        <f t="shared" si="35"/>
        <v>170.65313858773607</v>
      </c>
      <c r="M142" s="2">
        <f t="shared" si="36"/>
        <v>13.428666520667612</v>
      </c>
      <c r="N142" s="2">
        <f t="shared" si="45"/>
        <v>175.42441179195714</v>
      </c>
      <c r="O142" s="2">
        <f t="shared" si="37"/>
        <v>13.576739520667616</v>
      </c>
      <c r="P142" s="2">
        <f t="shared" si="46"/>
        <v>177.35875269522501</v>
      </c>
      <c r="Q142" s="2">
        <f t="shared" si="38"/>
        <v>12.905485520667618</v>
      </c>
      <c r="R142" s="2">
        <f t="shared" si="47"/>
        <v>168.5898747182668</v>
      </c>
      <c r="S142" s="2">
        <f t="shared" si="39"/>
        <v>12.481016520667616</v>
      </c>
      <c r="T142" s="2">
        <f t="shared" si="48"/>
        <v>163.04485470199651</v>
      </c>
      <c r="U142" s="2">
        <f t="shared" si="40"/>
        <v>12.708057520667616</v>
      </c>
      <c r="V142" s="2">
        <f t="shared" si="49"/>
        <v>166.01078834971642</v>
      </c>
    </row>
    <row r="143" spans="1:22">
      <c r="A143" s="1">
        <v>42522</v>
      </c>
      <c r="B143" s="2">
        <v>52.170198999999997</v>
      </c>
      <c r="C143" s="14">
        <f t="shared" si="41"/>
        <v>52.318272</v>
      </c>
      <c r="D143" s="14">
        <f t="shared" si="50"/>
        <v>51.647018000000003</v>
      </c>
      <c r="E143" s="14">
        <f t="shared" si="42"/>
        <v>51.222549000000001</v>
      </c>
      <c r="F143" s="14">
        <f t="shared" si="43"/>
        <v>51.449590000000001</v>
      </c>
      <c r="G143" s="14">
        <f t="shared" si="44"/>
        <v>50.926408000000002</v>
      </c>
      <c r="H143" s="4"/>
      <c r="I143" s="4"/>
      <c r="J143" s="4"/>
      <c r="K143" s="17">
        <f t="shared" si="34"/>
        <v>13.428666520667612</v>
      </c>
      <c r="L143" s="2">
        <f t="shared" si="35"/>
        <v>180.32908452329917</v>
      </c>
      <c r="M143" s="2">
        <f t="shared" si="36"/>
        <v>13.576739520667616</v>
      </c>
      <c r="N143" s="2">
        <f t="shared" si="45"/>
        <v>182.31750746101406</v>
      </c>
      <c r="O143" s="2">
        <f t="shared" si="37"/>
        <v>12.905485520667618</v>
      </c>
      <c r="P143" s="2">
        <f t="shared" si="46"/>
        <v>173.30346134434987</v>
      </c>
      <c r="Q143" s="2">
        <f t="shared" si="38"/>
        <v>12.481016520667616</v>
      </c>
      <c r="R143" s="2">
        <f t="shared" si="47"/>
        <v>167.60340869498859</v>
      </c>
      <c r="S143" s="2">
        <f t="shared" si="39"/>
        <v>12.708057520667616</v>
      </c>
      <c r="T143" s="2">
        <f t="shared" si="48"/>
        <v>170.65226657050746</v>
      </c>
      <c r="U143" s="2">
        <f t="shared" si="40"/>
        <v>12.184875520667617</v>
      </c>
      <c r="V143" s="2">
        <f t="shared" si="49"/>
        <v>163.62662996289157</v>
      </c>
    </row>
    <row r="144" spans="1:22">
      <c r="A144" s="1">
        <v>42521</v>
      </c>
      <c r="B144" s="2">
        <v>52.318272</v>
      </c>
      <c r="C144" s="14">
        <f t="shared" si="41"/>
        <v>51.647018000000003</v>
      </c>
      <c r="D144" s="14">
        <f t="shared" si="50"/>
        <v>51.222549000000001</v>
      </c>
      <c r="E144" s="14">
        <f t="shared" si="42"/>
        <v>51.449590000000001</v>
      </c>
      <c r="F144" s="14">
        <f t="shared" si="43"/>
        <v>50.926408000000002</v>
      </c>
      <c r="G144" s="14">
        <f t="shared" si="44"/>
        <v>49.386473000000002</v>
      </c>
      <c r="H144" s="4"/>
      <c r="I144" s="4"/>
      <c r="J144" s="4"/>
      <c r="K144" s="17">
        <f t="shared" si="34"/>
        <v>13.576739520667616</v>
      </c>
      <c r="L144" s="2">
        <f t="shared" si="35"/>
        <v>184.32785601205791</v>
      </c>
      <c r="M144" s="2">
        <f t="shared" si="36"/>
        <v>12.905485520667618</v>
      </c>
      <c r="N144" s="2">
        <f t="shared" si="45"/>
        <v>175.21441530185172</v>
      </c>
      <c r="O144" s="2">
        <f t="shared" si="37"/>
        <v>12.481016520667616</v>
      </c>
      <c r="P144" s="2">
        <f t="shared" si="46"/>
        <v>169.45151025425344</v>
      </c>
      <c r="Q144" s="2">
        <f t="shared" si="38"/>
        <v>12.708057520667616</v>
      </c>
      <c r="R144" s="2">
        <f t="shared" si="47"/>
        <v>172.53398677176534</v>
      </c>
      <c r="S144" s="2">
        <f t="shared" si="39"/>
        <v>12.184875520667617</v>
      </c>
      <c r="T144" s="2">
        <f t="shared" si="48"/>
        <v>165.43088103586342</v>
      </c>
      <c r="U144" s="2">
        <f t="shared" si="40"/>
        <v>10.644940520667618</v>
      </c>
      <c r="V144" s="2">
        <f t="shared" si="49"/>
        <v>144.52358466210416</v>
      </c>
    </row>
    <row r="145" spans="1:22">
      <c r="A145" s="1">
        <v>42517</v>
      </c>
      <c r="B145" s="2">
        <v>51.647018000000003</v>
      </c>
      <c r="C145" s="14">
        <f t="shared" si="41"/>
        <v>51.222549000000001</v>
      </c>
      <c r="D145" s="14">
        <f t="shared" si="50"/>
        <v>51.449590000000001</v>
      </c>
      <c r="E145" s="14">
        <f t="shared" si="42"/>
        <v>50.926408000000002</v>
      </c>
      <c r="F145" s="14">
        <f t="shared" si="43"/>
        <v>49.386473000000002</v>
      </c>
      <c r="G145" s="14">
        <f t="shared" si="44"/>
        <v>49.968884000000003</v>
      </c>
      <c r="H145" s="4"/>
      <c r="I145" s="4"/>
      <c r="J145" s="4"/>
      <c r="K145" s="17">
        <f t="shared" si="34"/>
        <v>12.905485520667618</v>
      </c>
      <c r="L145" s="2">
        <f t="shared" si="35"/>
        <v>166.55155652416153</v>
      </c>
      <c r="M145" s="2">
        <f t="shared" si="36"/>
        <v>12.481016520667616</v>
      </c>
      <c r="N145" s="2">
        <f t="shared" si="45"/>
        <v>161.07357799068924</v>
      </c>
      <c r="O145" s="2">
        <f t="shared" si="37"/>
        <v>12.708057520667616</v>
      </c>
      <c r="P145" s="2">
        <f t="shared" si="46"/>
        <v>164.00365232878715</v>
      </c>
      <c r="Q145" s="2">
        <f t="shared" si="38"/>
        <v>12.184875520667617</v>
      </c>
      <c r="R145" s="2">
        <f t="shared" si="47"/>
        <v>157.25173460311325</v>
      </c>
      <c r="S145" s="2">
        <f t="shared" si="39"/>
        <v>10.644940520667618</v>
      </c>
      <c r="T145" s="2">
        <f t="shared" si="48"/>
        <v>137.37812575784395</v>
      </c>
      <c r="U145" s="2">
        <f t="shared" si="40"/>
        <v>11.227351520667618</v>
      </c>
      <c r="V145" s="2">
        <f t="shared" si="49"/>
        <v>144.8944224854215</v>
      </c>
    </row>
    <row r="146" spans="1:22">
      <c r="A146" s="1">
        <v>42516</v>
      </c>
      <c r="B146" s="2">
        <v>51.222549000000001</v>
      </c>
      <c r="C146" s="14">
        <f t="shared" si="41"/>
        <v>51.449590000000001</v>
      </c>
      <c r="D146" s="14">
        <f t="shared" si="50"/>
        <v>50.926408000000002</v>
      </c>
      <c r="E146" s="14">
        <f t="shared" si="42"/>
        <v>49.386473000000002</v>
      </c>
      <c r="F146" s="14">
        <f t="shared" si="43"/>
        <v>49.968884000000003</v>
      </c>
      <c r="G146" s="14">
        <f t="shared" si="44"/>
        <v>49.672744000000002</v>
      </c>
      <c r="H146" s="4"/>
      <c r="I146" s="4"/>
      <c r="J146" s="4"/>
      <c r="K146" s="17">
        <f t="shared" si="34"/>
        <v>12.481016520667616</v>
      </c>
      <c r="L146" s="2">
        <f t="shared" si="35"/>
        <v>155.77577338917797</v>
      </c>
      <c r="M146" s="2">
        <f t="shared" si="36"/>
        <v>12.708057520667616</v>
      </c>
      <c r="N146" s="2">
        <f t="shared" si="45"/>
        <v>158.60947586104686</v>
      </c>
      <c r="O146" s="2">
        <f t="shared" si="37"/>
        <v>12.184875520667617</v>
      </c>
      <c r="P146" s="2">
        <f t="shared" si="46"/>
        <v>152.07963267573095</v>
      </c>
      <c r="Q146" s="2">
        <f t="shared" si="38"/>
        <v>10.644940520667618</v>
      </c>
      <c r="R146" s="2">
        <f t="shared" si="47"/>
        <v>132.85967849997667</v>
      </c>
      <c r="S146" s="2">
        <f t="shared" si="39"/>
        <v>11.227351520667618</v>
      </c>
      <c r="T146" s="2">
        <f t="shared" si="48"/>
        <v>140.12875981279521</v>
      </c>
      <c r="U146" s="2">
        <f t="shared" si="40"/>
        <v>10.931211520667617</v>
      </c>
      <c r="V146" s="2">
        <f t="shared" si="49"/>
        <v>136.4326315803647</v>
      </c>
    </row>
    <row r="147" spans="1:22">
      <c r="A147" s="1">
        <v>42515</v>
      </c>
      <c r="B147" s="2">
        <v>51.449590000000001</v>
      </c>
      <c r="C147" s="14">
        <f t="shared" si="41"/>
        <v>50.926408000000002</v>
      </c>
      <c r="D147" s="14">
        <f t="shared" si="50"/>
        <v>49.386473000000002</v>
      </c>
      <c r="E147" s="14">
        <f t="shared" si="42"/>
        <v>49.968884000000003</v>
      </c>
      <c r="F147" s="14">
        <f t="shared" si="43"/>
        <v>49.672744000000002</v>
      </c>
      <c r="G147" s="14">
        <f t="shared" si="44"/>
        <v>50.156441999999998</v>
      </c>
      <c r="H147" s="4"/>
      <c r="I147" s="4"/>
      <c r="J147" s="4"/>
      <c r="K147" s="17">
        <f t="shared" si="34"/>
        <v>12.708057520667616</v>
      </c>
      <c r="L147" s="2">
        <f t="shared" si="35"/>
        <v>161.49472594859674</v>
      </c>
      <c r="M147" s="2">
        <f t="shared" si="36"/>
        <v>12.184875520667617</v>
      </c>
      <c r="N147" s="2">
        <f t="shared" si="45"/>
        <v>154.84609899881886</v>
      </c>
      <c r="O147" s="2">
        <f t="shared" si="37"/>
        <v>10.644940520667618</v>
      </c>
      <c r="P147" s="2">
        <f t="shared" si="46"/>
        <v>135.27651644072955</v>
      </c>
      <c r="Q147" s="2">
        <f t="shared" si="38"/>
        <v>11.227351520667618</v>
      </c>
      <c r="R147" s="2">
        <f t="shared" si="47"/>
        <v>142.67782892939911</v>
      </c>
      <c r="S147" s="2">
        <f t="shared" si="39"/>
        <v>10.931211520667617</v>
      </c>
      <c r="T147" s="2">
        <f t="shared" si="48"/>
        <v>138.91446477522859</v>
      </c>
      <c r="U147" s="2">
        <f t="shared" si="40"/>
        <v>11.414909520667614</v>
      </c>
      <c r="V147" s="2">
        <f t="shared" si="49"/>
        <v>145.06132678186043</v>
      </c>
    </row>
    <row r="148" spans="1:22">
      <c r="A148" s="1">
        <v>42514</v>
      </c>
      <c r="B148" s="2">
        <v>50.926408000000002</v>
      </c>
      <c r="C148" s="14">
        <f t="shared" si="41"/>
        <v>49.386473000000002</v>
      </c>
      <c r="D148" s="14">
        <f t="shared" si="50"/>
        <v>49.968884000000003</v>
      </c>
      <c r="E148" s="14">
        <f t="shared" si="42"/>
        <v>49.672744000000002</v>
      </c>
      <c r="F148" s="14">
        <f t="shared" si="43"/>
        <v>50.156441999999998</v>
      </c>
      <c r="G148" s="14">
        <f t="shared" si="44"/>
        <v>49.860298</v>
      </c>
      <c r="H148" s="4"/>
      <c r="I148" s="4"/>
      <c r="J148" s="4"/>
      <c r="K148" s="17">
        <f t="shared" si="34"/>
        <v>12.184875520667617</v>
      </c>
      <c r="L148" s="2">
        <f t="shared" si="35"/>
        <v>148.47119145416494</v>
      </c>
      <c r="M148" s="2">
        <f t="shared" si="36"/>
        <v>10.644940520667618</v>
      </c>
      <c r="N148" s="2">
        <f t="shared" si="45"/>
        <v>129.70727516924566</v>
      </c>
      <c r="O148" s="2">
        <f t="shared" si="37"/>
        <v>11.227351520667618</v>
      </c>
      <c r="P148" s="2">
        <f t="shared" si="46"/>
        <v>136.8038807061132</v>
      </c>
      <c r="Q148" s="2">
        <f t="shared" si="38"/>
        <v>10.931211520667617</v>
      </c>
      <c r="R148" s="2">
        <f t="shared" si="47"/>
        <v>133.19545166942268</v>
      </c>
      <c r="S148" s="2">
        <f t="shared" si="39"/>
        <v>11.414909520667614</v>
      </c>
      <c r="T148" s="2">
        <f t="shared" si="48"/>
        <v>139.08925158901855</v>
      </c>
      <c r="U148" s="2">
        <f t="shared" si="40"/>
        <v>11.118765520667615</v>
      </c>
      <c r="V148" s="2">
        <f t="shared" si="49"/>
        <v>135.48077381282596</v>
      </c>
    </row>
    <row r="149" spans="1:22">
      <c r="A149" s="1">
        <v>42513</v>
      </c>
      <c r="B149" s="2">
        <v>49.386473000000002</v>
      </c>
      <c r="C149" s="14">
        <f t="shared" si="41"/>
        <v>49.968884000000003</v>
      </c>
      <c r="D149" s="14">
        <f t="shared" si="50"/>
        <v>49.672744000000002</v>
      </c>
      <c r="E149" s="14">
        <f t="shared" si="42"/>
        <v>50.156441999999998</v>
      </c>
      <c r="F149" s="14">
        <f t="shared" si="43"/>
        <v>49.860298</v>
      </c>
      <c r="G149" s="14">
        <f t="shared" si="44"/>
        <v>50.807952999999998</v>
      </c>
      <c r="H149" s="4"/>
      <c r="I149" s="4"/>
      <c r="J149" s="4"/>
      <c r="K149" s="17">
        <f t="shared" si="34"/>
        <v>10.644940520667618</v>
      </c>
      <c r="L149" s="2">
        <f t="shared" si="35"/>
        <v>113.31475868855136</v>
      </c>
      <c r="M149" s="2">
        <f t="shared" si="36"/>
        <v>11.227351520667618</v>
      </c>
      <c r="N149" s="2">
        <f t="shared" si="45"/>
        <v>119.51448914213393</v>
      </c>
      <c r="O149" s="2">
        <f t="shared" si="37"/>
        <v>10.931211520667617</v>
      </c>
      <c r="P149" s="2">
        <f t="shared" si="46"/>
        <v>116.36209645634339</v>
      </c>
      <c r="Q149" s="2">
        <f t="shared" si="38"/>
        <v>11.414909520667614</v>
      </c>
      <c r="R149" s="2">
        <f t="shared" si="47"/>
        <v>121.51103289630925</v>
      </c>
      <c r="S149" s="2">
        <f t="shared" si="39"/>
        <v>11.118765520667615</v>
      </c>
      <c r="T149" s="2">
        <f t="shared" si="48"/>
        <v>118.35859763075668</v>
      </c>
      <c r="U149" s="2">
        <f t="shared" si="40"/>
        <v>12.066420520667613</v>
      </c>
      <c r="V149" s="2">
        <f t="shared" si="49"/>
        <v>128.44632873986993</v>
      </c>
    </row>
    <row r="150" spans="1:22">
      <c r="A150" s="1">
        <v>42510</v>
      </c>
      <c r="B150" s="2">
        <v>49.968884000000003</v>
      </c>
      <c r="C150" s="14">
        <f t="shared" si="41"/>
        <v>49.672744000000002</v>
      </c>
      <c r="D150" s="14">
        <f t="shared" si="50"/>
        <v>50.156441999999998</v>
      </c>
      <c r="E150" s="14">
        <f t="shared" si="42"/>
        <v>49.860298</v>
      </c>
      <c r="F150" s="14">
        <f t="shared" si="43"/>
        <v>50.807952999999998</v>
      </c>
      <c r="G150" s="14">
        <f t="shared" si="44"/>
        <v>50.072743000000003</v>
      </c>
      <c r="H150" s="4"/>
      <c r="I150" s="4"/>
      <c r="J150" s="4"/>
      <c r="K150" s="17">
        <f t="shared" si="34"/>
        <v>11.227351520667618</v>
      </c>
      <c r="L150" s="2">
        <f t="shared" si="35"/>
        <v>126.05342216863747</v>
      </c>
      <c r="M150" s="2">
        <f t="shared" si="36"/>
        <v>10.931211520667617</v>
      </c>
      <c r="N150" s="2">
        <f t="shared" si="45"/>
        <v>122.72855428930696</v>
      </c>
      <c r="O150" s="2">
        <f t="shared" si="37"/>
        <v>11.414909520667614</v>
      </c>
      <c r="P150" s="2">
        <f t="shared" si="46"/>
        <v>128.15920176515081</v>
      </c>
      <c r="Q150" s="2">
        <f t="shared" si="38"/>
        <v>11.118765520667615</v>
      </c>
      <c r="R150" s="2">
        <f t="shared" si="47"/>
        <v>124.83428897641423</v>
      </c>
      <c r="S150" s="2">
        <f t="shared" si="39"/>
        <v>12.066420520667613</v>
      </c>
      <c r="T150" s="2">
        <f t="shared" si="48"/>
        <v>135.47394478173248</v>
      </c>
      <c r="U150" s="2">
        <f t="shared" si="40"/>
        <v>11.331210520667618</v>
      </c>
      <c r="V150" s="2">
        <f t="shared" si="49"/>
        <v>127.21948367022249</v>
      </c>
    </row>
    <row r="151" spans="1:22">
      <c r="A151" s="1">
        <v>42509</v>
      </c>
      <c r="B151" s="2">
        <v>49.672744000000002</v>
      </c>
      <c r="C151" s="14">
        <f t="shared" si="41"/>
        <v>50.156441999999998</v>
      </c>
      <c r="D151" s="14">
        <f t="shared" si="50"/>
        <v>49.860298</v>
      </c>
      <c r="E151" s="14">
        <f t="shared" si="42"/>
        <v>50.807952999999998</v>
      </c>
      <c r="F151" s="14">
        <f t="shared" si="43"/>
        <v>50.072743000000003</v>
      </c>
      <c r="G151" s="14">
        <f t="shared" si="44"/>
        <v>50.494259999999997</v>
      </c>
      <c r="H151" s="4"/>
      <c r="I151" s="4"/>
      <c r="J151" s="4"/>
      <c r="K151" s="17">
        <f t="shared" si="34"/>
        <v>10.931211520667617</v>
      </c>
      <c r="L151" s="2">
        <f t="shared" si="35"/>
        <v>119.49138530957643</v>
      </c>
      <c r="M151" s="2">
        <f t="shared" si="36"/>
        <v>11.414909520667614</v>
      </c>
      <c r="N151" s="2">
        <f t="shared" si="45"/>
        <v>124.77879045970028</v>
      </c>
      <c r="O151" s="2">
        <f t="shared" si="37"/>
        <v>11.118765520667615</v>
      </c>
      <c r="P151" s="2">
        <f t="shared" si="46"/>
        <v>121.54157775512371</v>
      </c>
      <c r="Q151" s="2">
        <f t="shared" si="38"/>
        <v>12.066420520667613</v>
      </c>
      <c r="R151" s="2">
        <f t="shared" si="47"/>
        <v>131.90059500874196</v>
      </c>
      <c r="S151" s="2">
        <f t="shared" si="39"/>
        <v>11.331210520667618</v>
      </c>
      <c r="T151" s="2">
        <f t="shared" si="48"/>
        <v>123.86385898663197</v>
      </c>
      <c r="U151" s="2">
        <f t="shared" si="40"/>
        <v>11.752727520667612</v>
      </c>
      <c r="V151" s="2">
        <f t="shared" si="49"/>
        <v>128.47155047318915</v>
      </c>
    </row>
    <row r="152" spans="1:22">
      <c r="A152" s="1">
        <v>42508</v>
      </c>
      <c r="B152" s="2">
        <v>50.156441999999998</v>
      </c>
      <c r="C152" s="14">
        <f t="shared" si="41"/>
        <v>49.860298</v>
      </c>
      <c r="D152" s="14">
        <f t="shared" si="50"/>
        <v>50.807952999999998</v>
      </c>
      <c r="E152" s="14">
        <f t="shared" si="42"/>
        <v>50.072743000000003</v>
      </c>
      <c r="F152" s="14">
        <f t="shared" si="43"/>
        <v>50.494259999999997</v>
      </c>
      <c r="G152" s="14">
        <f t="shared" si="44"/>
        <v>50.043331999999999</v>
      </c>
      <c r="H152" s="4"/>
      <c r="I152" s="4"/>
      <c r="J152" s="4"/>
      <c r="K152" s="17">
        <f t="shared" si="34"/>
        <v>11.414909520667614</v>
      </c>
      <c r="L152" s="2">
        <f t="shared" si="35"/>
        <v>130.30015936502812</v>
      </c>
      <c r="M152" s="2">
        <f t="shared" si="36"/>
        <v>11.118765520667615</v>
      </c>
      <c r="N152" s="2">
        <f t="shared" si="45"/>
        <v>126.91970239993957</v>
      </c>
      <c r="O152" s="2">
        <f t="shared" si="37"/>
        <v>12.066420520667613</v>
      </c>
      <c r="P152" s="2">
        <f t="shared" si="46"/>
        <v>137.73709848174781</v>
      </c>
      <c r="Q152" s="2">
        <f t="shared" si="38"/>
        <v>11.331210520667618</v>
      </c>
      <c r="R152" s="2">
        <f t="shared" si="47"/>
        <v>129.34474285305782</v>
      </c>
      <c r="S152" s="2">
        <f t="shared" si="39"/>
        <v>11.752727520667612</v>
      </c>
      <c r="T152" s="2">
        <f t="shared" si="48"/>
        <v>134.156321269481</v>
      </c>
      <c r="U152" s="2">
        <f t="shared" si="40"/>
        <v>11.301799520667615</v>
      </c>
      <c r="V152" s="2">
        <f t="shared" si="49"/>
        <v>129.00901894914543</v>
      </c>
    </row>
    <row r="153" spans="1:22">
      <c r="A153" s="1">
        <v>42507</v>
      </c>
      <c r="B153" s="2">
        <v>49.860298</v>
      </c>
      <c r="C153" s="14">
        <f t="shared" si="41"/>
        <v>50.807952999999998</v>
      </c>
      <c r="D153" s="14">
        <f t="shared" si="50"/>
        <v>50.072743000000003</v>
      </c>
      <c r="E153" s="14">
        <f t="shared" si="42"/>
        <v>50.494259999999997</v>
      </c>
      <c r="F153" s="14">
        <f t="shared" si="43"/>
        <v>50.043331999999999</v>
      </c>
      <c r="G153" s="14">
        <f t="shared" si="44"/>
        <v>50.013925</v>
      </c>
      <c r="H153" s="4"/>
      <c r="I153" s="4"/>
      <c r="J153" s="4"/>
      <c r="K153" s="17">
        <f t="shared" si="34"/>
        <v>11.118765520667615</v>
      </c>
      <c r="L153" s="2">
        <f t="shared" si="35"/>
        <v>123.626946703587</v>
      </c>
      <c r="M153" s="2">
        <f t="shared" si="36"/>
        <v>12.066420520667613</v>
      </c>
      <c r="N153" s="2">
        <f t="shared" si="45"/>
        <v>134.16370044307524</v>
      </c>
      <c r="O153" s="2">
        <f t="shared" si="37"/>
        <v>11.331210520667618</v>
      </c>
      <c r="P153" s="2">
        <f t="shared" si="46"/>
        <v>125.98907284462526</v>
      </c>
      <c r="Q153" s="2">
        <f t="shared" si="38"/>
        <v>11.752727520667612</v>
      </c>
      <c r="R153" s="2">
        <f t="shared" si="47"/>
        <v>130.67582153060044</v>
      </c>
      <c r="S153" s="2">
        <f t="shared" si="39"/>
        <v>11.301799520667615</v>
      </c>
      <c r="T153" s="2">
        <f t="shared" si="48"/>
        <v>125.66205883189686</v>
      </c>
      <c r="U153" s="2">
        <f t="shared" si="40"/>
        <v>11.272392520667616</v>
      </c>
      <c r="V153" s="2">
        <f t="shared" si="49"/>
        <v>125.3350892942306</v>
      </c>
    </row>
    <row r="154" spans="1:22">
      <c r="A154" s="1">
        <v>42506</v>
      </c>
      <c r="B154" s="2">
        <v>50.807952999999998</v>
      </c>
      <c r="C154" s="14">
        <f t="shared" si="41"/>
        <v>50.072743000000003</v>
      </c>
      <c r="D154" s="14">
        <f t="shared" si="50"/>
        <v>50.494259999999997</v>
      </c>
      <c r="E154" s="14">
        <f t="shared" si="42"/>
        <v>50.043331999999999</v>
      </c>
      <c r="F154" s="14">
        <f t="shared" si="43"/>
        <v>50.013925</v>
      </c>
      <c r="G154" s="14">
        <f t="shared" si="44"/>
        <v>49.082656999999998</v>
      </c>
      <c r="H154" s="4"/>
      <c r="I154" s="4"/>
      <c r="J154" s="4"/>
      <c r="K154" s="17">
        <f t="shared" si="34"/>
        <v>12.066420520667613</v>
      </c>
      <c r="L154" s="2">
        <f t="shared" si="35"/>
        <v>145.59850418158848</v>
      </c>
      <c r="M154" s="2">
        <f t="shared" si="36"/>
        <v>11.331210520667618</v>
      </c>
      <c r="N154" s="2">
        <f t="shared" si="45"/>
        <v>136.7271511505885</v>
      </c>
      <c r="O154" s="2">
        <f t="shared" si="37"/>
        <v>11.752727520667612</v>
      </c>
      <c r="P154" s="2">
        <f t="shared" si="46"/>
        <v>141.81335252919868</v>
      </c>
      <c r="Q154" s="2">
        <f t="shared" si="38"/>
        <v>11.301799520667615</v>
      </c>
      <c r="R154" s="2">
        <f t="shared" si="47"/>
        <v>136.37226565665509</v>
      </c>
      <c r="S154" s="2">
        <f t="shared" si="39"/>
        <v>11.272392520667616</v>
      </c>
      <c r="T154" s="2">
        <f t="shared" si="48"/>
        <v>136.01742842840383</v>
      </c>
      <c r="U154" s="2">
        <f t="shared" si="40"/>
        <v>10.341124520667613</v>
      </c>
      <c r="V154" s="2">
        <f t="shared" si="49"/>
        <v>124.78035712296271</v>
      </c>
    </row>
    <row r="155" spans="1:22">
      <c r="A155" s="1">
        <v>42503</v>
      </c>
      <c r="B155" s="2">
        <v>50.072743000000003</v>
      </c>
      <c r="C155" s="14">
        <f t="shared" si="41"/>
        <v>50.494259999999997</v>
      </c>
      <c r="D155" s="14">
        <f t="shared" si="50"/>
        <v>50.043331999999999</v>
      </c>
      <c r="E155" s="14">
        <f t="shared" si="42"/>
        <v>50.013925</v>
      </c>
      <c r="F155" s="14">
        <f t="shared" si="43"/>
        <v>49.082656999999998</v>
      </c>
      <c r="G155" s="14">
        <f t="shared" si="44"/>
        <v>49.396346999999999</v>
      </c>
      <c r="H155" s="4"/>
      <c r="I155" s="4"/>
      <c r="J155" s="4"/>
      <c r="K155" s="17">
        <f t="shared" si="34"/>
        <v>11.331210520667618</v>
      </c>
      <c r="L155" s="2">
        <f t="shared" si="35"/>
        <v>128.39633186368852</v>
      </c>
      <c r="M155" s="2">
        <f t="shared" si="36"/>
        <v>11.752727520667612</v>
      </c>
      <c r="N155" s="2">
        <f t="shared" si="45"/>
        <v>133.17262972872871</v>
      </c>
      <c r="O155" s="2">
        <f t="shared" si="37"/>
        <v>11.301799520667615</v>
      </c>
      <c r="P155" s="2">
        <f t="shared" si="46"/>
        <v>128.0630696310651</v>
      </c>
      <c r="Q155" s="2">
        <f t="shared" si="38"/>
        <v>11.272392520667616</v>
      </c>
      <c r="R155" s="2">
        <f t="shared" si="47"/>
        <v>127.72985272328386</v>
      </c>
      <c r="S155" s="2">
        <f t="shared" si="39"/>
        <v>10.341124520667613</v>
      </c>
      <c r="T155" s="2">
        <f t="shared" si="48"/>
        <v>117.17745896412274</v>
      </c>
      <c r="U155" s="2">
        <f t="shared" si="40"/>
        <v>10.654814520667614</v>
      </c>
      <c r="V155" s="2">
        <f t="shared" si="49"/>
        <v>120.73194639235096</v>
      </c>
    </row>
    <row r="156" spans="1:22">
      <c r="A156" s="1">
        <v>42502</v>
      </c>
      <c r="B156" s="2">
        <v>50.494259999999997</v>
      </c>
      <c r="C156" s="14">
        <f t="shared" si="41"/>
        <v>50.043331999999999</v>
      </c>
      <c r="D156" s="14">
        <f t="shared" si="50"/>
        <v>50.013925</v>
      </c>
      <c r="E156" s="14">
        <f t="shared" si="42"/>
        <v>49.082656999999998</v>
      </c>
      <c r="F156" s="14">
        <f t="shared" si="43"/>
        <v>49.396346999999999</v>
      </c>
      <c r="G156" s="14">
        <f t="shared" si="44"/>
        <v>48.955219999999997</v>
      </c>
      <c r="H156" s="4"/>
      <c r="I156" s="4"/>
      <c r="J156" s="4"/>
      <c r="K156" s="17">
        <f t="shared" si="34"/>
        <v>11.752727520667612</v>
      </c>
      <c r="L156" s="2">
        <f t="shared" si="35"/>
        <v>138.12660417505788</v>
      </c>
      <c r="M156" s="2">
        <f t="shared" si="36"/>
        <v>11.301799520667615</v>
      </c>
      <c r="N156" s="2">
        <f t="shared" si="45"/>
        <v>132.82697025961829</v>
      </c>
      <c r="O156" s="2">
        <f t="shared" si="37"/>
        <v>11.272392520667616</v>
      </c>
      <c r="P156" s="2">
        <f t="shared" si="46"/>
        <v>132.48135780141806</v>
      </c>
      <c r="Q156" s="2">
        <f t="shared" si="38"/>
        <v>10.341124520667613</v>
      </c>
      <c r="R156" s="2">
        <f t="shared" si="47"/>
        <v>121.53641874870092</v>
      </c>
      <c r="S156" s="2">
        <f t="shared" si="39"/>
        <v>10.654814520667614</v>
      </c>
      <c r="T156" s="2">
        <f t="shared" si="48"/>
        <v>125.22313184465916</v>
      </c>
      <c r="U156" s="2">
        <f t="shared" si="40"/>
        <v>10.213687520667612</v>
      </c>
      <c r="V156" s="2">
        <f t="shared" si="49"/>
        <v>120.03868641164959</v>
      </c>
    </row>
    <row r="157" spans="1:22">
      <c r="A157" s="1">
        <v>42501</v>
      </c>
      <c r="B157" s="2">
        <v>50.043331999999999</v>
      </c>
      <c r="C157" s="14">
        <f t="shared" si="41"/>
        <v>50.013925</v>
      </c>
      <c r="D157" s="14">
        <f t="shared" si="50"/>
        <v>49.082656999999998</v>
      </c>
      <c r="E157" s="14">
        <f t="shared" si="42"/>
        <v>49.396346999999999</v>
      </c>
      <c r="F157" s="14">
        <f t="shared" si="43"/>
        <v>48.955219999999997</v>
      </c>
      <c r="G157" s="14">
        <f t="shared" si="44"/>
        <v>48.886600000000001</v>
      </c>
      <c r="H157" s="4"/>
      <c r="I157" s="4"/>
      <c r="J157" s="4"/>
      <c r="K157" s="17">
        <f t="shared" si="34"/>
        <v>11.301799520667615</v>
      </c>
      <c r="L157" s="2">
        <f t="shared" si="35"/>
        <v>127.73067240536272</v>
      </c>
      <c r="M157" s="2">
        <f t="shared" si="36"/>
        <v>11.272392520667616</v>
      </c>
      <c r="N157" s="2">
        <f t="shared" si="45"/>
        <v>127.39832038685846</v>
      </c>
      <c r="O157" s="2">
        <f t="shared" si="37"/>
        <v>10.341124520667613</v>
      </c>
      <c r="P157" s="2">
        <f t="shared" si="46"/>
        <v>116.87331615084534</v>
      </c>
      <c r="Q157" s="2">
        <f t="shared" si="38"/>
        <v>10.654814520667614</v>
      </c>
      <c r="R157" s="2">
        <f t="shared" si="47"/>
        <v>120.41857764248358</v>
      </c>
      <c r="S157" s="2">
        <f t="shared" si="39"/>
        <v>10.213687520667612</v>
      </c>
      <c r="T157" s="2">
        <f t="shared" si="48"/>
        <v>115.43304872533002</v>
      </c>
      <c r="U157" s="2">
        <f t="shared" si="40"/>
        <v>10.145067520667617</v>
      </c>
      <c r="V157" s="2">
        <f t="shared" si="49"/>
        <v>114.65751924222185</v>
      </c>
    </row>
    <row r="158" spans="1:22">
      <c r="A158" s="1">
        <v>42500</v>
      </c>
      <c r="B158" s="2">
        <v>50.013925</v>
      </c>
      <c r="C158" s="14">
        <f t="shared" si="41"/>
        <v>49.082656999999998</v>
      </c>
      <c r="D158" s="14">
        <f t="shared" si="50"/>
        <v>49.396346999999999</v>
      </c>
      <c r="E158" s="14">
        <f t="shared" si="42"/>
        <v>48.955219999999997</v>
      </c>
      <c r="F158" s="14">
        <f t="shared" si="43"/>
        <v>48.886600000000001</v>
      </c>
      <c r="G158" s="14">
        <f t="shared" si="44"/>
        <v>48.798375</v>
      </c>
      <c r="H158" s="4"/>
      <c r="I158" s="4"/>
      <c r="J158" s="4"/>
      <c r="K158" s="17">
        <f t="shared" si="34"/>
        <v>11.272392520667616</v>
      </c>
      <c r="L158" s="2">
        <f t="shared" si="35"/>
        <v>127.0668331400032</v>
      </c>
      <c r="M158" s="2">
        <f t="shared" si="36"/>
        <v>10.341124520667613</v>
      </c>
      <c r="N158" s="2">
        <f t="shared" si="45"/>
        <v>116.56921470206608</v>
      </c>
      <c r="O158" s="2">
        <f t="shared" si="37"/>
        <v>10.654814520667614</v>
      </c>
      <c r="P158" s="2">
        <f t="shared" si="46"/>
        <v>120.10525151187431</v>
      </c>
      <c r="Q158" s="2">
        <f t="shared" si="38"/>
        <v>10.213687520667612</v>
      </c>
      <c r="R158" s="2">
        <f t="shared" si="47"/>
        <v>115.13269481640975</v>
      </c>
      <c r="S158" s="2">
        <f t="shared" si="39"/>
        <v>10.145067520667617</v>
      </c>
      <c r="T158" s="2">
        <f t="shared" si="48"/>
        <v>114.35918324164159</v>
      </c>
      <c r="U158" s="2">
        <f t="shared" si="40"/>
        <v>10.056842520667615</v>
      </c>
      <c r="V158" s="2">
        <f t="shared" si="49"/>
        <v>113.36467641150568</v>
      </c>
    </row>
    <row r="159" spans="1:22">
      <c r="A159" s="1">
        <v>42499</v>
      </c>
      <c r="B159" s="2">
        <v>49.082656999999998</v>
      </c>
      <c r="C159" s="14">
        <f t="shared" si="41"/>
        <v>49.396346999999999</v>
      </c>
      <c r="D159" s="14">
        <f t="shared" si="50"/>
        <v>48.955219999999997</v>
      </c>
      <c r="E159" s="14">
        <f t="shared" si="42"/>
        <v>48.886600000000001</v>
      </c>
      <c r="F159" s="14">
        <f t="shared" si="43"/>
        <v>48.798375</v>
      </c>
      <c r="G159" s="14">
        <f t="shared" si="44"/>
        <v>49.612009999999998</v>
      </c>
      <c r="H159" s="4"/>
      <c r="I159" s="4"/>
      <c r="J159" s="4"/>
      <c r="K159" s="17">
        <f t="shared" si="34"/>
        <v>10.341124520667613</v>
      </c>
      <c r="L159" s="2">
        <f t="shared" si="35"/>
        <v>106.93885635195296</v>
      </c>
      <c r="M159" s="2">
        <f t="shared" si="36"/>
        <v>10.654814520667614</v>
      </c>
      <c r="N159" s="2">
        <f t="shared" si="45"/>
        <v>110.1827637028412</v>
      </c>
      <c r="O159" s="2">
        <f t="shared" si="37"/>
        <v>10.213687520667612</v>
      </c>
      <c r="P159" s="2">
        <f t="shared" si="46"/>
        <v>105.62101446641265</v>
      </c>
      <c r="Q159" s="2">
        <f t="shared" si="38"/>
        <v>10.145067520667617</v>
      </c>
      <c r="R159" s="2">
        <f t="shared" si="47"/>
        <v>104.91140650180448</v>
      </c>
      <c r="S159" s="2">
        <f t="shared" si="39"/>
        <v>10.056842520667615</v>
      </c>
      <c r="T159" s="2">
        <f t="shared" si="48"/>
        <v>103.99906079096856</v>
      </c>
      <c r="U159" s="2">
        <f t="shared" si="40"/>
        <v>10.870477520667613</v>
      </c>
      <c r="V159" s="2">
        <f t="shared" si="49"/>
        <v>112.41296164034193</v>
      </c>
    </row>
    <row r="160" spans="1:22">
      <c r="A160" s="1">
        <v>42496</v>
      </c>
      <c r="B160" s="2">
        <v>49.396346999999999</v>
      </c>
      <c r="C160" s="14">
        <f t="shared" si="41"/>
        <v>48.955219999999997</v>
      </c>
      <c r="D160" s="14">
        <f t="shared" si="50"/>
        <v>48.886600000000001</v>
      </c>
      <c r="E160" s="14">
        <f t="shared" si="42"/>
        <v>48.798375</v>
      </c>
      <c r="F160" s="14">
        <f t="shared" si="43"/>
        <v>49.612009999999998</v>
      </c>
      <c r="G160" s="14">
        <f t="shared" si="44"/>
        <v>48.886600000000001</v>
      </c>
      <c r="H160" s="4"/>
      <c r="I160" s="4"/>
      <c r="J160" s="4"/>
      <c r="K160" s="17">
        <f t="shared" si="34"/>
        <v>10.654814520667614</v>
      </c>
      <c r="L160" s="2">
        <f t="shared" si="35"/>
        <v>113.52507246982944</v>
      </c>
      <c r="M160" s="2">
        <f t="shared" si="36"/>
        <v>10.213687520667612</v>
      </c>
      <c r="N160" s="2">
        <f t="shared" si="45"/>
        <v>108.82494610477087</v>
      </c>
      <c r="O160" s="2">
        <f t="shared" si="37"/>
        <v>10.145067520667617</v>
      </c>
      <c r="P160" s="2">
        <f t="shared" si="46"/>
        <v>108.09381273236271</v>
      </c>
      <c r="Q160" s="2">
        <f t="shared" si="38"/>
        <v>10.056842520667615</v>
      </c>
      <c r="R160" s="2">
        <f t="shared" si="47"/>
        <v>107.15379172127679</v>
      </c>
      <c r="S160" s="2">
        <f t="shared" si="39"/>
        <v>10.870477520667613</v>
      </c>
      <c r="T160" s="2">
        <f t="shared" si="48"/>
        <v>115.82292173380017</v>
      </c>
      <c r="U160" s="2">
        <f t="shared" si="40"/>
        <v>10.145067520667617</v>
      </c>
      <c r="V160" s="2">
        <f t="shared" si="49"/>
        <v>108.09381273236271</v>
      </c>
    </row>
    <row r="161" spans="1:22">
      <c r="A161" s="1">
        <v>42495</v>
      </c>
      <c r="B161" s="2">
        <v>48.955219999999997</v>
      </c>
      <c r="C161" s="14">
        <f t="shared" si="41"/>
        <v>48.886600000000001</v>
      </c>
      <c r="D161" s="14">
        <f t="shared" si="50"/>
        <v>48.798375</v>
      </c>
      <c r="E161" s="14">
        <f t="shared" si="42"/>
        <v>49.612009999999998</v>
      </c>
      <c r="F161" s="14">
        <f t="shared" si="43"/>
        <v>48.886600000000001</v>
      </c>
      <c r="G161" s="14">
        <f t="shared" si="44"/>
        <v>48.916010999999997</v>
      </c>
      <c r="H161" s="4"/>
      <c r="I161" s="4"/>
      <c r="J161" s="4"/>
      <c r="K161" s="17">
        <f t="shared" si="34"/>
        <v>10.213687520667612</v>
      </c>
      <c r="L161" s="2">
        <f t="shared" si="35"/>
        <v>104.31941276984132</v>
      </c>
      <c r="M161" s="2">
        <f t="shared" si="36"/>
        <v>10.145067520667617</v>
      </c>
      <c r="N161" s="2">
        <f t="shared" si="45"/>
        <v>103.61854953217315</v>
      </c>
      <c r="O161" s="2">
        <f t="shared" si="37"/>
        <v>10.056842520667615</v>
      </c>
      <c r="P161" s="2">
        <f t="shared" si="46"/>
        <v>102.71744695066224</v>
      </c>
      <c r="Q161" s="2">
        <f t="shared" si="38"/>
        <v>10.870477520667613</v>
      </c>
      <c r="R161" s="2">
        <f t="shared" si="47"/>
        <v>111.02766059654061</v>
      </c>
      <c r="S161" s="2">
        <f t="shared" si="39"/>
        <v>10.145067520667617</v>
      </c>
      <c r="T161" s="2">
        <f t="shared" si="48"/>
        <v>103.61854953217315</v>
      </c>
      <c r="U161" s="2">
        <f t="shared" si="40"/>
        <v>10.174478520667613</v>
      </c>
      <c r="V161" s="2">
        <f t="shared" si="49"/>
        <v>103.91894429584346</v>
      </c>
    </row>
    <row r="162" spans="1:22">
      <c r="A162" s="1">
        <v>42494</v>
      </c>
      <c r="B162" s="2">
        <v>48.886600000000001</v>
      </c>
      <c r="C162" s="14">
        <f t="shared" si="41"/>
        <v>48.798375</v>
      </c>
      <c r="D162" s="14">
        <f t="shared" si="50"/>
        <v>49.612009999999998</v>
      </c>
      <c r="E162" s="14">
        <f t="shared" si="42"/>
        <v>48.886600000000001</v>
      </c>
      <c r="F162" s="14">
        <f t="shared" si="43"/>
        <v>48.916010999999997</v>
      </c>
      <c r="G162" s="14">
        <f t="shared" si="44"/>
        <v>49.935499999999998</v>
      </c>
      <c r="H162" s="4"/>
      <c r="I162" s="4"/>
      <c r="J162" s="4"/>
      <c r="K162" s="17">
        <f t="shared" si="34"/>
        <v>10.145067520667617</v>
      </c>
      <c r="L162" s="2">
        <f t="shared" si="35"/>
        <v>102.92239499890498</v>
      </c>
      <c r="M162" s="2">
        <f t="shared" si="36"/>
        <v>10.056842520667615</v>
      </c>
      <c r="N162" s="2">
        <f t="shared" si="45"/>
        <v>102.02734641689406</v>
      </c>
      <c r="O162" s="2">
        <f t="shared" si="37"/>
        <v>10.870477520667613</v>
      </c>
      <c r="P162" s="2">
        <f t="shared" si="46"/>
        <v>110.28172842907244</v>
      </c>
      <c r="Q162" s="2">
        <f t="shared" si="38"/>
        <v>10.145067520667617</v>
      </c>
      <c r="R162" s="2">
        <f t="shared" si="47"/>
        <v>102.92239499890498</v>
      </c>
      <c r="S162" s="2">
        <f t="shared" si="39"/>
        <v>10.174478520667613</v>
      </c>
      <c r="T162" s="2">
        <f t="shared" si="48"/>
        <v>103.22077157975529</v>
      </c>
      <c r="U162" s="2">
        <f t="shared" si="40"/>
        <v>11.193967520667613</v>
      </c>
      <c r="V162" s="2">
        <f t="shared" si="49"/>
        <v>113.56355632133321</v>
      </c>
    </row>
    <row r="163" spans="1:22">
      <c r="A163" s="1">
        <v>42493</v>
      </c>
      <c r="B163" s="2">
        <v>48.798375</v>
      </c>
      <c r="C163" s="14">
        <f t="shared" si="41"/>
        <v>49.612009999999998</v>
      </c>
      <c r="D163" s="14">
        <f t="shared" si="50"/>
        <v>48.886600000000001</v>
      </c>
      <c r="E163" s="14">
        <f t="shared" si="42"/>
        <v>48.916010999999997</v>
      </c>
      <c r="F163" s="14">
        <f t="shared" si="43"/>
        <v>49.935499999999998</v>
      </c>
      <c r="G163" s="14">
        <f t="shared" si="44"/>
        <v>50.425640999999999</v>
      </c>
      <c r="H163" s="4"/>
      <c r="I163" s="4"/>
      <c r="J163" s="4"/>
      <c r="K163" s="17">
        <f t="shared" si="34"/>
        <v>10.056842520667615</v>
      </c>
      <c r="L163" s="2">
        <f t="shared" si="35"/>
        <v>101.14008148550815</v>
      </c>
      <c r="M163" s="2">
        <f t="shared" si="36"/>
        <v>10.870477520667613</v>
      </c>
      <c r="N163" s="2">
        <f t="shared" si="45"/>
        <v>109.32268054981152</v>
      </c>
      <c r="O163" s="2">
        <f t="shared" si="37"/>
        <v>10.145067520667617</v>
      </c>
      <c r="P163" s="2">
        <f t="shared" si="46"/>
        <v>102.02734641689406</v>
      </c>
      <c r="Q163" s="2">
        <f t="shared" si="38"/>
        <v>10.174478520667613</v>
      </c>
      <c r="R163" s="2">
        <f t="shared" si="47"/>
        <v>102.32312821226938</v>
      </c>
      <c r="S163" s="2">
        <f t="shared" si="39"/>
        <v>11.193967520667613</v>
      </c>
      <c r="T163" s="2">
        <f t="shared" si="48"/>
        <v>112.57596853682229</v>
      </c>
      <c r="U163" s="2">
        <f t="shared" si="40"/>
        <v>11.684108520667614</v>
      </c>
      <c r="V163" s="2">
        <f t="shared" si="49"/>
        <v>117.50523938674485</v>
      </c>
    </row>
    <row r="164" spans="1:22">
      <c r="A164" s="1">
        <v>42492</v>
      </c>
      <c r="B164" s="2">
        <v>49.612009999999998</v>
      </c>
      <c r="C164" s="14">
        <f t="shared" si="41"/>
        <v>48.886600000000001</v>
      </c>
      <c r="D164" s="14">
        <f t="shared" si="50"/>
        <v>48.916010999999997</v>
      </c>
      <c r="E164" s="14">
        <f t="shared" si="42"/>
        <v>49.935499999999998</v>
      </c>
      <c r="F164" s="14">
        <f t="shared" si="43"/>
        <v>50.425640999999999</v>
      </c>
      <c r="G164" s="14">
        <f t="shared" si="44"/>
        <v>51.082431</v>
      </c>
      <c r="H164" s="4"/>
      <c r="I164" s="4"/>
      <c r="J164" s="4"/>
      <c r="K164" s="17">
        <f t="shared" si="34"/>
        <v>10.870477520667613</v>
      </c>
      <c r="L164" s="2">
        <f t="shared" si="35"/>
        <v>118.1672815273399</v>
      </c>
      <c r="M164" s="2">
        <f t="shared" si="36"/>
        <v>10.145067520667617</v>
      </c>
      <c r="N164" s="2">
        <f t="shared" si="45"/>
        <v>110.28172842907244</v>
      </c>
      <c r="O164" s="2">
        <f t="shared" si="37"/>
        <v>10.174478520667613</v>
      </c>
      <c r="P164" s="2">
        <f t="shared" si="46"/>
        <v>110.60144004343276</v>
      </c>
      <c r="Q164" s="2">
        <f t="shared" si="38"/>
        <v>11.193967520667613</v>
      </c>
      <c r="R164" s="2">
        <f t="shared" si="47"/>
        <v>121.68377230050066</v>
      </c>
      <c r="S164" s="2">
        <f t="shared" si="39"/>
        <v>11.684108520667614</v>
      </c>
      <c r="T164" s="2">
        <f t="shared" si="48"/>
        <v>127.01183902295821</v>
      </c>
      <c r="U164" s="2">
        <f t="shared" si="40"/>
        <v>12.340898520667615</v>
      </c>
      <c r="V164" s="2">
        <f t="shared" si="49"/>
        <v>134.15145995375752</v>
      </c>
    </row>
    <row r="165" spans="1:22">
      <c r="A165" s="1">
        <v>42489</v>
      </c>
      <c r="B165" s="2">
        <v>48.886600000000001</v>
      </c>
      <c r="C165" s="14">
        <f t="shared" si="41"/>
        <v>48.916010999999997</v>
      </c>
      <c r="D165" s="14">
        <f t="shared" si="50"/>
        <v>49.935499999999998</v>
      </c>
      <c r="E165" s="14">
        <f t="shared" si="42"/>
        <v>50.425640999999999</v>
      </c>
      <c r="F165" s="14">
        <f t="shared" si="43"/>
        <v>51.082431</v>
      </c>
      <c r="G165" s="14">
        <f t="shared" si="44"/>
        <v>50.758935999999999</v>
      </c>
      <c r="H165" s="4"/>
      <c r="I165" s="4"/>
      <c r="J165" s="4"/>
      <c r="K165" s="17">
        <f t="shared" si="34"/>
        <v>10.145067520667617</v>
      </c>
      <c r="L165" s="2">
        <f t="shared" si="35"/>
        <v>102.92239499890498</v>
      </c>
      <c r="M165" s="2">
        <f t="shared" si="36"/>
        <v>10.174478520667613</v>
      </c>
      <c r="N165" s="2">
        <f t="shared" si="45"/>
        <v>103.22077157975529</v>
      </c>
      <c r="O165" s="2">
        <f t="shared" si="37"/>
        <v>11.193967520667613</v>
      </c>
      <c r="P165" s="2">
        <f t="shared" si="46"/>
        <v>113.56355632133321</v>
      </c>
      <c r="Q165" s="2">
        <f t="shared" si="38"/>
        <v>11.684108520667614</v>
      </c>
      <c r="R165" s="2">
        <f t="shared" si="47"/>
        <v>118.53606986098076</v>
      </c>
      <c r="S165" s="2">
        <f t="shared" si="39"/>
        <v>12.340898520667615</v>
      </c>
      <c r="T165" s="2">
        <f t="shared" si="48"/>
        <v>125.19924875788006</v>
      </c>
      <c r="U165" s="2">
        <f t="shared" si="40"/>
        <v>12.017403520667614</v>
      </c>
      <c r="V165" s="2">
        <f t="shared" si="49"/>
        <v>121.91737014028168</v>
      </c>
    </row>
    <row r="166" spans="1:22">
      <c r="A166" s="1">
        <v>42488</v>
      </c>
      <c r="B166" s="2">
        <v>48.916010999999997</v>
      </c>
      <c r="C166" s="14">
        <f t="shared" si="41"/>
        <v>49.935499999999998</v>
      </c>
      <c r="D166" s="14">
        <f t="shared" si="50"/>
        <v>50.425640999999999</v>
      </c>
      <c r="E166" s="14">
        <f t="shared" si="42"/>
        <v>51.082431</v>
      </c>
      <c r="F166" s="14">
        <f t="shared" si="43"/>
        <v>50.758935999999999</v>
      </c>
      <c r="G166" s="14">
        <f t="shared" si="44"/>
        <v>54.680059</v>
      </c>
      <c r="H166" s="4"/>
      <c r="I166" s="4"/>
      <c r="J166" s="4"/>
      <c r="K166" s="17">
        <f t="shared" si="34"/>
        <v>10.174478520667613</v>
      </c>
      <c r="L166" s="2">
        <f t="shared" si="35"/>
        <v>103.52001316752661</v>
      </c>
      <c r="M166" s="2">
        <f t="shared" si="36"/>
        <v>11.193967520667613</v>
      </c>
      <c r="N166" s="2">
        <f t="shared" si="45"/>
        <v>113.89278210008352</v>
      </c>
      <c r="O166" s="2">
        <f t="shared" si="37"/>
        <v>11.684108520667614</v>
      </c>
      <c r="P166" s="2">
        <f t="shared" si="46"/>
        <v>118.87971117668208</v>
      </c>
      <c r="Q166" s="2">
        <f t="shared" si="38"/>
        <v>12.340898520667615</v>
      </c>
      <c r="R166" s="2">
        <f t="shared" si="47"/>
        <v>125.56220692427136</v>
      </c>
      <c r="S166" s="2">
        <f t="shared" si="39"/>
        <v>12.017403520667614</v>
      </c>
      <c r="T166" s="2">
        <f t="shared" si="48"/>
        <v>122.27081399522798</v>
      </c>
      <c r="U166" s="2">
        <f t="shared" si="40"/>
        <v>15.938526520667615</v>
      </c>
      <c r="V166" s="2">
        <f t="shared" si="49"/>
        <v>162.16619573562375</v>
      </c>
    </row>
    <row r="167" spans="1:22">
      <c r="A167" s="1">
        <v>42487</v>
      </c>
      <c r="B167" s="2">
        <v>49.935499999999998</v>
      </c>
      <c r="C167" s="14">
        <f t="shared" si="41"/>
        <v>50.425640999999999</v>
      </c>
      <c r="D167" s="14">
        <f t="shared" si="50"/>
        <v>51.082431</v>
      </c>
      <c r="E167" s="14">
        <f t="shared" si="42"/>
        <v>50.758935999999999</v>
      </c>
      <c r="F167" s="14">
        <f t="shared" si="43"/>
        <v>54.680059</v>
      </c>
      <c r="G167" s="14">
        <f t="shared" si="44"/>
        <v>54.493806999999997</v>
      </c>
      <c r="H167" s="4"/>
      <c r="I167" s="4"/>
      <c r="J167" s="4"/>
      <c r="K167" s="17">
        <f t="shared" si="34"/>
        <v>11.193967520667613</v>
      </c>
      <c r="L167" s="2">
        <f t="shared" si="35"/>
        <v>125.30490885376142</v>
      </c>
      <c r="M167" s="2">
        <f t="shared" si="36"/>
        <v>11.684108520667614</v>
      </c>
      <c r="N167" s="2">
        <f t="shared" si="45"/>
        <v>130.79153128830899</v>
      </c>
      <c r="O167" s="2">
        <f t="shared" si="37"/>
        <v>12.340898520667615</v>
      </c>
      <c r="P167" s="2">
        <f t="shared" si="46"/>
        <v>138.14361721620827</v>
      </c>
      <c r="Q167" s="2">
        <f t="shared" si="38"/>
        <v>12.017403520667614</v>
      </c>
      <c r="R167" s="2">
        <f t="shared" si="47"/>
        <v>134.52242469310988</v>
      </c>
      <c r="S167" s="2">
        <f t="shared" si="39"/>
        <v>15.938526520667615</v>
      </c>
      <c r="T167" s="2">
        <f t="shared" si="48"/>
        <v>178.41534819965267</v>
      </c>
      <c r="U167" s="2">
        <f t="shared" si="40"/>
        <v>15.752274520667612</v>
      </c>
      <c r="V167" s="2">
        <f t="shared" si="49"/>
        <v>176.33044936099324</v>
      </c>
    </row>
    <row r="168" spans="1:22">
      <c r="A168" s="1">
        <v>42486</v>
      </c>
      <c r="B168" s="2">
        <v>50.425640999999999</v>
      </c>
      <c r="C168" s="14">
        <f t="shared" si="41"/>
        <v>51.082431</v>
      </c>
      <c r="D168" s="14">
        <f t="shared" si="50"/>
        <v>50.758935999999999</v>
      </c>
      <c r="E168" s="14">
        <f t="shared" si="42"/>
        <v>54.680059</v>
      </c>
      <c r="F168" s="14">
        <f t="shared" si="43"/>
        <v>54.493806999999997</v>
      </c>
      <c r="G168" s="14">
        <f t="shared" si="44"/>
        <v>55.278030999999999</v>
      </c>
      <c r="H168" s="4"/>
      <c r="I168" s="4"/>
      <c r="J168" s="4"/>
      <c r="K168" s="17">
        <f t="shared" si="34"/>
        <v>11.684108520667614</v>
      </c>
      <c r="L168" s="2">
        <f t="shared" si="35"/>
        <v>136.51839192273755</v>
      </c>
      <c r="M168" s="2">
        <f t="shared" si="36"/>
        <v>12.340898520667615</v>
      </c>
      <c r="N168" s="2">
        <f t="shared" si="45"/>
        <v>144.19239755802684</v>
      </c>
      <c r="O168" s="2">
        <f t="shared" si="37"/>
        <v>12.017403520667614</v>
      </c>
      <c r="P168" s="2">
        <f t="shared" si="46"/>
        <v>140.41264687213345</v>
      </c>
      <c r="Q168" s="2">
        <f t="shared" si="38"/>
        <v>15.938526520667615</v>
      </c>
      <c r="R168" s="2">
        <f t="shared" si="47"/>
        <v>186.22747352701921</v>
      </c>
      <c r="S168" s="2">
        <f t="shared" si="39"/>
        <v>15.752274520667612</v>
      </c>
      <c r="T168" s="2">
        <f t="shared" si="48"/>
        <v>184.05128494682779</v>
      </c>
      <c r="U168" s="2">
        <f t="shared" si="40"/>
        <v>16.536498520667614</v>
      </c>
      <c r="V168" s="2">
        <f t="shared" si="49"/>
        <v>193.21424326733987</v>
      </c>
    </row>
    <row r="169" spans="1:22">
      <c r="A169" s="1">
        <v>42485</v>
      </c>
      <c r="B169" s="2">
        <v>51.082431</v>
      </c>
      <c r="C169" s="14">
        <f t="shared" si="41"/>
        <v>50.758935999999999</v>
      </c>
      <c r="D169" s="14">
        <f t="shared" si="50"/>
        <v>54.680059</v>
      </c>
      <c r="E169" s="14">
        <f t="shared" si="42"/>
        <v>54.493806999999997</v>
      </c>
      <c r="F169" s="14">
        <f t="shared" si="43"/>
        <v>55.278030999999999</v>
      </c>
      <c r="G169" s="14">
        <f t="shared" si="44"/>
        <v>55.346651000000001</v>
      </c>
      <c r="H169" s="4"/>
      <c r="I169" s="4"/>
      <c r="J169" s="4"/>
      <c r="K169" s="17">
        <f t="shared" si="34"/>
        <v>12.340898520667615</v>
      </c>
      <c r="L169" s="2">
        <f t="shared" si="35"/>
        <v>152.29777629741614</v>
      </c>
      <c r="M169" s="2">
        <f t="shared" si="36"/>
        <v>12.017403520667614</v>
      </c>
      <c r="N169" s="2">
        <f t="shared" si="45"/>
        <v>148.30555733047274</v>
      </c>
      <c r="O169" s="2">
        <f t="shared" si="37"/>
        <v>15.938526520667615</v>
      </c>
      <c r="P169" s="2">
        <f t="shared" si="46"/>
        <v>196.69573836052851</v>
      </c>
      <c r="Q169" s="2">
        <f t="shared" si="38"/>
        <v>15.752274520667612</v>
      </c>
      <c r="R169" s="2">
        <f t="shared" si="47"/>
        <v>194.39722132925709</v>
      </c>
      <c r="S169" s="2">
        <f t="shared" si="39"/>
        <v>16.536498520667614</v>
      </c>
      <c r="T169" s="2">
        <f t="shared" si="48"/>
        <v>204.07525013072916</v>
      </c>
      <c r="U169" s="2">
        <f t="shared" si="40"/>
        <v>16.605118520667617</v>
      </c>
      <c r="V169" s="2">
        <f t="shared" si="49"/>
        <v>204.9220825872174</v>
      </c>
    </row>
    <row r="170" spans="1:22">
      <c r="A170" s="1">
        <v>42482</v>
      </c>
      <c r="B170" s="2">
        <v>50.758935999999999</v>
      </c>
      <c r="C170" s="14">
        <f t="shared" si="41"/>
        <v>54.680059</v>
      </c>
      <c r="D170" s="14">
        <f t="shared" si="50"/>
        <v>54.493806999999997</v>
      </c>
      <c r="E170" s="14">
        <f t="shared" si="42"/>
        <v>55.278030999999999</v>
      </c>
      <c r="F170" s="14">
        <f t="shared" si="43"/>
        <v>55.346651000000001</v>
      </c>
      <c r="G170" s="14">
        <f t="shared" si="44"/>
        <v>54.552625999999997</v>
      </c>
      <c r="H170" s="4"/>
      <c r="I170" s="4"/>
      <c r="J170" s="4"/>
      <c r="K170" s="17">
        <f t="shared" si="34"/>
        <v>12.017403520667614</v>
      </c>
      <c r="L170" s="2">
        <f t="shared" si="35"/>
        <v>144.41798737855436</v>
      </c>
      <c r="M170" s="2">
        <f t="shared" si="36"/>
        <v>15.938526520667615</v>
      </c>
      <c r="N170" s="2">
        <f t="shared" si="45"/>
        <v>191.53970472372512</v>
      </c>
      <c r="O170" s="2">
        <f t="shared" si="37"/>
        <v>15.752274520667612</v>
      </c>
      <c r="P170" s="2">
        <f t="shared" si="46"/>
        <v>189.3014392831937</v>
      </c>
      <c r="Q170" s="2">
        <f t="shared" si="38"/>
        <v>16.536498520667614</v>
      </c>
      <c r="R170" s="2">
        <f t="shared" si="47"/>
        <v>198.72577554178577</v>
      </c>
      <c r="S170" s="2">
        <f t="shared" si="39"/>
        <v>16.605118520667617</v>
      </c>
      <c r="T170" s="2">
        <f t="shared" si="48"/>
        <v>199.55040977137401</v>
      </c>
      <c r="U170" s="2">
        <f t="shared" si="40"/>
        <v>15.811093520667612</v>
      </c>
      <c r="V170" s="2">
        <f t="shared" si="49"/>
        <v>190.00829094087587</v>
      </c>
    </row>
    <row r="171" spans="1:22">
      <c r="A171" s="1">
        <v>42481</v>
      </c>
      <c r="B171" s="2">
        <v>54.680059</v>
      </c>
      <c r="C171" s="14">
        <f t="shared" si="41"/>
        <v>54.493806999999997</v>
      </c>
      <c r="D171" s="14">
        <f t="shared" si="50"/>
        <v>55.278030999999999</v>
      </c>
      <c r="E171" s="14">
        <f t="shared" si="42"/>
        <v>55.346651000000001</v>
      </c>
      <c r="F171" s="14">
        <f t="shared" si="43"/>
        <v>54.552625999999997</v>
      </c>
      <c r="G171" s="14">
        <f t="shared" si="44"/>
        <v>54.268343000000002</v>
      </c>
      <c r="H171" s="4"/>
      <c r="I171" s="4"/>
      <c r="J171" s="4"/>
      <c r="K171" s="17">
        <f t="shared" si="34"/>
        <v>15.938526520667615</v>
      </c>
      <c r="L171" s="2">
        <f t="shared" si="35"/>
        <v>254.03662765002491</v>
      </c>
      <c r="M171" s="2">
        <f t="shared" si="36"/>
        <v>15.752274520667612</v>
      </c>
      <c r="N171" s="2">
        <f t="shared" si="45"/>
        <v>251.06804520849749</v>
      </c>
      <c r="O171" s="2">
        <f t="shared" si="37"/>
        <v>16.536498520667614</v>
      </c>
      <c r="P171" s="2">
        <f t="shared" si="46"/>
        <v>263.56742023064157</v>
      </c>
      <c r="Q171" s="2">
        <f t="shared" si="38"/>
        <v>16.605118520667617</v>
      </c>
      <c r="R171" s="2">
        <f t="shared" si="47"/>
        <v>264.66112192048979</v>
      </c>
      <c r="S171" s="2">
        <f t="shared" si="39"/>
        <v>15.811093520667612</v>
      </c>
      <c r="T171" s="2">
        <f t="shared" si="48"/>
        <v>252.00553339991663</v>
      </c>
      <c r="U171" s="2">
        <f t="shared" si="40"/>
        <v>15.526810520667617</v>
      </c>
      <c r="V171" s="2">
        <f t="shared" si="49"/>
        <v>247.47448126504176</v>
      </c>
    </row>
    <row r="172" spans="1:22">
      <c r="A172" s="1">
        <v>42480</v>
      </c>
      <c r="B172" s="2">
        <v>54.493806999999997</v>
      </c>
      <c r="C172" s="14">
        <f t="shared" si="41"/>
        <v>55.278030999999999</v>
      </c>
      <c r="D172" s="14">
        <f t="shared" si="50"/>
        <v>55.346651000000001</v>
      </c>
      <c r="E172" s="14">
        <f t="shared" si="42"/>
        <v>54.552625999999997</v>
      </c>
      <c r="F172" s="14">
        <f t="shared" si="43"/>
        <v>54.268343000000002</v>
      </c>
      <c r="G172" s="14">
        <f t="shared" si="44"/>
        <v>54.258538000000001</v>
      </c>
      <c r="H172" s="4"/>
      <c r="I172" s="4"/>
      <c r="J172" s="4"/>
      <c r="K172" s="17">
        <f t="shared" si="34"/>
        <v>15.752274520667612</v>
      </c>
      <c r="L172" s="2">
        <f t="shared" si="35"/>
        <v>248.13415257447406</v>
      </c>
      <c r="M172" s="2">
        <f t="shared" si="36"/>
        <v>16.536498520667614</v>
      </c>
      <c r="N172" s="2">
        <f t="shared" si="45"/>
        <v>260.4874643081701</v>
      </c>
      <c r="O172" s="2">
        <f t="shared" si="37"/>
        <v>16.605118520667617</v>
      </c>
      <c r="P172" s="2">
        <f t="shared" si="46"/>
        <v>261.56838538577836</v>
      </c>
      <c r="Q172" s="2">
        <f t="shared" si="38"/>
        <v>15.811093520667612</v>
      </c>
      <c r="R172" s="2">
        <f t="shared" si="47"/>
        <v>249.06068560950519</v>
      </c>
      <c r="S172" s="2">
        <f t="shared" si="39"/>
        <v>15.526810520667617</v>
      </c>
      <c r="T172" s="2">
        <f t="shared" si="48"/>
        <v>244.58258175194632</v>
      </c>
      <c r="U172" s="2">
        <f t="shared" si="40"/>
        <v>15.517005520667617</v>
      </c>
      <c r="V172" s="2">
        <f t="shared" si="49"/>
        <v>244.42813070027117</v>
      </c>
    </row>
    <row r="173" spans="1:22">
      <c r="A173" s="1">
        <v>42479</v>
      </c>
      <c r="B173" s="2">
        <v>55.278030999999999</v>
      </c>
      <c r="C173" s="14">
        <f t="shared" si="41"/>
        <v>55.346651000000001</v>
      </c>
      <c r="D173" s="14">
        <f t="shared" si="50"/>
        <v>54.552625999999997</v>
      </c>
      <c r="E173" s="14">
        <f t="shared" si="42"/>
        <v>54.268343000000002</v>
      </c>
      <c r="F173" s="14">
        <f t="shared" si="43"/>
        <v>54.258538000000001</v>
      </c>
      <c r="G173" s="14">
        <f t="shared" si="44"/>
        <v>53.572344999999999</v>
      </c>
      <c r="H173" s="4"/>
      <c r="I173" s="4"/>
      <c r="J173" s="4"/>
      <c r="K173" s="17">
        <f t="shared" si="34"/>
        <v>16.536498520667614</v>
      </c>
      <c r="L173" s="2">
        <f t="shared" si="35"/>
        <v>273.45578332404216</v>
      </c>
      <c r="M173" s="2">
        <f t="shared" si="36"/>
        <v>16.605118520667617</v>
      </c>
      <c r="N173" s="2">
        <f t="shared" si="45"/>
        <v>274.59051785253041</v>
      </c>
      <c r="O173" s="2">
        <f t="shared" si="37"/>
        <v>15.811093520667612</v>
      </c>
      <c r="P173" s="2">
        <f t="shared" si="46"/>
        <v>261.46012461465727</v>
      </c>
      <c r="Q173" s="2">
        <f t="shared" si="38"/>
        <v>15.526810520667617</v>
      </c>
      <c r="R173" s="2">
        <f t="shared" si="47"/>
        <v>256.75907920570637</v>
      </c>
      <c r="S173" s="2">
        <f t="shared" si="39"/>
        <v>15.517005520667617</v>
      </c>
      <c r="T173" s="2">
        <f t="shared" si="48"/>
        <v>256.59693883771126</v>
      </c>
      <c r="U173" s="2">
        <f t="shared" si="40"/>
        <v>14.830812520667614</v>
      </c>
      <c r="V173" s="2">
        <f t="shared" si="49"/>
        <v>245.24970930831873</v>
      </c>
    </row>
    <row r="174" spans="1:22">
      <c r="A174" s="1">
        <v>42478</v>
      </c>
      <c r="B174" s="2">
        <v>55.346651000000001</v>
      </c>
      <c r="C174" s="14">
        <f t="shared" si="41"/>
        <v>54.552625999999997</v>
      </c>
      <c r="D174" s="14">
        <f t="shared" si="50"/>
        <v>54.268343000000002</v>
      </c>
      <c r="E174" s="14">
        <f t="shared" si="42"/>
        <v>54.258538000000001</v>
      </c>
      <c r="F174" s="14">
        <f t="shared" si="43"/>
        <v>53.572344999999999</v>
      </c>
      <c r="G174" s="14">
        <f t="shared" si="44"/>
        <v>53.239049000000001</v>
      </c>
      <c r="H174" s="4"/>
      <c r="I174" s="4"/>
      <c r="J174" s="4"/>
      <c r="K174" s="17">
        <f t="shared" si="34"/>
        <v>16.605118520667617</v>
      </c>
      <c r="L174" s="2">
        <f t="shared" si="35"/>
        <v>275.72996108541872</v>
      </c>
      <c r="M174" s="2">
        <f t="shared" si="36"/>
        <v>15.811093520667612</v>
      </c>
      <c r="N174" s="2">
        <f t="shared" si="45"/>
        <v>262.54508185204548</v>
      </c>
      <c r="O174" s="2">
        <f t="shared" si="37"/>
        <v>15.526810520667617</v>
      </c>
      <c r="P174" s="2">
        <f t="shared" si="46"/>
        <v>257.82452894363462</v>
      </c>
      <c r="Q174" s="2">
        <f t="shared" si="38"/>
        <v>15.517005520667617</v>
      </c>
      <c r="R174" s="2">
        <f t="shared" si="47"/>
        <v>257.66171575653948</v>
      </c>
      <c r="S174" s="2">
        <f t="shared" si="39"/>
        <v>14.830812520667614</v>
      </c>
      <c r="T174" s="2">
        <f t="shared" si="48"/>
        <v>246.26739966348697</v>
      </c>
      <c r="U174" s="2">
        <f t="shared" si="40"/>
        <v>14.497516520667617</v>
      </c>
      <c r="V174" s="2">
        <f t="shared" si="49"/>
        <v>240.73298008102259</v>
      </c>
    </row>
    <row r="175" spans="1:22">
      <c r="A175" s="1">
        <v>42475</v>
      </c>
      <c r="B175" s="2">
        <v>54.552625999999997</v>
      </c>
      <c r="C175" s="14">
        <f t="shared" si="41"/>
        <v>54.268343000000002</v>
      </c>
      <c r="D175" s="14">
        <f t="shared" si="50"/>
        <v>54.258538000000001</v>
      </c>
      <c r="E175" s="14">
        <f t="shared" si="42"/>
        <v>53.572344999999999</v>
      </c>
      <c r="F175" s="14">
        <f t="shared" si="43"/>
        <v>53.239049000000001</v>
      </c>
      <c r="G175" s="14">
        <f t="shared" si="44"/>
        <v>53.346876999999999</v>
      </c>
      <c r="H175" s="4"/>
      <c r="I175" s="4"/>
      <c r="J175" s="4"/>
      <c r="K175" s="17">
        <f t="shared" si="34"/>
        <v>15.811093520667612</v>
      </c>
      <c r="L175" s="2">
        <f t="shared" si="35"/>
        <v>249.99067831929733</v>
      </c>
      <c r="M175" s="2">
        <f t="shared" si="36"/>
        <v>15.526810520667617</v>
      </c>
      <c r="N175" s="2">
        <f t="shared" si="45"/>
        <v>245.49585321996148</v>
      </c>
      <c r="O175" s="2">
        <f t="shared" si="37"/>
        <v>15.517005520667617</v>
      </c>
      <c r="P175" s="2">
        <f t="shared" si="46"/>
        <v>245.34082544799131</v>
      </c>
      <c r="Q175" s="2">
        <f t="shared" si="38"/>
        <v>14.830812520667614</v>
      </c>
      <c r="R175" s="2">
        <f t="shared" si="47"/>
        <v>234.4913637517638</v>
      </c>
      <c r="S175" s="2">
        <f t="shared" si="39"/>
        <v>14.497516520667617</v>
      </c>
      <c r="T175" s="2">
        <f t="shared" si="48"/>
        <v>229.22158952569941</v>
      </c>
      <c r="U175" s="2">
        <f t="shared" si="40"/>
        <v>14.605344520667614</v>
      </c>
      <c r="V175" s="2">
        <f t="shared" si="49"/>
        <v>230.92646811784593</v>
      </c>
    </row>
    <row r="176" spans="1:22">
      <c r="A176" s="1">
        <v>42474</v>
      </c>
      <c r="B176" s="2">
        <v>54.268343000000002</v>
      </c>
      <c r="C176" s="14">
        <f t="shared" si="41"/>
        <v>54.258538000000001</v>
      </c>
      <c r="D176" s="14">
        <f t="shared" si="50"/>
        <v>53.572344999999999</v>
      </c>
      <c r="E176" s="14">
        <f t="shared" si="42"/>
        <v>53.239049000000001</v>
      </c>
      <c r="F176" s="14">
        <f t="shared" si="43"/>
        <v>53.346876999999999</v>
      </c>
      <c r="G176" s="14">
        <f t="shared" si="44"/>
        <v>53.386088999999998</v>
      </c>
      <c r="H176" s="4"/>
      <c r="I176" s="4"/>
      <c r="J176" s="4"/>
      <c r="K176" s="17">
        <f t="shared" si="34"/>
        <v>15.526810520667617</v>
      </c>
      <c r="L176" s="2">
        <f t="shared" si="35"/>
        <v>241.08184494471459</v>
      </c>
      <c r="M176" s="2">
        <f t="shared" si="36"/>
        <v>15.517005520667617</v>
      </c>
      <c r="N176" s="2">
        <f t="shared" si="45"/>
        <v>240.92960456755944</v>
      </c>
      <c r="O176" s="2">
        <f t="shared" si="37"/>
        <v>14.830812520667614</v>
      </c>
      <c r="P176" s="2">
        <f t="shared" si="46"/>
        <v>230.27521587595092</v>
      </c>
      <c r="Q176" s="2">
        <f t="shared" si="38"/>
        <v>14.497516520667617</v>
      </c>
      <c r="R176" s="2">
        <f t="shared" si="47"/>
        <v>225.10019203665453</v>
      </c>
      <c r="S176" s="2">
        <f t="shared" si="39"/>
        <v>14.605344520667614</v>
      </c>
      <c r="T176" s="2">
        <f t="shared" si="48"/>
        <v>226.77441696147704</v>
      </c>
      <c r="U176" s="2">
        <f t="shared" si="40"/>
        <v>14.644556520667614</v>
      </c>
      <c r="V176" s="2">
        <f t="shared" si="49"/>
        <v>227.38325425561345</v>
      </c>
    </row>
    <row r="177" spans="1:22">
      <c r="A177" s="1">
        <v>42473</v>
      </c>
      <c r="B177" s="2">
        <v>54.258538000000001</v>
      </c>
      <c r="C177" s="14">
        <f t="shared" si="41"/>
        <v>53.572344999999999</v>
      </c>
      <c r="D177" s="14">
        <f t="shared" si="50"/>
        <v>53.239049000000001</v>
      </c>
      <c r="E177" s="14">
        <f t="shared" si="42"/>
        <v>53.346876999999999</v>
      </c>
      <c r="F177" s="14">
        <f t="shared" si="43"/>
        <v>53.386088999999998</v>
      </c>
      <c r="G177" s="14">
        <f t="shared" si="44"/>
        <v>54.033073999999999</v>
      </c>
      <c r="H177" s="4"/>
      <c r="I177" s="4"/>
      <c r="J177" s="4"/>
      <c r="K177" s="17">
        <f t="shared" si="34"/>
        <v>15.517005520667617</v>
      </c>
      <c r="L177" s="2">
        <f t="shared" si="35"/>
        <v>240.7774603284293</v>
      </c>
      <c r="M177" s="2">
        <f t="shared" si="36"/>
        <v>14.830812520667614</v>
      </c>
      <c r="N177" s="2">
        <f t="shared" si="45"/>
        <v>230.12979975918577</v>
      </c>
      <c r="O177" s="2">
        <f t="shared" si="37"/>
        <v>14.497516520667617</v>
      </c>
      <c r="P177" s="2">
        <f t="shared" si="46"/>
        <v>224.9580438871694</v>
      </c>
      <c r="Q177" s="2">
        <f t="shared" si="38"/>
        <v>14.605344520667614</v>
      </c>
      <c r="R177" s="2">
        <f t="shared" si="47"/>
        <v>226.63121155845189</v>
      </c>
      <c r="S177" s="2">
        <f t="shared" si="39"/>
        <v>14.644556520667614</v>
      </c>
      <c r="T177" s="2">
        <f t="shared" si="48"/>
        <v>227.2396643789283</v>
      </c>
      <c r="U177" s="2">
        <f t="shared" si="40"/>
        <v>15.291541520667614</v>
      </c>
      <c r="V177" s="2">
        <f t="shared" si="49"/>
        <v>237.27893419571745</v>
      </c>
    </row>
    <row r="178" spans="1:22">
      <c r="A178" s="1">
        <v>42472</v>
      </c>
      <c r="B178" s="2">
        <v>53.572344999999999</v>
      </c>
      <c r="C178" s="14">
        <f t="shared" si="41"/>
        <v>53.239049000000001</v>
      </c>
      <c r="D178" s="14">
        <f t="shared" si="50"/>
        <v>53.346876999999999</v>
      </c>
      <c r="E178" s="14">
        <f t="shared" si="42"/>
        <v>53.386088999999998</v>
      </c>
      <c r="F178" s="14">
        <f t="shared" si="43"/>
        <v>54.033073999999999</v>
      </c>
      <c r="G178" s="14">
        <f t="shared" si="44"/>
        <v>53.484119</v>
      </c>
      <c r="H178" s="4"/>
      <c r="I178" s="4"/>
      <c r="J178" s="4"/>
      <c r="K178" s="17">
        <f t="shared" si="34"/>
        <v>14.830812520667614</v>
      </c>
      <c r="L178" s="2">
        <f t="shared" si="35"/>
        <v>219.95300002319127</v>
      </c>
      <c r="M178" s="2">
        <f t="shared" si="36"/>
        <v>14.497516520667617</v>
      </c>
      <c r="N178" s="2">
        <f t="shared" si="45"/>
        <v>215.00994953330286</v>
      </c>
      <c r="O178" s="2">
        <f t="shared" si="37"/>
        <v>14.605344520667614</v>
      </c>
      <c r="P178" s="2">
        <f t="shared" si="46"/>
        <v>216.60912638578139</v>
      </c>
      <c r="Q178" s="2">
        <f t="shared" si="38"/>
        <v>14.644556520667614</v>
      </c>
      <c r="R178" s="2">
        <f t="shared" si="47"/>
        <v>217.19067220634179</v>
      </c>
      <c r="S178" s="2">
        <f t="shared" si="39"/>
        <v>15.291541520667614</v>
      </c>
      <c r="T178" s="2">
        <f t="shared" si="48"/>
        <v>226.78598544502594</v>
      </c>
      <c r="U178" s="2">
        <f t="shared" si="40"/>
        <v>14.742586520667615</v>
      </c>
      <c r="V178" s="2">
        <f t="shared" si="49"/>
        <v>218.64453675774286</v>
      </c>
    </row>
    <row r="179" spans="1:22">
      <c r="A179" s="1">
        <v>42471</v>
      </c>
      <c r="B179" s="2">
        <v>53.239049000000001</v>
      </c>
      <c r="C179" s="14">
        <f t="shared" si="41"/>
        <v>53.346876999999999</v>
      </c>
      <c r="D179" s="14">
        <f t="shared" si="50"/>
        <v>53.386088999999998</v>
      </c>
      <c r="E179" s="14">
        <f t="shared" si="42"/>
        <v>54.033073999999999</v>
      </c>
      <c r="F179" s="14">
        <f t="shared" si="43"/>
        <v>53.484119</v>
      </c>
      <c r="G179" s="14">
        <f t="shared" si="44"/>
        <v>54.336962999999997</v>
      </c>
      <c r="H179" s="4"/>
      <c r="I179" s="4"/>
      <c r="J179" s="4"/>
      <c r="K179" s="17">
        <f t="shared" si="34"/>
        <v>14.497516520667617</v>
      </c>
      <c r="L179" s="2">
        <f t="shared" si="35"/>
        <v>210.17798526703046</v>
      </c>
      <c r="M179" s="2">
        <f t="shared" si="36"/>
        <v>14.605344520667614</v>
      </c>
      <c r="N179" s="2">
        <f t="shared" si="45"/>
        <v>211.74122347842101</v>
      </c>
      <c r="O179" s="2">
        <f t="shared" si="37"/>
        <v>14.644556520667614</v>
      </c>
      <c r="P179" s="2">
        <f t="shared" si="46"/>
        <v>212.30970009622939</v>
      </c>
      <c r="Q179" s="2">
        <f t="shared" si="38"/>
        <v>15.291541520667614</v>
      </c>
      <c r="R179" s="2">
        <f t="shared" si="47"/>
        <v>221.68937582235355</v>
      </c>
      <c r="S179" s="2">
        <f t="shared" si="39"/>
        <v>14.742586520667615</v>
      </c>
      <c r="T179" s="2">
        <f t="shared" si="48"/>
        <v>213.73089164075046</v>
      </c>
      <c r="U179" s="2">
        <f t="shared" si="40"/>
        <v>15.595430520667612</v>
      </c>
      <c r="V179" s="2">
        <f t="shared" si="49"/>
        <v>226.09501162030267</v>
      </c>
    </row>
    <row r="180" spans="1:22">
      <c r="A180" s="1">
        <v>42468</v>
      </c>
      <c r="B180" s="2">
        <v>53.346876999999999</v>
      </c>
      <c r="C180" s="14">
        <f t="shared" si="41"/>
        <v>53.386088999999998</v>
      </c>
      <c r="D180" s="14">
        <f t="shared" si="50"/>
        <v>54.033073999999999</v>
      </c>
      <c r="E180" s="14">
        <f t="shared" si="42"/>
        <v>53.484119</v>
      </c>
      <c r="F180" s="14">
        <f t="shared" si="43"/>
        <v>54.336962999999997</v>
      </c>
      <c r="G180" s="14">
        <f t="shared" si="44"/>
        <v>54.474201000000001</v>
      </c>
      <c r="H180" s="4"/>
      <c r="I180" s="4"/>
      <c r="J180" s="4"/>
      <c r="K180" s="17">
        <f t="shared" si="34"/>
        <v>14.605344520667614</v>
      </c>
      <c r="L180" s="2">
        <f t="shared" si="35"/>
        <v>213.3160885673955</v>
      </c>
      <c r="M180" s="2">
        <f t="shared" si="36"/>
        <v>14.644556520667614</v>
      </c>
      <c r="N180" s="2">
        <f t="shared" si="45"/>
        <v>213.88879333673992</v>
      </c>
      <c r="O180" s="2">
        <f t="shared" si="37"/>
        <v>15.291541520667614</v>
      </c>
      <c r="P180" s="2">
        <f t="shared" si="46"/>
        <v>223.33823216144407</v>
      </c>
      <c r="Q180" s="2">
        <f t="shared" si="38"/>
        <v>14.742586520667615</v>
      </c>
      <c r="R180" s="2">
        <f t="shared" si="47"/>
        <v>215.32055526010097</v>
      </c>
      <c r="S180" s="2">
        <f t="shared" si="39"/>
        <v>15.595430520667612</v>
      </c>
      <c r="T180" s="2">
        <f t="shared" si="48"/>
        <v>227.77663570248521</v>
      </c>
      <c r="U180" s="2">
        <f t="shared" si="40"/>
        <v>15.732668520667616</v>
      </c>
      <c r="V180" s="2">
        <f t="shared" si="49"/>
        <v>229.78104397381264</v>
      </c>
    </row>
    <row r="181" spans="1:22">
      <c r="A181" s="1">
        <v>42467</v>
      </c>
      <c r="B181" s="2">
        <v>53.386088999999998</v>
      </c>
      <c r="C181" s="14">
        <f t="shared" si="41"/>
        <v>54.033073999999999</v>
      </c>
      <c r="D181" s="14">
        <f t="shared" si="50"/>
        <v>53.484119</v>
      </c>
      <c r="E181" s="14">
        <f t="shared" si="42"/>
        <v>54.336962999999997</v>
      </c>
      <c r="F181" s="14">
        <f t="shared" si="43"/>
        <v>54.474201000000001</v>
      </c>
      <c r="G181" s="14">
        <f t="shared" si="44"/>
        <v>54.140906000000001</v>
      </c>
      <c r="H181" s="4"/>
      <c r="I181" s="4"/>
      <c r="J181" s="4"/>
      <c r="K181" s="17">
        <f t="shared" si="34"/>
        <v>14.644556520667614</v>
      </c>
      <c r="L181" s="2">
        <f t="shared" si="35"/>
        <v>214.46303568702831</v>
      </c>
      <c r="M181" s="2">
        <f t="shared" si="36"/>
        <v>15.291541520667614</v>
      </c>
      <c r="N181" s="2">
        <f t="shared" si="45"/>
        <v>223.93784408755246</v>
      </c>
      <c r="O181" s="2">
        <f t="shared" si="37"/>
        <v>14.742586520667615</v>
      </c>
      <c r="P181" s="2">
        <f t="shared" si="46"/>
        <v>215.89864156274939</v>
      </c>
      <c r="Q181" s="2">
        <f t="shared" si="38"/>
        <v>15.595430520667612</v>
      </c>
      <c r="R181" s="2">
        <f t="shared" si="47"/>
        <v>228.3881637240616</v>
      </c>
      <c r="S181" s="2">
        <f t="shared" si="39"/>
        <v>15.732668520667616</v>
      </c>
      <c r="T181" s="2">
        <f t="shared" si="48"/>
        <v>230.39795337184503</v>
      </c>
      <c r="U181" s="2">
        <f t="shared" si="40"/>
        <v>15.399373520667616</v>
      </c>
      <c r="V181" s="2">
        <f t="shared" si="49"/>
        <v>225.51699590628914</v>
      </c>
    </row>
    <row r="182" spans="1:22">
      <c r="A182" s="1">
        <v>42466</v>
      </c>
      <c r="B182" s="2">
        <v>54.033073999999999</v>
      </c>
      <c r="C182" s="14">
        <f t="shared" si="41"/>
        <v>53.484119</v>
      </c>
      <c r="D182" s="14">
        <f t="shared" si="50"/>
        <v>54.336962999999997</v>
      </c>
      <c r="E182" s="14">
        <f t="shared" si="42"/>
        <v>54.474201000000001</v>
      </c>
      <c r="F182" s="14">
        <f t="shared" si="43"/>
        <v>54.140906000000001</v>
      </c>
      <c r="G182" s="14">
        <f t="shared" si="44"/>
        <v>53.964455000000001</v>
      </c>
      <c r="H182" s="4"/>
      <c r="I182" s="4"/>
      <c r="J182" s="4"/>
      <c r="K182" s="17">
        <f t="shared" si="34"/>
        <v>15.291541520667614</v>
      </c>
      <c r="L182" s="2">
        <f t="shared" si="35"/>
        <v>233.83124207830161</v>
      </c>
      <c r="M182" s="2">
        <f t="shared" si="36"/>
        <v>14.742586520667615</v>
      </c>
      <c r="N182" s="2">
        <f t="shared" si="45"/>
        <v>225.43687390282355</v>
      </c>
      <c r="O182" s="2">
        <f t="shared" si="37"/>
        <v>15.595430520667612</v>
      </c>
      <c r="P182" s="2">
        <f t="shared" si="46"/>
        <v>238.47817333947575</v>
      </c>
      <c r="Q182" s="2">
        <f t="shared" si="38"/>
        <v>15.732668520667616</v>
      </c>
      <c r="R182" s="2">
        <f t="shared" si="47"/>
        <v>240.57675391468919</v>
      </c>
      <c r="S182" s="2">
        <f t="shared" si="39"/>
        <v>15.399373520667616</v>
      </c>
      <c r="T182" s="2">
        <f t="shared" si="48"/>
        <v>235.48015958355828</v>
      </c>
      <c r="U182" s="2">
        <f t="shared" si="40"/>
        <v>15.222922520667616</v>
      </c>
      <c r="V182" s="2">
        <f t="shared" si="49"/>
        <v>232.78195179069496</v>
      </c>
    </row>
    <row r="183" spans="1:22">
      <c r="A183" s="1">
        <v>42465</v>
      </c>
      <c r="B183" s="2">
        <v>53.484119</v>
      </c>
      <c r="C183" s="14">
        <f t="shared" si="41"/>
        <v>54.336962999999997</v>
      </c>
      <c r="D183" s="14">
        <f t="shared" si="50"/>
        <v>54.474201000000001</v>
      </c>
      <c r="E183" s="14">
        <f t="shared" si="42"/>
        <v>54.140906000000001</v>
      </c>
      <c r="F183" s="14">
        <f t="shared" si="43"/>
        <v>53.964455000000001</v>
      </c>
      <c r="G183" s="14">
        <f t="shared" si="44"/>
        <v>53.631158999999997</v>
      </c>
      <c r="H183" s="4"/>
      <c r="I183" s="4"/>
      <c r="J183" s="4"/>
      <c r="K183" s="17">
        <f t="shared" si="34"/>
        <v>14.742586520667615</v>
      </c>
      <c r="L183" s="2">
        <f t="shared" si="35"/>
        <v>217.34385731937044</v>
      </c>
      <c r="M183" s="2">
        <f t="shared" si="36"/>
        <v>15.595430520667612</v>
      </c>
      <c r="N183" s="2">
        <f t="shared" si="45"/>
        <v>229.91698377800267</v>
      </c>
      <c r="O183" s="2">
        <f t="shared" si="37"/>
        <v>15.732668520667616</v>
      </c>
      <c r="P183" s="2">
        <f t="shared" si="46"/>
        <v>231.94022686692611</v>
      </c>
      <c r="Q183" s="2">
        <f t="shared" si="38"/>
        <v>15.399373520667616</v>
      </c>
      <c r="R183" s="2">
        <f t="shared" si="47"/>
        <v>227.02659649252018</v>
      </c>
      <c r="S183" s="2">
        <f t="shared" si="39"/>
        <v>15.222922520667616</v>
      </c>
      <c r="T183" s="2">
        <f t="shared" si="48"/>
        <v>224.42525235836186</v>
      </c>
      <c r="U183" s="2">
        <f t="shared" si="40"/>
        <v>14.889626520667612</v>
      </c>
      <c r="V183" s="2">
        <f t="shared" si="49"/>
        <v>219.51160724136938</v>
      </c>
    </row>
    <row r="184" spans="1:22">
      <c r="A184" s="1">
        <v>42464</v>
      </c>
      <c r="B184" s="2">
        <v>54.336962999999997</v>
      </c>
      <c r="C184" s="14">
        <f t="shared" si="41"/>
        <v>54.474201000000001</v>
      </c>
      <c r="D184" s="14">
        <f t="shared" si="50"/>
        <v>54.140906000000001</v>
      </c>
      <c r="E184" s="14">
        <f t="shared" si="42"/>
        <v>53.964455000000001</v>
      </c>
      <c r="F184" s="14">
        <f t="shared" si="43"/>
        <v>53.631158999999997</v>
      </c>
      <c r="G184" s="14">
        <f t="shared" si="44"/>
        <v>52.484233000000003</v>
      </c>
      <c r="H184" s="4"/>
      <c r="I184" s="4"/>
      <c r="J184" s="4"/>
      <c r="K184" s="17">
        <f t="shared" si="34"/>
        <v>15.595430520667612</v>
      </c>
      <c r="L184" s="2">
        <f t="shared" si="35"/>
        <v>243.21745312497089</v>
      </c>
      <c r="M184" s="2">
        <f t="shared" si="36"/>
        <v>15.732668520667616</v>
      </c>
      <c r="N184" s="2">
        <f t="shared" si="45"/>
        <v>245.35773881876631</v>
      </c>
      <c r="O184" s="2">
        <f t="shared" si="37"/>
        <v>15.399373520667616</v>
      </c>
      <c r="P184" s="2">
        <f t="shared" si="46"/>
        <v>240.15985980338041</v>
      </c>
      <c r="Q184" s="2">
        <f t="shared" si="38"/>
        <v>15.222922520667616</v>
      </c>
      <c r="R184" s="2">
        <f t="shared" si="47"/>
        <v>237.40803049257809</v>
      </c>
      <c r="S184" s="2">
        <f t="shared" si="39"/>
        <v>14.889626520667612</v>
      </c>
      <c r="T184" s="2">
        <f t="shared" si="48"/>
        <v>232.21013588176157</v>
      </c>
      <c r="U184" s="2">
        <f t="shared" si="40"/>
        <v>13.742700520667618</v>
      </c>
      <c r="V184" s="2">
        <f t="shared" si="49"/>
        <v>214.32333113641445</v>
      </c>
    </row>
    <row r="185" spans="1:22">
      <c r="A185" s="1">
        <v>42461</v>
      </c>
      <c r="B185" s="2">
        <v>54.474201000000001</v>
      </c>
      <c r="C185" s="14">
        <f t="shared" si="41"/>
        <v>54.140906000000001</v>
      </c>
      <c r="D185" s="14">
        <f t="shared" si="50"/>
        <v>53.964455000000001</v>
      </c>
      <c r="E185" s="14">
        <f t="shared" si="42"/>
        <v>53.631158999999997</v>
      </c>
      <c r="F185" s="14">
        <f t="shared" si="43"/>
        <v>52.484233000000003</v>
      </c>
      <c r="G185" s="14">
        <f t="shared" si="44"/>
        <v>53.141019</v>
      </c>
      <c r="H185" s="4"/>
      <c r="I185" s="4"/>
      <c r="J185" s="4"/>
      <c r="K185" s="17">
        <f t="shared" si="34"/>
        <v>15.732668520667616</v>
      </c>
      <c r="L185" s="2">
        <f t="shared" si="35"/>
        <v>247.51685878120574</v>
      </c>
      <c r="M185" s="2">
        <f t="shared" si="36"/>
        <v>15.399373520667616</v>
      </c>
      <c r="N185" s="2">
        <f t="shared" si="45"/>
        <v>242.27323902660984</v>
      </c>
      <c r="O185" s="2">
        <f t="shared" si="37"/>
        <v>15.222922520667616</v>
      </c>
      <c r="P185" s="2">
        <f t="shared" si="46"/>
        <v>239.49719393346953</v>
      </c>
      <c r="Q185" s="2">
        <f t="shared" si="38"/>
        <v>14.889626520667612</v>
      </c>
      <c r="R185" s="2">
        <f t="shared" si="47"/>
        <v>234.25355844620503</v>
      </c>
      <c r="S185" s="2">
        <f t="shared" si="39"/>
        <v>13.742700520667618</v>
      </c>
      <c r="T185" s="2">
        <f t="shared" si="48"/>
        <v>216.2093518704699</v>
      </c>
      <c r="U185" s="2">
        <f t="shared" si="40"/>
        <v>14.399486520667615</v>
      </c>
      <c r="V185" s="2">
        <f t="shared" si="49"/>
        <v>226.54234829748503</v>
      </c>
    </row>
    <row r="186" spans="1:22">
      <c r="A186" s="1">
        <v>42460</v>
      </c>
      <c r="B186" s="2">
        <v>54.140906000000001</v>
      </c>
      <c r="C186" s="14">
        <f t="shared" si="41"/>
        <v>53.964455000000001</v>
      </c>
      <c r="D186" s="14">
        <f t="shared" si="50"/>
        <v>53.631158999999997</v>
      </c>
      <c r="E186" s="14">
        <f t="shared" si="42"/>
        <v>52.484233000000003</v>
      </c>
      <c r="F186" s="14">
        <f t="shared" si="43"/>
        <v>53.141019</v>
      </c>
      <c r="G186" s="14">
        <f t="shared" si="44"/>
        <v>52.905754000000002</v>
      </c>
      <c r="H186" s="4"/>
      <c r="I186" s="4"/>
      <c r="J186" s="4"/>
      <c r="K186" s="17">
        <f t="shared" si="34"/>
        <v>15.399373520667616</v>
      </c>
      <c r="L186" s="2">
        <f t="shared" si="35"/>
        <v>237.14070482903892</v>
      </c>
      <c r="M186" s="2">
        <f t="shared" si="36"/>
        <v>15.222922520667616</v>
      </c>
      <c r="N186" s="2">
        <f t="shared" si="45"/>
        <v>234.4234699719436</v>
      </c>
      <c r="O186" s="2">
        <f t="shared" si="37"/>
        <v>14.889626520667612</v>
      </c>
      <c r="P186" s="2">
        <f t="shared" si="46"/>
        <v>229.2909203749991</v>
      </c>
      <c r="Q186" s="2">
        <f t="shared" si="38"/>
        <v>13.742700520667618</v>
      </c>
      <c r="R186" s="2">
        <f t="shared" si="47"/>
        <v>211.62897850043399</v>
      </c>
      <c r="S186" s="2">
        <f t="shared" si="39"/>
        <v>14.399486520667615</v>
      </c>
      <c r="T186" s="2">
        <f t="shared" si="48"/>
        <v>221.74307143757915</v>
      </c>
      <c r="U186" s="2">
        <f t="shared" si="40"/>
        <v>14.164221520667617</v>
      </c>
      <c r="V186" s="2">
        <f t="shared" si="49"/>
        <v>218.1201378262393</v>
      </c>
    </row>
    <row r="187" spans="1:22">
      <c r="A187" s="1">
        <v>42459</v>
      </c>
      <c r="B187" s="2">
        <v>53.964455000000001</v>
      </c>
      <c r="C187" s="14">
        <f t="shared" si="41"/>
        <v>53.631158999999997</v>
      </c>
      <c r="D187" s="14">
        <f t="shared" si="50"/>
        <v>52.484233000000003</v>
      </c>
      <c r="E187" s="14">
        <f t="shared" si="42"/>
        <v>53.141019</v>
      </c>
      <c r="F187" s="14">
        <f t="shared" si="43"/>
        <v>52.905754000000002</v>
      </c>
      <c r="G187" s="14">
        <f t="shared" si="44"/>
        <v>53.003779999999999</v>
      </c>
      <c r="H187" s="4"/>
      <c r="I187" s="4"/>
      <c r="J187" s="4"/>
      <c r="K187" s="17">
        <f t="shared" si="34"/>
        <v>15.222922520667616</v>
      </c>
      <c r="L187" s="2">
        <f t="shared" si="35"/>
        <v>231.73737007024928</v>
      </c>
      <c r="M187" s="2">
        <f t="shared" si="36"/>
        <v>14.889626520667612</v>
      </c>
      <c r="N187" s="2">
        <f t="shared" si="45"/>
        <v>226.66363088580079</v>
      </c>
      <c r="O187" s="2">
        <f t="shared" si="37"/>
        <v>13.742700520667618</v>
      </c>
      <c r="P187" s="2">
        <f t="shared" si="46"/>
        <v>209.20406525086167</v>
      </c>
      <c r="Q187" s="2">
        <f t="shared" si="38"/>
        <v>14.399486520667615</v>
      </c>
      <c r="R187" s="2">
        <f t="shared" si="47"/>
        <v>219.20226764152082</v>
      </c>
      <c r="S187" s="2">
        <f t="shared" si="39"/>
        <v>14.164221520667617</v>
      </c>
      <c r="T187" s="2">
        <f t="shared" si="48"/>
        <v>215.62084677469596</v>
      </c>
      <c r="U187" s="2">
        <f t="shared" si="40"/>
        <v>14.262247520667614</v>
      </c>
      <c r="V187" s="2">
        <f t="shared" si="49"/>
        <v>217.11308897770689</v>
      </c>
    </row>
    <row r="188" spans="1:22">
      <c r="A188" s="1">
        <v>42458</v>
      </c>
      <c r="B188" s="2">
        <v>53.631158999999997</v>
      </c>
      <c r="C188" s="14">
        <f t="shared" si="41"/>
        <v>52.484233000000003</v>
      </c>
      <c r="D188" s="14">
        <f t="shared" si="50"/>
        <v>53.141019</v>
      </c>
      <c r="E188" s="14">
        <f t="shared" si="42"/>
        <v>52.905754000000002</v>
      </c>
      <c r="F188" s="14">
        <f t="shared" si="43"/>
        <v>53.003779999999999</v>
      </c>
      <c r="G188" s="14">
        <f t="shared" si="44"/>
        <v>52.797922</v>
      </c>
      <c r="H188" s="4"/>
      <c r="I188" s="4"/>
      <c r="J188" s="4"/>
      <c r="K188" s="17">
        <f t="shared" si="34"/>
        <v>14.889626520667612</v>
      </c>
      <c r="L188" s="2">
        <f t="shared" si="35"/>
        <v>221.7009779249683</v>
      </c>
      <c r="M188" s="2">
        <f t="shared" si="36"/>
        <v>13.742700520667618</v>
      </c>
      <c r="N188" s="2">
        <f t="shared" si="45"/>
        <v>204.62367813812517</v>
      </c>
      <c r="O188" s="2">
        <f t="shared" si="37"/>
        <v>14.399486520667615</v>
      </c>
      <c r="P188" s="2">
        <f t="shared" si="46"/>
        <v>214.40297638212832</v>
      </c>
      <c r="Q188" s="2">
        <f t="shared" si="38"/>
        <v>14.164221520667617</v>
      </c>
      <c r="R188" s="2">
        <f t="shared" si="47"/>
        <v>210.89996839874348</v>
      </c>
      <c r="S188" s="2">
        <f t="shared" si="39"/>
        <v>14.262247520667614</v>
      </c>
      <c r="T188" s="2">
        <f t="shared" si="48"/>
        <v>212.35953892805841</v>
      </c>
      <c r="U188" s="2">
        <f t="shared" si="40"/>
        <v>14.056389520667615</v>
      </c>
      <c r="V188" s="2">
        <f t="shared" si="49"/>
        <v>209.29439019176681</v>
      </c>
    </row>
    <row r="189" spans="1:22">
      <c r="A189" s="1">
        <v>42457</v>
      </c>
      <c r="B189" s="2">
        <v>52.484233000000003</v>
      </c>
      <c r="C189" s="14">
        <f t="shared" si="41"/>
        <v>53.141019</v>
      </c>
      <c r="D189" s="14">
        <f t="shared" si="50"/>
        <v>52.905754000000002</v>
      </c>
      <c r="E189" s="14">
        <f t="shared" si="42"/>
        <v>53.003779999999999</v>
      </c>
      <c r="F189" s="14">
        <f t="shared" si="43"/>
        <v>52.797922</v>
      </c>
      <c r="G189" s="14">
        <f t="shared" si="44"/>
        <v>52.435218999999996</v>
      </c>
      <c r="H189" s="4"/>
      <c r="I189" s="4"/>
      <c r="J189" s="4"/>
      <c r="K189" s="17">
        <f t="shared" si="34"/>
        <v>13.742700520667618</v>
      </c>
      <c r="L189" s="2">
        <f t="shared" si="35"/>
        <v>188.86181760075803</v>
      </c>
      <c r="M189" s="2">
        <f t="shared" si="36"/>
        <v>14.399486520667615</v>
      </c>
      <c r="N189" s="2">
        <f t="shared" si="45"/>
        <v>197.88783090492518</v>
      </c>
      <c r="O189" s="2">
        <f t="shared" si="37"/>
        <v>14.164221520667617</v>
      </c>
      <c r="P189" s="2">
        <f t="shared" si="46"/>
        <v>194.65465446693034</v>
      </c>
      <c r="Q189" s="2">
        <f t="shared" si="38"/>
        <v>14.262247520667614</v>
      </c>
      <c r="R189" s="2">
        <f t="shared" si="47"/>
        <v>196.00179642816929</v>
      </c>
      <c r="S189" s="2">
        <f t="shared" si="39"/>
        <v>14.056389520667615</v>
      </c>
      <c r="T189" s="2">
        <f t="shared" si="48"/>
        <v>193.17275158438568</v>
      </c>
      <c r="U189" s="2">
        <f t="shared" si="40"/>
        <v>13.693686520667612</v>
      </c>
      <c r="V189" s="2">
        <f t="shared" si="49"/>
        <v>188.18823287743794</v>
      </c>
    </row>
    <row r="190" spans="1:22">
      <c r="A190" s="1">
        <v>42453</v>
      </c>
      <c r="B190" s="2">
        <v>53.141019</v>
      </c>
      <c r="C190" s="14">
        <f t="shared" si="41"/>
        <v>52.905754000000002</v>
      </c>
      <c r="D190" s="14">
        <f t="shared" si="50"/>
        <v>53.003779999999999</v>
      </c>
      <c r="E190" s="14">
        <f t="shared" si="42"/>
        <v>52.797922</v>
      </c>
      <c r="F190" s="14">
        <f t="shared" si="43"/>
        <v>52.435218999999996</v>
      </c>
      <c r="G190" s="14">
        <f t="shared" si="44"/>
        <v>53.582146000000002</v>
      </c>
      <c r="H190" s="4"/>
      <c r="I190" s="4"/>
      <c r="J190" s="4"/>
      <c r="K190" s="17">
        <f t="shared" si="34"/>
        <v>14.399486520667615</v>
      </c>
      <c r="L190" s="2">
        <f t="shared" si="35"/>
        <v>207.34521205888834</v>
      </c>
      <c r="M190" s="2">
        <f t="shared" si="36"/>
        <v>14.164221520667617</v>
      </c>
      <c r="N190" s="2">
        <f t="shared" si="45"/>
        <v>203.95751686260351</v>
      </c>
      <c r="O190" s="2">
        <f t="shared" si="37"/>
        <v>14.262247520667614</v>
      </c>
      <c r="P190" s="2">
        <f t="shared" si="46"/>
        <v>205.36904092827842</v>
      </c>
      <c r="Q190" s="2">
        <f t="shared" si="38"/>
        <v>14.056389520667615</v>
      </c>
      <c r="R190" s="2">
        <f t="shared" si="47"/>
        <v>202.40479143210683</v>
      </c>
      <c r="S190" s="2">
        <f t="shared" si="39"/>
        <v>13.693686520667612</v>
      </c>
      <c r="T190" s="2">
        <f t="shared" si="48"/>
        <v>197.1820544726011</v>
      </c>
      <c r="U190" s="2">
        <f t="shared" si="40"/>
        <v>14.840613520667617</v>
      </c>
      <c r="V190" s="2">
        <f t="shared" si="49"/>
        <v>213.6972143492909</v>
      </c>
    </row>
    <row r="191" spans="1:22">
      <c r="A191" s="1">
        <v>42452</v>
      </c>
      <c r="B191" s="2">
        <v>52.905754000000002</v>
      </c>
      <c r="C191" s="14">
        <f t="shared" si="41"/>
        <v>53.003779999999999</v>
      </c>
      <c r="D191" s="14">
        <f t="shared" si="50"/>
        <v>52.797922</v>
      </c>
      <c r="E191" s="14">
        <f t="shared" si="42"/>
        <v>52.435218999999996</v>
      </c>
      <c r="F191" s="14">
        <f t="shared" si="43"/>
        <v>53.582146000000002</v>
      </c>
      <c r="G191" s="14">
        <f t="shared" si="44"/>
        <v>53.278258000000001</v>
      </c>
      <c r="H191" s="4"/>
      <c r="I191" s="4"/>
      <c r="J191" s="4"/>
      <c r="K191" s="17">
        <f t="shared" si="34"/>
        <v>14.164221520667617</v>
      </c>
      <c r="L191" s="2">
        <f t="shared" si="35"/>
        <v>200.62517128654366</v>
      </c>
      <c r="M191" s="2">
        <f t="shared" si="36"/>
        <v>14.262247520667614</v>
      </c>
      <c r="N191" s="2">
        <f t="shared" si="45"/>
        <v>202.01363326532859</v>
      </c>
      <c r="O191" s="2">
        <f t="shared" si="37"/>
        <v>14.056389520667615</v>
      </c>
      <c r="P191" s="2">
        <f t="shared" si="46"/>
        <v>199.097814951527</v>
      </c>
      <c r="Q191" s="2">
        <f t="shared" si="38"/>
        <v>13.693686520667612</v>
      </c>
      <c r="R191" s="2">
        <f t="shared" si="47"/>
        <v>193.96040931331626</v>
      </c>
      <c r="S191" s="2">
        <f t="shared" si="39"/>
        <v>14.840613520667617</v>
      </c>
      <c r="T191" s="2">
        <f t="shared" si="48"/>
        <v>210.20573740935106</v>
      </c>
      <c r="U191" s="2">
        <f t="shared" si="40"/>
        <v>14.536725520667616</v>
      </c>
      <c r="V191" s="2">
        <f t="shared" si="49"/>
        <v>205.90140045987843</v>
      </c>
    </row>
    <row r="192" spans="1:22">
      <c r="A192" s="1">
        <v>42451</v>
      </c>
      <c r="B192" s="2">
        <v>53.003779999999999</v>
      </c>
      <c r="C192" s="14">
        <f t="shared" si="41"/>
        <v>52.797922</v>
      </c>
      <c r="D192" s="14">
        <f t="shared" si="50"/>
        <v>52.435218999999996</v>
      </c>
      <c r="E192" s="14">
        <f t="shared" si="42"/>
        <v>53.582146000000002</v>
      </c>
      <c r="F192" s="14">
        <f t="shared" si="43"/>
        <v>53.278258000000001</v>
      </c>
      <c r="G192" s="14">
        <f t="shared" si="44"/>
        <v>52.533245999999998</v>
      </c>
      <c r="H192" s="4"/>
      <c r="I192" s="4"/>
      <c r="J192" s="4"/>
      <c r="K192" s="17">
        <f t="shared" si="34"/>
        <v>14.262247520667614</v>
      </c>
      <c r="L192" s="2">
        <f t="shared" si="35"/>
        <v>203.4117043407895</v>
      </c>
      <c r="M192" s="2">
        <f t="shared" si="36"/>
        <v>14.056389520667615</v>
      </c>
      <c r="N192" s="2">
        <f t="shared" si="45"/>
        <v>200.47570659067992</v>
      </c>
      <c r="O192" s="2">
        <f t="shared" si="37"/>
        <v>13.693686520667612</v>
      </c>
      <c r="P192" s="2">
        <f t="shared" si="46"/>
        <v>195.30274662819119</v>
      </c>
      <c r="Q192" s="2">
        <f t="shared" si="38"/>
        <v>14.840613520667617</v>
      </c>
      <c r="R192" s="2">
        <f t="shared" si="47"/>
        <v>211.66050339032799</v>
      </c>
      <c r="S192" s="2">
        <f t="shared" si="39"/>
        <v>14.536725520667616</v>
      </c>
      <c r="T192" s="2">
        <f t="shared" si="48"/>
        <v>207.32637751576735</v>
      </c>
      <c r="U192" s="2">
        <f t="shared" si="40"/>
        <v>13.791713520667614</v>
      </c>
      <c r="V192" s="2">
        <f t="shared" si="49"/>
        <v>196.70083196589968</v>
      </c>
    </row>
    <row r="193" spans="1:22">
      <c r="A193" s="1">
        <v>42450</v>
      </c>
      <c r="B193" s="2">
        <v>52.797922</v>
      </c>
      <c r="C193" s="14">
        <f t="shared" si="41"/>
        <v>52.435218999999996</v>
      </c>
      <c r="D193" s="14">
        <f t="shared" si="50"/>
        <v>53.582146000000002</v>
      </c>
      <c r="E193" s="14">
        <f t="shared" si="42"/>
        <v>53.278258000000001</v>
      </c>
      <c r="F193" s="14">
        <f t="shared" si="43"/>
        <v>52.533245999999998</v>
      </c>
      <c r="G193" s="14">
        <f t="shared" si="44"/>
        <v>52.121526000000003</v>
      </c>
      <c r="H193" s="4"/>
      <c r="I193" s="4"/>
      <c r="J193" s="4"/>
      <c r="K193" s="17">
        <f t="shared" si="34"/>
        <v>14.056389520667615</v>
      </c>
      <c r="L193" s="2">
        <f t="shared" si="35"/>
        <v>197.58208635673435</v>
      </c>
      <c r="M193" s="2">
        <f t="shared" si="36"/>
        <v>13.693686520667612</v>
      </c>
      <c r="N193" s="2">
        <f t="shared" si="45"/>
        <v>192.4837917084196</v>
      </c>
      <c r="O193" s="2">
        <f t="shared" si="37"/>
        <v>14.840613520667617</v>
      </c>
      <c r="P193" s="2">
        <f t="shared" si="46"/>
        <v>208.60544437219042</v>
      </c>
      <c r="Q193" s="2">
        <f t="shared" si="38"/>
        <v>14.536725520667616</v>
      </c>
      <c r="R193" s="2">
        <f t="shared" si="47"/>
        <v>204.33387627353378</v>
      </c>
      <c r="S193" s="2">
        <f t="shared" si="39"/>
        <v>13.791713520667614</v>
      </c>
      <c r="T193" s="2">
        <f t="shared" si="48"/>
        <v>193.8616974039621</v>
      </c>
      <c r="U193" s="2">
        <f t="shared" si="40"/>
        <v>13.379993520667618</v>
      </c>
      <c r="V193" s="2">
        <f t="shared" si="49"/>
        <v>188.07440071051289</v>
      </c>
    </row>
    <row r="194" spans="1:22">
      <c r="A194" s="1">
        <v>42447</v>
      </c>
      <c r="B194" s="2">
        <v>52.435218999999996</v>
      </c>
      <c r="C194" s="14">
        <f t="shared" si="41"/>
        <v>53.582146000000002</v>
      </c>
      <c r="D194" s="14">
        <f t="shared" si="50"/>
        <v>53.278258000000001</v>
      </c>
      <c r="E194" s="14">
        <f t="shared" si="42"/>
        <v>52.533245999999998</v>
      </c>
      <c r="F194" s="14">
        <f t="shared" si="43"/>
        <v>52.121526000000003</v>
      </c>
      <c r="G194" s="14">
        <f t="shared" si="44"/>
        <v>52.023499000000001</v>
      </c>
      <c r="H194" s="4"/>
      <c r="I194" s="4"/>
      <c r="J194" s="4"/>
      <c r="K194" s="17">
        <f t="shared" si="34"/>
        <v>13.693686520667612</v>
      </c>
      <c r="L194" s="2">
        <f t="shared" si="35"/>
        <v>187.51705052631385</v>
      </c>
      <c r="M194" s="2">
        <f t="shared" si="36"/>
        <v>14.840613520667617</v>
      </c>
      <c r="N194" s="2">
        <f t="shared" si="45"/>
        <v>203.22270932640365</v>
      </c>
      <c r="O194" s="2">
        <f t="shared" si="37"/>
        <v>14.536725520667616</v>
      </c>
      <c r="P194" s="2">
        <f t="shared" si="46"/>
        <v>199.061362317011</v>
      </c>
      <c r="Q194" s="2">
        <f t="shared" si="38"/>
        <v>13.791713520667614</v>
      </c>
      <c r="R194" s="2">
        <f t="shared" si="47"/>
        <v>188.85940153487536</v>
      </c>
      <c r="S194" s="2">
        <f t="shared" si="39"/>
        <v>13.379993520667618</v>
      </c>
      <c r="T194" s="2">
        <f t="shared" si="48"/>
        <v>183.22143692058614</v>
      </c>
      <c r="U194" s="2">
        <f t="shared" si="40"/>
        <v>13.281966520667616</v>
      </c>
      <c r="V194" s="2">
        <f t="shared" si="49"/>
        <v>181.87908591202464</v>
      </c>
    </row>
    <row r="195" spans="1:22">
      <c r="A195" s="1">
        <v>42446</v>
      </c>
      <c r="B195" s="2">
        <v>53.582146000000002</v>
      </c>
      <c r="C195" s="14">
        <f t="shared" si="41"/>
        <v>53.278258000000001</v>
      </c>
      <c r="D195" s="14">
        <f t="shared" si="50"/>
        <v>52.533245999999998</v>
      </c>
      <c r="E195" s="14">
        <f t="shared" si="42"/>
        <v>52.121526000000003</v>
      </c>
      <c r="F195" s="14">
        <f t="shared" si="43"/>
        <v>52.023499000000001</v>
      </c>
      <c r="G195" s="14">
        <f t="shared" si="44"/>
        <v>51.023612999999997</v>
      </c>
      <c r="H195" s="4"/>
      <c r="I195" s="4"/>
      <c r="J195" s="4"/>
      <c r="K195" s="17">
        <f t="shared" si="34"/>
        <v>14.840613520667617</v>
      </c>
      <c r="L195" s="2">
        <f t="shared" si="35"/>
        <v>220.24380966982247</v>
      </c>
      <c r="M195" s="2">
        <f t="shared" si="36"/>
        <v>14.536725520667616</v>
      </c>
      <c r="N195" s="2">
        <f t="shared" si="45"/>
        <v>215.73392530825382</v>
      </c>
      <c r="O195" s="2">
        <f t="shared" si="37"/>
        <v>13.791713520667614</v>
      </c>
      <c r="P195" s="2">
        <f t="shared" si="46"/>
        <v>204.67749014799418</v>
      </c>
      <c r="Q195" s="2">
        <f t="shared" si="38"/>
        <v>13.379993520667618</v>
      </c>
      <c r="R195" s="2">
        <f t="shared" si="47"/>
        <v>198.56731274926497</v>
      </c>
      <c r="S195" s="2">
        <f t="shared" si="39"/>
        <v>13.281966520667616</v>
      </c>
      <c r="T195" s="2">
        <f t="shared" si="48"/>
        <v>197.11253192767444</v>
      </c>
      <c r="U195" s="2">
        <f t="shared" si="40"/>
        <v>12.282080520667613</v>
      </c>
      <c r="V195" s="2">
        <f t="shared" si="49"/>
        <v>182.27361023694814</v>
      </c>
    </row>
    <row r="196" spans="1:22">
      <c r="A196" s="1">
        <v>42445</v>
      </c>
      <c r="B196" s="2">
        <v>53.278258000000001</v>
      </c>
      <c r="C196" s="14">
        <f t="shared" si="41"/>
        <v>52.533245999999998</v>
      </c>
      <c r="D196" s="14">
        <f t="shared" si="50"/>
        <v>52.121526000000003</v>
      </c>
      <c r="E196" s="14">
        <f t="shared" si="42"/>
        <v>52.023499000000001</v>
      </c>
      <c r="F196" s="14">
        <f t="shared" si="43"/>
        <v>51.023612999999997</v>
      </c>
      <c r="G196" s="14">
        <f t="shared" si="44"/>
        <v>51.798034999999999</v>
      </c>
      <c r="H196" s="4"/>
      <c r="I196" s="4"/>
      <c r="J196" s="4"/>
      <c r="K196" s="17">
        <f t="shared" ref="K196:K259" si="51">B196-$B$2</f>
        <v>14.536725520667616</v>
      </c>
      <c r="L196" s="2">
        <f t="shared" ref="L196:L259" si="52">(B196-$B$2)^2</f>
        <v>211.31638886322918</v>
      </c>
      <c r="M196" s="2">
        <f t="shared" ref="M196:M259" si="53">C196-$B$2</f>
        <v>13.791713520667614</v>
      </c>
      <c r="N196" s="2">
        <f t="shared" si="45"/>
        <v>200.48635390962551</v>
      </c>
      <c r="O196" s="2">
        <f t="shared" ref="O196:O259" si="54">D196-$B$2</f>
        <v>13.379993520667618</v>
      </c>
      <c r="P196" s="2">
        <f t="shared" si="46"/>
        <v>194.50129327825633</v>
      </c>
      <c r="Q196" s="2">
        <f t="shared" ref="Q196:Q259" si="55">E196-$B$2</f>
        <v>13.281966520667616</v>
      </c>
      <c r="R196" s="2">
        <f t="shared" si="47"/>
        <v>193.07630168564179</v>
      </c>
      <c r="S196" s="2">
        <f t="shared" ref="S196:S259" si="56">F196-$B$2</f>
        <v>12.282080520667613</v>
      </c>
      <c r="T196" s="2">
        <f t="shared" si="48"/>
        <v>178.5412333516835</v>
      </c>
      <c r="U196" s="2">
        <f t="shared" ref="U196:U259" si="57">G196-$B$2</f>
        <v>13.056502520667614</v>
      </c>
      <c r="V196" s="2">
        <f t="shared" si="49"/>
        <v>189.79879340284995</v>
      </c>
    </row>
    <row r="197" spans="1:22">
      <c r="A197" s="1">
        <v>42444</v>
      </c>
      <c r="B197" s="2">
        <v>52.533245999999998</v>
      </c>
      <c r="C197" s="14">
        <f t="shared" ref="C197:C260" si="58">B198</f>
        <v>52.121526000000003</v>
      </c>
      <c r="D197" s="14">
        <f t="shared" si="50"/>
        <v>52.023499000000001</v>
      </c>
      <c r="E197" s="14">
        <f t="shared" ref="E197:E260" si="59">B200</f>
        <v>51.023612999999997</v>
      </c>
      <c r="F197" s="14">
        <f t="shared" ref="F197:F260" si="60">B201</f>
        <v>51.798034999999999</v>
      </c>
      <c r="G197" s="14">
        <f t="shared" ref="G197:G260" si="61">B202</f>
        <v>50.631503000000002</v>
      </c>
      <c r="H197" s="4"/>
      <c r="I197" s="4"/>
      <c r="J197" s="4"/>
      <c r="K197" s="17">
        <f t="shared" si="51"/>
        <v>13.791713520667614</v>
      </c>
      <c r="L197" s="2">
        <f t="shared" si="52"/>
        <v>190.21136183616585</v>
      </c>
      <c r="M197" s="2">
        <f t="shared" si="53"/>
        <v>13.379993520667618</v>
      </c>
      <c r="N197" s="2">
        <f t="shared" ref="N197:N260" si="62">M197*K197</f>
        <v>184.53303754543666</v>
      </c>
      <c r="O197" s="2">
        <f t="shared" si="54"/>
        <v>13.281966520667616</v>
      </c>
      <c r="P197" s="2">
        <f t="shared" ref="P197:P260" si="63">K197*O197</f>
        <v>183.18107724414614</v>
      </c>
      <c r="Q197" s="2">
        <f t="shared" si="55"/>
        <v>12.282080520667613</v>
      </c>
      <c r="R197" s="2">
        <f t="shared" ref="R197:R260" si="64">K197*Q197</f>
        <v>169.39093597881984</v>
      </c>
      <c r="S197" s="2">
        <f t="shared" si="56"/>
        <v>13.056502520667614</v>
      </c>
      <c r="T197" s="2">
        <f t="shared" ref="T197:T260" si="65">K197*S197</f>
        <v>180.07154234692231</v>
      </c>
      <c r="U197" s="2">
        <f t="shared" si="57"/>
        <v>11.889970520667617</v>
      </c>
      <c r="V197" s="2">
        <f t="shared" ref="V197:V260" si="66">K197*U197</f>
        <v>163.98306719023091</v>
      </c>
    </row>
    <row r="198" spans="1:22">
      <c r="A198" s="1">
        <v>42443</v>
      </c>
      <c r="B198" s="2">
        <v>52.121526000000003</v>
      </c>
      <c r="C198" s="14">
        <f t="shared" si="58"/>
        <v>52.023499000000001</v>
      </c>
      <c r="D198" s="14">
        <f t="shared" ref="D198:D261" si="67">B200</f>
        <v>51.023612999999997</v>
      </c>
      <c r="E198" s="14">
        <f t="shared" si="59"/>
        <v>51.798034999999999</v>
      </c>
      <c r="F198" s="14">
        <f t="shared" si="60"/>
        <v>50.631503000000002</v>
      </c>
      <c r="G198" s="14">
        <f t="shared" si="61"/>
        <v>50.023726000000003</v>
      </c>
      <c r="H198" s="4"/>
      <c r="I198" s="4"/>
      <c r="J198" s="4"/>
      <c r="K198" s="17">
        <f t="shared" si="51"/>
        <v>13.379993520667618</v>
      </c>
      <c r="L198" s="2">
        <f t="shared" si="52"/>
        <v>179.02422661310743</v>
      </c>
      <c r="M198" s="2">
        <f t="shared" si="53"/>
        <v>13.281966520667616</v>
      </c>
      <c r="N198" s="2">
        <f t="shared" si="62"/>
        <v>177.71262598825695</v>
      </c>
      <c r="O198" s="2">
        <f t="shared" si="54"/>
        <v>12.282080520667613</v>
      </c>
      <c r="P198" s="2">
        <f t="shared" si="63"/>
        <v>164.33415778685062</v>
      </c>
      <c r="Q198" s="2">
        <f t="shared" si="55"/>
        <v>13.056502520667614</v>
      </c>
      <c r="R198" s="2">
        <f t="shared" si="64"/>
        <v>174.69591912911309</v>
      </c>
      <c r="S198" s="2">
        <f t="shared" si="56"/>
        <v>11.889970520667617</v>
      </c>
      <c r="T198" s="2">
        <f t="shared" si="65"/>
        <v>159.08772852746171</v>
      </c>
      <c r="U198" s="2">
        <f t="shared" si="57"/>
        <v>11.282193520667619</v>
      </c>
      <c r="V198" s="2">
        <f t="shared" si="66"/>
        <v>150.95567620545091</v>
      </c>
    </row>
    <row r="199" spans="1:22">
      <c r="A199" s="1">
        <v>42440</v>
      </c>
      <c r="B199" s="2">
        <v>52.023499000000001</v>
      </c>
      <c r="C199" s="14">
        <f t="shared" si="58"/>
        <v>51.023612999999997</v>
      </c>
      <c r="D199" s="14">
        <f t="shared" si="67"/>
        <v>51.798034999999999</v>
      </c>
      <c r="E199" s="14">
        <f t="shared" si="59"/>
        <v>50.631503000000002</v>
      </c>
      <c r="F199" s="14">
        <f t="shared" si="60"/>
        <v>50.023726000000003</v>
      </c>
      <c r="G199" s="14">
        <f t="shared" si="61"/>
        <v>51.004007000000001</v>
      </c>
      <c r="H199" s="4"/>
      <c r="I199" s="4"/>
      <c r="J199" s="4"/>
      <c r="K199" s="17">
        <f t="shared" si="51"/>
        <v>13.281966520667616</v>
      </c>
      <c r="L199" s="2">
        <f t="shared" si="52"/>
        <v>176.41063465613541</v>
      </c>
      <c r="M199" s="2">
        <f t="shared" si="53"/>
        <v>12.282080520667613</v>
      </c>
      <c r="N199" s="2">
        <f t="shared" si="62"/>
        <v>163.13018227965111</v>
      </c>
      <c r="O199" s="2">
        <f t="shared" si="54"/>
        <v>13.056502520667614</v>
      </c>
      <c r="P199" s="2">
        <f t="shared" si="63"/>
        <v>173.4160293565196</v>
      </c>
      <c r="Q199" s="2">
        <f t="shared" si="55"/>
        <v>11.889970520667617</v>
      </c>
      <c r="R199" s="2">
        <f t="shared" si="64"/>
        <v>157.92219038723221</v>
      </c>
      <c r="S199" s="2">
        <f t="shared" si="56"/>
        <v>11.282193520667619</v>
      </c>
      <c r="T199" s="2">
        <f t="shared" si="65"/>
        <v>149.84971662120043</v>
      </c>
      <c r="U199" s="2">
        <f t="shared" si="57"/>
        <v>12.262474520667617</v>
      </c>
      <c r="V199" s="2">
        <f t="shared" si="66"/>
        <v>162.86977604404697</v>
      </c>
    </row>
    <row r="200" spans="1:22">
      <c r="A200" s="1">
        <v>42439</v>
      </c>
      <c r="B200" s="2">
        <v>51.023612999999997</v>
      </c>
      <c r="C200" s="14">
        <f t="shared" si="58"/>
        <v>51.798034999999999</v>
      </c>
      <c r="D200" s="14">
        <f t="shared" si="67"/>
        <v>50.631503000000002</v>
      </c>
      <c r="E200" s="14">
        <f t="shared" si="59"/>
        <v>50.023726000000003</v>
      </c>
      <c r="F200" s="14">
        <f t="shared" si="60"/>
        <v>51.004007000000001</v>
      </c>
      <c r="G200" s="14">
        <f t="shared" si="61"/>
        <v>51.317695999999998</v>
      </c>
      <c r="H200" s="4"/>
      <c r="I200" s="4"/>
      <c r="J200" s="4"/>
      <c r="K200" s="17">
        <f t="shared" si="51"/>
        <v>12.282080520667613</v>
      </c>
      <c r="L200" s="2">
        <f t="shared" si="52"/>
        <v>150.84950191616281</v>
      </c>
      <c r="M200" s="2">
        <f t="shared" si="53"/>
        <v>13.056502520667614</v>
      </c>
      <c r="N200" s="2">
        <f t="shared" si="62"/>
        <v>160.36101527713927</v>
      </c>
      <c r="O200" s="2">
        <f t="shared" si="54"/>
        <v>11.889970520667617</v>
      </c>
      <c r="P200" s="2">
        <f t="shared" si="63"/>
        <v>146.03357532320391</v>
      </c>
      <c r="Q200" s="2">
        <f t="shared" si="55"/>
        <v>11.282193520667619</v>
      </c>
      <c r="R200" s="2">
        <f t="shared" si="64"/>
        <v>138.5688092705941</v>
      </c>
      <c r="S200" s="2">
        <f t="shared" si="56"/>
        <v>12.262474520667617</v>
      </c>
      <c r="T200" s="2">
        <f t="shared" si="65"/>
        <v>150.60869944547466</v>
      </c>
      <c r="U200" s="2">
        <f t="shared" si="57"/>
        <v>12.576163520667613</v>
      </c>
      <c r="V200" s="2">
        <f t="shared" si="66"/>
        <v>154.46145300192231</v>
      </c>
    </row>
    <row r="201" spans="1:22">
      <c r="A201" s="1">
        <v>42438</v>
      </c>
      <c r="B201" s="2">
        <v>51.798034999999999</v>
      </c>
      <c r="C201" s="14">
        <f t="shared" si="58"/>
        <v>50.631503000000002</v>
      </c>
      <c r="D201" s="14">
        <f t="shared" si="67"/>
        <v>50.023726000000003</v>
      </c>
      <c r="E201" s="14">
        <f t="shared" si="59"/>
        <v>51.004007000000001</v>
      </c>
      <c r="F201" s="14">
        <f t="shared" si="60"/>
        <v>51.317695999999998</v>
      </c>
      <c r="G201" s="14">
        <f t="shared" si="61"/>
        <v>51.905867000000001</v>
      </c>
      <c r="H201" s="4"/>
      <c r="I201" s="4"/>
      <c r="J201" s="4"/>
      <c r="K201" s="17">
        <f t="shared" si="51"/>
        <v>13.056502520667614</v>
      </c>
      <c r="L201" s="2">
        <f t="shared" si="52"/>
        <v>170.47225807219976</v>
      </c>
      <c r="M201" s="2">
        <f t="shared" si="53"/>
        <v>11.889970520667617</v>
      </c>
      <c r="N201" s="2">
        <f t="shared" si="62"/>
        <v>155.24143007376037</v>
      </c>
      <c r="O201" s="2">
        <f t="shared" si="54"/>
        <v>11.282193520667619</v>
      </c>
      <c r="P201" s="2">
        <f t="shared" si="63"/>
        <v>147.30598814125659</v>
      </c>
      <c r="Q201" s="2">
        <f t="shared" si="55"/>
        <v>12.262474520667617</v>
      </c>
      <c r="R201" s="2">
        <f t="shared" si="64"/>
        <v>160.10502948871914</v>
      </c>
      <c r="S201" s="2">
        <f t="shared" si="56"/>
        <v>12.576163520667613</v>
      </c>
      <c r="T201" s="2">
        <f t="shared" si="65"/>
        <v>164.2007107079248</v>
      </c>
      <c r="U201" s="2">
        <f t="shared" si="57"/>
        <v>13.164334520667616</v>
      </c>
      <c r="V201" s="2">
        <f t="shared" si="66"/>
        <v>171.88016685200841</v>
      </c>
    </row>
    <row r="202" spans="1:22">
      <c r="A202" s="1">
        <v>42437</v>
      </c>
      <c r="B202" s="2">
        <v>50.631503000000002</v>
      </c>
      <c r="C202" s="14">
        <f t="shared" si="58"/>
        <v>50.023726000000003</v>
      </c>
      <c r="D202" s="14">
        <f t="shared" si="67"/>
        <v>51.004007000000001</v>
      </c>
      <c r="E202" s="14">
        <f t="shared" si="59"/>
        <v>51.317695999999998</v>
      </c>
      <c r="F202" s="14">
        <f t="shared" si="60"/>
        <v>51.905867000000001</v>
      </c>
      <c r="G202" s="14">
        <f t="shared" si="61"/>
        <v>51.543163999999997</v>
      </c>
      <c r="H202" s="4"/>
      <c r="I202" s="4"/>
      <c r="J202" s="4"/>
      <c r="K202" s="17">
        <f t="shared" si="51"/>
        <v>11.889970520667617</v>
      </c>
      <c r="L202" s="2">
        <f t="shared" si="52"/>
        <v>141.37139898234497</v>
      </c>
      <c r="M202" s="2">
        <f t="shared" si="53"/>
        <v>11.282193520667619</v>
      </c>
      <c r="N202" s="2">
        <f t="shared" si="62"/>
        <v>134.1449483692052</v>
      </c>
      <c r="O202" s="2">
        <f t="shared" si="54"/>
        <v>12.262474520667617</v>
      </c>
      <c r="P202" s="2">
        <f t="shared" si="63"/>
        <v>145.80046056117573</v>
      </c>
      <c r="Q202" s="2">
        <f t="shared" si="55"/>
        <v>12.576163520667613</v>
      </c>
      <c r="R202" s="2">
        <f t="shared" si="64"/>
        <v>149.5302135238334</v>
      </c>
      <c r="S202" s="2">
        <f t="shared" si="56"/>
        <v>13.164334520667616</v>
      </c>
      <c r="T202" s="2">
        <f t="shared" si="65"/>
        <v>156.52354937494502</v>
      </c>
      <c r="U202" s="2">
        <f t="shared" si="57"/>
        <v>12.801631520667613</v>
      </c>
      <c r="V202" s="2">
        <f t="shared" si="66"/>
        <v>152.21102139718727</v>
      </c>
    </row>
    <row r="203" spans="1:22">
      <c r="A203" s="1">
        <v>42436</v>
      </c>
      <c r="B203" s="2">
        <v>50.023726000000003</v>
      </c>
      <c r="C203" s="14">
        <f t="shared" si="58"/>
        <v>51.004007000000001</v>
      </c>
      <c r="D203" s="14">
        <f t="shared" si="67"/>
        <v>51.317695999999998</v>
      </c>
      <c r="E203" s="14">
        <f t="shared" si="59"/>
        <v>51.905867000000001</v>
      </c>
      <c r="F203" s="14">
        <f t="shared" si="60"/>
        <v>51.543163999999997</v>
      </c>
      <c r="G203" s="14">
        <f t="shared" si="61"/>
        <v>49.876685999999999</v>
      </c>
      <c r="H203" s="4"/>
      <c r="I203" s="4"/>
      <c r="J203" s="4"/>
      <c r="K203" s="17">
        <f t="shared" si="51"/>
        <v>11.282193520667619</v>
      </c>
      <c r="L203" s="2">
        <f t="shared" si="52"/>
        <v>127.28789063779439</v>
      </c>
      <c r="M203" s="2">
        <f t="shared" si="53"/>
        <v>12.262474520667617</v>
      </c>
      <c r="N203" s="2">
        <f t="shared" si="62"/>
        <v>138.34761058442794</v>
      </c>
      <c r="O203" s="2">
        <f t="shared" si="54"/>
        <v>12.576163520667613</v>
      </c>
      <c r="P203" s="2">
        <f t="shared" si="63"/>
        <v>141.88671058773261</v>
      </c>
      <c r="Q203" s="2">
        <f t="shared" si="55"/>
        <v>13.164334520667616</v>
      </c>
      <c r="R203" s="2">
        <f t="shared" si="64"/>
        <v>148.52256963297725</v>
      </c>
      <c r="S203" s="2">
        <f t="shared" si="56"/>
        <v>12.801631520667613</v>
      </c>
      <c r="T203" s="2">
        <f t="shared" si="65"/>
        <v>144.43048419645049</v>
      </c>
      <c r="U203" s="2">
        <f t="shared" si="57"/>
        <v>11.135153520667615</v>
      </c>
      <c r="V203" s="2">
        <f t="shared" si="66"/>
        <v>125.62895690251538</v>
      </c>
    </row>
    <row r="204" spans="1:22">
      <c r="A204" s="1">
        <v>42433</v>
      </c>
      <c r="B204" s="2">
        <v>51.004007000000001</v>
      </c>
      <c r="C204" s="14">
        <f t="shared" si="58"/>
        <v>51.317695999999998</v>
      </c>
      <c r="D204" s="14">
        <f t="shared" si="67"/>
        <v>51.905867000000001</v>
      </c>
      <c r="E204" s="14">
        <f t="shared" si="59"/>
        <v>51.543163999999997</v>
      </c>
      <c r="F204" s="14">
        <f t="shared" si="60"/>
        <v>49.876685999999999</v>
      </c>
      <c r="G204" s="14">
        <f t="shared" si="61"/>
        <v>50.288401999999998</v>
      </c>
      <c r="H204" s="4"/>
      <c r="I204" s="4"/>
      <c r="J204" s="4"/>
      <c r="K204" s="17">
        <f t="shared" si="51"/>
        <v>12.262474520667617</v>
      </c>
      <c r="L204" s="2">
        <f t="shared" si="52"/>
        <v>150.36828137002249</v>
      </c>
      <c r="M204" s="2">
        <f t="shared" si="53"/>
        <v>12.576163520667613</v>
      </c>
      <c r="N204" s="2">
        <f t="shared" si="62"/>
        <v>154.21488473993617</v>
      </c>
      <c r="O204" s="2">
        <f t="shared" si="54"/>
        <v>13.164334520667616</v>
      </c>
      <c r="P204" s="2">
        <f t="shared" si="63"/>
        <v>161.42731664123178</v>
      </c>
      <c r="Q204" s="2">
        <f t="shared" si="55"/>
        <v>12.801631520667613</v>
      </c>
      <c r="R204" s="2">
        <f t="shared" si="64"/>
        <v>156.97968034516202</v>
      </c>
      <c r="S204" s="2">
        <f t="shared" si="56"/>
        <v>11.135153520667615</v>
      </c>
      <c r="T204" s="2">
        <f t="shared" si="65"/>
        <v>136.54453633090893</v>
      </c>
      <c r="U204" s="2">
        <f t="shared" si="57"/>
        <v>11.546869520667613</v>
      </c>
      <c r="V204" s="2">
        <f t="shared" si="66"/>
        <v>141.59319329066011</v>
      </c>
    </row>
    <row r="205" spans="1:22">
      <c r="A205" s="1">
        <v>42432</v>
      </c>
      <c r="B205" s="2">
        <v>51.317695999999998</v>
      </c>
      <c r="C205" s="14">
        <f t="shared" si="58"/>
        <v>51.905867000000001</v>
      </c>
      <c r="D205" s="14">
        <f t="shared" si="67"/>
        <v>51.543163999999997</v>
      </c>
      <c r="E205" s="14">
        <f t="shared" si="59"/>
        <v>49.876685999999999</v>
      </c>
      <c r="F205" s="14">
        <f t="shared" si="60"/>
        <v>50.288401999999998</v>
      </c>
      <c r="G205" s="14">
        <f t="shared" si="61"/>
        <v>51.072626</v>
      </c>
      <c r="H205" s="4"/>
      <c r="I205" s="4"/>
      <c r="J205" s="4"/>
      <c r="K205" s="17">
        <f t="shared" si="51"/>
        <v>12.576163520667613</v>
      </c>
      <c r="L205" s="2">
        <f t="shared" si="52"/>
        <v>158.15988889857081</v>
      </c>
      <c r="M205" s="2">
        <f t="shared" si="53"/>
        <v>13.164334520667616</v>
      </c>
      <c r="N205" s="2">
        <f t="shared" si="62"/>
        <v>165.55682357268543</v>
      </c>
      <c r="O205" s="2">
        <f t="shared" si="54"/>
        <v>12.801631520667613</v>
      </c>
      <c r="P205" s="2">
        <f t="shared" si="63"/>
        <v>160.99541133524869</v>
      </c>
      <c r="Q205" s="2">
        <f t="shared" si="55"/>
        <v>11.135153520667615</v>
      </c>
      <c r="R205" s="2">
        <f t="shared" si="64"/>
        <v>140.0375115036536</v>
      </c>
      <c r="S205" s="2">
        <f t="shared" si="56"/>
        <v>11.546869520667613</v>
      </c>
      <c r="T205" s="2">
        <f t="shared" si="65"/>
        <v>145.21531924372877</v>
      </c>
      <c r="U205" s="2">
        <f t="shared" si="57"/>
        <v>12.331093520667615</v>
      </c>
      <c r="V205" s="2">
        <f t="shared" si="66"/>
        <v>155.07784850456082</v>
      </c>
    </row>
    <row r="206" spans="1:22">
      <c r="A206" s="1">
        <v>42431</v>
      </c>
      <c r="B206" s="2">
        <v>51.905867000000001</v>
      </c>
      <c r="C206" s="14">
        <f t="shared" si="58"/>
        <v>51.543163999999997</v>
      </c>
      <c r="D206" s="14">
        <f t="shared" si="67"/>
        <v>49.876685999999999</v>
      </c>
      <c r="E206" s="14">
        <f t="shared" si="59"/>
        <v>50.288401999999998</v>
      </c>
      <c r="F206" s="14">
        <f t="shared" si="60"/>
        <v>51.072626</v>
      </c>
      <c r="G206" s="14">
        <f t="shared" si="61"/>
        <v>50.34722</v>
      </c>
      <c r="H206" s="4"/>
      <c r="I206" s="4"/>
      <c r="J206" s="4"/>
      <c r="K206" s="17">
        <f t="shared" si="51"/>
        <v>13.164334520667616</v>
      </c>
      <c r="L206" s="2">
        <f t="shared" si="52"/>
        <v>173.29970337204108</v>
      </c>
      <c r="M206" s="2">
        <f t="shared" si="53"/>
        <v>12.801631520667613</v>
      </c>
      <c r="N206" s="2">
        <f t="shared" si="62"/>
        <v>168.52495974839132</v>
      </c>
      <c r="O206" s="2">
        <f t="shared" si="54"/>
        <v>11.135153520667615</v>
      </c>
      <c r="P206" s="2">
        <f t="shared" si="63"/>
        <v>146.58688588505822</v>
      </c>
      <c r="Q206" s="2">
        <f t="shared" si="55"/>
        <v>11.546869520667613</v>
      </c>
      <c r="R206" s="2">
        <f t="shared" si="64"/>
        <v>152.0068530365694</v>
      </c>
      <c r="S206" s="2">
        <f t="shared" si="56"/>
        <v>12.331093520667615</v>
      </c>
      <c r="T206" s="2">
        <f t="shared" si="65"/>
        <v>162.33064011170546</v>
      </c>
      <c r="U206" s="2">
        <f t="shared" si="57"/>
        <v>11.605687520667615</v>
      </c>
      <c r="V206" s="2">
        <f t="shared" si="66"/>
        <v>152.78115286440604</v>
      </c>
    </row>
    <row r="207" spans="1:22">
      <c r="A207" s="1">
        <v>42430</v>
      </c>
      <c r="B207" s="2">
        <v>51.543163999999997</v>
      </c>
      <c r="C207" s="14">
        <f t="shared" si="58"/>
        <v>49.876685999999999</v>
      </c>
      <c r="D207" s="14">
        <f t="shared" si="67"/>
        <v>50.288401999999998</v>
      </c>
      <c r="E207" s="14">
        <f t="shared" si="59"/>
        <v>51.072626</v>
      </c>
      <c r="F207" s="14">
        <f t="shared" si="60"/>
        <v>50.34722</v>
      </c>
      <c r="G207" s="14">
        <f t="shared" si="61"/>
        <v>50.170769</v>
      </c>
      <c r="H207" s="4"/>
      <c r="I207" s="4"/>
      <c r="J207" s="4"/>
      <c r="K207" s="17">
        <f t="shared" si="51"/>
        <v>12.801631520667613</v>
      </c>
      <c r="L207" s="2">
        <f t="shared" si="52"/>
        <v>163.88176959095057</v>
      </c>
      <c r="M207" s="2">
        <f t="shared" si="53"/>
        <v>11.135153520667615</v>
      </c>
      <c r="N207" s="2">
        <f t="shared" si="62"/>
        <v>142.54813229765148</v>
      </c>
      <c r="O207" s="2">
        <f t="shared" si="54"/>
        <v>11.546869520667613</v>
      </c>
      <c r="P207" s="2">
        <f t="shared" si="63"/>
        <v>147.81876882081465</v>
      </c>
      <c r="Q207" s="2">
        <f t="shared" si="55"/>
        <v>12.331093520667615</v>
      </c>
      <c r="R207" s="2">
        <f t="shared" si="64"/>
        <v>157.8581154984787</v>
      </c>
      <c r="S207" s="2">
        <f t="shared" si="56"/>
        <v>11.605687520667615</v>
      </c>
      <c r="T207" s="2">
        <f t="shared" si="65"/>
        <v>148.5717351835973</v>
      </c>
      <c r="U207" s="2">
        <f t="shared" si="57"/>
        <v>11.429236520667615</v>
      </c>
      <c r="V207" s="2">
        <f t="shared" si="66"/>
        <v>146.31287450014398</v>
      </c>
    </row>
    <row r="208" spans="1:22">
      <c r="A208" s="1">
        <v>42429</v>
      </c>
      <c r="B208" s="2">
        <v>49.876685999999999</v>
      </c>
      <c r="C208" s="14">
        <f t="shared" si="58"/>
        <v>50.288401999999998</v>
      </c>
      <c r="D208" s="14">
        <f t="shared" si="67"/>
        <v>51.072626</v>
      </c>
      <c r="E208" s="14">
        <f t="shared" si="59"/>
        <v>50.34722</v>
      </c>
      <c r="F208" s="14">
        <f t="shared" si="60"/>
        <v>50.170769</v>
      </c>
      <c r="G208" s="14">
        <f t="shared" si="61"/>
        <v>51.611783000000003</v>
      </c>
      <c r="H208" s="4"/>
      <c r="I208" s="4"/>
      <c r="J208" s="4"/>
      <c r="K208" s="17">
        <f t="shared" si="51"/>
        <v>11.135153520667615</v>
      </c>
      <c r="L208" s="2">
        <f t="shared" si="52"/>
        <v>123.99164392883637</v>
      </c>
      <c r="M208" s="2">
        <f t="shared" si="53"/>
        <v>11.546869520667613</v>
      </c>
      <c r="N208" s="2">
        <f t="shared" si="62"/>
        <v>128.57616479575154</v>
      </c>
      <c r="O208" s="2">
        <f t="shared" si="54"/>
        <v>12.331093520667615</v>
      </c>
      <c r="P208" s="2">
        <f t="shared" si="63"/>
        <v>137.30861943034361</v>
      </c>
      <c r="Q208" s="2">
        <f t="shared" si="55"/>
        <v>11.605687520667615</v>
      </c>
      <c r="R208" s="2">
        <f t="shared" si="64"/>
        <v>129.23111225553021</v>
      </c>
      <c r="S208" s="2">
        <f t="shared" si="56"/>
        <v>11.429236520667615</v>
      </c>
      <c r="T208" s="2">
        <f t="shared" si="65"/>
        <v>127.26630328165487</v>
      </c>
      <c r="U208" s="2">
        <f t="shared" si="57"/>
        <v>12.870250520667618</v>
      </c>
      <c r="V208" s="2">
        <f t="shared" si="66"/>
        <v>143.31221539708622</v>
      </c>
    </row>
    <row r="209" spans="1:22">
      <c r="A209" s="1">
        <v>42426</v>
      </c>
      <c r="B209" s="2">
        <v>50.288401999999998</v>
      </c>
      <c r="C209" s="14">
        <f t="shared" si="58"/>
        <v>51.072626</v>
      </c>
      <c r="D209" s="14">
        <f t="shared" si="67"/>
        <v>50.34722</v>
      </c>
      <c r="E209" s="14">
        <f t="shared" si="59"/>
        <v>50.170769</v>
      </c>
      <c r="F209" s="14">
        <f t="shared" si="60"/>
        <v>51.611783000000003</v>
      </c>
      <c r="G209" s="14">
        <f t="shared" si="61"/>
        <v>50.798149000000002</v>
      </c>
      <c r="H209" s="4"/>
      <c r="I209" s="4"/>
      <c r="J209" s="4"/>
      <c r="K209" s="17">
        <f t="shared" si="51"/>
        <v>11.546869520667613</v>
      </c>
      <c r="L209" s="2">
        <f t="shared" si="52"/>
        <v>133.33019572732272</v>
      </c>
      <c r="M209" s="2">
        <f t="shared" si="53"/>
        <v>12.331093520667615</v>
      </c>
      <c r="N209" s="2">
        <f t="shared" si="62"/>
        <v>142.38552793029876</v>
      </c>
      <c r="O209" s="2">
        <f t="shared" si="54"/>
        <v>11.605687520667615</v>
      </c>
      <c r="P209" s="2">
        <f t="shared" si="63"/>
        <v>134.00935949878937</v>
      </c>
      <c r="Q209" s="2">
        <f t="shared" si="55"/>
        <v>11.429236520667615</v>
      </c>
      <c r="R209" s="2">
        <f t="shared" si="64"/>
        <v>131.97190282499804</v>
      </c>
      <c r="S209" s="2">
        <f t="shared" si="56"/>
        <v>12.870250520667618</v>
      </c>
      <c r="T209" s="2">
        <f t="shared" si="65"/>
        <v>148.61110346045339</v>
      </c>
      <c r="U209" s="2">
        <f t="shared" si="57"/>
        <v>12.056616520667617</v>
      </c>
      <c r="V209" s="2">
        <f t="shared" si="66"/>
        <v>139.21617782487451</v>
      </c>
    </row>
    <row r="210" spans="1:22">
      <c r="A210" s="1">
        <v>42425</v>
      </c>
      <c r="B210" s="2">
        <v>51.072626</v>
      </c>
      <c r="C210" s="14">
        <f t="shared" si="58"/>
        <v>50.34722</v>
      </c>
      <c r="D210" s="14">
        <f t="shared" si="67"/>
        <v>50.170769</v>
      </c>
      <c r="E210" s="14">
        <f t="shared" si="59"/>
        <v>51.611783000000003</v>
      </c>
      <c r="F210" s="14">
        <f t="shared" si="60"/>
        <v>50.798149000000002</v>
      </c>
      <c r="G210" s="14">
        <f t="shared" si="61"/>
        <v>51.160851000000001</v>
      </c>
      <c r="H210" s="4"/>
      <c r="I210" s="4"/>
      <c r="J210" s="4"/>
      <c r="K210" s="17">
        <f t="shared" si="51"/>
        <v>12.331093520667615</v>
      </c>
      <c r="L210" s="2">
        <f t="shared" si="52"/>
        <v>152.05586741545082</v>
      </c>
      <c r="M210" s="2">
        <f t="shared" si="53"/>
        <v>11.605687520667615</v>
      </c>
      <c r="N210" s="2">
        <f t="shared" si="62"/>
        <v>143.11081818899743</v>
      </c>
      <c r="O210" s="2">
        <f t="shared" si="54"/>
        <v>11.429236520667615</v>
      </c>
      <c r="P210" s="2">
        <f t="shared" si="63"/>
        <v>140.93498440618211</v>
      </c>
      <c r="Q210" s="2">
        <f t="shared" si="55"/>
        <v>12.870250520667618</v>
      </c>
      <c r="R210" s="2">
        <f t="shared" si="64"/>
        <v>158.70426280477346</v>
      </c>
      <c r="S210" s="2">
        <f t="shared" si="56"/>
        <v>12.056616520667617</v>
      </c>
      <c r="T210" s="2">
        <f t="shared" si="65"/>
        <v>148.67126585917859</v>
      </c>
      <c r="U210" s="2">
        <f t="shared" si="57"/>
        <v>12.419318520667616</v>
      </c>
      <c r="V210" s="2">
        <f t="shared" si="66"/>
        <v>153.14377814131174</v>
      </c>
    </row>
    <row r="211" spans="1:22">
      <c r="A211" s="1">
        <v>42424</v>
      </c>
      <c r="B211" s="2">
        <v>50.34722</v>
      </c>
      <c r="C211" s="14">
        <f t="shared" si="58"/>
        <v>50.170769</v>
      </c>
      <c r="D211" s="14">
        <f t="shared" si="67"/>
        <v>51.611783000000003</v>
      </c>
      <c r="E211" s="14">
        <f t="shared" si="59"/>
        <v>50.798149000000002</v>
      </c>
      <c r="F211" s="14">
        <f t="shared" si="60"/>
        <v>51.160851000000001</v>
      </c>
      <c r="G211" s="14">
        <f t="shared" si="61"/>
        <v>51.386315000000003</v>
      </c>
      <c r="H211" s="4"/>
      <c r="I211" s="4"/>
      <c r="J211" s="4"/>
      <c r="K211" s="17">
        <f t="shared" si="51"/>
        <v>11.605687520667615</v>
      </c>
      <c r="L211" s="2">
        <f t="shared" si="52"/>
        <v>134.69198282738003</v>
      </c>
      <c r="M211" s="2">
        <f t="shared" si="53"/>
        <v>11.429236520667615</v>
      </c>
      <c r="N211" s="2">
        <f t="shared" si="62"/>
        <v>132.6441476586707</v>
      </c>
      <c r="O211" s="2">
        <f t="shared" si="54"/>
        <v>12.870250520667618</v>
      </c>
      <c r="P211" s="2">
        <f t="shared" si="63"/>
        <v>149.36810585557805</v>
      </c>
      <c r="Q211" s="2">
        <f t="shared" si="55"/>
        <v>12.056616520667617</v>
      </c>
      <c r="R211" s="2">
        <f t="shared" si="64"/>
        <v>139.92532389538718</v>
      </c>
      <c r="S211" s="2">
        <f t="shared" si="56"/>
        <v>12.419318520667616</v>
      </c>
      <c r="T211" s="2">
        <f t="shared" si="65"/>
        <v>144.13472997050835</v>
      </c>
      <c r="U211" s="2">
        <f t="shared" si="57"/>
        <v>12.644782520667619</v>
      </c>
      <c r="V211" s="2">
        <f t="shared" si="66"/>
        <v>146.75139470166818</v>
      </c>
    </row>
    <row r="212" spans="1:22">
      <c r="A212" s="1">
        <v>42423</v>
      </c>
      <c r="B212" s="2">
        <v>50.170769</v>
      </c>
      <c r="C212" s="14">
        <f t="shared" si="58"/>
        <v>51.611783000000003</v>
      </c>
      <c r="D212" s="14">
        <f t="shared" si="67"/>
        <v>50.798149000000002</v>
      </c>
      <c r="E212" s="14">
        <f t="shared" si="59"/>
        <v>51.160851000000001</v>
      </c>
      <c r="F212" s="14">
        <f t="shared" si="60"/>
        <v>51.386315000000003</v>
      </c>
      <c r="G212" s="14">
        <f t="shared" si="61"/>
        <v>50.082543999999999</v>
      </c>
      <c r="H212" s="4"/>
      <c r="I212" s="4"/>
      <c r="J212" s="4"/>
      <c r="K212" s="17">
        <f t="shared" si="51"/>
        <v>11.429236520667615</v>
      </c>
      <c r="L212" s="2">
        <f t="shared" si="52"/>
        <v>130.62744744536238</v>
      </c>
      <c r="M212" s="2">
        <f t="shared" si="53"/>
        <v>12.870250520667618</v>
      </c>
      <c r="N212" s="2">
        <f t="shared" si="62"/>
        <v>147.09713728095574</v>
      </c>
      <c r="O212" s="2">
        <f t="shared" si="54"/>
        <v>12.056616520667617</v>
      </c>
      <c r="P212" s="2">
        <f t="shared" si="63"/>
        <v>137.79792185369885</v>
      </c>
      <c r="Q212" s="2">
        <f t="shared" si="55"/>
        <v>12.419318520667616</v>
      </c>
      <c r="R212" s="2">
        <f t="shared" si="64"/>
        <v>141.94332879821803</v>
      </c>
      <c r="S212" s="2">
        <f t="shared" si="56"/>
        <v>12.644782520667619</v>
      </c>
      <c r="T212" s="2">
        <f t="shared" si="65"/>
        <v>144.52021018111384</v>
      </c>
      <c r="U212" s="2">
        <f t="shared" si="57"/>
        <v>11.341011520667614</v>
      </c>
      <c r="V212" s="2">
        <f t="shared" si="66"/>
        <v>129.61910305332646</v>
      </c>
    </row>
    <row r="213" spans="1:22">
      <c r="A213" s="1">
        <v>42422</v>
      </c>
      <c r="B213" s="2">
        <v>51.611783000000003</v>
      </c>
      <c r="C213" s="14">
        <f t="shared" si="58"/>
        <v>50.798149000000002</v>
      </c>
      <c r="D213" s="14">
        <f t="shared" si="67"/>
        <v>51.160851000000001</v>
      </c>
      <c r="E213" s="14">
        <f t="shared" si="59"/>
        <v>51.386315000000003</v>
      </c>
      <c r="F213" s="14">
        <f t="shared" si="60"/>
        <v>50.082543999999999</v>
      </c>
      <c r="G213" s="14">
        <f t="shared" si="61"/>
        <v>49.151279000000002</v>
      </c>
      <c r="H213" s="4"/>
      <c r="I213" s="4"/>
      <c r="J213" s="4"/>
      <c r="K213" s="17">
        <f t="shared" si="51"/>
        <v>12.870250520667618</v>
      </c>
      <c r="L213" s="2">
        <f t="shared" si="52"/>
        <v>165.64334846474509</v>
      </c>
      <c r="M213" s="2">
        <f t="shared" si="53"/>
        <v>12.056616520667617</v>
      </c>
      <c r="N213" s="2">
        <f t="shared" si="62"/>
        <v>155.17167505261222</v>
      </c>
      <c r="O213" s="2">
        <f t="shared" si="54"/>
        <v>12.419318520667616</v>
      </c>
      <c r="P213" s="2">
        <f t="shared" si="63"/>
        <v>159.83974065695938</v>
      </c>
      <c r="Q213" s="2">
        <f t="shared" si="55"/>
        <v>12.644782520667619</v>
      </c>
      <c r="R213" s="2">
        <f t="shared" si="64"/>
        <v>162.74151882035122</v>
      </c>
      <c r="S213" s="2">
        <f t="shared" si="56"/>
        <v>11.341011520667614</v>
      </c>
      <c r="T213" s="2">
        <f t="shared" si="65"/>
        <v>145.96165942876982</v>
      </c>
      <c r="U213" s="2">
        <f t="shared" si="57"/>
        <v>10.409746520667618</v>
      </c>
      <c r="V213" s="2">
        <f t="shared" si="66"/>
        <v>133.97604557764032</v>
      </c>
    </row>
    <row r="214" spans="1:22">
      <c r="A214" s="1">
        <v>42419</v>
      </c>
      <c r="B214" s="2">
        <v>50.798149000000002</v>
      </c>
      <c r="C214" s="14">
        <f t="shared" si="58"/>
        <v>51.160851000000001</v>
      </c>
      <c r="D214" s="14">
        <f t="shared" si="67"/>
        <v>51.386315000000003</v>
      </c>
      <c r="E214" s="14">
        <f t="shared" si="59"/>
        <v>50.082543999999999</v>
      </c>
      <c r="F214" s="14">
        <f t="shared" si="60"/>
        <v>49.151279000000002</v>
      </c>
      <c r="G214" s="14">
        <f t="shared" si="61"/>
        <v>48.362909999999999</v>
      </c>
      <c r="H214" s="4"/>
      <c r="I214" s="4"/>
      <c r="J214" s="4"/>
      <c r="K214" s="17">
        <f t="shared" si="51"/>
        <v>12.056616520667617</v>
      </c>
      <c r="L214" s="2">
        <f t="shared" si="52"/>
        <v>145.36200192643531</v>
      </c>
      <c r="M214" s="2">
        <f t="shared" si="53"/>
        <v>12.419318520667616</v>
      </c>
      <c r="N214" s="2">
        <f t="shared" si="62"/>
        <v>149.7349608517145</v>
      </c>
      <c r="O214" s="2">
        <f t="shared" si="54"/>
        <v>12.644782520667619</v>
      </c>
      <c r="P214" s="2">
        <f t="shared" si="63"/>
        <v>152.45329383893034</v>
      </c>
      <c r="Q214" s="2">
        <f t="shared" si="55"/>
        <v>11.341011520667614</v>
      </c>
      <c r="R214" s="2">
        <f t="shared" si="64"/>
        <v>136.73422686116294</v>
      </c>
      <c r="S214" s="2">
        <f t="shared" si="56"/>
        <v>10.409746520667618</v>
      </c>
      <c r="T214" s="2">
        <f t="shared" si="65"/>
        <v>125.50632187704345</v>
      </c>
      <c r="U214" s="2">
        <f t="shared" si="57"/>
        <v>9.6213775206676146</v>
      </c>
      <c r="V214" s="2">
        <f t="shared" si="66"/>
        <v>116.00125916726121</v>
      </c>
    </row>
    <row r="215" spans="1:22">
      <c r="A215" s="1">
        <v>42418</v>
      </c>
      <c r="B215" s="2">
        <v>51.160851000000001</v>
      </c>
      <c r="C215" s="14">
        <f t="shared" si="58"/>
        <v>51.386315000000003</v>
      </c>
      <c r="D215" s="14">
        <f t="shared" si="67"/>
        <v>50.082543999999999</v>
      </c>
      <c r="E215" s="14">
        <f t="shared" si="59"/>
        <v>49.151279000000002</v>
      </c>
      <c r="F215" s="14">
        <f t="shared" si="60"/>
        <v>48.362909999999999</v>
      </c>
      <c r="G215" s="14">
        <f t="shared" si="61"/>
        <v>48.382376999999998</v>
      </c>
      <c r="H215" s="4"/>
      <c r="I215" s="4"/>
      <c r="J215" s="4"/>
      <c r="K215" s="17">
        <f t="shared" si="51"/>
        <v>12.419318520667616</v>
      </c>
      <c r="L215" s="2">
        <f t="shared" si="52"/>
        <v>154.23947251779768</v>
      </c>
      <c r="M215" s="2">
        <f t="shared" si="53"/>
        <v>12.644782520667619</v>
      </c>
      <c r="N215" s="2">
        <f t="shared" si="62"/>
        <v>157.03958174874151</v>
      </c>
      <c r="O215" s="2">
        <f t="shared" si="54"/>
        <v>11.341011520667614</v>
      </c>
      <c r="P215" s="2">
        <f t="shared" si="63"/>
        <v>140.8476344217321</v>
      </c>
      <c r="Q215" s="2">
        <f t="shared" si="55"/>
        <v>10.409746520667618</v>
      </c>
      <c r="R215" s="2">
        <f t="shared" si="64"/>
        <v>129.28195775958261</v>
      </c>
      <c r="S215" s="2">
        <f t="shared" si="56"/>
        <v>9.6213775206676146</v>
      </c>
      <c r="T215" s="2">
        <f t="shared" si="65"/>
        <v>119.49095203676238</v>
      </c>
      <c r="U215" s="2">
        <f t="shared" si="57"/>
        <v>9.6408445206676134</v>
      </c>
      <c r="V215" s="2">
        <f t="shared" si="66"/>
        <v>119.7327189104042</v>
      </c>
    </row>
    <row r="216" spans="1:22">
      <c r="A216" s="1">
        <v>42417</v>
      </c>
      <c r="B216" s="2">
        <v>51.386315000000003</v>
      </c>
      <c r="C216" s="14">
        <f t="shared" si="58"/>
        <v>50.082543999999999</v>
      </c>
      <c r="D216" s="14">
        <f t="shared" si="67"/>
        <v>49.151279000000002</v>
      </c>
      <c r="E216" s="14">
        <f t="shared" si="59"/>
        <v>48.362909999999999</v>
      </c>
      <c r="F216" s="14">
        <f t="shared" si="60"/>
        <v>48.382376999999998</v>
      </c>
      <c r="G216" s="14">
        <f t="shared" si="61"/>
        <v>47.963861000000001</v>
      </c>
      <c r="H216" s="4"/>
      <c r="I216" s="4"/>
      <c r="J216" s="4"/>
      <c r="K216" s="17">
        <f t="shared" si="51"/>
        <v>12.644782520667619</v>
      </c>
      <c r="L216" s="2">
        <f t="shared" si="52"/>
        <v>159.89052499498132</v>
      </c>
      <c r="M216" s="2">
        <f t="shared" si="53"/>
        <v>11.341011520667614</v>
      </c>
      <c r="N216" s="2">
        <f t="shared" si="62"/>
        <v>143.40462424322794</v>
      </c>
      <c r="O216" s="2">
        <f t="shared" si="54"/>
        <v>10.409746520667618</v>
      </c>
      <c r="P216" s="2">
        <f t="shared" si="63"/>
        <v>131.62898084911845</v>
      </c>
      <c r="Q216" s="2">
        <f t="shared" si="55"/>
        <v>9.6213775206676146</v>
      </c>
      <c r="R216" s="2">
        <f t="shared" si="64"/>
        <v>121.66022629808221</v>
      </c>
      <c r="S216" s="2">
        <f t="shared" si="56"/>
        <v>9.6408445206676134</v>
      </c>
      <c r="T216" s="2">
        <f t="shared" si="65"/>
        <v>121.90638227941203</v>
      </c>
      <c r="U216" s="2">
        <f t="shared" si="57"/>
        <v>9.2223285206676167</v>
      </c>
      <c r="V216" s="2">
        <f t="shared" si="66"/>
        <v>116.61433847799233</v>
      </c>
    </row>
    <row r="217" spans="1:22">
      <c r="A217" s="1">
        <v>42416</v>
      </c>
      <c r="B217" s="2">
        <v>50.082543999999999</v>
      </c>
      <c r="C217" s="14">
        <f t="shared" si="58"/>
        <v>49.151279000000002</v>
      </c>
      <c r="D217" s="14">
        <f t="shared" si="67"/>
        <v>48.362909999999999</v>
      </c>
      <c r="E217" s="14">
        <f t="shared" si="59"/>
        <v>48.382376999999998</v>
      </c>
      <c r="F217" s="14">
        <f t="shared" si="60"/>
        <v>47.963861000000001</v>
      </c>
      <c r="G217" s="14">
        <f t="shared" si="61"/>
        <v>48.090389999999999</v>
      </c>
      <c r="H217" s="4"/>
      <c r="I217" s="4"/>
      <c r="J217" s="4"/>
      <c r="K217" s="17">
        <f t="shared" si="51"/>
        <v>11.341011520667614</v>
      </c>
      <c r="L217" s="2">
        <f t="shared" si="52"/>
        <v>128.61854231191555</v>
      </c>
      <c r="M217" s="2">
        <f t="shared" si="53"/>
        <v>10.409746520667618</v>
      </c>
      <c r="N217" s="2">
        <f t="shared" si="62"/>
        <v>118.05705521812106</v>
      </c>
      <c r="O217" s="2">
        <f t="shared" si="54"/>
        <v>9.6213775206676146</v>
      </c>
      <c r="P217" s="2">
        <f t="shared" si="63"/>
        <v>109.11615330658383</v>
      </c>
      <c r="Q217" s="2">
        <f t="shared" si="55"/>
        <v>9.6408445206676134</v>
      </c>
      <c r="R217" s="2">
        <f t="shared" si="64"/>
        <v>109.33692877785664</v>
      </c>
      <c r="S217" s="2">
        <f t="shared" si="56"/>
        <v>9.2223285206676167</v>
      </c>
      <c r="T217" s="2">
        <f t="shared" si="65"/>
        <v>104.59053400027295</v>
      </c>
      <c r="U217" s="2">
        <f t="shared" si="57"/>
        <v>9.3488575206676146</v>
      </c>
      <c r="V217" s="2">
        <f t="shared" si="66"/>
        <v>106.02550084697148</v>
      </c>
    </row>
    <row r="218" spans="1:22">
      <c r="A218" s="1">
        <v>42412</v>
      </c>
      <c r="B218" s="2">
        <v>49.151279000000002</v>
      </c>
      <c r="C218" s="14">
        <f t="shared" si="58"/>
        <v>48.362909999999999</v>
      </c>
      <c r="D218" s="14">
        <f t="shared" si="67"/>
        <v>48.382376999999998</v>
      </c>
      <c r="E218" s="14">
        <f t="shared" si="59"/>
        <v>47.963861000000001</v>
      </c>
      <c r="F218" s="14">
        <f t="shared" si="60"/>
        <v>48.090389999999999</v>
      </c>
      <c r="G218" s="14">
        <f t="shared" si="61"/>
        <v>48.820359000000003</v>
      </c>
      <c r="H218" s="4"/>
      <c r="I218" s="4"/>
      <c r="J218" s="4"/>
      <c r="K218" s="17">
        <f t="shared" si="51"/>
        <v>10.409746520667618</v>
      </c>
      <c r="L218" s="2">
        <f t="shared" si="52"/>
        <v>108.36282262455157</v>
      </c>
      <c r="M218" s="2">
        <f t="shared" si="53"/>
        <v>9.6213775206676146</v>
      </c>
      <c r="N218" s="2">
        <f t="shared" si="62"/>
        <v>100.15610116979933</v>
      </c>
      <c r="O218" s="2">
        <f t="shared" si="54"/>
        <v>9.6408445206676134</v>
      </c>
      <c r="P218" s="2">
        <f t="shared" si="63"/>
        <v>100.35874770531716</v>
      </c>
      <c r="Q218" s="2">
        <f t="shared" si="55"/>
        <v>9.2223285206676167</v>
      </c>
      <c r="R218" s="2">
        <f t="shared" si="64"/>
        <v>96.002102230473454</v>
      </c>
      <c r="S218" s="2">
        <f t="shared" si="56"/>
        <v>9.3488575206676146</v>
      </c>
      <c r="T218" s="2">
        <f t="shared" si="65"/>
        <v>97.319237047986988</v>
      </c>
      <c r="U218" s="2">
        <f t="shared" si="57"/>
        <v>10.078826520667619</v>
      </c>
      <c r="V218" s="2">
        <f t="shared" si="66"/>
        <v>104.91802930593225</v>
      </c>
    </row>
    <row r="219" spans="1:22">
      <c r="A219" s="1">
        <v>42411</v>
      </c>
      <c r="B219" s="2">
        <v>48.362909999999999</v>
      </c>
      <c r="C219" s="14">
        <f t="shared" si="58"/>
        <v>48.382376999999998</v>
      </c>
      <c r="D219" s="14">
        <f t="shared" si="67"/>
        <v>47.963861000000001</v>
      </c>
      <c r="E219" s="14">
        <f t="shared" si="59"/>
        <v>48.090389999999999</v>
      </c>
      <c r="F219" s="14">
        <f t="shared" si="60"/>
        <v>48.820359000000003</v>
      </c>
      <c r="G219" s="14">
        <f t="shared" si="61"/>
        <v>50.611218000000001</v>
      </c>
      <c r="H219" s="4"/>
      <c r="I219" s="4"/>
      <c r="J219" s="4"/>
      <c r="K219" s="17">
        <f t="shared" si="51"/>
        <v>9.6213775206676146</v>
      </c>
      <c r="L219" s="2">
        <f t="shared" si="52"/>
        <v>92.570905395208101</v>
      </c>
      <c r="M219" s="2">
        <f t="shared" si="53"/>
        <v>9.6408445206676134</v>
      </c>
      <c r="N219" s="2">
        <f t="shared" si="62"/>
        <v>92.758204751402914</v>
      </c>
      <c r="O219" s="2">
        <f t="shared" si="54"/>
        <v>9.2223285206676167</v>
      </c>
      <c r="P219" s="2">
        <f t="shared" si="63"/>
        <v>88.731504316963225</v>
      </c>
      <c r="Q219" s="2">
        <f t="shared" si="55"/>
        <v>9.3488575206676146</v>
      </c>
      <c r="R219" s="2">
        <f t="shared" si="64"/>
        <v>89.948887593275757</v>
      </c>
      <c r="S219" s="2">
        <f t="shared" si="56"/>
        <v>10.078826520667619</v>
      </c>
      <c r="T219" s="2">
        <f t="shared" si="65"/>
        <v>96.972194920660016</v>
      </c>
      <c r="U219" s="2">
        <f t="shared" si="57"/>
        <v>11.869685520667616</v>
      </c>
      <c r="V219" s="2">
        <f t="shared" si="66"/>
        <v>114.20272544594528</v>
      </c>
    </row>
    <row r="220" spans="1:22">
      <c r="A220" s="1">
        <v>42410</v>
      </c>
      <c r="B220" s="2">
        <v>48.382376999999998</v>
      </c>
      <c r="C220" s="14">
        <f t="shared" si="58"/>
        <v>47.963861000000001</v>
      </c>
      <c r="D220" s="14">
        <f t="shared" si="67"/>
        <v>48.090389999999999</v>
      </c>
      <c r="E220" s="14">
        <f t="shared" si="59"/>
        <v>48.820359000000003</v>
      </c>
      <c r="F220" s="14">
        <f t="shared" si="60"/>
        <v>50.611218000000001</v>
      </c>
      <c r="G220" s="14">
        <f t="shared" si="61"/>
        <v>50.766944000000002</v>
      </c>
      <c r="H220" s="4"/>
      <c r="I220" s="4"/>
      <c r="J220" s="4"/>
      <c r="K220" s="17">
        <f t="shared" si="51"/>
        <v>9.6408445206676134</v>
      </c>
      <c r="L220" s="2">
        <f t="shared" si="52"/>
        <v>92.945883071686751</v>
      </c>
      <c r="M220" s="2">
        <f t="shared" si="53"/>
        <v>9.2223285206676167</v>
      </c>
      <c r="N220" s="2">
        <f t="shared" si="62"/>
        <v>88.911035386275046</v>
      </c>
      <c r="O220" s="2">
        <f t="shared" si="54"/>
        <v>9.3488575206676146</v>
      </c>
      <c r="P220" s="2">
        <f t="shared" si="63"/>
        <v>90.130881802630583</v>
      </c>
      <c r="Q220" s="2">
        <f t="shared" si="55"/>
        <v>10.078826520667619</v>
      </c>
      <c r="R220" s="2">
        <f t="shared" si="64"/>
        <v>97.16839943653784</v>
      </c>
      <c r="S220" s="2">
        <f t="shared" si="56"/>
        <v>11.869685520667616</v>
      </c>
      <c r="T220" s="2">
        <f t="shared" si="65"/>
        <v>114.4337926139761</v>
      </c>
      <c r="U220" s="2">
        <f t="shared" si="57"/>
        <v>12.025411520667618</v>
      </c>
      <c r="V220" s="2">
        <f t="shared" si="66"/>
        <v>115.93512276780159</v>
      </c>
    </row>
    <row r="221" spans="1:22">
      <c r="A221" s="1">
        <v>42409</v>
      </c>
      <c r="B221" s="2">
        <v>47.963861000000001</v>
      </c>
      <c r="C221" s="14">
        <f t="shared" si="58"/>
        <v>48.090389999999999</v>
      </c>
      <c r="D221" s="14">
        <f t="shared" si="67"/>
        <v>48.820359000000003</v>
      </c>
      <c r="E221" s="14">
        <f t="shared" si="59"/>
        <v>50.611218000000001</v>
      </c>
      <c r="F221" s="14">
        <f t="shared" si="60"/>
        <v>50.766944000000002</v>
      </c>
      <c r="G221" s="14">
        <f t="shared" si="61"/>
        <v>51.584510000000002</v>
      </c>
      <c r="H221" s="4"/>
      <c r="I221" s="4"/>
      <c r="J221" s="4"/>
      <c r="K221" s="17">
        <f t="shared" si="51"/>
        <v>9.2223285206676167</v>
      </c>
      <c r="L221" s="2">
        <f t="shared" si="52"/>
        <v>85.051343343119356</v>
      </c>
      <c r="M221" s="2">
        <f t="shared" si="53"/>
        <v>9.3488575206676146</v>
      </c>
      <c r="N221" s="2">
        <f t="shared" si="62"/>
        <v>86.218235348510888</v>
      </c>
      <c r="O221" s="2">
        <f t="shared" si="54"/>
        <v>10.078826520667619</v>
      </c>
      <c r="P221" s="2">
        <f t="shared" si="63"/>
        <v>92.950249276414141</v>
      </c>
      <c r="Q221" s="2">
        <f t="shared" si="55"/>
        <v>11.869685520667616</v>
      </c>
      <c r="R221" s="2">
        <f t="shared" si="64"/>
        <v>109.4661393086084</v>
      </c>
      <c r="S221" s="2">
        <f t="shared" si="56"/>
        <v>12.025411520667618</v>
      </c>
      <c r="T221" s="2">
        <f t="shared" si="65"/>
        <v>110.90229563981791</v>
      </c>
      <c r="U221" s="2">
        <f t="shared" si="57"/>
        <v>12.842977520667617</v>
      </c>
      <c r="V221" s="2">
        <f t="shared" si="66"/>
        <v>118.44215787914604</v>
      </c>
    </row>
    <row r="222" spans="1:22">
      <c r="A222" s="1">
        <v>42408</v>
      </c>
      <c r="B222" s="2">
        <v>48.090389999999999</v>
      </c>
      <c r="C222" s="14">
        <f t="shared" si="58"/>
        <v>48.820359000000003</v>
      </c>
      <c r="D222" s="14">
        <f t="shared" si="67"/>
        <v>50.611218000000001</v>
      </c>
      <c r="E222" s="14">
        <f t="shared" si="59"/>
        <v>50.766944000000002</v>
      </c>
      <c r="F222" s="14">
        <f t="shared" si="60"/>
        <v>51.584510000000002</v>
      </c>
      <c r="G222" s="14">
        <f t="shared" si="61"/>
        <v>53.248840000000001</v>
      </c>
      <c r="H222" s="4"/>
      <c r="I222" s="4"/>
      <c r="J222" s="4"/>
      <c r="K222" s="17">
        <f t="shared" si="51"/>
        <v>9.3488575206676146</v>
      </c>
      <c r="L222" s="2">
        <f t="shared" si="52"/>
        <v>87.401136941743417</v>
      </c>
      <c r="M222" s="2">
        <f t="shared" si="53"/>
        <v>10.078826520667619</v>
      </c>
      <c r="N222" s="2">
        <f t="shared" si="62"/>
        <v>94.225513117247672</v>
      </c>
      <c r="O222" s="2">
        <f t="shared" si="54"/>
        <v>11.869685520667616</v>
      </c>
      <c r="P222" s="2">
        <f t="shared" si="63"/>
        <v>110.96799874785293</v>
      </c>
      <c r="Q222" s="2">
        <f t="shared" si="55"/>
        <v>12.025411520667618</v>
      </c>
      <c r="R222" s="2">
        <f t="shared" si="64"/>
        <v>112.42385893411642</v>
      </c>
      <c r="S222" s="2">
        <f t="shared" si="56"/>
        <v>12.842977520667617</v>
      </c>
      <c r="T222" s="2">
        <f t="shared" si="65"/>
        <v>120.06716698185856</v>
      </c>
      <c r="U222" s="2">
        <f t="shared" si="57"/>
        <v>14.507307520667617</v>
      </c>
      <c r="V222" s="2">
        <f t="shared" si="66"/>
        <v>135.62675101923128</v>
      </c>
    </row>
    <row r="223" spans="1:22">
      <c r="A223" s="1">
        <v>42405</v>
      </c>
      <c r="B223" s="2">
        <v>48.820359000000003</v>
      </c>
      <c r="C223" s="14">
        <f t="shared" si="58"/>
        <v>50.611218000000001</v>
      </c>
      <c r="D223" s="14">
        <f t="shared" si="67"/>
        <v>50.766944000000002</v>
      </c>
      <c r="E223" s="14">
        <f t="shared" si="59"/>
        <v>51.584510000000002</v>
      </c>
      <c r="F223" s="14">
        <f t="shared" si="60"/>
        <v>53.248840000000001</v>
      </c>
      <c r="G223" s="14">
        <f t="shared" si="61"/>
        <v>53.618692000000003</v>
      </c>
      <c r="H223" s="4"/>
      <c r="I223" s="4"/>
      <c r="J223" s="4"/>
      <c r="K223" s="17">
        <f t="shared" si="51"/>
        <v>10.078826520667619</v>
      </c>
      <c r="L223" s="2">
        <f t="shared" si="52"/>
        <v>101.58274403371294</v>
      </c>
      <c r="M223" s="2">
        <f t="shared" si="53"/>
        <v>11.869685520667616</v>
      </c>
      <c r="N223" s="2">
        <f t="shared" si="62"/>
        <v>119.6325012176892</v>
      </c>
      <c r="O223" s="2">
        <f t="shared" si="54"/>
        <v>12.025411520667618</v>
      </c>
      <c r="P223" s="2">
        <f t="shared" si="63"/>
        <v>121.2020365564467</v>
      </c>
      <c r="Q223" s="2">
        <f t="shared" si="55"/>
        <v>12.842977520667617</v>
      </c>
      <c r="R223" s="2">
        <f t="shared" si="64"/>
        <v>129.44214243964282</v>
      </c>
      <c r="S223" s="2">
        <f t="shared" si="56"/>
        <v>14.507307520667617</v>
      </c>
      <c r="T223" s="2">
        <f t="shared" si="65"/>
        <v>146.21663578278557</v>
      </c>
      <c r="U223" s="2">
        <f t="shared" si="57"/>
        <v>14.877159520667618</v>
      </c>
      <c r="V223" s="2">
        <f t="shared" si="66"/>
        <v>149.94430992910753</v>
      </c>
    </row>
    <row r="224" spans="1:22">
      <c r="A224" s="1">
        <v>42404</v>
      </c>
      <c r="B224" s="2">
        <v>50.611218000000001</v>
      </c>
      <c r="C224" s="14">
        <f t="shared" si="58"/>
        <v>50.766944000000002</v>
      </c>
      <c r="D224" s="14">
        <f t="shared" si="67"/>
        <v>51.584510000000002</v>
      </c>
      <c r="E224" s="14">
        <f t="shared" si="59"/>
        <v>53.248840000000001</v>
      </c>
      <c r="F224" s="14">
        <f t="shared" si="60"/>
        <v>53.618692000000003</v>
      </c>
      <c r="G224" s="14">
        <f t="shared" si="61"/>
        <v>50.669617000000002</v>
      </c>
      <c r="H224" s="4"/>
      <c r="I224" s="4"/>
      <c r="J224" s="4"/>
      <c r="K224" s="17">
        <f t="shared" si="51"/>
        <v>11.869685520667616</v>
      </c>
      <c r="L224" s="2">
        <f t="shared" si="52"/>
        <v>140.88943435954647</v>
      </c>
      <c r="M224" s="2">
        <f t="shared" si="53"/>
        <v>12.025411520667618</v>
      </c>
      <c r="N224" s="2">
        <f t="shared" si="62"/>
        <v>142.73785300693797</v>
      </c>
      <c r="O224" s="2">
        <f t="shared" si="54"/>
        <v>12.842977520667617</v>
      </c>
      <c r="P224" s="2">
        <f t="shared" si="63"/>
        <v>152.44210431932808</v>
      </c>
      <c r="Q224" s="2">
        <f t="shared" si="55"/>
        <v>14.507307520667617</v>
      </c>
      <c r="R224" s="2">
        <f t="shared" si="64"/>
        <v>172.19717802194083</v>
      </c>
      <c r="S224" s="2">
        <f t="shared" si="56"/>
        <v>14.877159520667618</v>
      </c>
      <c r="T224" s="2">
        <f t="shared" si="65"/>
        <v>176.58720495113079</v>
      </c>
      <c r="U224" s="2">
        <f t="shared" si="57"/>
        <v>11.928084520667618</v>
      </c>
      <c r="V224" s="2">
        <f t="shared" si="66"/>
        <v>141.58261212426794</v>
      </c>
    </row>
    <row r="225" spans="1:22">
      <c r="A225" s="1">
        <v>42403</v>
      </c>
      <c r="B225" s="2">
        <v>50.766944000000002</v>
      </c>
      <c r="C225" s="14">
        <f t="shared" si="58"/>
        <v>51.584510000000002</v>
      </c>
      <c r="D225" s="14">
        <f t="shared" si="67"/>
        <v>53.248840000000001</v>
      </c>
      <c r="E225" s="14">
        <f t="shared" si="59"/>
        <v>53.618692000000003</v>
      </c>
      <c r="F225" s="14">
        <f t="shared" si="60"/>
        <v>50.669617000000002</v>
      </c>
      <c r="G225" s="14">
        <f t="shared" si="61"/>
        <v>49.852051000000003</v>
      </c>
      <c r="H225" s="4"/>
      <c r="I225" s="4"/>
      <c r="J225" s="4"/>
      <c r="K225" s="17">
        <f t="shared" si="51"/>
        <v>12.025411520667618</v>
      </c>
      <c r="L225" s="2">
        <f t="shared" si="52"/>
        <v>144.61052224140545</v>
      </c>
      <c r="M225" s="2">
        <f t="shared" si="53"/>
        <v>12.842977520667617</v>
      </c>
      <c r="N225" s="2">
        <f t="shared" si="62"/>
        <v>154.4420898367116</v>
      </c>
      <c r="O225" s="2">
        <f t="shared" si="54"/>
        <v>14.507307520667617</v>
      </c>
      <c r="P225" s="2">
        <f t="shared" si="63"/>
        <v>174.45634299290433</v>
      </c>
      <c r="Q225" s="2">
        <f t="shared" si="55"/>
        <v>14.877159520667618</v>
      </c>
      <c r="R225" s="2">
        <f t="shared" si="64"/>
        <v>178.90396549464631</v>
      </c>
      <c r="S225" s="2">
        <f t="shared" si="56"/>
        <v>11.928084520667618</v>
      </c>
      <c r="T225" s="2">
        <f t="shared" si="65"/>
        <v>143.44012501433343</v>
      </c>
      <c r="U225" s="2">
        <f t="shared" si="57"/>
        <v>11.110518520667618</v>
      </c>
      <c r="V225" s="2">
        <f t="shared" si="66"/>
        <v>133.60855741902731</v>
      </c>
    </row>
    <row r="226" spans="1:22">
      <c r="A226" s="1">
        <v>42402</v>
      </c>
      <c r="B226" s="2">
        <v>51.584510000000002</v>
      </c>
      <c r="C226" s="14">
        <f t="shared" si="58"/>
        <v>53.248840000000001</v>
      </c>
      <c r="D226" s="14">
        <f t="shared" si="67"/>
        <v>53.618692000000003</v>
      </c>
      <c r="E226" s="14">
        <f t="shared" si="59"/>
        <v>50.669617000000002</v>
      </c>
      <c r="F226" s="14">
        <f t="shared" si="60"/>
        <v>49.852051000000003</v>
      </c>
      <c r="G226" s="14">
        <f t="shared" si="61"/>
        <v>50.776676000000002</v>
      </c>
      <c r="H226" s="4"/>
      <c r="I226" s="4"/>
      <c r="J226" s="4"/>
      <c r="K226" s="17">
        <f t="shared" si="51"/>
        <v>12.842977520667617</v>
      </c>
      <c r="L226" s="2">
        <f t="shared" si="52"/>
        <v>164.94207159637372</v>
      </c>
      <c r="M226" s="2">
        <f t="shared" si="53"/>
        <v>14.507307520667617</v>
      </c>
      <c r="N226" s="2">
        <f t="shared" si="62"/>
        <v>186.31702437334647</v>
      </c>
      <c r="O226" s="2">
        <f t="shared" si="54"/>
        <v>14.877159520667618</v>
      </c>
      <c r="P226" s="2">
        <f t="shared" si="63"/>
        <v>191.06702529532043</v>
      </c>
      <c r="Q226" s="2">
        <f t="shared" si="55"/>
        <v>11.928084520667618</v>
      </c>
      <c r="R226" s="2">
        <f t="shared" si="64"/>
        <v>153.19212136355759</v>
      </c>
      <c r="S226" s="2">
        <f t="shared" si="56"/>
        <v>11.110518520667618</v>
      </c>
      <c r="T226" s="2">
        <f t="shared" si="65"/>
        <v>142.69213960389544</v>
      </c>
      <c r="U226" s="2">
        <f t="shared" si="57"/>
        <v>12.035143520667617</v>
      </c>
      <c r="V226" s="2">
        <f t="shared" si="66"/>
        <v>154.56707769394274</v>
      </c>
    </row>
    <row r="227" spans="1:22">
      <c r="A227" s="1">
        <v>42401</v>
      </c>
      <c r="B227" s="2">
        <v>53.248840000000001</v>
      </c>
      <c r="C227" s="14">
        <f t="shared" si="58"/>
        <v>53.618692000000003</v>
      </c>
      <c r="D227" s="14">
        <f t="shared" si="67"/>
        <v>50.669617000000002</v>
      </c>
      <c r="E227" s="14">
        <f t="shared" si="59"/>
        <v>49.852051000000003</v>
      </c>
      <c r="F227" s="14">
        <f t="shared" si="60"/>
        <v>50.776676000000002</v>
      </c>
      <c r="G227" s="14">
        <f t="shared" si="61"/>
        <v>50.406827</v>
      </c>
      <c r="H227" s="4"/>
      <c r="I227" s="4"/>
      <c r="J227" s="4"/>
      <c r="K227" s="17">
        <f t="shared" si="51"/>
        <v>14.507307520667617</v>
      </c>
      <c r="L227" s="2">
        <f t="shared" si="52"/>
        <v>210.46197149921917</v>
      </c>
      <c r="M227" s="2">
        <f t="shared" si="53"/>
        <v>14.877159520667618</v>
      </c>
      <c r="N227" s="2">
        <f t="shared" si="62"/>
        <v>215.82752820035316</v>
      </c>
      <c r="O227" s="2">
        <f t="shared" si="54"/>
        <v>11.928084520667618</v>
      </c>
      <c r="P227" s="2">
        <f t="shared" si="63"/>
        <v>173.04439027384032</v>
      </c>
      <c r="Q227" s="2">
        <f t="shared" si="55"/>
        <v>11.110518520667618</v>
      </c>
      <c r="R227" s="2">
        <f t="shared" si="64"/>
        <v>161.18370889339818</v>
      </c>
      <c r="S227" s="2">
        <f t="shared" si="56"/>
        <v>12.035143520667617</v>
      </c>
      <c r="T227" s="2">
        <f t="shared" si="65"/>
        <v>174.59752810969545</v>
      </c>
      <c r="U227" s="2">
        <f t="shared" si="57"/>
        <v>11.665294520667615</v>
      </c>
      <c r="V227" s="2">
        <f t="shared" si="66"/>
        <v>169.23201493048404</v>
      </c>
    </row>
    <row r="228" spans="1:22">
      <c r="A228" s="1">
        <v>42398</v>
      </c>
      <c r="B228" s="2">
        <v>53.618692000000003</v>
      </c>
      <c r="C228" s="14">
        <f t="shared" si="58"/>
        <v>50.669617000000002</v>
      </c>
      <c r="D228" s="14">
        <f t="shared" si="67"/>
        <v>49.852051000000003</v>
      </c>
      <c r="E228" s="14">
        <f t="shared" si="59"/>
        <v>50.776676000000002</v>
      </c>
      <c r="F228" s="14">
        <f t="shared" si="60"/>
        <v>50.406827</v>
      </c>
      <c r="G228" s="14">
        <f t="shared" si="61"/>
        <v>50.893473</v>
      </c>
      <c r="H228" s="4"/>
      <c r="I228" s="4"/>
      <c r="J228" s="4"/>
      <c r="K228" s="17">
        <f t="shared" si="51"/>
        <v>14.877159520667618</v>
      </c>
      <c r="L228" s="2">
        <f t="shared" si="52"/>
        <v>221.32987540339116</v>
      </c>
      <c r="M228" s="2">
        <f t="shared" si="53"/>
        <v>11.928084520667618</v>
      </c>
      <c r="N228" s="2">
        <f t="shared" si="62"/>
        <v>177.4560161899783</v>
      </c>
      <c r="O228" s="2">
        <f t="shared" si="54"/>
        <v>11.110518520667618</v>
      </c>
      <c r="P228" s="2">
        <f t="shared" si="63"/>
        <v>165.29295638930415</v>
      </c>
      <c r="Q228" s="2">
        <f t="shared" si="55"/>
        <v>12.035143520667617</v>
      </c>
      <c r="R228" s="2">
        <f t="shared" si="64"/>
        <v>179.04875001110145</v>
      </c>
      <c r="S228" s="2">
        <f t="shared" si="56"/>
        <v>11.665294520667615</v>
      </c>
      <c r="T228" s="2">
        <f t="shared" si="65"/>
        <v>173.54644743954202</v>
      </c>
      <c r="U228" s="2">
        <f t="shared" si="57"/>
        <v>12.151940520667615</v>
      </c>
      <c r="V228" s="2">
        <f t="shared" si="66"/>
        <v>180.78635761163682</v>
      </c>
    </row>
    <row r="229" spans="1:22">
      <c r="A229" s="1">
        <v>42397</v>
      </c>
      <c r="B229" s="2">
        <v>50.669617000000002</v>
      </c>
      <c r="C229" s="14">
        <f t="shared" si="58"/>
        <v>49.852051000000003</v>
      </c>
      <c r="D229" s="14">
        <f t="shared" si="67"/>
        <v>50.776676000000002</v>
      </c>
      <c r="E229" s="14">
        <f t="shared" si="59"/>
        <v>50.406827</v>
      </c>
      <c r="F229" s="14">
        <f t="shared" si="60"/>
        <v>50.893473</v>
      </c>
      <c r="G229" s="14">
        <f t="shared" si="61"/>
        <v>49.131811999999996</v>
      </c>
      <c r="H229" s="4"/>
      <c r="I229" s="4"/>
      <c r="J229" s="4"/>
      <c r="K229" s="17">
        <f t="shared" si="51"/>
        <v>11.928084520667618</v>
      </c>
      <c r="L229" s="2">
        <f t="shared" si="52"/>
        <v>142.27920033219044</v>
      </c>
      <c r="M229" s="2">
        <f t="shared" si="53"/>
        <v>11.110518520667618</v>
      </c>
      <c r="N229" s="2">
        <f t="shared" si="62"/>
        <v>132.52720398296628</v>
      </c>
      <c r="O229" s="2">
        <f t="shared" si="54"/>
        <v>12.035143520667617</v>
      </c>
      <c r="P229" s="2">
        <f t="shared" si="63"/>
        <v>143.55620913288857</v>
      </c>
      <c r="Q229" s="2">
        <f t="shared" si="55"/>
        <v>11.665294520667615</v>
      </c>
      <c r="R229" s="2">
        <f t="shared" si="64"/>
        <v>139.14461900100414</v>
      </c>
      <c r="S229" s="2">
        <f t="shared" si="56"/>
        <v>12.151940520667615</v>
      </c>
      <c r="T229" s="2">
        <f t="shared" si="65"/>
        <v>144.94937362064897</v>
      </c>
      <c r="U229" s="2">
        <f t="shared" si="57"/>
        <v>10.390279520667612</v>
      </c>
      <c r="V229" s="2">
        <f t="shared" si="66"/>
        <v>123.93613231588509</v>
      </c>
    </row>
    <row r="230" spans="1:22">
      <c r="A230" s="1">
        <v>42396</v>
      </c>
      <c r="B230" s="2">
        <v>49.852051000000003</v>
      </c>
      <c r="C230" s="14">
        <f t="shared" si="58"/>
        <v>50.776676000000002</v>
      </c>
      <c r="D230" s="14">
        <f t="shared" si="67"/>
        <v>50.406827</v>
      </c>
      <c r="E230" s="14">
        <f t="shared" si="59"/>
        <v>50.893473</v>
      </c>
      <c r="F230" s="14">
        <f t="shared" si="60"/>
        <v>49.131811999999996</v>
      </c>
      <c r="G230" s="14">
        <f t="shared" si="61"/>
        <v>49.433534999999999</v>
      </c>
      <c r="H230" s="4"/>
      <c r="I230" s="4"/>
      <c r="J230" s="4"/>
      <c r="K230" s="17">
        <f t="shared" si="51"/>
        <v>11.110518520667618</v>
      </c>
      <c r="L230" s="2">
        <f t="shared" si="52"/>
        <v>123.44362179809816</v>
      </c>
      <c r="M230" s="2">
        <f t="shared" si="53"/>
        <v>12.035143520667617</v>
      </c>
      <c r="N230" s="2">
        <f t="shared" si="62"/>
        <v>133.71668498527043</v>
      </c>
      <c r="O230" s="2">
        <f t="shared" si="54"/>
        <v>11.665294520667615</v>
      </c>
      <c r="P230" s="2">
        <f t="shared" si="63"/>
        <v>129.60747082092001</v>
      </c>
      <c r="Q230" s="2">
        <f t="shared" si="55"/>
        <v>12.151940520667615</v>
      </c>
      <c r="R230" s="2">
        <f t="shared" si="64"/>
        <v>135.01436021692885</v>
      </c>
      <c r="S230" s="2">
        <f t="shared" si="56"/>
        <v>10.390279520667612</v>
      </c>
      <c r="T230" s="2">
        <f t="shared" si="65"/>
        <v>115.44139304929097</v>
      </c>
      <c r="U230" s="2">
        <f t="shared" si="57"/>
        <v>10.692002520667614</v>
      </c>
      <c r="V230" s="2">
        <f t="shared" si="66"/>
        <v>118.79369202890238</v>
      </c>
    </row>
    <row r="231" spans="1:22">
      <c r="A231" s="1">
        <v>42395</v>
      </c>
      <c r="B231" s="2">
        <v>50.776676000000002</v>
      </c>
      <c r="C231" s="14">
        <f t="shared" si="58"/>
        <v>50.406827</v>
      </c>
      <c r="D231" s="14">
        <f t="shared" si="67"/>
        <v>50.893473</v>
      </c>
      <c r="E231" s="14">
        <f t="shared" si="59"/>
        <v>49.131811999999996</v>
      </c>
      <c r="F231" s="14">
        <f t="shared" si="60"/>
        <v>49.433534999999999</v>
      </c>
      <c r="G231" s="14">
        <f t="shared" si="61"/>
        <v>49.209677999999997</v>
      </c>
      <c r="H231" s="4"/>
      <c r="I231" s="4"/>
      <c r="J231" s="4"/>
      <c r="K231" s="17">
        <f t="shared" si="51"/>
        <v>12.035143520667617</v>
      </c>
      <c r="L231" s="2">
        <f t="shared" si="52"/>
        <v>144.84467956306773</v>
      </c>
      <c r="M231" s="2">
        <f t="shared" si="53"/>
        <v>11.665294520667615</v>
      </c>
      <c r="N231" s="2">
        <f t="shared" si="62"/>
        <v>140.39349376709231</v>
      </c>
      <c r="O231" s="2">
        <f t="shared" si="54"/>
        <v>12.151940520667615</v>
      </c>
      <c r="P231" s="2">
        <f t="shared" si="63"/>
        <v>146.25034822085112</v>
      </c>
      <c r="Q231" s="2">
        <f t="shared" si="55"/>
        <v>10.390279520667612</v>
      </c>
      <c r="R231" s="2">
        <f t="shared" si="64"/>
        <v>125.04850525108824</v>
      </c>
      <c r="S231" s="2">
        <f t="shared" si="56"/>
        <v>10.692002520667614</v>
      </c>
      <c r="T231" s="2">
        <f t="shared" si="65"/>
        <v>128.67978485957468</v>
      </c>
      <c r="U231" s="2">
        <f t="shared" si="57"/>
        <v>10.468145520667612</v>
      </c>
      <c r="V231" s="2">
        <f t="shared" si="66"/>
        <v>125.98563373646854</v>
      </c>
    </row>
    <row r="232" spans="1:22">
      <c r="A232" s="1">
        <v>42394</v>
      </c>
      <c r="B232" s="2">
        <v>50.406827</v>
      </c>
      <c r="C232" s="14">
        <f t="shared" si="58"/>
        <v>50.893473</v>
      </c>
      <c r="D232" s="14">
        <f t="shared" si="67"/>
        <v>49.131811999999996</v>
      </c>
      <c r="E232" s="14">
        <f t="shared" si="59"/>
        <v>49.433534999999999</v>
      </c>
      <c r="F232" s="14">
        <f t="shared" si="60"/>
        <v>49.209677999999997</v>
      </c>
      <c r="G232" s="14">
        <f t="shared" si="61"/>
        <v>49.628194000000001</v>
      </c>
      <c r="H232" s="4"/>
      <c r="I232" s="4"/>
      <c r="J232" s="4"/>
      <c r="K232" s="17">
        <f t="shared" si="51"/>
        <v>11.665294520667615</v>
      </c>
      <c r="L232" s="2">
        <f t="shared" si="52"/>
        <v>136.0790962539179</v>
      </c>
      <c r="M232" s="2">
        <f t="shared" si="53"/>
        <v>12.151940520667615</v>
      </c>
      <c r="N232" s="2">
        <f t="shared" si="62"/>
        <v>141.7559651712227</v>
      </c>
      <c r="O232" s="2">
        <f t="shared" si="54"/>
        <v>10.390279520667612</v>
      </c>
      <c r="P232" s="2">
        <f t="shared" si="63"/>
        <v>121.20567076064883</v>
      </c>
      <c r="Q232" s="2">
        <f t="shared" si="55"/>
        <v>10.692002520667614</v>
      </c>
      <c r="R232" s="2">
        <f t="shared" si="64"/>
        <v>124.72535841930825</v>
      </c>
      <c r="S232" s="2">
        <f t="shared" si="56"/>
        <v>10.468145520667612</v>
      </c>
      <c r="T232" s="2">
        <f t="shared" si="65"/>
        <v>122.11400058379513</v>
      </c>
      <c r="U232" s="2">
        <f t="shared" si="57"/>
        <v>10.886661520667616</v>
      </c>
      <c r="V232" s="2">
        <f t="shared" si="66"/>
        <v>126.99611298540691</v>
      </c>
    </row>
    <row r="233" spans="1:22">
      <c r="A233" s="1">
        <v>42391</v>
      </c>
      <c r="B233" s="2">
        <v>50.893473</v>
      </c>
      <c r="C233" s="14">
        <f t="shared" si="58"/>
        <v>49.131811999999996</v>
      </c>
      <c r="D233" s="14">
        <f t="shared" si="67"/>
        <v>49.433534999999999</v>
      </c>
      <c r="E233" s="14">
        <f t="shared" si="59"/>
        <v>49.209677999999997</v>
      </c>
      <c r="F233" s="14">
        <f t="shared" si="60"/>
        <v>49.628194000000001</v>
      </c>
      <c r="G233" s="14">
        <f t="shared" si="61"/>
        <v>51.691572999999998</v>
      </c>
      <c r="H233" s="4"/>
      <c r="I233" s="4"/>
      <c r="J233" s="4"/>
      <c r="K233" s="17">
        <f t="shared" si="51"/>
        <v>12.151940520667615</v>
      </c>
      <c r="L233" s="2">
        <f t="shared" si="52"/>
        <v>147.66965841784352</v>
      </c>
      <c r="M233" s="2">
        <f t="shared" si="53"/>
        <v>10.390279520667612</v>
      </c>
      <c r="N233" s="2">
        <f t="shared" si="62"/>
        <v>126.26205872826364</v>
      </c>
      <c r="O233" s="2">
        <f t="shared" si="54"/>
        <v>10.692002520667614</v>
      </c>
      <c r="P233" s="2">
        <f t="shared" si="63"/>
        <v>129.92857867798108</v>
      </c>
      <c r="Q233" s="2">
        <f t="shared" si="55"/>
        <v>10.468145520667612</v>
      </c>
      <c r="R233" s="2">
        <f t="shared" si="64"/>
        <v>127.20828172884595</v>
      </c>
      <c r="S233" s="2">
        <f t="shared" si="56"/>
        <v>10.886661520667616</v>
      </c>
      <c r="T233" s="2">
        <f t="shared" si="65"/>
        <v>132.29406326779372</v>
      </c>
      <c r="U233" s="2">
        <f t="shared" si="57"/>
        <v>12.950040520667613</v>
      </c>
      <c r="V233" s="2">
        <f t="shared" si="66"/>
        <v>157.36812214738831</v>
      </c>
    </row>
    <row r="234" spans="1:22">
      <c r="A234" s="1">
        <v>42390</v>
      </c>
      <c r="B234" s="2">
        <v>49.131811999999996</v>
      </c>
      <c r="C234" s="14">
        <f t="shared" si="58"/>
        <v>49.433534999999999</v>
      </c>
      <c r="D234" s="14">
        <f t="shared" si="67"/>
        <v>49.209677999999997</v>
      </c>
      <c r="E234" s="14">
        <f t="shared" si="59"/>
        <v>49.628194000000001</v>
      </c>
      <c r="F234" s="14">
        <f t="shared" si="60"/>
        <v>51.691572999999998</v>
      </c>
      <c r="G234" s="14">
        <f t="shared" si="61"/>
        <v>50.260832000000001</v>
      </c>
      <c r="H234" s="4"/>
      <c r="I234" s="4"/>
      <c r="J234" s="4"/>
      <c r="K234" s="17">
        <f t="shared" si="51"/>
        <v>10.390279520667612</v>
      </c>
      <c r="L234" s="2">
        <f t="shared" si="52"/>
        <v>107.95790851760478</v>
      </c>
      <c r="M234" s="2">
        <f t="shared" si="53"/>
        <v>10.692002520667614</v>
      </c>
      <c r="N234" s="2">
        <f t="shared" si="62"/>
        <v>111.09289482541919</v>
      </c>
      <c r="O234" s="2">
        <f t="shared" si="54"/>
        <v>10.468145520667612</v>
      </c>
      <c r="P234" s="2">
        <f t="shared" si="63"/>
        <v>108.76695802276109</v>
      </c>
      <c r="Q234" s="2">
        <f t="shared" si="55"/>
        <v>10.886661520667616</v>
      </c>
      <c r="R234" s="2">
        <f t="shared" si="64"/>
        <v>113.11545624663285</v>
      </c>
      <c r="S234" s="2">
        <f t="shared" si="56"/>
        <v>12.950040520667613</v>
      </c>
      <c r="T234" s="2">
        <f t="shared" si="65"/>
        <v>134.55454081370843</v>
      </c>
      <c r="U234" s="2">
        <f t="shared" si="57"/>
        <v>11.519299520667616</v>
      </c>
      <c r="V234" s="2">
        <f t="shared" si="66"/>
        <v>119.68874190202897</v>
      </c>
    </row>
    <row r="235" spans="1:22">
      <c r="A235" s="1">
        <v>42389</v>
      </c>
      <c r="B235" s="2">
        <v>49.433534999999999</v>
      </c>
      <c r="C235" s="14">
        <f t="shared" si="58"/>
        <v>49.209677999999997</v>
      </c>
      <c r="D235" s="14">
        <f t="shared" si="67"/>
        <v>49.628194000000001</v>
      </c>
      <c r="E235" s="14">
        <f t="shared" si="59"/>
        <v>51.691572999999998</v>
      </c>
      <c r="F235" s="14">
        <f t="shared" si="60"/>
        <v>50.260832000000001</v>
      </c>
      <c r="G235" s="14">
        <f t="shared" si="61"/>
        <v>51.370384999999999</v>
      </c>
      <c r="H235" s="4"/>
      <c r="I235" s="4"/>
      <c r="J235" s="4"/>
      <c r="K235" s="17">
        <f t="shared" si="51"/>
        <v>10.692002520667614</v>
      </c>
      <c r="L235" s="2">
        <f t="shared" si="52"/>
        <v>114.31891790196262</v>
      </c>
      <c r="M235" s="2">
        <f t="shared" si="53"/>
        <v>10.468145520667612</v>
      </c>
      <c r="N235" s="2">
        <f t="shared" si="62"/>
        <v>111.9254382936935</v>
      </c>
      <c r="O235" s="2">
        <f t="shared" si="54"/>
        <v>10.886661520667616</v>
      </c>
      <c r="P235" s="2">
        <f t="shared" si="63"/>
        <v>116.40021242063327</v>
      </c>
      <c r="Q235" s="2">
        <f t="shared" si="55"/>
        <v>12.950040520667613</v>
      </c>
      <c r="R235" s="2">
        <f t="shared" si="64"/>
        <v>138.46186588972586</v>
      </c>
      <c r="S235" s="2">
        <f t="shared" si="56"/>
        <v>11.519299520667616</v>
      </c>
      <c r="T235" s="2">
        <f t="shared" si="65"/>
        <v>123.16437951130339</v>
      </c>
      <c r="U235" s="2">
        <f t="shared" si="57"/>
        <v>12.628852520667614</v>
      </c>
      <c r="V235" s="2">
        <f t="shared" si="66"/>
        <v>135.02772298411767</v>
      </c>
    </row>
    <row r="236" spans="1:22">
      <c r="A236" s="1">
        <v>42388</v>
      </c>
      <c r="B236" s="2">
        <v>49.209677999999997</v>
      </c>
      <c r="C236" s="14">
        <f t="shared" si="58"/>
        <v>49.628194000000001</v>
      </c>
      <c r="D236" s="14">
        <f t="shared" si="67"/>
        <v>51.691572999999998</v>
      </c>
      <c r="E236" s="14">
        <f t="shared" si="59"/>
        <v>50.260832000000001</v>
      </c>
      <c r="F236" s="14">
        <f t="shared" si="60"/>
        <v>51.370384999999999</v>
      </c>
      <c r="G236" s="14">
        <f t="shared" si="61"/>
        <v>50.903205</v>
      </c>
      <c r="H236" s="4"/>
      <c r="I236" s="4"/>
      <c r="J236" s="4"/>
      <c r="K236" s="17">
        <f t="shared" si="51"/>
        <v>10.468145520667612</v>
      </c>
      <c r="L236" s="2">
        <f t="shared" si="52"/>
        <v>109.58207064187339</v>
      </c>
      <c r="M236" s="2">
        <f t="shared" si="53"/>
        <v>10.886661520667616</v>
      </c>
      <c r="N236" s="2">
        <f t="shared" si="62"/>
        <v>113.96315703260116</v>
      </c>
      <c r="O236" s="2">
        <f t="shared" si="54"/>
        <v>12.950040520667613</v>
      </c>
      <c r="P236" s="2">
        <f t="shared" si="63"/>
        <v>135.56290866889074</v>
      </c>
      <c r="Q236" s="2">
        <f t="shared" si="55"/>
        <v>11.519299520667616</v>
      </c>
      <c r="R236" s="2">
        <f t="shared" si="64"/>
        <v>120.58570367850527</v>
      </c>
      <c r="S236" s="2">
        <f t="shared" si="56"/>
        <v>12.628852520667614</v>
      </c>
      <c r="T236" s="2">
        <f t="shared" si="65"/>
        <v>132.20066594539855</v>
      </c>
      <c r="U236" s="2">
        <f t="shared" si="57"/>
        <v>12.161672520667615</v>
      </c>
      <c r="V236" s="2">
        <f t="shared" si="66"/>
        <v>127.31015772105307</v>
      </c>
    </row>
    <row r="237" spans="1:22">
      <c r="A237" s="1">
        <v>42384</v>
      </c>
      <c r="B237" s="2">
        <v>49.628194000000001</v>
      </c>
      <c r="C237" s="14">
        <f t="shared" si="58"/>
        <v>51.691572999999998</v>
      </c>
      <c r="D237" s="14">
        <f t="shared" si="67"/>
        <v>50.260832000000001</v>
      </c>
      <c r="E237" s="14">
        <f t="shared" si="59"/>
        <v>51.370384999999999</v>
      </c>
      <c r="F237" s="14">
        <f t="shared" si="60"/>
        <v>50.903205</v>
      </c>
      <c r="G237" s="14">
        <f t="shared" si="61"/>
        <v>50.932406</v>
      </c>
      <c r="H237" s="4"/>
      <c r="I237" s="4"/>
      <c r="J237" s="4"/>
      <c r="K237" s="17">
        <f t="shared" si="51"/>
        <v>10.886661520667616</v>
      </c>
      <c r="L237" s="2">
        <f t="shared" si="52"/>
        <v>118.51939906558492</v>
      </c>
      <c r="M237" s="2">
        <f t="shared" si="53"/>
        <v>12.950040520667613</v>
      </c>
      <c r="N237" s="2">
        <f t="shared" si="62"/>
        <v>140.98270782743853</v>
      </c>
      <c r="O237" s="2">
        <f t="shared" si="54"/>
        <v>11.519299520667616</v>
      </c>
      <c r="P237" s="2">
        <f t="shared" si="63"/>
        <v>125.40671483669705</v>
      </c>
      <c r="Q237" s="2">
        <f t="shared" si="55"/>
        <v>12.628852520667614</v>
      </c>
      <c r="R237" s="2">
        <f t="shared" si="64"/>
        <v>137.48604278693833</v>
      </c>
      <c r="S237" s="2">
        <f t="shared" si="56"/>
        <v>12.161672520667615</v>
      </c>
      <c r="T237" s="2">
        <f t="shared" si="65"/>
        <v>132.40001225771286</v>
      </c>
      <c r="U237" s="2">
        <f t="shared" si="57"/>
        <v>12.190873520667616</v>
      </c>
      <c r="V237" s="2">
        <f t="shared" si="66"/>
        <v>132.71791366077787</v>
      </c>
    </row>
    <row r="238" spans="1:22">
      <c r="A238" s="1">
        <v>42383</v>
      </c>
      <c r="B238" s="2">
        <v>51.691572999999998</v>
      </c>
      <c r="C238" s="14">
        <f t="shared" si="58"/>
        <v>50.260832000000001</v>
      </c>
      <c r="D238" s="14">
        <f t="shared" si="67"/>
        <v>51.370384999999999</v>
      </c>
      <c r="E238" s="14">
        <f t="shared" si="59"/>
        <v>50.903205</v>
      </c>
      <c r="F238" s="14">
        <f t="shared" si="60"/>
        <v>50.932406</v>
      </c>
      <c r="G238" s="14">
        <f t="shared" si="61"/>
        <v>50.776676000000002</v>
      </c>
      <c r="H238" s="4"/>
      <c r="I238" s="4"/>
      <c r="J238" s="4"/>
      <c r="K238" s="17">
        <f t="shared" si="51"/>
        <v>12.950040520667613</v>
      </c>
      <c r="L238" s="2">
        <f t="shared" si="52"/>
        <v>167.70354948693313</v>
      </c>
      <c r="M238" s="2">
        <f t="shared" si="53"/>
        <v>11.519299520667616</v>
      </c>
      <c r="N238" s="2">
        <f t="shared" si="62"/>
        <v>149.17539556235263</v>
      </c>
      <c r="O238" s="2">
        <f t="shared" si="54"/>
        <v>12.628852520667614</v>
      </c>
      <c r="P238" s="2">
        <f t="shared" si="63"/>
        <v>163.54415187218092</v>
      </c>
      <c r="Q238" s="2">
        <f t="shared" si="55"/>
        <v>12.161672520667615</v>
      </c>
      <c r="R238" s="2">
        <f t="shared" si="64"/>
        <v>157.49415194173545</v>
      </c>
      <c r="S238" s="2">
        <f t="shared" si="56"/>
        <v>12.190873520667616</v>
      </c>
      <c r="T238" s="2">
        <f t="shared" si="65"/>
        <v>157.87230607497946</v>
      </c>
      <c r="U238" s="2">
        <f t="shared" si="57"/>
        <v>12.035143520667617</v>
      </c>
      <c r="V238" s="2">
        <f t="shared" si="66"/>
        <v>155.85559626469592</v>
      </c>
    </row>
    <row r="239" spans="1:22">
      <c r="A239" s="1">
        <v>42382</v>
      </c>
      <c r="B239" s="2">
        <v>50.260832000000001</v>
      </c>
      <c r="C239" s="14">
        <f t="shared" si="58"/>
        <v>51.370384999999999</v>
      </c>
      <c r="D239" s="14">
        <f t="shared" si="67"/>
        <v>50.903205</v>
      </c>
      <c r="E239" s="14">
        <f t="shared" si="59"/>
        <v>50.932406</v>
      </c>
      <c r="F239" s="14">
        <f t="shared" si="60"/>
        <v>50.776676000000002</v>
      </c>
      <c r="G239" s="14">
        <f t="shared" si="61"/>
        <v>52.606467000000002</v>
      </c>
      <c r="H239" s="4"/>
      <c r="I239" s="4"/>
      <c r="J239" s="4"/>
      <c r="K239" s="17">
        <f t="shared" si="51"/>
        <v>11.519299520667616</v>
      </c>
      <c r="L239" s="2">
        <f t="shared" si="52"/>
        <v>132.69426144685318</v>
      </c>
      <c r="M239" s="2">
        <f t="shared" si="53"/>
        <v>12.628852520667614</v>
      </c>
      <c r="N239" s="2">
        <f t="shared" si="62"/>
        <v>145.47553478790846</v>
      </c>
      <c r="O239" s="2">
        <f t="shared" si="54"/>
        <v>12.161672520667615</v>
      </c>
      <c r="P239" s="2">
        <f t="shared" si="63"/>
        <v>140.09394843784298</v>
      </c>
      <c r="Q239" s="2">
        <f t="shared" si="55"/>
        <v>12.190873520667616</v>
      </c>
      <c r="R239" s="2">
        <f t="shared" si="64"/>
        <v>140.43032350314598</v>
      </c>
      <c r="S239" s="2">
        <f t="shared" si="56"/>
        <v>12.035143520667617</v>
      </c>
      <c r="T239" s="2">
        <f t="shared" si="65"/>
        <v>138.63642298879245</v>
      </c>
      <c r="U239" s="2">
        <f t="shared" si="57"/>
        <v>13.864934520667617</v>
      </c>
      <c r="V239" s="2">
        <f t="shared" si="66"/>
        <v>159.71433357801436</v>
      </c>
    </row>
    <row r="240" spans="1:22">
      <c r="A240" s="1">
        <v>42381</v>
      </c>
      <c r="B240" s="2">
        <v>51.370384999999999</v>
      </c>
      <c r="C240" s="14">
        <f t="shared" si="58"/>
        <v>50.903205</v>
      </c>
      <c r="D240" s="14">
        <f t="shared" si="67"/>
        <v>50.932406</v>
      </c>
      <c r="E240" s="14">
        <f t="shared" si="59"/>
        <v>50.776676000000002</v>
      </c>
      <c r="F240" s="14">
        <f t="shared" si="60"/>
        <v>52.606467000000002</v>
      </c>
      <c r="G240" s="14">
        <f t="shared" si="61"/>
        <v>53.57976</v>
      </c>
      <c r="H240" s="4"/>
      <c r="I240" s="4"/>
      <c r="J240" s="4"/>
      <c r="K240" s="17">
        <f t="shared" si="51"/>
        <v>12.628852520667614</v>
      </c>
      <c r="L240" s="2">
        <f t="shared" si="52"/>
        <v>159.48791598877276</v>
      </c>
      <c r="M240" s="2">
        <f t="shared" si="53"/>
        <v>12.161672520667615</v>
      </c>
      <c r="N240" s="2">
        <f t="shared" si="62"/>
        <v>153.58796866816726</v>
      </c>
      <c r="O240" s="2">
        <f t="shared" si="54"/>
        <v>12.190873520667616</v>
      </c>
      <c r="P240" s="2">
        <f t="shared" si="63"/>
        <v>153.95674379062328</v>
      </c>
      <c r="Q240" s="2">
        <f t="shared" si="55"/>
        <v>12.035143520667617</v>
      </c>
      <c r="R240" s="2">
        <f t="shared" si="64"/>
        <v>151.99005258757975</v>
      </c>
      <c r="S240" s="2">
        <f t="shared" si="56"/>
        <v>13.864934520667617</v>
      </c>
      <c r="T240" s="2">
        <f t="shared" si="65"/>
        <v>175.09821327022465</v>
      </c>
      <c r="U240" s="2">
        <f t="shared" si="57"/>
        <v>14.838227520667616</v>
      </c>
      <c r="V240" s="2">
        <f t="shared" si="66"/>
        <v>187.38978702662277</v>
      </c>
    </row>
    <row r="241" spans="1:22">
      <c r="A241" s="1">
        <v>42380</v>
      </c>
      <c r="B241" s="2">
        <v>50.903205</v>
      </c>
      <c r="C241" s="14">
        <f t="shared" si="58"/>
        <v>50.932406</v>
      </c>
      <c r="D241" s="14">
        <f t="shared" si="67"/>
        <v>50.776676000000002</v>
      </c>
      <c r="E241" s="14">
        <f t="shared" si="59"/>
        <v>52.606467000000002</v>
      </c>
      <c r="F241" s="14">
        <f t="shared" si="60"/>
        <v>53.57976</v>
      </c>
      <c r="G241" s="14">
        <f t="shared" si="61"/>
        <v>53.336435999999999</v>
      </c>
      <c r="H241" s="4"/>
      <c r="I241" s="4"/>
      <c r="J241" s="4"/>
      <c r="K241" s="17">
        <f t="shared" si="51"/>
        <v>12.161672520667615</v>
      </c>
      <c r="L241" s="2">
        <f t="shared" si="52"/>
        <v>147.90627849996179</v>
      </c>
      <c r="M241" s="2">
        <f t="shared" si="53"/>
        <v>12.190873520667616</v>
      </c>
      <c r="N241" s="2">
        <f t="shared" si="62"/>
        <v>148.26141149923779</v>
      </c>
      <c r="O241" s="2">
        <f t="shared" si="54"/>
        <v>12.035143520667617</v>
      </c>
      <c r="P241" s="2">
        <f t="shared" si="63"/>
        <v>146.36747423759425</v>
      </c>
      <c r="Q241" s="2">
        <f t="shared" si="55"/>
        <v>13.864934520667617</v>
      </c>
      <c r="R241" s="2">
        <f t="shared" si="64"/>
        <v>168.62079316085917</v>
      </c>
      <c r="S241" s="2">
        <f t="shared" si="56"/>
        <v>14.838227520667616</v>
      </c>
      <c r="T241" s="2">
        <f t="shared" si="65"/>
        <v>180.45766389351729</v>
      </c>
      <c r="U241" s="2">
        <f t="shared" si="57"/>
        <v>14.594903520667614</v>
      </c>
      <c r="V241" s="2">
        <f t="shared" si="66"/>
        <v>177.49843708909836</v>
      </c>
    </row>
    <row r="242" spans="1:22">
      <c r="A242" s="1">
        <v>42377</v>
      </c>
      <c r="B242" s="2">
        <v>50.932406</v>
      </c>
      <c r="C242" s="14">
        <f t="shared" si="58"/>
        <v>50.776676000000002</v>
      </c>
      <c r="D242" s="14">
        <f t="shared" si="67"/>
        <v>52.606467000000002</v>
      </c>
      <c r="E242" s="14">
        <f t="shared" si="59"/>
        <v>53.57976</v>
      </c>
      <c r="F242" s="14">
        <f t="shared" si="60"/>
        <v>53.336435999999999</v>
      </c>
      <c r="G242" s="14">
        <f t="shared" si="61"/>
        <v>53.998275999999997</v>
      </c>
      <c r="H242" s="4"/>
      <c r="I242" s="4"/>
      <c r="J242" s="4"/>
      <c r="K242" s="17">
        <f t="shared" si="51"/>
        <v>12.190873520667616</v>
      </c>
      <c r="L242" s="2">
        <f t="shared" si="52"/>
        <v>148.61739719691482</v>
      </c>
      <c r="M242" s="2">
        <f t="shared" si="53"/>
        <v>12.035143520667617</v>
      </c>
      <c r="N242" s="2">
        <f t="shared" si="62"/>
        <v>146.71891246354127</v>
      </c>
      <c r="O242" s="2">
        <f t="shared" si="54"/>
        <v>13.864934520667617</v>
      </c>
      <c r="P242" s="2">
        <f t="shared" si="63"/>
        <v>169.02566311379721</v>
      </c>
      <c r="Q242" s="2">
        <f t="shared" si="55"/>
        <v>14.838227520667616</v>
      </c>
      <c r="R242" s="2">
        <f t="shared" si="64"/>
        <v>180.89095497534831</v>
      </c>
      <c r="S242" s="2">
        <f t="shared" si="56"/>
        <v>14.594903520667614</v>
      </c>
      <c r="T242" s="2">
        <f t="shared" si="65"/>
        <v>177.92462286680538</v>
      </c>
      <c r="U242" s="2">
        <f t="shared" si="57"/>
        <v>15.256743520667612</v>
      </c>
      <c r="V242" s="2">
        <f t="shared" si="66"/>
        <v>185.99303059772402</v>
      </c>
    </row>
    <row r="243" spans="1:22">
      <c r="A243" s="1">
        <v>42376</v>
      </c>
      <c r="B243" s="2">
        <v>50.776676000000002</v>
      </c>
      <c r="C243" s="14">
        <f t="shared" si="58"/>
        <v>52.606467000000002</v>
      </c>
      <c r="D243" s="14">
        <f t="shared" si="67"/>
        <v>53.57976</v>
      </c>
      <c r="E243" s="14">
        <f t="shared" si="59"/>
        <v>53.336435999999999</v>
      </c>
      <c r="F243" s="14">
        <f t="shared" si="60"/>
        <v>53.998275999999997</v>
      </c>
      <c r="G243" s="14">
        <f t="shared" si="61"/>
        <v>54.806109999999997</v>
      </c>
      <c r="H243" s="4"/>
      <c r="I243" s="4"/>
      <c r="J243" s="4"/>
      <c r="K243" s="17">
        <f t="shared" si="51"/>
        <v>12.035143520667617</v>
      </c>
      <c r="L243" s="2">
        <f t="shared" si="52"/>
        <v>144.84467956306773</v>
      </c>
      <c r="M243" s="2">
        <f t="shared" si="53"/>
        <v>13.864934520667617</v>
      </c>
      <c r="N243" s="2">
        <f t="shared" si="62"/>
        <v>166.86647686089364</v>
      </c>
      <c r="O243" s="2">
        <f t="shared" si="54"/>
        <v>14.838227520667616</v>
      </c>
      <c r="P243" s="2">
        <f t="shared" si="63"/>
        <v>178.58019780355477</v>
      </c>
      <c r="Q243" s="2">
        <f t="shared" si="55"/>
        <v>14.594903520667614</v>
      </c>
      <c r="R243" s="2">
        <f t="shared" si="64"/>
        <v>175.65175854153182</v>
      </c>
      <c r="S243" s="2">
        <f t="shared" si="56"/>
        <v>15.256743520667612</v>
      </c>
      <c r="T243" s="2">
        <f t="shared" si="65"/>
        <v>183.61709792925046</v>
      </c>
      <c r="U243" s="2">
        <f t="shared" si="57"/>
        <v>16.064577520667612</v>
      </c>
      <c r="V243" s="2">
        <f t="shared" si="66"/>
        <v>193.33949606012547</v>
      </c>
    </row>
    <row r="244" spans="1:22">
      <c r="A244" s="1">
        <v>42375</v>
      </c>
      <c r="B244" s="2">
        <v>52.606467000000002</v>
      </c>
      <c r="C244" s="14">
        <f t="shared" si="58"/>
        <v>53.57976</v>
      </c>
      <c r="D244" s="14">
        <f t="shared" si="67"/>
        <v>53.336435999999999</v>
      </c>
      <c r="E244" s="14">
        <f t="shared" si="59"/>
        <v>53.998275999999997</v>
      </c>
      <c r="F244" s="14">
        <f t="shared" si="60"/>
        <v>54.806109999999997</v>
      </c>
      <c r="G244" s="14">
        <f t="shared" si="61"/>
        <v>55.039698999999999</v>
      </c>
      <c r="H244" s="4"/>
      <c r="I244" s="4"/>
      <c r="J244" s="4"/>
      <c r="K244" s="17">
        <f t="shared" si="51"/>
        <v>13.864934520667617</v>
      </c>
      <c r="L244" s="2">
        <f t="shared" si="52"/>
        <v>192.23640926240057</v>
      </c>
      <c r="M244" s="2">
        <f t="shared" si="53"/>
        <v>14.838227520667616</v>
      </c>
      <c r="N244" s="2">
        <f t="shared" si="62"/>
        <v>205.73105297682469</v>
      </c>
      <c r="O244" s="2">
        <f t="shared" si="54"/>
        <v>14.594903520667614</v>
      </c>
      <c r="P244" s="2">
        <f t="shared" si="63"/>
        <v>202.35738164951775</v>
      </c>
      <c r="Q244" s="2">
        <f t="shared" si="55"/>
        <v>15.256743520667612</v>
      </c>
      <c r="R244" s="2">
        <f t="shared" si="64"/>
        <v>211.53374991267637</v>
      </c>
      <c r="S244" s="2">
        <f t="shared" si="56"/>
        <v>16.064577520667612</v>
      </c>
      <c r="T244" s="2">
        <f t="shared" si="65"/>
        <v>222.73431542624539</v>
      </c>
      <c r="U244" s="2">
        <f t="shared" si="57"/>
        <v>16.298166520667614</v>
      </c>
      <c r="V244" s="2">
        <f t="shared" si="66"/>
        <v>225.97301161599364</v>
      </c>
    </row>
    <row r="245" spans="1:22">
      <c r="A245" s="1">
        <v>42374</v>
      </c>
      <c r="B245" s="2">
        <v>53.57976</v>
      </c>
      <c r="C245" s="14">
        <f t="shared" si="58"/>
        <v>53.336435999999999</v>
      </c>
      <c r="D245" s="14">
        <f t="shared" si="67"/>
        <v>53.998275999999997</v>
      </c>
      <c r="E245" s="14">
        <f t="shared" si="59"/>
        <v>54.806109999999997</v>
      </c>
      <c r="F245" s="14">
        <f t="shared" si="60"/>
        <v>55.039698999999999</v>
      </c>
      <c r="G245" s="14">
        <f t="shared" si="61"/>
        <v>54.455723999999996</v>
      </c>
      <c r="H245" s="4"/>
      <c r="I245" s="4"/>
      <c r="J245" s="4"/>
      <c r="K245" s="17">
        <f t="shared" si="51"/>
        <v>14.838227520667616</v>
      </c>
      <c r="L245" s="2">
        <f t="shared" si="52"/>
        <v>220.1729959550978</v>
      </c>
      <c r="M245" s="2">
        <f t="shared" si="53"/>
        <v>14.594903520667614</v>
      </c>
      <c r="N245" s="2">
        <f t="shared" si="62"/>
        <v>216.56249908185887</v>
      </c>
      <c r="O245" s="2">
        <f t="shared" si="54"/>
        <v>15.256743520667612</v>
      </c>
      <c r="P245" s="2">
        <f t="shared" si="63"/>
        <v>226.38303158413748</v>
      </c>
      <c r="Q245" s="2">
        <f t="shared" si="55"/>
        <v>16.064577520667612</v>
      </c>
      <c r="R245" s="2">
        <f t="shared" si="64"/>
        <v>238.36985627506849</v>
      </c>
      <c r="S245" s="2">
        <f t="shared" si="56"/>
        <v>16.298166520667614</v>
      </c>
      <c r="T245" s="2">
        <f t="shared" si="65"/>
        <v>241.83590300339375</v>
      </c>
      <c r="U245" s="2">
        <f t="shared" si="57"/>
        <v>15.714191520667612</v>
      </c>
      <c r="V245" s="2">
        <f t="shared" si="66"/>
        <v>233.17074908701184</v>
      </c>
    </row>
    <row r="246" spans="1:22">
      <c r="A246" s="1">
        <v>42373</v>
      </c>
      <c r="B246" s="2">
        <v>53.336435999999999</v>
      </c>
      <c r="C246" s="14">
        <f t="shared" si="58"/>
        <v>53.998275999999997</v>
      </c>
      <c r="D246" s="14">
        <f t="shared" si="67"/>
        <v>54.806109999999997</v>
      </c>
      <c r="E246" s="14">
        <f t="shared" si="59"/>
        <v>55.039698999999999</v>
      </c>
      <c r="F246" s="14">
        <f t="shared" si="60"/>
        <v>54.455723999999996</v>
      </c>
      <c r="G246" s="14">
        <f t="shared" si="61"/>
        <v>54.183199999999999</v>
      </c>
      <c r="H246" s="4"/>
      <c r="I246" s="4"/>
      <c r="J246" s="4"/>
      <c r="K246" s="17">
        <f t="shared" si="51"/>
        <v>14.594903520667614</v>
      </c>
      <c r="L246" s="2">
        <f t="shared" si="52"/>
        <v>213.01120877759593</v>
      </c>
      <c r="M246" s="2">
        <f t="shared" si="53"/>
        <v>15.256743520667612</v>
      </c>
      <c r="N246" s="2">
        <f t="shared" si="62"/>
        <v>222.67069972371453</v>
      </c>
      <c r="O246" s="2">
        <f t="shared" si="54"/>
        <v>16.064577520667612</v>
      </c>
      <c r="P246" s="2">
        <f t="shared" si="63"/>
        <v>234.46095901442953</v>
      </c>
      <c r="Q246" s="2">
        <f t="shared" si="55"/>
        <v>16.298166520667614</v>
      </c>
      <c r="R246" s="2">
        <f t="shared" si="64"/>
        <v>237.8701679329188</v>
      </c>
      <c r="S246" s="2">
        <f t="shared" si="56"/>
        <v>15.714191520667612</v>
      </c>
      <c r="T246" s="2">
        <f t="shared" si="65"/>
        <v>229.3471091494369</v>
      </c>
      <c r="U246" s="2">
        <f t="shared" si="57"/>
        <v>15.441667520667615</v>
      </c>
      <c r="V246" s="2">
        <f t="shared" si="66"/>
        <v>225.36964766237051</v>
      </c>
    </row>
    <row r="247" spans="1:22">
      <c r="A247" s="1">
        <v>42369</v>
      </c>
      <c r="B247" s="2">
        <v>53.998275999999997</v>
      </c>
      <c r="C247" s="14">
        <f t="shared" si="58"/>
        <v>54.806109999999997</v>
      </c>
      <c r="D247" s="14">
        <f t="shared" si="67"/>
        <v>55.039698999999999</v>
      </c>
      <c r="E247" s="14">
        <f t="shared" si="59"/>
        <v>54.455723999999996</v>
      </c>
      <c r="F247" s="14">
        <f t="shared" si="60"/>
        <v>54.183199999999999</v>
      </c>
      <c r="G247" s="14">
        <f t="shared" si="61"/>
        <v>54.329194999999999</v>
      </c>
      <c r="H247" s="4"/>
      <c r="I247" s="4"/>
      <c r="J247" s="4"/>
      <c r="K247" s="17">
        <f t="shared" si="51"/>
        <v>15.256743520667612</v>
      </c>
      <c r="L247" s="2">
        <f t="shared" si="52"/>
        <v>232.76822285543318</v>
      </c>
      <c r="M247" s="2">
        <f t="shared" si="53"/>
        <v>16.064577520667612</v>
      </c>
      <c r="N247" s="2">
        <f t="shared" si="62"/>
        <v>245.09313900070816</v>
      </c>
      <c r="O247" s="2">
        <f t="shared" si="54"/>
        <v>16.298166520667614</v>
      </c>
      <c r="P247" s="2">
        <f t="shared" si="63"/>
        <v>248.65694646295742</v>
      </c>
      <c r="Q247" s="2">
        <f t="shared" si="55"/>
        <v>15.714191520667612</v>
      </c>
      <c r="R247" s="2">
        <f t="shared" si="64"/>
        <v>239.74738966547551</v>
      </c>
      <c r="S247" s="2">
        <f t="shared" si="56"/>
        <v>15.441667520667615</v>
      </c>
      <c r="T247" s="2">
        <f t="shared" si="65"/>
        <v>235.58956089424913</v>
      </c>
      <c r="U247" s="2">
        <f t="shared" si="57"/>
        <v>15.587662520667614</v>
      </c>
      <c r="V247" s="2">
        <f t="shared" si="66"/>
        <v>237.81696916454899</v>
      </c>
    </row>
    <row r="248" spans="1:22">
      <c r="A248" s="1">
        <v>42368</v>
      </c>
      <c r="B248" s="2">
        <v>54.806109999999997</v>
      </c>
      <c r="C248" s="14">
        <f t="shared" si="58"/>
        <v>55.039698999999999</v>
      </c>
      <c r="D248" s="14">
        <f t="shared" si="67"/>
        <v>54.455723999999996</v>
      </c>
      <c r="E248" s="14">
        <f t="shared" si="59"/>
        <v>54.183199999999999</v>
      </c>
      <c r="F248" s="14">
        <f t="shared" si="60"/>
        <v>54.329194999999999</v>
      </c>
      <c r="G248" s="14">
        <f t="shared" si="61"/>
        <v>53.871746999999999</v>
      </c>
      <c r="H248" s="4"/>
      <c r="I248" s="4"/>
      <c r="J248" s="4"/>
      <c r="K248" s="17">
        <f t="shared" si="51"/>
        <v>16.064577520667612</v>
      </c>
      <c r="L248" s="2">
        <f t="shared" si="52"/>
        <v>258.07065091753918</v>
      </c>
      <c r="M248" s="2">
        <f t="shared" si="53"/>
        <v>16.298166520667614</v>
      </c>
      <c r="N248" s="2">
        <f t="shared" si="62"/>
        <v>261.82315951601441</v>
      </c>
      <c r="O248" s="2">
        <f t="shared" si="54"/>
        <v>15.714191520667612</v>
      </c>
      <c r="P248" s="2">
        <f t="shared" si="63"/>
        <v>252.44184785838252</v>
      </c>
      <c r="Q248" s="2">
        <f t="shared" si="55"/>
        <v>15.441667520667615</v>
      </c>
      <c r="R248" s="2">
        <f t="shared" si="64"/>
        <v>248.06386493414013</v>
      </c>
      <c r="S248" s="2">
        <f t="shared" si="56"/>
        <v>15.587662520667614</v>
      </c>
      <c r="T248" s="2">
        <f t="shared" si="65"/>
        <v>250.40921292926998</v>
      </c>
      <c r="U248" s="2">
        <f t="shared" si="57"/>
        <v>15.130214520667614</v>
      </c>
      <c r="V248" s="2">
        <f t="shared" si="66"/>
        <v>243.06050407159566</v>
      </c>
    </row>
    <row r="249" spans="1:22">
      <c r="A249" s="1">
        <v>42367</v>
      </c>
      <c r="B249" s="2">
        <v>55.039698999999999</v>
      </c>
      <c r="C249" s="14">
        <f t="shared" si="58"/>
        <v>54.455723999999996</v>
      </c>
      <c r="D249" s="14">
        <f t="shared" si="67"/>
        <v>54.183199999999999</v>
      </c>
      <c r="E249" s="14">
        <f t="shared" si="59"/>
        <v>54.329194999999999</v>
      </c>
      <c r="F249" s="14">
        <f t="shared" si="60"/>
        <v>53.871746999999999</v>
      </c>
      <c r="G249" s="14">
        <f t="shared" si="61"/>
        <v>53.365637999999997</v>
      </c>
      <c r="H249" s="4"/>
      <c r="I249" s="4"/>
      <c r="J249" s="4"/>
      <c r="K249" s="17">
        <f t="shared" si="51"/>
        <v>16.298166520667614</v>
      </c>
      <c r="L249" s="2">
        <f t="shared" si="52"/>
        <v>265.63023193541068</v>
      </c>
      <c r="M249" s="2">
        <f t="shared" si="53"/>
        <v>15.714191520667612</v>
      </c>
      <c r="N249" s="2">
        <f t="shared" si="62"/>
        <v>256.11251014150378</v>
      </c>
      <c r="O249" s="2">
        <f t="shared" si="54"/>
        <v>15.441667520667615</v>
      </c>
      <c r="P249" s="2">
        <f t="shared" si="63"/>
        <v>251.6708686086254</v>
      </c>
      <c r="Q249" s="2">
        <f t="shared" si="55"/>
        <v>15.587662520667614</v>
      </c>
      <c r="R249" s="2">
        <f t="shared" si="64"/>
        <v>254.05031942981026</v>
      </c>
      <c r="S249" s="2">
        <f t="shared" si="56"/>
        <v>15.130214520667614</v>
      </c>
      <c r="T249" s="2">
        <f t="shared" si="65"/>
        <v>246.5947557512639</v>
      </c>
      <c r="U249" s="2">
        <f t="shared" si="57"/>
        <v>14.624105520667612</v>
      </c>
      <c r="V249" s="2">
        <f t="shared" si="66"/>
        <v>238.34610699165532</v>
      </c>
    </row>
    <row r="250" spans="1:22">
      <c r="A250" s="1">
        <v>42366</v>
      </c>
      <c r="B250" s="2">
        <v>54.455723999999996</v>
      </c>
      <c r="C250" s="14">
        <f t="shared" si="58"/>
        <v>54.183199999999999</v>
      </c>
      <c r="D250" s="14">
        <f t="shared" si="67"/>
        <v>54.329194999999999</v>
      </c>
      <c r="E250" s="14">
        <f t="shared" si="59"/>
        <v>53.871746999999999</v>
      </c>
      <c r="F250" s="14">
        <f t="shared" si="60"/>
        <v>53.365637999999997</v>
      </c>
      <c r="G250" s="14">
        <f t="shared" si="61"/>
        <v>52.684331999999998</v>
      </c>
      <c r="H250" s="4"/>
      <c r="I250" s="4"/>
      <c r="J250" s="4"/>
      <c r="K250" s="17">
        <f t="shared" si="51"/>
        <v>15.714191520667612</v>
      </c>
      <c r="L250" s="2">
        <f t="shared" si="52"/>
        <v>246.93581514822188</v>
      </c>
      <c r="M250" s="2">
        <f t="shared" si="53"/>
        <v>15.441667520667615</v>
      </c>
      <c r="N250" s="2">
        <f t="shared" si="62"/>
        <v>242.65332081824349</v>
      </c>
      <c r="O250" s="2">
        <f t="shared" si="54"/>
        <v>15.587662520667614</v>
      </c>
      <c r="P250" s="2">
        <f t="shared" si="63"/>
        <v>244.94751420930334</v>
      </c>
      <c r="Q250" s="2">
        <f t="shared" si="55"/>
        <v>15.130214520667614</v>
      </c>
      <c r="R250" s="2">
        <f t="shared" si="64"/>
        <v>237.759088726557</v>
      </c>
      <c r="S250" s="2">
        <f t="shared" si="56"/>
        <v>14.624105520667612</v>
      </c>
      <c r="T250" s="2">
        <f t="shared" si="65"/>
        <v>229.8059949702234</v>
      </c>
      <c r="U250" s="2">
        <f t="shared" si="57"/>
        <v>13.942799520667613</v>
      </c>
      <c r="V250" s="2">
        <f t="shared" si="66"/>
        <v>219.09982200204345</v>
      </c>
    </row>
    <row r="251" spans="1:22">
      <c r="A251" s="1">
        <v>42362</v>
      </c>
      <c r="B251" s="2">
        <v>54.183199999999999</v>
      </c>
      <c r="C251" s="14">
        <f t="shared" si="58"/>
        <v>54.329194999999999</v>
      </c>
      <c r="D251" s="14">
        <f t="shared" si="67"/>
        <v>53.871746999999999</v>
      </c>
      <c r="E251" s="14">
        <f t="shared" si="59"/>
        <v>53.365637999999997</v>
      </c>
      <c r="F251" s="14">
        <f t="shared" si="60"/>
        <v>52.684331999999998</v>
      </c>
      <c r="G251" s="14">
        <f t="shared" si="61"/>
        <v>54.212401</v>
      </c>
      <c r="H251" s="4"/>
      <c r="I251" s="4"/>
      <c r="J251" s="4"/>
      <c r="K251" s="17">
        <f t="shared" si="51"/>
        <v>15.441667520667615</v>
      </c>
      <c r="L251" s="2">
        <f t="shared" si="52"/>
        <v>238.44509581884111</v>
      </c>
      <c r="M251" s="2">
        <f t="shared" si="53"/>
        <v>15.587662520667614</v>
      </c>
      <c r="N251" s="2">
        <f t="shared" si="62"/>
        <v>240.69950206852099</v>
      </c>
      <c r="O251" s="2">
        <f t="shared" si="54"/>
        <v>15.130214520667614</v>
      </c>
      <c r="P251" s="2">
        <f t="shared" si="63"/>
        <v>233.63574214452663</v>
      </c>
      <c r="Q251" s="2">
        <f t="shared" si="55"/>
        <v>14.624105520667612</v>
      </c>
      <c r="R251" s="2">
        <f t="shared" si="64"/>
        <v>225.82057523730901</v>
      </c>
      <c r="S251" s="2">
        <f t="shared" si="56"/>
        <v>13.942799520667613</v>
      </c>
      <c r="T251" s="2">
        <f t="shared" si="65"/>
        <v>215.30007450547308</v>
      </c>
      <c r="U251" s="2">
        <f t="shared" si="57"/>
        <v>15.470868520667615</v>
      </c>
      <c r="V251" s="2">
        <f t="shared" si="66"/>
        <v>238.89600795211214</v>
      </c>
    </row>
    <row r="252" spans="1:22">
      <c r="A252" s="1">
        <v>42361</v>
      </c>
      <c r="B252" s="2">
        <v>54.329194999999999</v>
      </c>
      <c r="C252" s="14">
        <f t="shared" si="58"/>
        <v>53.871746999999999</v>
      </c>
      <c r="D252" s="14">
        <f t="shared" si="67"/>
        <v>53.365637999999997</v>
      </c>
      <c r="E252" s="14">
        <f t="shared" si="59"/>
        <v>52.684331999999998</v>
      </c>
      <c r="F252" s="14">
        <f t="shared" si="60"/>
        <v>54.212401</v>
      </c>
      <c r="G252" s="14">
        <f t="shared" si="61"/>
        <v>54.630916999999997</v>
      </c>
      <c r="H252" s="4"/>
      <c r="I252" s="4"/>
      <c r="J252" s="4"/>
      <c r="K252" s="17">
        <f t="shared" si="51"/>
        <v>15.587662520667614</v>
      </c>
      <c r="L252" s="2">
        <f t="shared" si="52"/>
        <v>242.97522285822583</v>
      </c>
      <c r="M252" s="2">
        <f t="shared" si="53"/>
        <v>15.130214520667614</v>
      </c>
      <c r="N252" s="2">
        <f t="shared" si="62"/>
        <v>235.84467781347149</v>
      </c>
      <c r="O252" s="2">
        <f t="shared" si="54"/>
        <v>14.624105520667612</v>
      </c>
      <c r="P252" s="2">
        <f t="shared" si="63"/>
        <v>227.95562152279888</v>
      </c>
      <c r="Q252" s="2">
        <f t="shared" si="55"/>
        <v>13.942799520667613</v>
      </c>
      <c r="R252" s="2">
        <f t="shared" si="64"/>
        <v>217.33565352149293</v>
      </c>
      <c r="S252" s="2">
        <f t="shared" si="56"/>
        <v>15.470868520667615</v>
      </c>
      <c r="T252" s="2">
        <f t="shared" si="65"/>
        <v>241.15467740178698</v>
      </c>
      <c r="U252" s="2">
        <f t="shared" si="57"/>
        <v>15.889384520667612</v>
      </c>
      <c r="V252" s="2">
        <f t="shared" si="66"/>
        <v>247.67836356928666</v>
      </c>
    </row>
    <row r="253" spans="1:22">
      <c r="A253" s="1">
        <v>42360</v>
      </c>
      <c r="B253" s="2">
        <v>53.871746999999999</v>
      </c>
      <c r="C253" s="14">
        <f t="shared" si="58"/>
        <v>53.365637999999997</v>
      </c>
      <c r="D253" s="14">
        <f t="shared" si="67"/>
        <v>52.684331999999998</v>
      </c>
      <c r="E253" s="14">
        <f t="shared" si="59"/>
        <v>54.212401</v>
      </c>
      <c r="F253" s="14">
        <f t="shared" si="60"/>
        <v>54.630916999999997</v>
      </c>
      <c r="G253" s="14">
        <f t="shared" si="61"/>
        <v>53.725754999999999</v>
      </c>
      <c r="H253" s="4"/>
      <c r="I253" s="4"/>
      <c r="J253" s="4"/>
      <c r="K253" s="17">
        <f t="shared" si="51"/>
        <v>15.130214520667614</v>
      </c>
      <c r="L253" s="2">
        <f t="shared" si="52"/>
        <v>228.92339144142113</v>
      </c>
      <c r="M253" s="2">
        <f t="shared" si="53"/>
        <v>14.624105520667612</v>
      </c>
      <c r="N253" s="2">
        <f t="shared" si="62"/>
        <v>221.26585370058052</v>
      </c>
      <c r="O253" s="2">
        <f t="shared" si="54"/>
        <v>13.942799520667613</v>
      </c>
      <c r="P253" s="2">
        <f t="shared" si="63"/>
        <v>210.95754776636258</v>
      </c>
      <c r="Q253" s="2">
        <f t="shared" si="55"/>
        <v>15.470868520667615</v>
      </c>
      <c r="R253" s="2">
        <f t="shared" si="64"/>
        <v>234.07755953874465</v>
      </c>
      <c r="S253" s="2">
        <f t="shared" si="56"/>
        <v>15.889384520667612</v>
      </c>
      <c r="T253" s="2">
        <f t="shared" si="65"/>
        <v>240.40979639907633</v>
      </c>
      <c r="U253" s="2">
        <f t="shared" si="57"/>
        <v>14.984222520667615</v>
      </c>
      <c r="V253" s="2">
        <f t="shared" si="66"/>
        <v>226.71450116311982</v>
      </c>
    </row>
    <row r="254" spans="1:22">
      <c r="A254" s="1">
        <v>42359</v>
      </c>
      <c r="B254" s="2">
        <v>53.365637999999997</v>
      </c>
      <c r="C254" s="14">
        <f t="shared" si="58"/>
        <v>52.684331999999998</v>
      </c>
      <c r="D254" s="14">
        <f t="shared" si="67"/>
        <v>54.212401</v>
      </c>
      <c r="E254" s="14">
        <f t="shared" si="59"/>
        <v>54.630916999999997</v>
      </c>
      <c r="F254" s="14">
        <f t="shared" si="60"/>
        <v>53.725754999999999</v>
      </c>
      <c r="G254" s="14">
        <f t="shared" si="61"/>
        <v>53.667355999999998</v>
      </c>
      <c r="H254" s="4"/>
      <c r="I254" s="4"/>
      <c r="J254" s="4"/>
      <c r="K254" s="17">
        <f t="shared" si="51"/>
        <v>14.624105520667612</v>
      </c>
      <c r="L254" s="2">
        <f t="shared" si="52"/>
        <v>213.86446227962094</v>
      </c>
      <c r="M254" s="2">
        <f t="shared" si="53"/>
        <v>13.942799520667613</v>
      </c>
      <c r="N254" s="2">
        <f t="shared" si="62"/>
        <v>203.90097144375699</v>
      </c>
      <c r="O254" s="2">
        <f t="shared" si="54"/>
        <v>15.470868520667615</v>
      </c>
      <c r="P254" s="2">
        <f t="shared" si="63"/>
        <v>226.24761374261806</v>
      </c>
      <c r="Q254" s="2">
        <f t="shared" si="55"/>
        <v>15.889384520667612</v>
      </c>
      <c r="R254" s="2">
        <f t="shared" si="64"/>
        <v>232.36803588870572</v>
      </c>
      <c r="S254" s="2">
        <f t="shared" si="56"/>
        <v>14.984222520667615</v>
      </c>
      <c r="T254" s="2">
        <f t="shared" si="65"/>
        <v>219.13085128740724</v>
      </c>
      <c r="U254" s="2">
        <f t="shared" si="57"/>
        <v>14.925823520667613</v>
      </c>
      <c r="V254" s="2">
        <f t="shared" si="66"/>
        <v>218.27681814910574</v>
      </c>
    </row>
    <row r="255" spans="1:22">
      <c r="A255" s="1">
        <v>42356</v>
      </c>
      <c r="B255" s="2">
        <v>52.684331999999998</v>
      </c>
      <c r="C255" s="14">
        <f t="shared" si="58"/>
        <v>54.212401</v>
      </c>
      <c r="D255" s="14">
        <f t="shared" si="67"/>
        <v>54.630916999999997</v>
      </c>
      <c r="E255" s="14">
        <f t="shared" si="59"/>
        <v>53.725754999999999</v>
      </c>
      <c r="F255" s="14">
        <f t="shared" si="60"/>
        <v>53.667355999999998</v>
      </c>
      <c r="G255" s="14">
        <f t="shared" si="61"/>
        <v>52.616202000000001</v>
      </c>
      <c r="H255" s="4"/>
      <c r="I255" s="4"/>
      <c r="J255" s="4"/>
      <c r="K255" s="17">
        <f t="shared" si="51"/>
        <v>13.942799520667613</v>
      </c>
      <c r="L255" s="2">
        <f t="shared" si="52"/>
        <v>194.40165847352901</v>
      </c>
      <c r="M255" s="2">
        <f t="shared" si="53"/>
        <v>15.470868520667615</v>
      </c>
      <c r="N255" s="2">
        <f t="shared" si="62"/>
        <v>215.70721819427609</v>
      </c>
      <c r="O255" s="2">
        <f t="shared" si="54"/>
        <v>15.889384520667612</v>
      </c>
      <c r="P255" s="2">
        <f t="shared" si="63"/>
        <v>221.54250287846776</v>
      </c>
      <c r="Q255" s="2">
        <f t="shared" si="55"/>
        <v>14.984222520667615</v>
      </c>
      <c r="R255" s="2">
        <f t="shared" si="64"/>
        <v>208.92201057874126</v>
      </c>
      <c r="S255" s="2">
        <f t="shared" si="56"/>
        <v>14.925823520667613</v>
      </c>
      <c r="T255" s="2">
        <f t="shared" si="65"/>
        <v>208.10776502953379</v>
      </c>
      <c r="U255" s="2">
        <f t="shared" si="57"/>
        <v>13.874669520667616</v>
      </c>
      <c r="V255" s="2">
        <f t="shared" si="66"/>
        <v>193.45173554218599</v>
      </c>
    </row>
    <row r="256" spans="1:22">
      <c r="A256" s="1">
        <v>42355</v>
      </c>
      <c r="B256" s="2">
        <v>54.212401</v>
      </c>
      <c r="C256" s="14">
        <f t="shared" si="58"/>
        <v>54.630916999999997</v>
      </c>
      <c r="D256" s="14">
        <f t="shared" si="67"/>
        <v>53.725754999999999</v>
      </c>
      <c r="E256" s="14">
        <f t="shared" si="59"/>
        <v>53.667355999999998</v>
      </c>
      <c r="F256" s="14">
        <f t="shared" si="60"/>
        <v>52.616202000000001</v>
      </c>
      <c r="G256" s="14">
        <f t="shared" si="61"/>
        <v>53.793885000000003</v>
      </c>
      <c r="H256" s="4"/>
      <c r="I256" s="4"/>
      <c r="J256" s="4"/>
      <c r="K256" s="17">
        <f t="shared" si="51"/>
        <v>15.470868520667615</v>
      </c>
      <c r="L256" s="2">
        <f t="shared" si="52"/>
        <v>239.34777278378417</v>
      </c>
      <c r="M256" s="2">
        <f t="shared" si="53"/>
        <v>15.889384520667612</v>
      </c>
      <c r="N256" s="2">
        <f t="shared" si="62"/>
        <v>245.82257879357985</v>
      </c>
      <c r="O256" s="2">
        <f t="shared" si="54"/>
        <v>14.984222520667615</v>
      </c>
      <c r="P256" s="2">
        <f t="shared" si="63"/>
        <v>231.81893650167535</v>
      </c>
      <c r="Q256" s="2">
        <f t="shared" si="55"/>
        <v>14.925823520667613</v>
      </c>
      <c r="R256" s="2">
        <f t="shared" si="64"/>
        <v>230.91545325093685</v>
      </c>
      <c r="S256" s="2">
        <f t="shared" si="56"/>
        <v>13.874669520667616</v>
      </c>
      <c r="T256" s="2">
        <f t="shared" si="65"/>
        <v>214.65318792196305</v>
      </c>
      <c r="U256" s="2">
        <f t="shared" si="57"/>
        <v>15.052352520667618</v>
      </c>
      <c r="V256" s="2">
        <f t="shared" si="66"/>
        <v>232.87296677398848</v>
      </c>
    </row>
    <row r="257" spans="1:22">
      <c r="A257" s="1">
        <v>42354</v>
      </c>
      <c r="B257" s="2">
        <v>54.630916999999997</v>
      </c>
      <c r="C257" s="14">
        <f t="shared" si="58"/>
        <v>53.725754999999999</v>
      </c>
      <c r="D257" s="14">
        <f t="shared" si="67"/>
        <v>53.667355999999998</v>
      </c>
      <c r="E257" s="14">
        <f t="shared" si="59"/>
        <v>52.616202000000001</v>
      </c>
      <c r="F257" s="14">
        <f t="shared" si="60"/>
        <v>53.793885000000003</v>
      </c>
      <c r="G257" s="14">
        <f t="shared" si="61"/>
        <v>53.511628999999999</v>
      </c>
      <c r="H257" s="4"/>
      <c r="I257" s="4"/>
      <c r="J257" s="4"/>
      <c r="K257" s="17">
        <f t="shared" si="51"/>
        <v>15.889384520667612</v>
      </c>
      <c r="L257" s="2">
        <f t="shared" si="52"/>
        <v>252.47254044563152</v>
      </c>
      <c r="M257" s="2">
        <f t="shared" si="53"/>
        <v>14.984222520667615</v>
      </c>
      <c r="N257" s="2">
        <f t="shared" si="62"/>
        <v>238.09007337413502</v>
      </c>
      <c r="O257" s="2">
        <f t="shared" si="54"/>
        <v>14.925823520667613</v>
      </c>
      <c r="P257" s="2">
        <f t="shared" si="63"/>
        <v>237.16214920751253</v>
      </c>
      <c r="Q257" s="2">
        <f t="shared" si="55"/>
        <v>13.874669520667616</v>
      </c>
      <c r="R257" s="2">
        <f t="shared" si="64"/>
        <v>220.45995911107474</v>
      </c>
      <c r="S257" s="2">
        <f t="shared" si="56"/>
        <v>15.052352520667618</v>
      </c>
      <c r="T257" s="2">
        <f t="shared" si="65"/>
        <v>239.17261714152815</v>
      </c>
      <c r="U257" s="2">
        <f t="shared" si="57"/>
        <v>14.770096520667614</v>
      </c>
      <c r="V257" s="2">
        <f t="shared" si="66"/>
        <v>234.68774302426255</v>
      </c>
    </row>
    <row r="258" spans="1:22">
      <c r="A258" s="1">
        <v>42353</v>
      </c>
      <c r="B258" s="2">
        <v>53.725754999999999</v>
      </c>
      <c r="C258" s="14">
        <f t="shared" si="58"/>
        <v>53.667355999999998</v>
      </c>
      <c r="D258" s="14">
        <f t="shared" si="67"/>
        <v>52.616202000000001</v>
      </c>
      <c r="E258" s="14">
        <f t="shared" si="59"/>
        <v>53.793885000000003</v>
      </c>
      <c r="F258" s="14">
        <f t="shared" si="60"/>
        <v>53.511628999999999</v>
      </c>
      <c r="G258" s="14">
        <f t="shared" si="61"/>
        <v>54.299998000000002</v>
      </c>
      <c r="H258" s="4"/>
      <c r="I258" s="4"/>
      <c r="J258" s="4"/>
      <c r="K258" s="17">
        <f t="shared" si="51"/>
        <v>14.984222520667615</v>
      </c>
      <c r="L258" s="2">
        <f t="shared" si="52"/>
        <v>224.52692454888253</v>
      </c>
      <c r="M258" s="2">
        <f t="shared" si="53"/>
        <v>14.925823520667613</v>
      </c>
      <c r="N258" s="2">
        <f t="shared" si="62"/>
        <v>223.65186093789805</v>
      </c>
      <c r="O258" s="2">
        <f t="shared" si="54"/>
        <v>13.874669520667616</v>
      </c>
      <c r="P258" s="2">
        <f t="shared" si="63"/>
        <v>207.90113549840825</v>
      </c>
      <c r="Q258" s="2">
        <f t="shared" si="55"/>
        <v>15.052352520667618</v>
      </c>
      <c r="R258" s="2">
        <f t="shared" si="64"/>
        <v>225.54779962921566</v>
      </c>
      <c r="S258" s="2">
        <f t="shared" si="56"/>
        <v>14.770096520667614</v>
      </c>
      <c r="T258" s="2">
        <f t="shared" si="65"/>
        <v>221.31841291742205</v>
      </c>
      <c r="U258" s="2">
        <f t="shared" si="57"/>
        <v>15.558465520667617</v>
      </c>
      <c r="V258" s="2">
        <f t="shared" si="66"/>
        <v>233.13150944181831</v>
      </c>
    </row>
    <row r="259" spans="1:22">
      <c r="A259" s="1">
        <v>42352</v>
      </c>
      <c r="B259" s="2">
        <v>53.667355999999998</v>
      </c>
      <c r="C259" s="14">
        <f t="shared" si="58"/>
        <v>52.616202000000001</v>
      </c>
      <c r="D259" s="14">
        <f t="shared" si="67"/>
        <v>53.793885000000003</v>
      </c>
      <c r="E259" s="14">
        <f t="shared" si="59"/>
        <v>53.511628999999999</v>
      </c>
      <c r="F259" s="14">
        <f t="shared" si="60"/>
        <v>54.299998000000002</v>
      </c>
      <c r="G259" s="14">
        <f t="shared" si="61"/>
        <v>54.319464000000004</v>
      </c>
      <c r="H259" s="4"/>
      <c r="I259" s="4"/>
      <c r="J259" s="4"/>
      <c r="K259" s="17">
        <f t="shared" si="51"/>
        <v>14.925823520667613</v>
      </c>
      <c r="L259" s="2">
        <f t="shared" si="52"/>
        <v>222.78020777011454</v>
      </c>
      <c r="M259" s="2">
        <f t="shared" si="53"/>
        <v>13.874669520667616</v>
      </c>
      <c r="N259" s="2">
        <f t="shared" si="62"/>
        <v>207.09086867307076</v>
      </c>
      <c r="O259" s="2">
        <f t="shared" si="54"/>
        <v>15.052352520667618</v>
      </c>
      <c r="P259" s="2">
        <f t="shared" si="63"/>
        <v>224.66875729436117</v>
      </c>
      <c r="Q259" s="2">
        <f t="shared" si="55"/>
        <v>14.770096520667614</v>
      </c>
      <c r="R259" s="2">
        <f t="shared" si="64"/>
        <v>220.45585405071157</v>
      </c>
      <c r="S259" s="2">
        <f t="shared" si="56"/>
        <v>15.558465520667617</v>
      </c>
      <c r="T259" s="2">
        <f t="shared" si="65"/>
        <v>232.22291061387682</v>
      </c>
      <c r="U259" s="2">
        <f t="shared" si="57"/>
        <v>15.577931520667619</v>
      </c>
      <c r="V259" s="2">
        <f t="shared" si="66"/>
        <v>232.51345669453013</v>
      </c>
    </row>
    <row r="260" spans="1:22">
      <c r="A260" s="1">
        <v>42349</v>
      </c>
      <c r="B260" s="2">
        <v>52.616202000000001</v>
      </c>
      <c r="C260" s="14">
        <f t="shared" si="58"/>
        <v>53.793885000000003</v>
      </c>
      <c r="D260" s="14">
        <f t="shared" si="67"/>
        <v>53.511628999999999</v>
      </c>
      <c r="E260" s="14">
        <f t="shared" si="59"/>
        <v>54.299998000000002</v>
      </c>
      <c r="F260" s="14">
        <f t="shared" si="60"/>
        <v>54.319464000000004</v>
      </c>
      <c r="G260" s="14">
        <f t="shared" si="61"/>
        <v>54.416792000000001</v>
      </c>
      <c r="H260" s="4"/>
      <c r="I260" s="4"/>
      <c r="J260" s="4"/>
      <c r="K260" s="17">
        <f t="shared" ref="K260:K323" si="68">B260-$B$2</f>
        <v>13.874669520667616</v>
      </c>
      <c r="L260" s="2">
        <f t="shared" ref="L260:L323" si="69">(B260-$B$2)^2</f>
        <v>192.50645430774296</v>
      </c>
      <c r="M260" s="2">
        <f t="shared" ref="M260:M323" si="70">C260-$B$2</f>
        <v>15.052352520667618</v>
      </c>
      <c r="N260" s="2">
        <f t="shared" si="62"/>
        <v>208.84641673285137</v>
      </c>
      <c r="O260" s="2">
        <f t="shared" ref="O260:O323" si="71">D260-$B$2</f>
        <v>14.770096520667614</v>
      </c>
      <c r="P260" s="2">
        <f t="shared" si="63"/>
        <v>204.93020801262577</v>
      </c>
      <c r="Q260" s="2">
        <f t="shared" ref="Q260:Q323" si="72">E260-$B$2</f>
        <v>15.558465520667617</v>
      </c>
      <c r="R260" s="2">
        <f t="shared" si="64"/>
        <v>215.86856734796501</v>
      </c>
      <c r="S260" s="2">
        <f t="shared" ref="S260:S323" si="73">F260-$B$2</f>
        <v>15.577931520667619</v>
      </c>
      <c r="T260" s="2">
        <f t="shared" si="65"/>
        <v>216.13865166485434</v>
      </c>
      <c r="U260" s="2">
        <f t="shared" ref="U260:U323" si="74">G260-$B$2</f>
        <v>15.675259520667616</v>
      </c>
      <c r="V260" s="2">
        <f t="shared" si="66"/>
        <v>217.48904549996183</v>
      </c>
    </row>
    <row r="261" spans="1:22">
      <c r="A261" s="1">
        <v>42348</v>
      </c>
      <c r="B261" s="2">
        <v>53.793885000000003</v>
      </c>
      <c r="C261" s="14">
        <f t="shared" ref="C261:C324" si="75">B262</f>
        <v>53.511628999999999</v>
      </c>
      <c r="D261" s="14">
        <f t="shared" si="67"/>
        <v>54.299998000000002</v>
      </c>
      <c r="E261" s="14">
        <f t="shared" ref="E261:E324" si="76">B264</f>
        <v>54.319464000000004</v>
      </c>
      <c r="F261" s="14">
        <f t="shared" ref="F261:F324" si="77">B265</f>
        <v>54.416792000000001</v>
      </c>
      <c r="G261" s="14">
        <f t="shared" ref="G261:G324" si="78">B266</f>
        <v>52.752462000000001</v>
      </c>
      <c r="H261" s="4"/>
      <c r="I261" s="4"/>
      <c r="J261" s="4"/>
      <c r="K261" s="17">
        <f t="shared" si="68"/>
        <v>15.052352520667618</v>
      </c>
      <c r="L261" s="2">
        <f t="shared" si="69"/>
        <v>226.57331640644881</v>
      </c>
      <c r="M261" s="2">
        <f t="shared" si="70"/>
        <v>14.770096520667614</v>
      </c>
      <c r="N261" s="2">
        <f t="shared" ref="N261:N324" si="79">M261*K261</f>
        <v>222.32469959337519</v>
      </c>
      <c r="O261" s="2">
        <f t="shared" si="71"/>
        <v>15.558465520667617</v>
      </c>
      <c r="P261" s="2">
        <f t="shared" ref="P261:P324" si="80">K261*O261</f>
        <v>234.19150769774143</v>
      </c>
      <c r="Q261" s="2">
        <f t="shared" si="72"/>
        <v>15.577931520667619</v>
      </c>
      <c r="R261" s="2">
        <f t="shared" ref="R261:R324" si="81">K261*Q261</f>
        <v>234.48451679190879</v>
      </c>
      <c r="S261" s="2">
        <f t="shared" si="73"/>
        <v>15.675259520667616</v>
      </c>
      <c r="T261" s="2">
        <f t="shared" ref="T261:T324" si="82">K261*S261</f>
        <v>235.94953215804028</v>
      </c>
      <c r="U261" s="2">
        <f t="shared" si="74"/>
        <v>14.010929520667617</v>
      </c>
      <c r="V261" s="2">
        <f t="shared" ref="V261:V324" si="83">K261*U261</f>
        <v>210.89745028731755</v>
      </c>
    </row>
    <row r="262" spans="1:22">
      <c r="A262" s="1">
        <v>42347</v>
      </c>
      <c r="B262" s="2">
        <v>53.511628999999999</v>
      </c>
      <c r="C262" s="14">
        <f t="shared" si="75"/>
        <v>54.299998000000002</v>
      </c>
      <c r="D262" s="14">
        <f t="shared" ref="D262:D325" si="84">B264</f>
        <v>54.319464000000004</v>
      </c>
      <c r="E262" s="14">
        <f t="shared" si="76"/>
        <v>54.416792000000001</v>
      </c>
      <c r="F262" s="14">
        <f t="shared" si="77"/>
        <v>52.752462000000001</v>
      </c>
      <c r="G262" s="14">
        <f t="shared" si="78"/>
        <v>53.735486000000002</v>
      </c>
      <c r="H262" s="4"/>
      <c r="I262" s="4"/>
      <c r="J262" s="4"/>
      <c r="K262" s="17">
        <f t="shared" si="68"/>
        <v>14.770096520667614</v>
      </c>
      <c r="L262" s="2">
        <f t="shared" si="69"/>
        <v>218.15575122983756</v>
      </c>
      <c r="M262" s="2">
        <f t="shared" si="70"/>
        <v>15.558465520667617</v>
      </c>
      <c r="N262" s="2">
        <f t="shared" si="79"/>
        <v>229.80003745373983</v>
      </c>
      <c r="O262" s="2">
        <f t="shared" si="71"/>
        <v>15.577931520667619</v>
      </c>
      <c r="P262" s="2">
        <f t="shared" si="80"/>
        <v>230.08755215261115</v>
      </c>
      <c r="Q262" s="2">
        <f t="shared" si="72"/>
        <v>15.675259520667616</v>
      </c>
      <c r="R262" s="2">
        <f t="shared" si="81"/>
        <v>231.52509610677467</v>
      </c>
      <c r="S262" s="2">
        <f t="shared" si="73"/>
        <v>14.010929520667617</v>
      </c>
      <c r="T262" s="2">
        <f t="shared" si="82"/>
        <v>206.94278136453192</v>
      </c>
      <c r="U262" s="2">
        <f t="shared" si="74"/>
        <v>14.993953520667617</v>
      </c>
      <c r="V262" s="2">
        <f t="shared" si="83"/>
        <v>221.4621407266647</v>
      </c>
    </row>
    <row r="263" spans="1:22">
      <c r="A263" s="1">
        <v>42346</v>
      </c>
      <c r="B263" s="2">
        <v>54.299998000000002</v>
      </c>
      <c r="C263" s="14">
        <f t="shared" si="75"/>
        <v>54.319464000000004</v>
      </c>
      <c r="D263" s="14">
        <f t="shared" si="84"/>
        <v>54.416792000000001</v>
      </c>
      <c r="E263" s="14">
        <f t="shared" si="76"/>
        <v>52.752462000000001</v>
      </c>
      <c r="F263" s="14">
        <f t="shared" si="77"/>
        <v>53.735486000000002</v>
      </c>
      <c r="G263" s="14">
        <f t="shared" si="78"/>
        <v>53.745221000000001</v>
      </c>
      <c r="H263" s="4"/>
      <c r="I263" s="4"/>
      <c r="J263" s="4"/>
      <c r="K263" s="17">
        <f t="shared" si="68"/>
        <v>15.558465520667617</v>
      </c>
      <c r="L263" s="2">
        <f t="shared" si="69"/>
        <v>242.06584935780307</v>
      </c>
      <c r="M263" s="2">
        <f t="shared" si="70"/>
        <v>15.577931520667619</v>
      </c>
      <c r="N263" s="2">
        <f t="shared" si="79"/>
        <v>242.36871044762842</v>
      </c>
      <c r="O263" s="2">
        <f t="shared" si="71"/>
        <v>15.675259520667616</v>
      </c>
      <c r="P263" s="2">
        <f t="shared" si="80"/>
        <v>243.88298477982391</v>
      </c>
      <c r="Q263" s="2">
        <f t="shared" si="72"/>
        <v>14.010929520667617</v>
      </c>
      <c r="R263" s="2">
        <f t="shared" si="81"/>
        <v>217.98856385981119</v>
      </c>
      <c r="S263" s="2">
        <f t="shared" si="73"/>
        <v>14.993953520667617</v>
      </c>
      <c r="T263" s="2">
        <f t="shared" si="82"/>
        <v>233.28290886979994</v>
      </c>
      <c r="U263" s="2">
        <f t="shared" si="74"/>
        <v>15.003688520667616</v>
      </c>
      <c r="V263" s="2">
        <f t="shared" si="83"/>
        <v>233.43437053164362</v>
      </c>
    </row>
    <row r="264" spans="1:22">
      <c r="A264" s="1">
        <v>42345</v>
      </c>
      <c r="B264" s="2">
        <v>54.319464000000004</v>
      </c>
      <c r="C264" s="14">
        <f t="shared" si="75"/>
        <v>54.416792000000001</v>
      </c>
      <c r="D264" s="14">
        <f t="shared" si="84"/>
        <v>52.752462000000001</v>
      </c>
      <c r="E264" s="14">
        <f t="shared" si="76"/>
        <v>53.735486000000002</v>
      </c>
      <c r="F264" s="14">
        <f t="shared" si="77"/>
        <v>53.745221000000001</v>
      </c>
      <c r="G264" s="14">
        <f t="shared" si="78"/>
        <v>52.898454000000001</v>
      </c>
      <c r="H264" s="4"/>
      <c r="I264" s="4"/>
      <c r="J264" s="4"/>
      <c r="K264" s="17">
        <f t="shared" si="68"/>
        <v>15.577931520667619</v>
      </c>
      <c r="L264" s="2">
        <f t="shared" si="69"/>
        <v>242.67195046260974</v>
      </c>
      <c r="M264" s="2">
        <f t="shared" si="70"/>
        <v>15.675259520667616</v>
      </c>
      <c r="N264" s="2">
        <f t="shared" si="79"/>
        <v>244.18811938165325</v>
      </c>
      <c r="O264" s="2">
        <f t="shared" si="71"/>
        <v>14.010929520667617</v>
      </c>
      <c r="P264" s="2">
        <f t="shared" si="80"/>
        <v>218.26130061386053</v>
      </c>
      <c r="Q264" s="2">
        <f t="shared" si="72"/>
        <v>14.993953520667617</v>
      </c>
      <c r="R264" s="2">
        <f t="shared" si="81"/>
        <v>233.57478116903329</v>
      </c>
      <c r="S264" s="2">
        <f t="shared" si="73"/>
        <v>15.003688520667616</v>
      </c>
      <c r="T264" s="2">
        <f t="shared" si="82"/>
        <v>233.72643233238696</v>
      </c>
      <c r="U264" s="2">
        <f t="shared" si="74"/>
        <v>14.156921520667616</v>
      </c>
      <c r="V264" s="2">
        <f t="shared" si="83"/>
        <v>220.5355539924258</v>
      </c>
    </row>
    <row r="265" spans="1:22">
      <c r="A265" s="1">
        <v>42342</v>
      </c>
      <c r="B265" s="2">
        <v>54.416792000000001</v>
      </c>
      <c r="C265" s="14">
        <f t="shared" si="75"/>
        <v>52.752462000000001</v>
      </c>
      <c r="D265" s="14">
        <f t="shared" si="84"/>
        <v>53.735486000000002</v>
      </c>
      <c r="E265" s="14">
        <f t="shared" si="76"/>
        <v>53.745221000000001</v>
      </c>
      <c r="F265" s="14">
        <f t="shared" si="77"/>
        <v>52.898454000000001</v>
      </c>
      <c r="G265" s="14">
        <f t="shared" si="78"/>
        <v>52.489673000000003</v>
      </c>
      <c r="H265" s="4"/>
      <c r="I265" s="4"/>
      <c r="J265" s="4"/>
      <c r="K265" s="17">
        <f t="shared" si="68"/>
        <v>15.675259520667616</v>
      </c>
      <c r="L265" s="2">
        <f t="shared" si="69"/>
        <v>245.71376104028076</v>
      </c>
      <c r="M265" s="2">
        <f t="shared" si="70"/>
        <v>14.010929520667617</v>
      </c>
      <c r="N265" s="2">
        <f t="shared" si="79"/>
        <v>219.62495636224801</v>
      </c>
      <c r="O265" s="2">
        <f t="shared" si="71"/>
        <v>14.993953520667617</v>
      </c>
      <c r="P265" s="2">
        <f t="shared" si="80"/>
        <v>235.0341126772928</v>
      </c>
      <c r="Q265" s="2">
        <f t="shared" si="72"/>
        <v>15.003688520667616</v>
      </c>
      <c r="R265" s="2">
        <f t="shared" si="81"/>
        <v>235.18671132872646</v>
      </c>
      <c r="S265" s="2">
        <f t="shared" si="73"/>
        <v>14.156921520667616</v>
      </c>
      <c r="T265" s="2">
        <f t="shared" si="82"/>
        <v>221.91341885018932</v>
      </c>
      <c r="U265" s="2">
        <f t="shared" si="74"/>
        <v>13.748140520667619</v>
      </c>
      <c r="V265" s="2">
        <f t="shared" si="83"/>
        <v>215.50567058807133</v>
      </c>
    </row>
    <row r="266" spans="1:22">
      <c r="A266" s="1">
        <v>42341</v>
      </c>
      <c r="B266" s="2">
        <v>52.752462000000001</v>
      </c>
      <c r="C266" s="14">
        <f t="shared" si="75"/>
        <v>53.735486000000002</v>
      </c>
      <c r="D266" s="14">
        <f t="shared" si="84"/>
        <v>53.745221000000001</v>
      </c>
      <c r="E266" s="14">
        <f t="shared" si="76"/>
        <v>52.898454000000001</v>
      </c>
      <c r="F266" s="14">
        <f t="shared" si="77"/>
        <v>52.489673000000003</v>
      </c>
      <c r="G266" s="14">
        <f t="shared" si="78"/>
        <v>52.256081000000002</v>
      </c>
      <c r="H266" s="4"/>
      <c r="I266" s="4"/>
      <c r="J266" s="4"/>
      <c r="K266" s="17">
        <f t="shared" si="68"/>
        <v>14.010929520667617</v>
      </c>
      <c r="L266" s="2">
        <f t="shared" si="69"/>
        <v>196.30614603311528</v>
      </c>
      <c r="M266" s="2">
        <f t="shared" si="70"/>
        <v>14.993953520667617</v>
      </c>
      <c r="N266" s="2">
        <f t="shared" si="79"/>
        <v>210.07922601424005</v>
      </c>
      <c r="O266" s="2">
        <f t="shared" si="71"/>
        <v>15.003688520667616</v>
      </c>
      <c r="P266" s="2">
        <f t="shared" si="80"/>
        <v>210.21562241312375</v>
      </c>
      <c r="Q266" s="2">
        <f t="shared" si="72"/>
        <v>14.156921520667616</v>
      </c>
      <c r="R266" s="2">
        <f t="shared" si="81"/>
        <v>198.3516296556966</v>
      </c>
      <c r="S266" s="2">
        <f t="shared" si="73"/>
        <v>13.748140520667619</v>
      </c>
      <c r="T266" s="2">
        <f t="shared" si="82"/>
        <v>192.62422787530861</v>
      </c>
      <c r="U266" s="2">
        <f t="shared" si="74"/>
        <v>13.514548520667617</v>
      </c>
      <c r="V266" s="2">
        <f t="shared" si="83"/>
        <v>189.35138682671678</v>
      </c>
    </row>
    <row r="267" spans="1:22">
      <c r="A267" s="1">
        <v>42340</v>
      </c>
      <c r="B267" s="2">
        <v>53.735486000000002</v>
      </c>
      <c r="C267" s="14">
        <f t="shared" si="75"/>
        <v>53.745221000000001</v>
      </c>
      <c r="D267" s="14">
        <f t="shared" si="84"/>
        <v>52.898454000000001</v>
      </c>
      <c r="E267" s="14">
        <f t="shared" si="76"/>
        <v>52.489673000000003</v>
      </c>
      <c r="F267" s="14">
        <f t="shared" si="77"/>
        <v>52.256081000000002</v>
      </c>
      <c r="G267" s="14">
        <f t="shared" si="78"/>
        <v>52.801125999999996</v>
      </c>
      <c r="H267" s="4"/>
      <c r="I267" s="4"/>
      <c r="J267" s="4"/>
      <c r="K267" s="17">
        <f t="shared" si="68"/>
        <v>14.993953520667617</v>
      </c>
      <c r="L267" s="2">
        <f t="shared" si="69"/>
        <v>224.81864217994081</v>
      </c>
      <c r="M267" s="2">
        <f t="shared" si="70"/>
        <v>15.003688520667616</v>
      </c>
      <c r="N267" s="2">
        <f t="shared" si="79"/>
        <v>224.96460831746452</v>
      </c>
      <c r="O267" s="2">
        <f t="shared" si="71"/>
        <v>14.156921520667616</v>
      </c>
      <c r="P267" s="2">
        <f t="shared" si="80"/>
        <v>212.26822327662936</v>
      </c>
      <c r="Q267" s="2">
        <f t="shared" si="72"/>
        <v>13.748140520667619</v>
      </c>
      <c r="R267" s="2">
        <f t="shared" si="81"/>
        <v>206.13897996249736</v>
      </c>
      <c r="S267" s="2">
        <f t="shared" si="73"/>
        <v>13.514548520667617</v>
      </c>
      <c r="T267" s="2">
        <f t="shared" si="82"/>
        <v>202.63651237169756</v>
      </c>
      <c r="U267" s="2">
        <f t="shared" si="74"/>
        <v>14.059593520667612</v>
      </c>
      <c r="V267" s="2">
        <f t="shared" si="83"/>
        <v>210.80889176836976</v>
      </c>
    </row>
    <row r="268" spans="1:22">
      <c r="A268" s="1">
        <v>42339</v>
      </c>
      <c r="B268" s="2">
        <v>53.745221000000001</v>
      </c>
      <c r="C268" s="14">
        <f t="shared" si="75"/>
        <v>52.898454000000001</v>
      </c>
      <c r="D268" s="14">
        <f t="shared" si="84"/>
        <v>52.489673000000003</v>
      </c>
      <c r="E268" s="14">
        <f t="shared" si="76"/>
        <v>52.256081000000002</v>
      </c>
      <c r="F268" s="14">
        <f t="shared" si="77"/>
        <v>52.801125999999996</v>
      </c>
      <c r="G268" s="14">
        <f t="shared" si="78"/>
        <v>52.742727000000002</v>
      </c>
      <c r="H268" s="4"/>
      <c r="I268" s="4"/>
      <c r="J268" s="4"/>
      <c r="K268" s="17">
        <f t="shared" si="68"/>
        <v>15.003688520667616</v>
      </c>
      <c r="L268" s="2">
        <f t="shared" si="69"/>
        <v>225.1106692252132</v>
      </c>
      <c r="M268" s="2">
        <f t="shared" si="70"/>
        <v>14.156921520667616</v>
      </c>
      <c r="N268" s="2">
        <f t="shared" si="79"/>
        <v>212.40604090763304</v>
      </c>
      <c r="O268" s="2">
        <f t="shared" si="71"/>
        <v>13.748140520667619</v>
      </c>
      <c r="P268" s="2">
        <f t="shared" si="80"/>
        <v>206.27281811046606</v>
      </c>
      <c r="Q268" s="2">
        <f t="shared" si="72"/>
        <v>13.514548520667617</v>
      </c>
      <c r="R268" s="2">
        <f t="shared" si="81"/>
        <v>202.76807650154623</v>
      </c>
      <c r="S268" s="2">
        <f t="shared" si="73"/>
        <v>14.059593520667612</v>
      </c>
      <c r="T268" s="2">
        <f t="shared" si="82"/>
        <v>210.94576191129343</v>
      </c>
      <c r="U268" s="2">
        <f t="shared" si="74"/>
        <v>14.001194520667617</v>
      </c>
      <c r="V268" s="2">
        <f t="shared" si="83"/>
        <v>210.06956150537505</v>
      </c>
    </row>
    <row r="269" spans="1:22">
      <c r="A269" s="1">
        <v>42338</v>
      </c>
      <c r="B269" s="2">
        <v>52.898454000000001</v>
      </c>
      <c r="C269" s="14">
        <f t="shared" si="75"/>
        <v>52.489673000000003</v>
      </c>
      <c r="D269" s="14">
        <f t="shared" si="84"/>
        <v>52.256081000000002</v>
      </c>
      <c r="E269" s="14">
        <f t="shared" si="76"/>
        <v>52.801125999999996</v>
      </c>
      <c r="F269" s="14">
        <f t="shared" si="77"/>
        <v>52.742727000000002</v>
      </c>
      <c r="G269" s="14">
        <f t="shared" si="78"/>
        <v>52.742727000000002</v>
      </c>
      <c r="H269" s="4"/>
      <c r="I269" s="4"/>
      <c r="J269" s="4"/>
      <c r="K269" s="17">
        <f t="shared" si="68"/>
        <v>14.156921520667616</v>
      </c>
      <c r="L269" s="2">
        <f t="shared" si="69"/>
        <v>200.41842694234188</v>
      </c>
      <c r="M269" s="2">
        <f t="shared" si="70"/>
        <v>13.748140520667619</v>
      </c>
      <c r="N269" s="2">
        <f t="shared" si="79"/>
        <v>194.63134640620189</v>
      </c>
      <c r="O269" s="2">
        <f t="shared" si="71"/>
        <v>13.514548520667617</v>
      </c>
      <c r="P269" s="2">
        <f t="shared" si="80"/>
        <v>191.32440279434607</v>
      </c>
      <c r="Q269" s="2">
        <f t="shared" si="72"/>
        <v>14.059593520667612</v>
      </c>
      <c r="R269" s="2">
        <f t="shared" si="81"/>
        <v>199.04056208457828</v>
      </c>
      <c r="S269" s="2">
        <f t="shared" si="73"/>
        <v>14.001194520667617</v>
      </c>
      <c r="T269" s="2">
        <f t="shared" si="82"/>
        <v>198.21381202469291</v>
      </c>
      <c r="U269" s="2">
        <f t="shared" si="74"/>
        <v>14.001194520667617</v>
      </c>
      <c r="V269" s="2">
        <f t="shared" si="83"/>
        <v>198.21381202469291</v>
      </c>
    </row>
    <row r="270" spans="1:22">
      <c r="A270" s="1">
        <v>42335</v>
      </c>
      <c r="B270" s="2">
        <v>52.489673000000003</v>
      </c>
      <c r="C270" s="14">
        <f t="shared" si="75"/>
        <v>52.256081000000002</v>
      </c>
      <c r="D270" s="14">
        <f t="shared" si="84"/>
        <v>52.801125999999996</v>
      </c>
      <c r="E270" s="14">
        <f t="shared" si="76"/>
        <v>52.742727000000002</v>
      </c>
      <c r="F270" s="14">
        <f t="shared" si="77"/>
        <v>52.742727000000002</v>
      </c>
      <c r="G270" s="14">
        <f t="shared" si="78"/>
        <v>52.499403999999998</v>
      </c>
      <c r="H270" s="4"/>
      <c r="I270" s="4"/>
      <c r="J270" s="4"/>
      <c r="K270" s="17">
        <f t="shared" si="68"/>
        <v>13.748140520667619</v>
      </c>
      <c r="L270" s="2">
        <f t="shared" si="69"/>
        <v>189.01136777602289</v>
      </c>
      <c r="M270" s="2">
        <f t="shared" si="70"/>
        <v>13.514548520667617</v>
      </c>
      <c r="N270" s="2">
        <f t="shared" si="79"/>
        <v>185.79991213551909</v>
      </c>
      <c r="O270" s="2">
        <f t="shared" si="71"/>
        <v>14.059593520667612</v>
      </c>
      <c r="P270" s="2">
        <f t="shared" si="80"/>
        <v>193.2932673856063</v>
      </c>
      <c r="Q270" s="2">
        <f t="shared" si="72"/>
        <v>14.001194520667617</v>
      </c>
      <c r="R270" s="2">
        <f t="shared" si="81"/>
        <v>192.4903897273399</v>
      </c>
      <c r="S270" s="2">
        <f t="shared" si="73"/>
        <v>14.001194520667617</v>
      </c>
      <c r="T270" s="2">
        <f t="shared" si="82"/>
        <v>192.4903897273399</v>
      </c>
      <c r="U270" s="2">
        <f t="shared" si="74"/>
        <v>13.757871520667614</v>
      </c>
      <c r="V270" s="2">
        <f t="shared" si="83"/>
        <v>189.14515093142944</v>
      </c>
    </row>
    <row r="271" spans="1:22">
      <c r="A271" s="1">
        <v>42333</v>
      </c>
      <c r="B271" s="2">
        <v>52.256081000000002</v>
      </c>
      <c r="C271" s="14">
        <f t="shared" si="75"/>
        <v>52.801125999999996</v>
      </c>
      <c r="D271" s="14">
        <f t="shared" si="84"/>
        <v>52.742727000000002</v>
      </c>
      <c r="E271" s="14">
        <f t="shared" si="76"/>
        <v>52.742727000000002</v>
      </c>
      <c r="F271" s="14">
        <f t="shared" si="77"/>
        <v>52.499403999999998</v>
      </c>
      <c r="G271" s="14">
        <f t="shared" si="78"/>
        <v>52.411808000000001</v>
      </c>
      <c r="H271" s="4"/>
      <c r="I271" s="4"/>
      <c r="J271" s="4"/>
      <c r="K271" s="17">
        <f t="shared" si="68"/>
        <v>13.514548520667617</v>
      </c>
      <c r="L271" s="2">
        <f t="shared" si="69"/>
        <v>182.64302171747929</v>
      </c>
      <c r="M271" s="2">
        <f t="shared" si="70"/>
        <v>14.059593520667612</v>
      </c>
      <c r="N271" s="2">
        <f t="shared" si="79"/>
        <v>190.00905881592649</v>
      </c>
      <c r="O271" s="2">
        <f t="shared" si="71"/>
        <v>14.001194520667617</v>
      </c>
      <c r="P271" s="2">
        <f t="shared" si="80"/>
        <v>189.21982269686811</v>
      </c>
      <c r="Q271" s="2">
        <f t="shared" si="72"/>
        <v>14.001194520667617</v>
      </c>
      <c r="R271" s="2">
        <f t="shared" si="81"/>
        <v>189.21982269686811</v>
      </c>
      <c r="S271" s="2">
        <f t="shared" si="73"/>
        <v>13.757871520667614</v>
      </c>
      <c r="T271" s="2">
        <f t="shared" si="82"/>
        <v>185.93142220717363</v>
      </c>
      <c r="U271" s="2">
        <f t="shared" si="74"/>
        <v>13.670275520667616</v>
      </c>
      <c r="V271" s="2">
        <f t="shared" si="83"/>
        <v>184.74760181495728</v>
      </c>
    </row>
    <row r="272" spans="1:22">
      <c r="A272" s="1">
        <v>42332</v>
      </c>
      <c r="B272" s="2">
        <v>52.801125999999996</v>
      </c>
      <c r="C272" s="14">
        <f t="shared" si="75"/>
        <v>52.742727000000002</v>
      </c>
      <c r="D272" s="14">
        <f t="shared" si="84"/>
        <v>52.742727000000002</v>
      </c>
      <c r="E272" s="14">
        <f t="shared" si="76"/>
        <v>52.499403999999998</v>
      </c>
      <c r="F272" s="14">
        <f t="shared" si="77"/>
        <v>52.411808000000001</v>
      </c>
      <c r="G272" s="14">
        <f t="shared" si="78"/>
        <v>51.555312999999998</v>
      </c>
      <c r="H272" s="4"/>
      <c r="I272" s="4"/>
      <c r="J272" s="4"/>
      <c r="K272" s="17">
        <f t="shared" si="68"/>
        <v>14.059593520667612</v>
      </c>
      <c r="L272" s="2">
        <f t="shared" si="69"/>
        <v>197.67216996639868</v>
      </c>
      <c r="M272" s="2">
        <f t="shared" si="70"/>
        <v>14.001194520667617</v>
      </c>
      <c r="N272" s="2">
        <f t="shared" si="79"/>
        <v>196.8511037643853</v>
      </c>
      <c r="O272" s="2">
        <f t="shared" si="71"/>
        <v>14.001194520667617</v>
      </c>
      <c r="P272" s="2">
        <f t="shared" si="80"/>
        <v>196.8511037643853</v>
      </c>
      <c r="Q272" s="2">
        <f t="shared" si="72"/>
        <v>13.757871520667614</v>
      </c>
      <c r="R272" s="2">
        <f t="shared" si="81"/>
        <v>193.43008129015584</v>
      </c>
      <c r="S272" s="2">
        <f t="shared" si="73"/>
        <v>13.670275520667616</v>
      </c>
      <c r="T272" s="2">
        <f t="shared" si="82"/>
        <v>192.19851713611948</v>
      </c>
      <c r="U272" s="2">
        <f t="shared" si="74"/>
        <v>12.813780520667613</v>
      </c>
      <c r="V272" s="2">
        <f t="shared" si="83"/>
        <v>180.15654558363522</v>
      </c>
    </row>
    <row r="273" spans="1:22">
      <c r="A273" s="1">
        <v>42331</v>
      </c>
      <c r="B273" s="2">
        <v>52.742727000000002</v>
      </c>
      <c r="C273" s="14">
        <f t="shared" si="75"/>
        <v>52.742727000000002</v>
      </c>
      <c r="D273" s="14">
        <f t="shared" si="84"/>
        <v>52.499403999999998</v>
      </c>
      <c r="E273" s="14">
        <f t="shared" si="76"/>
        <v>52.411808000000001</v>
      </c>
      <c r="F273" s="14">
        <f t="shared" si="77"/>
        <v>51.555312999999998</v>
      </c>
      <c r="G273" s="14">
        <f t="shared" si="78"/>
        <v>51.983559999999997</v>
      </c>
      <c r="H273" s="4"/>
      <c r="I273" s="4"/>
      <c r="J273" s="4"/>
      <c r="K273" s="17">
        <f t="shared" si="68"/>
        <v>14.001194520667617</v>
      </c>
      <c r="L273" s="2">
        <f t="shared" si="69"/>
        <v>196.03344800557292</v>
      </c>
      <c r="M273" s="2">
        <f t="shared" si="70"/>
        <v>14.001194520667617</v>
      </c>
      <c r="N273" s="2">
        <f t="shared" si="79"/>
        <v>196.03344800557292</v>
      </c>
      <c r="O273" s="2">
        <f t="shared" si="71"/>
        <v>13.757871520667614</v>
      </c>
      <c r="P273" s="2">
        <f t="shared" si="80"/>
        <v>192.62663535122044</v>
      </c>
      <c r="Q273" s="2">
        <f t="shared" si="72"/>
        <v>13.670275520667616</v>
      </c>
      <c r="R273" s="2">
        <f t="shared" si="81"/>
        <v>191.40018671598807</v>
      </c>
      <c r="S273" s="2">
        <f t="shared" si="73"/>
        <v>12.813780520667613</v>
      </c>
      <c r="T273" s="2">
        <f t="shared" si="82"/>
        <v>179.40823361500884</v>
      </c>
      <c r="U273" s="2">
        <f t="shared" si="74"/>
        <v>13.242027520667612</v>
      </c>
      <c r="V273" s="2">
        <f t="shared" si="83"/>
        <v>185.40420316490116</v>
      </c>
    </row>
    <row r="274" spans="1:22">
      <c r="A274" s="1">
        <v>42328</v>
      </c>
      <c r="B274" s="2">
        <v>52.742727000000002</v>
      </c>
      <c r="C274" s="14">
        <f t="shared" si="75"/>
        <v>52.499403999999998</v>
      </c>
      <c r="D274" s="14">
        <f t="shared" si="84"/>
        <v>52.411808000000001</v>
      </c>
      <c r="E274" s="14">
        <f t="shared" si="76"/>
        <v>51.555312999999998</v>
      </c>
      <c r="F274" s="14">
        <f t="shared" si="77"/>
        <v>51.983559999999997</v>
      </c>
      <c r="G274" s="14">
        <f t="shared" si="78"/>
        <v>51.084457</v>
      </c>
      <c r="H274" s="4"/>
      <c r="I274" s="4"/>
      <c r="J274" s="4"/>
      <c r="K274" s="17">
        <f t="shared" si="68"/>
        <v>14.001194520667617</v>
      </c>
      <c r="L274" s="2">
        <f t="shared" si="69"/>
        <v>196.03344800557292</v>
      </c>
      <c r="M274" s="2">
        <f t="shared" si="70"/>
        <v>13.757871520667614</v>
      </c>
      <c r="N274" s="2">
        <f t="shared" si="79"/>
        <v>192.62663535122044</v>
      </c>
      <c r="O274" s="2">
        <f t="shared" si="71"/>
        <v>13.670275520667616</v>
      </c>
      <c r="P274" s="2">
        <f t="shared" si="80"/>
        <v>191.40018671598807</v>
      </c>
      <c r="Q274" s="2">
        <f t="shared" si="72"/>
        <v>12.813780520667613</v>
      </c>
      <c r="R274" s="2">
        <f t="shared" si="81"/>
        <v>179.40823361500884</v>
      </c>
      <c r="S274" s="2">
        <f t="shared" si="73"/>
        <v>13.242027520667612</v>
      </c>
      <c r="T274" s="2">
        <f t="shared" si="82"/>
        <v>185.40420316490116</v>
      </c>
      <c r="U274" s="2">
        <f t="shared" si="74"/>
        <v>12.342924520667616</v>
      </c>
      <c r="V274" s="2">
        <f t="shared" si="83"/>
        <v>172.8156871677854</v>
      </c>
    </row>
    <row r="275" spans="1:22">
      <c r="A275" s="1">
        <v>42327</v>
      </c>
      <c r="B275" s="2">
        <v>52.499403999999998</v>
      </c>
      <c r="C275" s="14">
        <f t="shared" si="75"/>
        <v>52.411808000000001</v>
      </c>
      <c r="D275" s="14">
        <f t="shared" si="84"/>
        <v>51.555312999999998</v>
      </c>
      <c r="E275" s="14">
        <f t="shared" si="76"/>
        <v>51.983559999999997</v>
      </c>
      <c r="F275" s="14">
        <f t="shared" si="77"/>
        <v>51.084457</v>
      </c>
      <c r="G275" s="14">
        <f t="shared" si="78"/>
        <v>51.548509000000003</v>
      </c>
      <c r="H275" s="4"/>
      <c r="I275" s="4"/>
      <c r="J275" s="4"/>
      <c r="K275" s="17">
        <f t="shared" si="68"/>
        <v>13.757871520667614</v>
      </c>
      <c r="L275" s="2">
        <f t="shared" si="69"/>
        <v>189.27902877919701</v>
      </c>
      <c r="M275" s="2">
        <f t="shared" si="70"/>
        <v>13.670275520667616</v>
      </c>
      <c r="N275" s="2">
        <f t="shared" si="79"/>
        <v>188.07389426547263</v>
      </c>
      <c r="O275" s="2">
        <f t="shared" si="71"/>
        <v>12.813780520667613</v>
      </c>
      <c r="P275" s="2">
        <f t="shared" si="80"/>
        <v>176.29034609737838</v>
      </c>
      <c r="Q275" s="2">
        <f t="shared" si="72"/>
        <v>13.242027520667612</v>
      </c>
      <c r="R275" s="2">
        <f t="shared" si="81"/>
        <v>182.18211330248971</v>
      </c>
      <c r="S275" s="2">
        <f t="shared" si="73"/>
        <v>12.342924520667616</v>
      </c>
      <c r="T275" s="2">
        <f t="shared" si="82"/>
        <v>169.81236974464295</v>
      </c>
      <c r="U275" s="2">
        <f t="shared" si="74"/>
        <v>12.806976520667618</v>
      </c>
      <c r="V275" s="2">
        <f t="shared" si="83"/>
        <v>176.19673753955183</v>
      </c>
    </row>
    <row r="276" spans="1:22">
      <c r="A276" s="1">
        <v>42326</v>
      </c>
      <c r="B276" s="2">
        <v>52.411808000000001</v>
      </c>
      <c r="C276" s="14">
        <f t="shared" si="75"/>
        <v>51.555312999999998</v>
      </c>
      <c r="D276" s="14">
        <f t="shared" si="84"/>
        <v>51.983559999999997</v>
      </c>
      <c r="E276" s="14">
        <f t="shared" si="76"/>
        <v>51.084457</v>
      </c>
      <c r="F276" s="14">
        <f t="shared" si="77"/>
        <v>51.548509000000003</v>
      </c>
      <c r="G276" s="14">
        <f t="shared" si="78"/>
        <v>51.867547000000002</v>
      </c>
      <c r="H276" s="4"/>
      <c r="I276" s="4"/>
      <c r="J276" s="4"/>
      <c r="K276" s="17">
        <f t="shared" si="68"/>
        <v>13.670275520667616</v>
      </c>
      <c r="L276" s="2">
        <f t="shared" si="69"/>
        <v>186.87643281096425</v>
      </c>
      <c r="M276" s="2">
        <f t="shared" si="70"/>
        <v>12.813780520667613</v>
      </c>
      <c r="N276" s="2">
        <f t="shared" si="79"/>
        <v>175.16791017889003</v>
      </c>
      <c r="O276" s="2">
        <f t="shared" si="71"/>
        <v>13.242027520667612</v>
      </c>
      <c r="P276" s="2">
        <f t="shared" si="80"/>
        <v>181.02216465978935</v>
      </c>
      <c r="Q276" s="2">
        <f t="shared" si="72"/>
        <v>12.342924520667616</v>
      </c>
      <c r="R276" s="2">
        <f t="shared" si="81"/>
        <v>168.73117892833056</v>
      </c>
      <c r="S276" s="2">
        <f t="shared" si="73"/>
        <v>12.806976520667618</v>
      </c>
      <c r="T276" s="2">
        <f t="shared" si="82"/>
        <v>175.07489762424746</v>
      </c>
      <c r="U276" s="2">
        <f t="shared" si="74"/>
        <v>13.126014520667617</v>
      </c>
      <c r="V276" s="2">
        <f t="shared" si="83"/>
        <v>179.43623498581019</v>
      </c>
    </row>
    <row r="277" spans="1:22">
      <c r="A277" s="1">
        <v>42325</v>
      </c>
      <c r="B277" s="2">
        <v>51.555312999999998</v>
      </c>
      <c r="C277" s="14">
        <f t="shared" si="75"/>
        <v>51.983559999999997</v>
      </c>
      <c r="D277" s="14">
        <f t="shared" si="84"/>
        <v>51.084457</v>
      </c>
      <c r="E277" s="14">
        <f t="shared" si="76"/>
        <v>51.548509000000003</v>
      </c>
      <c r="F277" s="14">
        <f t="shared" si="77"/>
        <v>51.867547000000002</v>
      </c>
      <c r="G277" s="14">
        <f t="shared" si="78"/>
        <v>51.732196000000002</v>
      </c>
      <c r="H277" s="4"/>
      <c r="I277" s="4"/>
      <c r="J277" s="4"/>
      <c r="K277" s="17">
        <f t="shared" si="68"/>
        <v>12.813780520667613</v>
      </c>
      <c r="L277" s="2">
        <f t="shared" si="69"/>
        <v>164.19297123184077</v>
      </c>
      <c r="M277" s="2">
        <f t="shared" si="70"/>
        <v>13.242027520667612</v>
      </c>
      <c r="N277" s="2">
        <f t="shared" si="79"/>
        <v>169.68043429847509</v>
      </c>
      <c r="O277" s="2">
        <f t="shared" si="71"/>
        <v>12.342924520667616</v>
      </c>
      <c r="P277" s="2">
        <f t="shared" si="80"/>
        <v>158.15952579100133</v>
      </c>
      <c r="Q277" s="2">
        <f t="shared" si="72"/>
        <v>12.806976520667618</v>
      </c>
      <c r="R277" s="2">
        <f t="shared" si="81"/>
        <v>164.10578626917822</v>
      </c>
      <c r="S277" s="2">
        <f t="shared" si="73"/>
        <v>13.126014520667617</v>
      </c>
      <c r="T277" s="2">
        <f t="shared" si="82"/>
        <v>168.19386917893095</v>
      </c>
      <c r="U277" s="2">
        <f t="shared" si="74"/>
        <v>12.990663520667617</v>
      </c>
      <c r="V277" s="2">
        <f t="shared" si="83"/>
        <v>166.45951117167806</v>
      </c>
    </row>
    <row r="278" spans="1:22">
      <c r="A278" s="1">
        <v>42324</v>
      </c>
      <c r="B278" s="2">
        <v>51.983559999999997</v>
      </c>
      <c r="C278" s="14">
        <f t="shared" si="75"/>
        <v>51.084457</v>
      </c>
      <c r="D278" s="14">
        <f t="shared" si="84"/>
        <v>51.548509000000003</v>
      </c>
      <c r="E278" s="14">
        <f t="shared" si="76"/>
        <v>51.867547000000002</v>
      </c>
      <c r="F278" s="14">
        <f t="shared" si="77"/>
        <v>51.732196000000002</v>
      </c>
      <c r="G278" s="14">
        <f t="shared" si="78"/>
        <v>52.360602</v>
      </c>
      <c r="H278" s="4"/>
      <c r="I278" s="4"/>
      <c r="J278" s="4"/>
      <c r="K278" s="17">
        <f t="shared" si="68"/>
        <v>13.242027520667612</v>
      </c>
      <c r="L278" s="2">
        <f t="shared" si="69"/>
        <v>175.35129285811843</v>
      </c>
      <c r="M278" s="2">
        <f t="shared" si="70"/>
        <v>12.342924520667616</v>
      </c>
      <c r="N278" s="2">
        <f t="shared" si="79"/>
        <v>163.44534618820367</v>
      </c>
      <c r="O278" s="2">
        <f t="shared" si="71"/>
        <v>12.806976520667618</v>
      </c>
      <c r="P278" s="2">
        <f t="shared" si="80"/>
        <v>169.59033554322454</v>
      </c>
      <c r="Q278" s="2">
        <f t="shared" si="72"/>
        <v>13.126014520667617</v>
      </c>
      <c r="R278" s="2">
        <f t="shared" si="81"/>
        <v>173.81504551936328</v>
      </c>
      <c r="S278" s="2">
        <f t="shared" si="73"/>
        <v>12.990663520667617</v>
      </c>
      <c r="T278" s="2">
        <f t="shared" si="82"/>
        <v>172.02272385241341</v>
      </c>
      <c r="U278" s="2">
        <f t="shared" si="74"/>
        <v>13.619069520667615</v>
      </c>
      <c r="V278" s="2">
        <f t="shared" si="83"/>
        <v>180.34409339856603</v>
      </c>
    </row>
    <row r="279" spans="1:22">
      <c r="A279" s="1">
        <v>42321</v>
      </c>
      <c r="B279" s="2">
        <v>51.084457</v>
      </c>
      <c r="C279" s="14">
        <f t="shared" si="75"/>
        <v>51.548509000000003</v>
      </c>
      <c r="D279" s="14">
        <f t="shared" si="84"/>
        <v>51.867547000000002</v>
      </c>
      <c r="E279" s="14">
        <f t="shared" si="76"/>
        <v>51.732196000000002</v>
      </c>
      <c r="F279" s="14">
        <f t="shared" si="77"/>
        <v>52.360602</v>
      </c>
      <c r="G279" s="14">
        <f t="shared" si="78"/>
        <v>53.095350000000003</v>
      </c>
      <c r="H279" s="4"/>
      <c r="I279" s="4"/>
      <c r="J279" s="4"/>
      <c r="K279" s="17">
        <f t="shared" si="68"/>
        <v>12.342924520667616</v>
      </c>
      <c r="L279" s="2">
        <f t="shared" si="69"/>
        <v>152.3477857228979</v>
      </c>
      <c r="M279" s="2">
        <f t="shared" si="70"/>
        <v>12.806976520667618</v>
      </c>
      <c r="N279" s="2">
        <f t="shared" si="79"/>
        <v>158.07554453256276</v>
      </c>
      <c r="O279" s="2">
        <f t="shared" si="71"/>
        <v>13.126014520667617</v>
      </c>
      <c r="P279" s="2">
        <f t="shared" si="80"/>
        <v>162.0134064857875</v>
      </c>
      <c r="Q279" s="2">
        <f t="shared" si="72"/>
        <v>12.990663520667617</v>
      </c>
      <c r="R279" s="2">
        <f t="shared" si="81"/>
        <v>160.34277930899063</v>
      </c>
      <c r="S279" s="2">
        <f t="shared" si="73"/>
        <v>13.619069520667615</v>
      </c>
      <c r="T279" s="2">
        <f t="shared" si="82"/>
        <v>168.09914713532527</v>
      </c>
      <c r="U279" s="2">
        <f t="shared" si="74"/>
        <v>14.353817520667619</v>
      </c>
      <c r="V279" s="2">
        <f t="shared" si="83"/>
        <v>177.1680862410368</v>
      </c>
    </row>
    <row r="280" spans="1:22">
      <c r="A280" s="1">
        <v>42320</v>
      </c>
      <c r="B280" s="2">
        <v>51.548509000000003</v>
      </c>
      <c r="C280" s="14">
        <f t="shared" si="75"/>
        <v>51.867547000000002</v>
      </c>
      <c r="D280" s="14">
        <f t="shared" si="84"/>
        <v>51.732196000000002</v>
      </c>
      <c r="E280" s="14">
        <f t="shared" si="76"/>
        <v>52.360602</v>
      </c>
      <c r="F280" s="14">
        <f t="shared" si="77"/>
        <v>53.095350000000003</v>
      </c>
      <c r="G280" s="14">
        <f t="shared" si="78"/>
        <v>52.573293999999997</v>
      </c>
      <c r="H280" s="4"/>
      <c r="I280" s="4"/>
      <c r="J280" s="4"/>
      <c r="K280" s="17">
        <f t="shared" si="68"/>
        <v>12.806976520667618</v>
      </c>
      <c r="L280" s="2">
        <f t="shared" si="69"/>
        <v>164.01864760093164</v>
      </c>
      <c r="M280" s="2">
        <f t="shared" si="70"/>
        <v>13.126014520667617</v>
      </c>
      <c r="N280" s="2">
        <f t="shared" si="79"/>
        <v>168.10455977613239</v>
      </c>
      <c r="O280" s="2">
        <f t="shared" si="71"/>
        <v>12.990663520667617</v>
      </c>
      <c r="P280" s="2">
        <f t="shared" si="80"/>
        <v>166.37112269708351</v>
      </c>
      <c r="Q280" s="2">
        <f t="shared" si="72"/>
        <v>13.619069520667615</v>
      </c>
      <c r="R280" s="2">
        <f t="shared" si="81"/>
        <v>174.41910358453015</v>
      </c>
      <c r="S280" s="2">
        <f t="shared" si="73"/>
        <v>14.353817520667619</v>
      </c>
      <c r="T280" s="2">
        <f t="shared" si="82"/>
        <v>183.82900396913769</v>
      </c>
      <c r="U280" s="2">
        <f t="shared" si="74"/>
        <v>13.831761520667612</v>
      </c>
      <c r="V280" s="2">
        <f t="shared" si="83"/>
        <v>177.14304503466394</v>
      </c>
    </row>
    <row r="281" spans="1:22">
      <c r="A281" s="1">
        <v>42319</v>
      </c>
      <c r="B281" s="2">
        <v>51.867547000000002</v>
      </c>
      <c r="C281" s="14">
        <f t="shared" si="75"/>
        <v>51.732196000000002</v>
      </c>
      <c r="D281" s="14">
        <f t="shared" si="84"/>
        <v>52.360602</v>
      </c>
      <c r="E281" s="14">
        <f t="shared" si="76"/>
        <v>53.095350000000003</v>
      </c>
      <c r="F281" s="14">
        <f t="shared" si="77"/>
        <v>52.573293999999997</v>
      </c>
      <c r="G281" s="14">
        <f t="shared" si="78"/>
        <v>52.59263</v>
      </c>
      <c r="H281" s="4"/>
      <c r="I281" s="4"/>
      <c r="J281" s="4"/>
      <c r="K281" s="17">
        <f t="shared" si="68"/>
        <v>13.126014520667617</v>
      </c>
      <c r="L281" s="2">
        <f t="shared" si="69"/>
        <v>172.29225719677714</v>
      </c>
      <c r="M281" s="2">
        <f t="shared" si="70"/>
        <v>12.990663520667617</v>
      </c>
      <c r="N281" s="2">
        <f t="shared" si="79"/>
        <v>170.51563800539026</v>
      </c>
      <c r="O281" s="2">
        <f t="shared" si="71"/>
        <v>13.619069520667615</v>
      </c>
      <c r="P281" s="2">
        <f t="shared" si="80"/>
        <v>178.76410428626488</v>
      </c>
      <c r="Q281" s="2">
        <f t="shared" si="72"/>
        <v>14.353817520667619</v>
      </c>
      <c r="R281" s="2">
        <f t="shared" si="81"/>
        <v>188.40841720329641</v>
      </c>
      <c r="S281" s="2">
        <f t="shared" si="73"/>
        <v>13.831761520667612</v>
      </c>
      <c r="T281" s="2">
        <f t="shared" si="82"/>
        <v>181.55590256669467</v>
      </c>
      <c r="U281" s="2">
        <f t="shared" si="74"/>
        <v>13.851097520667615</v>
      </c>
      <c r="V281" s="2">
        <f t="shared" si="83"/>
        <v>181.80970718346634</v>
      </c>
    </row>
    <row r="282" spans="1:22">
      <c r="A282" s="1">
        <v>42318</v>
      </c>
      <c r="B282" s="2">
        <v>51.732196000000002</v>
      </c>
      <c r="C282" s="14">
        <f t="shared" si="75"/>
        <v>52.360602</v>
      </c>
      <c r="D282" s="14">
        <f t="shared" si="84"/>
        <v>53.095350000000003</v>
      </c>
      <c r="E282" s="14">
        <f t="shared" si="76"/>
        <v>52.573293999999997</v>
      </c>
      <c r="F282" s="14">
        <f t="shared" si="77"/>
        <v>52.59263</v>
      </c>
      <c r="G282" s="14">
        <f t="shared" si="78"/>
        <v>52.350935999999997</v>
      </c>
      <c r="H282" s="4"/>
      <c r="I282" s="4"/>
      <c r="J282" s="4"/>
      <c r="K282" s="17">
        <f t="shared" si="68"/>
        <v>12.990663520667617</v>
      </c>
      <c r="L282" s="2">
        <f t="shared" si="69"/>
        <v>168.75733870720435</v>
      </c>
      <c r="M282" s="2">
        <f t="shared" si="70"/>
        <v>13.619069520667615</v>
      </c>
      <c r="N282" s="2">
        <f t="shared" si="79"/>
        <v>176.92074960757299</v>
      </c>
      <c r="O282" s="2">
        <f t="shared" si="71"/>
        <v>14.353817520667619</v>
      </c>
      <c r="P282" s="2">
        <f t="shared" si="80"/>
        <v>186.46561364805655</v>
      </c>
      <c r="Q282" s="2">
        <f t="shared" si="72"/>
        <v>13.831761520667612</v>
      </c>
      <c r="R282" s="2">
        <f t="shared" si="81"/>
        <v>179.68375981311081</v>
      </c>
      <c r="S282" s="2">
        <f t="shared" si="73"/>
        <v>13.851097520667615</v>
      </c>
      <c r="T282" s="2">
        <f t="shared" si="82"/>
        <v>179.93494728294647</v>
      </c>
      <c r="U282" s="2">
        <f t="shared" si="74"/>
        <v>13.609403520667612</v>
      </c>
      <c r="V282" s="2">
        <f t="shared" si="83"/>
        <v>176.7951818539822</v>
      </c>
    </row>
    <row r="283" spans="1:22">
      <c r="A283" s="1">
        <v>42317</v>
      </c>
      <c r="B283" s="2">
        <v>52.360602</v>
      </c>
      <c r="C283" s="14">
        <f t="shared" si="75"/>
        <v>53.095350000000003</v>
      </c>
      <c r="D283" s="14">
        <f t="shared" si="84"/>
        <v>52.573293999999997</v>
      </c>
      <c r="E283" s="14">
        <f t="shared" si="76"/>
        <v>52.59263</v>
      </c>
      <c r="F283" s="14">
        <f t="shared" si="77"/>
        <v>52.350935999999997</v>
      </c>
      <c r="G283" s="14">
        <f t="shared" si="78"/>
        <v>51.471169000000003</v>
      </c>
      <c r="H283" s="4"/>
      <c r="I283" s="4"/>
      <c r="J283" s="4"/>
      <c r="K283" s="17">
        <f t="shared" si="68"/>
        <v>13.619069520667615</v>
      </c>
      <c r="L283" s="2">
        <f t="shared" si="69"/>
        <v>185.47905460877763</v>
      </c>
      <c r="M283" s="2">
        <f t="shared" si="70"/>
        <v>14.353817520667619</v>
      </c>
      <c r="N283" s="2">
        <f t="shared" si="79"/>
        <v>195.48563870094915</v>
      </c>
      <c r="O283" s="2">
        <f t="shared" si="71"/>
        <v>13.831761520667612</v>
      </c>
      <c r="P283" s="2">
        <f t="shared" si="80"/>
        <v>188.37572174326743</v>
      </c>
      <c r="Q283" s="2">
        <f t="shared" si="72"/>
        <v>13.851097520667615</v>
      </c>
      <c r="R283" s="2">
        <f t="shared" si="81"/>
        <v>188.63906007151908</v>
      </c>
      <c r="S283" s="2">
        <f t="shared" si="73"/>
        <v>13.609403520667612</v>
      </c>
      <c r="T283" s="2">
        <f t="shared" si="82"/>
        <v>185.3474126827908</v>
      </c>
      <c r="U283" s="2">
        <f t="shared" si="74"/>
        <v>12.729636520667619</v>
      </c>
      <c r="V283" s="2">
        <f t="shared" si="83"/>
        <v>173.36580474780172</v>
      </c>
    </row>
    <row r="284" spans="1:22">
      <c r="A284" s="1">
        <v>42314</v>
      </c>
      <c r="B284" s="2">
        <v>53.095350000000003</v>
      </c>
      <c r="C284" s="14">
        <f t="shared" si="75"/>
        <v>52.573293999999997</v>
      </c>
      <c r="D284" s="14">
        <f t="shared" si="84"/>
        <v>52.59263</v>
      </c>
      <c r="E284" s="14">
        <f t="shared" si="76"/>
        <v>52.350935999999997</v>
      </c>
      <c r="F284" s="14">
        <f t="shared" si="77"/>
        <v>51.471169000000003</v>
      </c>
      <c r="G284" s="14">
        <f t="shared" si="78"/>
        <v>50.891100999999999</v>
      </c>
      <c r="H284" s="4"/>
      <c r="I284" s="4"/>
      <c r="J284" s="4"/>
      <c r="K284" s="17">
        <f t="shared" si="68"/>
        <v>14.353817520667619</v>
      </c>
      <c r="L284" s="2">
        <f t="shared" si="69"/>
        <v>206.0320774166247</v>
      </c>
      <c r="M284" s="2">
        <f t="shared" si="70"/>
        <v>13.831761520667612</v>
      </c>
      <c r="N284" s="2">
        <f t="shared" si="79"/>
        <v>198.53858085705497</v>
      </c>
      <c r="O284" s="2">
        <f t="shared" si="71"/>
        <v>13.851097520667615</v>
      </c>
      <c r="P284" s="2">
        <f t="shared" si="80"/>
        <v>198.81612627263462</v>
      </c>
      <c r="Q284" s="2">
        <f t="shared" si="72"/>
        <v>13.609403520667612</v>
      </c>
      <c r="R284" s="2">
        <f t="shared" si="81"/>
        <v>195.34689470079434</v>
      </c>
      <c r="S284" s="2">
        <f t="shared" si="73"/>
        <v>12.729636520667619</v>
      </c>
      <c r="T284" s="2">
        <f t="shared" si="82"/>
        <v>182.71887972208924</v>
      </c>
      <c r="U284" s="2">
        <f t="shared" si="74"/>
        <v>12.149568520667614</v>
      </c>
      <c r="V284" s="2">
        <f t="shared" si="83"/>
        <v>174.39268950051056</v>
      </c>
    </row>
    <row r="285" spans="1:22">
      <c r="A285" s="1">
        <v>42313</v>
      </c>
      <c r="B285" s="2">
        <v>52.573293999999997</v>
      </c>
      <c r="C285" s="14">
        <f t="shared" si="75"/>
        <v>52.59263</v>
      </c>
      <c r="D285" s="14">
        <f t="shared" si="84"/>
        <v>52.350935999999997</v>
      </c>
      <c r="E285" s="14">
        <f t="shared" si="76"/>
        <v>51.471169000000003</v>
      </c>
      <c r="F285" s="14">
        <f t="shared" si="77"/>
        <v>50.891100999999999</v>
      </c>
      <c r="G285" s="14">
        <f t="shared" si="78"/>
        <v>51.587181000000001</v>
      </c>
      <c r="H285" s="4"/>
      <c r="I285" s="4"/>
      <c r="J285" s="4"/>
      <c r="K285" s="17">
        <f t="shared" si="68"/>
        <v>13.831761520667612</v>
      </c>
      <c r="L285" s="2">
        <f t="shared" si="69"/>
        <v>191.31762676462122</v>
      </c>
      <c r="M285" s="2">
        <f t="shared" si="70"/>
        <v>13.851097520667615</v>
      </c>
      <c r="N285" s="2">
        <f t="shared" si="79"/>
        <v>191.58507770538489</v>
      </c>
      <c r="O285" s="2">
        <f t="shared" si="71"/>
        <v>13.609403520667612</v>
      </c>
      <c r="P285" s="2">
        <f t="shared" si="80"/>
        <v>188.2420239364086</v>
      </c>
      <c r="Q285" s="2">
        <f t="shared" si="72"/>
        <v>12.729636520667619</v>
      </c>
      <c r="R285" s="2">
        <f t="shared" si="81"/>
        <v>176.0732965986555</v>
      </c>
      <c r="S285" s="2">
        <f t="shared" si="73"/>
        <v>12.149568520667614</v>
      </c>
      <c r="T285" s="2">
        <f t="shared" si="82"/>
        <v>168.04993435688485</v>
      </c>
      <c r="U285" s="2">
        <f t="shared" si="74"/>
        <v>12.845648520667616</v>
      </c>
      <c r="V285" s="2">
        <f t="shared" si="83"/>
        <v>177.67794691619116</v>
      </c>
    </row>
    <row r="286" spans="1:22">
      <c r="A286" s="1">
        <v>42312</v>
      </c>
      <c r="B286" s="2">
        <v>52.59263</v>
      </c>
      <c r="C286" s="14">
        <f t="shared" si="75"/>
        <v>52.350935999999997</v>
      </c>
      <c r="D286" s="14">
        <f t="shared" si="84"/>
        <v>51.471169000000003</v>
      </c>
      <c r="E286" s="14">
        <f t="shared" si="76"/>
        <v>50.891100999999999</v>
      </c>
      <c r="F286" s="14">
        <f t="shared" si="77"/>
        <v>51.587181000000001</v>
      </c>
      <c r="G286" s="14">
        <f t="shared" si="78"/>
        <v>52.186582000000001</v>
      </c>
      <c r="H286" s="4"/>
      <c r="I286" s="4"/>
      <c r="J286" s="4"/>
      <c r="K286" s="17">
        <f t="shared" si="68"/>
        <v>13.851097520667615</v>
      </c>
      <c r="L286" s="2">
        <f t="shared" si="69"/>
        <v>191.85290252704456</v>
      </c>
      <c r="M286" s="2">
        <f t="shared" si="70"/>
        <v>13.609403520667612</v>
      </c>
      <c r="N286" s="2">
        <f t="shared" si="79"/>
        <v>188.50517536288427</v>
      </c>
      <c r="O286" s="2">
        <f t="shared" si="71"/>
        <v>12.729636520667619</v>
      </c>
      <c r="P286" s="2">
        <f t="shared" si="80"/>
        <v>176.31943685041918</v>
      </c>
      <c r="Q286" s="2">
        <f t="shared" si="72"/>
        <v>12.149568520667614</v>
      </c>
      <c r="R286" s="2">
        <f t="shared" si="81"/>
        <v>168.28485841380049</v>
      </c>
      <c r="S286" s="2">
        <f t="shared" si="73"/>
        <v>12.845648520667616</v>
      </c>
      <c r="T286" s="2">
        <f t="shared" si="82"/>
        <v>177.92633037598685</v>
      </c>
      <c r="U286" s="2">
        <f t="shared" si="74"/>
        <v>13.445049520667617</v>
      </c>
      <c r="V286" s="2">
        <f t="shared" si="83"/>
        <v>186.22869208097254</v>
      </c>
    </row>
    <row r="287" spans="1:22">
      <c r="A287" s="1">
        <v>42311</v>
      </c>
      <c r="B287" s="2">
        <v>52.350935999999997</v>
      </c>
      <c r="C287" s="14">
        <f t="shared" si="75"/>
        <v>51.471169000000003</v>
      </c>
      <c r="D287" s="14">
        <f t="shared" si="84"/>
        <v>50.891100999999999</v>
      </c>
      <c r="E287" s="14">
        <f t="shared" si="76"/>
        <v>51.587181000000001</v>
      </c>
      <c r="F287" s="14">
        <f t="shared" si="77"/>
        <v>52.186582000000001</v>
      </c>
      <c r="G287" s="14">
        <f t="shared" si="78"/>
        <v>51.906216000000001</v>
      </c>
      <c r="H287" s="4"/>
      <c r="I287" s="4"/>
      <c r="J287" s="4"/>
      <c r="K287" s="17">
        <f t="shared" si="68"/>
        <v>13.609403520667612</v>
      </c>
      <c r="L287" s="2">
        <f t="shared" si="69"/>
        <v>185.21586418836</v>
      </c>
      <c r="M287" s="2">
        <f t="shared" si="70"/>
        <v>12.729636520667619</v>
      </c>
      <c r="N287" s="2">
        <f t="shared" si="79"/>
        <v>173.2427600811929</v>
      </c>
      <c r="O287" s="2">
        <f t="shared" si="71"/>
        <v>12.149568520667614</v>
      </c>
      <c r="P287" s="2">
        <f t="shared" si="80"/>
        <v>165.34838059976622</v>
      </c>
      <c r="Q287" s="2">
        <f t="shared" si="72"/>
        <v>12.845648520667616</v>
      </c>
      <c r="R287" s="2">
        <f t="shared" si="81"/>
        <v>174.82161420243256</v>
      </c>
      <c r="S287" s="2">
        <f t="shared" si="73"/>
        <v>13.445049520667617</v>
      </c>
      <c r="T287" s="2">
        <f t="shared" si="82"/>
        <v>182.97910428212427</v>
      </c>
      <c r="U287" s="2">
        <f t="shared" si="74"/>
        <v>13.164683520667616</v>
      </c>
      <c r="V287" s="2">
        <f t="shared" si="83"/>
        <v>179.16349025464876</v>
      </c>
    </row>
    <row r="288" spans="1:22">
      <c r="A288" s="1">
        <v>42310</v>
      </c>
      <c r="B288" s="2">
        <v>51.471169000000003</v>
      </c>
      <c r="C288" s="14">
        <f t="shared" si="75"/>
        <v>50.891100999999999</v>
      </c>
      <c r="D288" s="14">
        <f t="shared" si="84"/>
        <v>51.587181000000001</v>
      </c>
      <c r="E288" s="14">
        <f t="shared" si="76"/>
        <v>52.186582000000001</v>
      </c>
      <c r="F288" s="14">
        <f t="shared" si="77"/>
        <v>51.906216000000001</v>
      </c>
      <c r="G288" s="14">
        <f t="shared" si="78"/>
        <v>52.447611999999999</v>
      </c>
      <c r="H288" s="4"/>
      <c r="I288" s="4"/>
      <c r="J288" s="4"/>
      <c r="K288" s="17">
        <f t="shared" si="68"/>
        <v>12.729636520667619</v>
      </c>
      <c r="L288" s="2">
        <f t="shared" si="69"/>
        <v>162.0436459483148</v>
      </c>
      <c r="M288" s="2">
        <f t="shared" si="70"/>
        <v>12.149568520667614</v>
      </c>
      <c r="N288" s="2">
        <f t="shared" si="79"/>
        <v>154.65959115104411</v>
      </c>
      <c r="O288" s="2">
        <f t="shared" si="71"/>
        <v>12.845648520667616</v>
      </c>
      <c r="P288" s="2">
        <f t="shared" si="80"/>
        <v>163.52043654035046</v>
      </c>
      <c r="Q288" s="2">
        <f t="shared" si="72"/>
        <v>13.445049520667617</v>
      </c>
      <c r="R288" s="2">
        <f t="shared" si="81"/>
        <v>171.15059340047515</v>
      </c>
      <c r="S288" s="2">
        <f t="shared" si="73"/>
        <v>13.164683520667616</v>
      </c>
      <c r="T288" s="2">
        <f t="shared" si="82"/>
        <v>167.58163612772165</v>
      </c>
      <c r="U288" s="2">
        <f t="shared" si="74"/>
        <v>13.706079520667615</v>
      </c>
      <c r="V288" s="2">
        <f t="shared" si="83"/>
        <v>174.47341042146499</v>
      </c>
    </row>
    <row r="289" spans="1:22">
      <c r="A289" s="1">
        <v>42307</v>
      </c>
      <c r="B289" s="2">
        <v>50.891100999999999</v>
      </c>
      <c r="C289" s="14">
        <f t="shared" si="75"/>
        <v>51.587181000000001</v>
      </c>
      <c r="D289" s="14">
        <f t="shared" si="84"/>
        <v>52.186582000000001</v>
      </c>
      <c r="E289" s="14">
        <f t="shared" si="76"/>
        <v>51.906216000000001</v>
      </c>
      <c r="F289" s="14">
        <f t="shared" si="77"/>
        <v>52.447611999999999</v>
      </c>
      <c r="G289" s="14">
        <f t="shared" si="78"/>
        <v>51.113458999999999</v>
      </c>
      <c r="H289" s="4"/>
      <c r="I289" s="4"/>
      <c r="J289" s="4"/>
      <c r="K289" s="17">
        <f t="shared" si="68"/>
        <v>12.149568520667614</v>
      </c>
      <c r="L289" s="2">
        <f t="shared" si="69"/>
        <v>147.61201523839745</v>
      </c>
      <c r="M289" s="2">
        <f t="shared" si="70"/>
        <v>12.845648520667616</v>
      </c>
      <c r="N289" s="2">
        <f t="shared" si="79"/>
        <v>156.06908689426379</v>
      </c>
      <c r="O289" s="2">
        <f t="shared" si="71"/>
        <v>13.445049520667617</v>
      </c>
      <c r="P289" s="2">
        <f t="shared" si="80"/>
        <v>163.35155041512047</v>
      </c>
      <c r="Q289" s="2">
        <f t="shared" si="72"/>
        <v>13.164683520667616</v>
      </c>
      <c r="R289" s="2">
        <f t="shared" si="81"/>
        <v>159.94522448725496</v>
      </c>
      <c r="S289" s="2">
        <f t="shared" si="73"/>
        <v>13.706079520667615</v>
      </c>
      <c r="T289" s="2">
        <f t="shared" si="82"/>
        <v>166.52295228607031</v>
      </c>
      <c r="U289" s="2">
        <f t="shared" si="74"/>
        <v>12.371926520667614</v>
      </c>
      <c r="V289" s="2">
        <f t="shared" si="83"/>
        <v>150.31356899551605</v>
      </c>
    </row>
    <row r="290" spans="1:22">
      <c r="A290" s="1">
        <v>42306</v>
      </c>
      <c r="B290" s="2">
        <v>51.587181000000001</v>
      </c>
      <c r="C290" s="14">
        <f t="shared" si="75"/>
        <v>52.186582000000001</v>
      </c>
      <c r="D290" s="14">
        <f t="shared" si="84"/>
        <v>51.906216000000001</v>
      </c>
      <c r="E290" s="14">
        <f t="shared" si="76"/>
        <v>52.447611999999999</v>
      </c>
      <c r="F290" s="14">
        <f t="shared" si="77"/>
        <v>51.113458999999999</v>
      </c>
      <c r="G290" s="14">
        <f t="shared" si="78"/>
        <v>46.434261999999997</v>
      </c>
      <c r="H290" s="4"/>
      <c r="I290" s="4"/>
      <c r="J290" s="4"/>
      <c r="K290" s="17">
        <f t="shared" si="68"/>
        <v>12.845648520667616</v>
      </c>
      <c r="L290" s="2">
        <f t="shared" si="69"/>
        <v>165.01068591653012</v>
      </c>
      <c r="M290" s="2">
        <f t="shared" si="70"/>
        <v>13.445049520667617</v>
      </c>
      <c r="N290" s="2">
        <f t="shared" si="79"/>
        <v>172.7103804854668</v>
      </c>
      <c r="O290" s="2">
        <f t="shared" si="71"/>
        <v>13.164683520667616</v>
      </c>
      <c r="P290" s="2">
        <f t="shared" si="80"/>
        <v>169.1088973923213</v>
      </c>
      <c r="Q290" s="2">
        <f t="shared" si="72"/>
        <v>13.706079520667615</v>
      </c>
      <c r="R290" s="2">
        <f t="shared" si="81"/>
        <v>176.06348011881667</v>
      </c>
      <c r="S290" s="2">
        <f t="shared" si="73"/>
        <v>12.371926520667614</v>
      </c>
      <c r="T290" s="2">
        <f t="shared" si="82"/>
        <v>158.92541960802239</v>
      </c>
      <c r="U290" s="2">
        <f t="shared" si="74"/>
        <v>7.6927295206676121</v>
      </c>
      <c r="V290" s="2">
        <f t="shared" si="83"/>
        <v>98.818099587060019</v>
      </c>
    </row>
    <row r="291" spans="1:22">
      <c r="A291" s="1">
        <v>42305</v>
      </c>
      <c r="B291" s="2">
        <v>52.186582000000001</v>
      </c>
      <c r="C291" s="14">
        <f t="shared" si="75"/>
        <v>51.906216000000001</v>
      </c>
      <c r="D291" s="14">
        <f t="shared" si="84"/>
        <v>52.447611999999999</v>
      </c>
      <c r="E291" s="14">
        <f t="shared" si="76"/>
        <v>51.113458999999999</v>
      </c>
      <c r="F291" s="14">
        <f t="shared" si="77"/>
        <v>46.434261999999997</v>
      </c>
      <c r="G291" s="14">
        <f t="shared" si="78"/>
        <v>45.631839999999997</v>
      </c>
      <c r="H291" s="4"/>
      <c r="I291" s="4"/>
      <c r="J291" s="4"/>
      <c r="K291" s="17">
        <f t="shared" si="68"/>
        <v>13.445049520667617</v>
      </c>
      <c r="L291" s="2">
        <f t="shared" si="69"/>
        <v>180.76935661320451</v>
      </c>
      <c r="M291" s="2">
        <f t="shared" si="70"/>
        <v>13.164683520667616</v>
      </c>
      <c r="N291" s="2">
        <f t="shared" si="79"/>
        <v>176.99982185929301</v>
      </c>
      <c r="O291" s="2">
        <f t="shared" si="71"/>
        <v>13.706079520667615</v>
      </c>
      <c r="P291" s="2">
        <f t="shared" si="80"/>
        <v>184.27891788958436</v>
      </c>
      <c r="Q291" s="2">
        <f t="shared" si="72"/>
        <v>12.371926520667614</v>
      </c>
      <c r="R291" s="2">
        <f t="shared" si="81"/>
        <v>166.34116473643707</v>
      </c>
      <c r="S291" s="2">
        <f t="shared" si="73"/>
        <v>7.6927295206676121</v>
      </c>
      <c r="T291" s="2">
        <f t="shared" si="82"/>
        <v>103.42912935447769</v>
      </c>
      <c r="U291" s="2">
        <f t="shared" si="74"/>
        <v>6.8903075206676121</v>
      </c>
      <c r="V291" s="2">
        <f t="shared" si="83"/>
        <v>92.640525828004556</v>
      </c>
    </row>
    <row r="292" spans="1:22">
      <c r="A292" s="1">
        <v>42304</v>
      </c>
      <c r="B292" s="2">
        <v>51.906216000000001</v>
      </c>
      <c r="C292" s="14">
        <f t="shared" si="75"/>
        <v>52.447611999999999</v>
      </c>
      <c r="D292" s="14">
        <f t="shared" si="84"/>
        <v>51.113458999999999</v>
      </c>
      <c r="E292" s="14">
        <f t="shared" si="76"/>
        <v>46.434261999999997</v>
      </c>
      <c r="F292" s="14">
        <f t="shared" si="77"/>
        <v>45.631839999999997</v>
      </c>
      <c r="G292" s="14">
        <f t="shared" si="78"/>
        <v>46.182901999999999</v>
      </c>
      <c r="H292" s="4"/>
      <c r="I292" s="4"/>
      <c r="J292" s="4"/>
      <c r="K292" s="17">
        <f t="shared" si="68"/>
        <v>13.164683520667616</v>
      </c>
      <c r="L292" s="2">
        <f t="shared" si="69"/>
        <v>173.30889219933749</v>
      </c>
      <c r="M292" s="2">
        <f t="shared" si="70"/>
        <v>13.706079520667615</v>
      </c>
      <c r="N292" s="2">
        <f t="shared" si="79"/>
        <v>180.43619919869283</v>
      </c>
      <c r="O292" s="2">
        <f t="shared" si="71"/>
        <v>12.371926520667614</v>
      </c>
      <c r="P292" s="2">
        <f t="shared" si="80"/>
        <v>162.87249718554358</v>
      </c>
      <c r="Q292" s="2">
        <f t="shared" si="72"/>
        <v>7.6927295206676121</v>
      </c>
      <c r="R292" s="2">
        <f t="shared" si="81"/>
        <v>101.2723495496862</v>
      </c>
      <c r="S292" s="2">
        <f t="shared" si="73"/>
        <v>6.8903075206676121</v>
      </c>
      <c r="T292" s="2">
        <f t="shared" si="82"/>
        <v>90.708717869665051</v>
      </c>
      <c r="U292" s="2">
        <f t="shared" si="74"/>
        <v>7.4413695206676138</v>
      </c>
      <c r="V292" s="2">
        <f t="shared" si="83"/>
        <v>97.963274699931205</v>
      </c>
    </row>
    <row r="293" spans="1:22">
      <c r="A293" s="1">
        <v>42303</v>
      </c>
      <c r="B293" s="2">
        <v>52.447611999999999</v>
      </c>
      <c r="C293" s="14">
        <f t="shared" si="75"/>
        <v>51.113458999999999</v>
      </c>
      <c r="D293" s="14">
        <f t="shared" si="84"/>
        <v>46.434261999999997</v>
      </c>
      <c r="E293" s="14">
        <f t="shared" si="76"/>
        <v>45.631839999999997</v>
      </c>
      <c r="F293" s="14">
        <f t="shared" si="77"/>
        <v>46.182901999999999</v>
      </c>
      <c r="G293" s="14">
        <f t="shared" si="78"/>
        <v>46.037883999999998</v>
      </c>
      <c r="H293" s="4"/>
      <c r="I293" s="4"/>
      <c r="J293" s="4"/>
      <c r="K293" s="17">
        <f t="shared" si="68"/>
        <v>13.706079520667615</v>
      </c>
      <c r="L293" s="2">
        <f t="shared" si="69"/>
        <v>187.85661582686419</v>
      </c>
      <c r="M293" s="2">
        <f t="shared" si="70"/>
        <v>12.371926520667614</v>
      </c>
      <c r="N293" s="2">
        <f t="shared" si="79"/>
        <v>169.57060871612691</v>
      </c>
      <c r="O293" s="2">
        <f t="shared" si="71"/>
        <v>7.6927295206676121</v>
      </c>
      <c r="P293" s="2">
        <f t="shared" si="80"/>
        <v>105.43716254125755</v>
      </c>
      <c r="Q293" s="2">
        <f t="shared" si="72"/>
        <v>6.8903075206676121</v>
      </c>
      <c r="R293" s="2">
        <f t="shared" si="81"/>
        <v>94.439102800124402</v>
      </c>
      <c r="S293" s="2">
        <f t="shared" si="73"/>
        <v>7.4413695206676138</v>
      </c>
      <c r="T293" s="2">
        <f t="shared" si="82"/>
        <v>101.99200239294257</v>
      </c>
      <c r="U293" s="2">
        <f t="shared" si="74"/>
        <v>7.2963515206676135</v>
      </c>
      <c r="V293" s="2">
        <f t="shared" si="83"/>
        <v>100.00437415301438</v>
      </c>
    </row>
    <row r="294" spans="1:22">
      <c r="A294" s="1">
        <v>42300</v>
      </c>
      <c r="B294" s="2">
        <v>51.113458999999999</v>
      </c>
      <c r="C294" s="14">
        <f t="shared" si="75"/>
        <v>46.434261999999997</v>
      </c>
      <c r="D294" s="14">
        <f t="shared" si="84"/>
        <v>45.631839999999997</v>
      </c>
      <c r="E294" s="14">
        <f t="shared" si="76"/>
        <v>46.182901999999999</v>
      </c>
      <c r="F294" s="14">
        <f t="shared" si="77"/>
        <v>46.037883999999998</v>
      </c>
      <c r="G294" s="14">
        <f t="shared" si="78"/>
        <v>45.931538000000003</v>
      </c>
      <c r="H294" s="4"/>
      <c r="I294" s="4"/>
      <c r="J294" s="4"/>
      <c r="K294" s="17">
        <f t="shared" si="68"/>
        <v>12.371926520667614</v>
      </c>
      <c r="L294" s="2">
        <f t="shared" si="69"/>
        <v>153.06456583279865</v>
      </c>
      <c r="M294" s="2">
        <f t="shared" si="70"/>
        <v>7.6927295206676121</v>
      </c>
      <c r="N294" s="2">
        <f t="shared" si="79"/>
        <v>95.173884373070294</v>
      </c>
      <c r="O294" s="2">
        <f t="shared" si="71"/>
        <v>6.8903075206676121</v>
      </c>
      <c r="P294" s="2">
        <f t="shared" si="80"/>
        <v>85.24637835050315</v>
      </c>
      <c r="Q294" s="2">
        <f t="shared" si="72"/>
        <v>7.4413695206676138</v>
      </c>
      <c r="R294" s="2">
        <f t="shared" si="81"/>
        <v>92.064076922835298</v>
      </c>
      <c r="S294" s="2">
        <f t="shared" si="73"/>
        <v>7.2963515206676135</v>
      </c>
      <c r="T294" s="2">
        <f t="shared" si="82"/>
        <v>90.26992488266113</v>
      </c>
      <c r="U294" s="2">
        <f t="shared" si="74"/>
        <v>7.1900055206676186</v>
      </c>
      <c r="V294" s="2">
        <f t="shared" si="83"/>
        <v>88.954219984894266</v>
      </c>
    </row>
    <row r="295" spans="1:22">
      <c r="A295" s="1">
        <v>42299</v>
      </c>
      <c r="B295" s="2">
        <v>46.434261999999997</v>
      </c>
      <c r="C295" s="14">
        <f t="shared" si="75"/>
        <v>45.631839999999997</v>
      </c>
      <c r="D295" s="14">
        <f t="shared" si="84"/>
        <v>46.182901999999999</v>
      </c>
      <c r="E295" s="14">
        <f t="shared" si="76"/>
        <v>46.037883999999998</v>
      </c>
      <c r="F295" s="14">
        <f t="shared" si="77"/>
        <v>45.931538000000003</v>
      </c>
      <c r="G295" s="14">
        <f t="shared" si="78"/>
        <v>45.448149999999998</v>
      </c>
      <c r="H295" s="4"/>
      <c r="I295" s="4"/>
      <c r="J295" s="4"/>
      <c r="K295" s="17">
        <f t="shared" si="68"/>
        <v>7.6927295206676121</v>
      </c>
      <c r="L295" s="2">
        <f t="shared" si="69"/>
        <v>59.17808747815095</v>
      </c>
      <c r="M295" s="2">
        <f t="shared" si="70"/>
        <v>6.8903075206676121</v>
      </c>
      <c r="N295" s="2">
        <f t="shared" si="79"/>
        <v>53.005272070717801</v>
      </c>
      <c r="O295" s="2">
        <f t="shared" si="71"/>
        <v>7.4413695206676138</v>
      </c>
      <c r="P295" s="2">
        <f t="shared" si="80"/>
        <v>57.244442985835953</v>
      </c>
      <c r="Q295" s="2">
        <f t="shared" si="72"/>
        <v>7.2963515206676135</v>
      </c>
      <c r="R295" s="2">
        <f t="shared" si="81"/>
        <v>56.128858736207775</v>
      </c>
      <c r="S295" s="2">
        <f t="shared" si="73"/>
        <v>7.1900055206676186</v>
      </c>
      <c r="T295" s="2">
        <f t="shared" si="82"/>
        <v>55.310767722602897</v>
      </c>
      <c r="U295" s="2">
        <f t="shared" si="74"/>
        <v>6.7066175206676135</v>
      </c>
      <c r="V295" s="2">
        <f t="shared" si="83"/>
        <v>51.59219458506638</v>
      </c>
    </row>
    <row r="296" spans="1:22">
      <c r="A296" s="1">
        <v>42298</v>
      </c>
      <c r="B296" s="2">
        <v>45.631839999999997</v>
      </c>
      <c r="C296" s="14">
        <f t="shared" si="75"/>
        <v>46.182901999999999</v>
      </c>
      <c r="D296" s="14">
        <f t="shared" si="84"/>
        <v>46.037883999999998</v>
      </c>
      <c r="E296" s="14">
        <f t="shared" si="76"/>
        <v>45.931538000000003</v>
      </c>
      <c r="F296" s="14">
        <f t="shared" si="77"/>
        <v>45.448149999999998</v>
      </c>
      <c r="G296" s="14">
        <f t="shared" si="78"/>
        <v>45.129116000000003</v>
      </c>
      <c r="H296" s="4"/>
      <c r="I296" s="4"/>
      <c r="J296" s="4"/>
      <c r="K296" s="17">
        <f t="shared" si="68"/>
        <v>6.8903075206676121</v>
      </c>
      <c r="L296" s="2">
        <f t="shared" si="69"/>
        <v>47.476337729368659</v>
      </c>
      <c r="M296" s="2">
        <f t="shared" si="70"/>
        <v>7.4413695206676138</v>
      </c>
      <c r="N296" s="2">
        <f t="shared" si="79"/>
        <v>51.273324372322804</v>
      </c>
      <c r="O296" s="2">
        <f t="shared" si="71"/>
        <v>7.2963515206676135</v>
      </c>
      <c r="P296" s="2">
        <f t="shared" si="80"/>
        <v>50.274105756290624</v>
      </c>
      <c r="Q296" s="2">
        <f t="shared" si="72"/>
        <v>7.1900055206676186</v>
      </c>
      <c r="R296" s="2">
        <f t="shared" si="81"/>
        <v>49.541349112697745</v>
      </c>
      <c r="S296" s="2">
        <f t="shared" si="73"/>
        <v>6.7066175206676135</v>
      </c>
      <c r="T296" s="2">
        <f t="shared" si="82"/>
        <v>46.210657140897233</v>
      </c>
      <c r="U296" s="2">
        <f t="shared" si="74"/>
        <v>6.3875835206676186</v>
      </c>
      <c r="V296" s="2">
        <f t="shared" si="83"/>
        <v>44.012414771348595</v>
      </c>
    </row>
    <row r="297" spans="1:22">
      <c r="A297" s="1">
        <v>42297</v>
      </c>
      <c r="B297" s="2">
        <v>46.182901999999999</v>
      </c>
      <c r="C297" s="14">
        <f t="shared" si="75"/>
        <v>46.037883999999998</v>
      </c>
      <c r="D297" s="14">
        <f t="shared" si="84"/>
        <v>45.931538000000003</v>
      </c>
      <c r="E297" s="14">
        <f t="shared" si="76"/>
        <v>45.448149999999998</v>
      </c>
      <c r="F297" s="14">
        <f t="shared" si="77"/>
        <v>45.129116000000003</v>
      </c>
      <c r="G297" s="14">
        <f t="shared" si="78"/>
        <v>45.332138</v>
      </c>
      <c r="H297" s="4"/>
      <c r="I297" s="4"/>
      <c r="J297" s="4"/>
      <c r="K297" s="17">
        <f t="shared" si="68"/>
        <v>7.4413695206676138</v>
      </c>
      <c r="L297" s="2">
        <f t="shared" si="69"/>
        <v>55.373980343120955</v>
      </c>
      <c r="M297" s="2">
        <f t="shared" si="70"/>
        <v>7.2963515206676135</v>
      </c>
      <c r="N297" s="2">
        <f t="shared" si="79"/>
        <v>54.294847817972773</v>
      </c>
      <c r="O297" s="2">
        <f t="shared" si="71"/>
        <v>7.1900055206676186</v>
      </c>
      <c r="P297" s="2">
        <f t="shared" si="80"/>
        <v>53.503487934927897</v>
      </c>
      <c r="Q297" s="2">
        <f t="shared" si="72"/>
        <v>6.7066175206676135</v>
      </c>
      <c r="R297" s="2">
        <f t="shared" si="81"/>
        <v>49.90641920507138</v>
      </c>
      <c r="S297" s="2">
        <f t="shared" si="73"/>
        <v>6.3875835206676186</v>
      </c>
      <c r="T297" s="2">
        <f t="shared" si="82"/>
        <v>47.532369321414748</v>
      </c>
      <c r="U297" s="2">
        <f t="shared" si="74"/>
        <v>6.5906055206676157</v>
      </c>
      <c r="V297" s="2">
        <f t="shared" si="83"/>
        <v>49.043131044239708</v>
      </c>
    </row>
    <row r="298" spans="1:22">
      <c r="A298" s="1">
        <v>42296</v>
      </c>
      <c r="B298" s="2">
        <v>46.037883999999998</v>
      </c>
      <c r="C298" s="14">
        <f t="shared" si="75"/>
        <v>45.931538000000003</v>
      </c>
      <c r="D298" s="14">
        <f t="shared" si="84"/>
        <v>45.448149999999998</v>
      </c>
      <c r="E298" s="14">
        <f t="shared" si="76"/>
        <v>45.129116000000003</v>
      </c>
      <c r="F298" s="14">
        <f t="shared" si="77"/>
        <v>45.332138</v>
      </c>
      <c r="G298" s="14">
        <f t="shared" si="78"/>
        <v>45.438484000000003</v>
      </c>
      <c r="H298" s="4"/>
      <c r="I298" s="4"/>
      <c r="J298" s="4"/>
      <c r="K298" s="17">
        <f t="shared" si="68"/>
        <v>7.2963515206676135</v>
      </c>
      <c r="L298" s="2">
        <f t="shared" si="69"/>
        <v>53.236745513148598</v>
      </c>
      <c r="M298" s="2">
        <f t="shared" si="70"/>
        <v>7.1900055206676186</v>
      </c>
      <c r="N298" s="2">
        <f t="shared" si="79"/>
        <v>52.460807714331715</v>
      </c>
      <c r="O298" s="2">
        <f t="shared" si="71"/>
        <v>6.7066175206676135</v>
      </c>
      <c r="P298" s="2">
        <f t="shared" si="80"/>
        <v>48.9338389454592</v>
      </c>
      <c r="Q298" s="2">
        <f t="shared" si="72"/>
        <v>6.3875835206676186</v>
      </c>
      <c r="R298" s="2">
        <f t="shared" si="81"/>
        <v>46.60605473441457</v>
      </c>
      <c r="S298" s="2">
        <f t="shared" si="73"/>
        <v>6.5906055206676157</v>
      </c>
      <c r="T298" s="2">
        <f t="shared" si="82"/>
        <v>48.087374612843526</v>
      </c>
      <c r="U298" s="2">
        <f t="shared" si="74"/>
        <v>6.6969515206676178</v>
      </c>
      <c r="V298" s="2">
        <f t="shared" si="83"/>
        <v>48.863312411660459</v>
      </c>
    </row>
    <row r="299" spans="1:22">
      <c r="A299" s="1">
        <v>42293</v>
      </c>
      <c r="B299" s="2">
        <v>45.931538000000003</v>
      </c>
      <c r="C299" s="14">
        <f t="shared" si="75"/>
        <v>45.448149999999998</v>
      </c>
      <c r="D299" s="14">
        <f t="shared" si="84"/>
        <v>45.129116000000003</v>
      </c>
      <c r="E299" s="14">
        <f t="shared" si="76"/>
        <v>45.332138</v>
      </c>
      <c r="F299" s="14">
        <f t="shared" si="77"/>
        <v>45.438484000000003</v>
      </c>
      <c r="G299" s="14">
        <f t="shared" si="78"/>
        <v>45.544829999999997</v>
      </c>
      <c r="H299" s="4"/>
      <c r="I299" s="4"/>
      <c r="J299" s="4"/>
      <c r="K299" s="17">
        <f t="shared" si="68"/>
        <v>7.1900055206676186</v>
      </c>
      <c r="L299" s="2">
        <f t="shared" si="69"/>
        <v>51.696179387230835</v>
      </c>
      <c r="M299" s="2">
        <f t="shared" si="70"/>
        <v>6.7066175206676135</v>
      </c>
      <c r="N299" s="2">
        <f t="shared" si="79"/>
        <v>48.220616998606317</v>
      </c>
      <c r="O299" s="2">
        <f t="shared" si="71"/>
        <v>6.3875835206676186</v>
      </c>
      <c r="P299" s="2">
        <f t="shared" si="80"/>
        <v>45.926760777325683</v>
      </c>
      <c r="Q299" s="2">
        <f t="shared" si="72"/>
        <v>6.5906055206676157</v>
      </c>
      <c r="R299" s="2">
        <f t="shared" si="81"/>
        <v>47.386490078142643</v>
      </c>
      <c r="S299" s="2">
        <f t="shared" si="73"/>
        <v>6.6969515206676178</v>
      </c>
      <c r="T299" s="2">
        <f t="shared" si="82"/>
        <v>48.151118405243572</v>
      </c>
      <c r="U299" s="2">
        <f t="shared" si="74"/>
        <v>6.8032975206676127</v>
      </c>
      <c r="V299" s="2">
        <f t="shared" si="83"/>
        <v>48.915746732344459</v>
      </c>
    </row>
    <row r="300" spans="1:22">
      <c r="A300" s="1">
        <v>42292</v>
      </c>
      <c r="B300" s="2">
        <v>45.448149999999998</v>
      </c>
      <c r="C300" s="14">
        <f t="shared" si="75"/>
        <v>45.129116000000003</v>
      </c>
      <c r="D300" s="14">
        <f t="shared" si="84"/>
        <v>45.332138</v>
      </c>
      <c r="E300" s="14">
        <f t="shared" si="76"/>
        <v>45.438484000000003</v>
      </c>
      <c r="F300" s="14">
        <f t="shared" si="77"/>
        <v>45.544829999999997</v>
      </c>
      <c r="G300" s="14">
        <f t="shared" si="78"/>
        <v>45.873533999999999</v>
      </c>
      <c r="H300" s="4"/>
      <c r="I300" s="4"/>
      <c r="J300" s="4"/>
      <c r="K300" s="17">
        <f t="shared" si="68"/>
        <v>6.7066175206676135</v>
      </c>
      <c r="L300" s="2">
        <f t="shared" si="69"/>
        <v>44.978718568525807</v>
      </c>
      <c r="M300" s="2">
        <f t="shared" si="70"/>
        <v>6.3875835206676186</v>
      </c>
      <c r="N300" s="2">
        <f t="shared" si="79"/>
        <v>42.83907955443717</v>
      </c>
      <c r="O300" s="2">
        <f t="shared" si="71"/>
        <v>6.5906055206676157</v>
      </c>
      <c r="P300" s="2">
        <f t="shared" si="80"/>
        <v>44.200670456718129</v>
      </c>
      <c r="Q300" s="2">
        <f t="shared" si="72"/>
        <v>6.6969515206676178</v>
      </c>
      <c r="R300" s="2">
        <f t="shared" si="81"/>
        <v>44.913892403571062</v>
      </c>
      <c r="S300" s="2">
        <f t="shared" si="73"/>
        <v>6.8032975206676127</v>
      </c>
      <c r="T300" s="2">
        <f t="shared" si="82"/>
        <v>45.627114350423945</v>
      </c>
      <c r="U300" s="2">
        <f t="shared" si="74"/>
        <v>7.1320015206676146</v>
      </c>
      <c r="V300" s="2">
        <f t="shared" si="83"/>
        <v>47.831606355937488</v>
      </c>
    </row>
    <row r="301" spans="1:22">
      <c r="A301" s="1">
        <v>42291</v>
      </c>
      <c r="B301" s="2">
        <v>45.129116000000003</v>
      </c>
      <c r="C301" s="14">
        <f t="shared" si="75"/>
        <v>45.332138</v>
      </c>
      <c r="D301" s="14">
        <f t="shared" si="84"/>
        <v>45.438484000000003</v>
      </c>
      <c r="E301" s="14">
        <f t="shared" si="76"/>
        <v>45.544829999999997</v>
      </c>
      <c r="F301" s="14">
        <f t="shared" si="77"/>
        <v>45.873533999999999</v>
      </c>
      <c r="G301" s="14">
        <f t="shared" si="78"/>
        <v>45.245128000000001</v>
      </c>
      <c r="H301" s="4"/>
      <c r="I301" s="4"/>
      <c r="J301" s="4"/>
      <c r="K301" s="17">
        <f t="shared" si="68"/>
        <v>6.3875835206676186</v>
      </c>
      <c r="L301" s="2">
        <f t="shared" si="69"/>
        <v>40.80122323350453</v>
      </c>
      <c r="M301" s="2">
        <f t="shared" si="70"/>
        <v>6.5906055206676157</v>
      </c>
      <c r="N301" s="2">
        <f t="shared" si="79"/>
        <v>42.098043215037492</v>
      </c>
      <c r="O301" s="2">
        <f t="shared" si="71"/>
        <v>6.6969515206676178</v>
      </c>
      <c r="P301" s="2">
        <f t="shared" si="80"/>
        <v>42.777337172126423</v>
      </c>
      <c r="Q301" s="2">
        <f t="shared" si="72"/>
        <v>6.8032975206676127</v>
      </c>
      <c r="R301" s="2">
        <f t="shared" si="81"/>
        <v>43.45663112921531</v>
      </c>
      <c r="S301" s="2">
        <f t="shared" si="73"/>
        <v>7.1320015206676146</v>
      </c>
      <c r="T301" s="2">
        <f t="shared" si="82"/>
        <v>45.556255382792848</v>
      </c>
      <c r="U301" s="2">
        <f t="shared" si="74"/>
        <v>6.5035955206676164</v>
      </c>
      <c r="V301" s="2">
        <f t="shared" si="83"/>
        <v>41.542259572904207</v>
      </c>
    </row>
    <row r="302" spans="1:22">
      <c r="A302" s="1">
        <v>42290</v>
      </c>
      <c r="B302" s="2">
        <v>45.332138</v>
      </c>
      <c r="C302" s="14">
        <f t="shared" si="75"/>
        <v>45.438484000000003</v>
      </c>
      <c r="D302" s="14">
        <f t="shared" si="84"/>
        <v>45.544829999999997</v>
      </c>
      <c r="E302" s="14">
        <f t="shared" si="76"/>
        <v>45.873533999999999</v>
      </c>
      <c r="F302" s="14">
        <f t="shared" si="77"/>
        <v>45.245128000000001</v>
      </c>
      <c r="G302" s="14">
        <f t="shared" si="78"/>
        <v>45.19679</v>
      </c>
      <c r="H302" s="4"/>
      <c r="I302" s="4"/>
      <c r="J302" s="4"/>
      <c r="K302" s="17">
        <f t="shared" si="68"/>
        <v>6.5906055206676157</v>
      </c>
      <c r="L302" s="2">
        <f t="shared" si="69"/>
        <v>43.436081129054458</v>
      </c>
      <c r="M302" s="2">
        <f t="shared" si="70"/>
        <v>6.6969515206676178</v>
      </c>
      <c r="N302" s="2">
        <f t="shared" si="79"/>
        <v>44.136965663755383</v>
      </c>
      <c r="O302" s="2">
        <f t="shared" si="71"/>
        <v>6.8032975206676127</v>
      </c>
      <c r="P302" s="2">
        <f t="shared" si="80"/>
        <v>44.837850198456273</v>
      </c>
      <c r="Q302" s="2">
        <f t="shared" si="72"/>
        <v>7.1320015206676146</v>
      </c>
      <c r="R302" s="2">
        <f t="shared" si="81"/>
        <v>47.00420859552181</v>
      </c>
      <c r="S302" s="2">
        <f t="shared" si="73"/>
        <v>6.5035955206676164</v>
      </c>
      <c r="T302" s="2">
        <f t="shared" si="82"/>
        <v>42.862632542701171</v>
      </c>
      <c r="U302" s="2">
        <f t="shared" si="74"/>
        <v>6.4552575206676153</v>
      </c>
      <c r="V302" s="2">
        <f t="shared" si="83"/>
        <v>42.544055853043133</v>
      </c>
    </row>
    <row r="303" spans="1:22">
      <c r="A303" s="1">
        <v>42289</v>
      </c>
      <c r="B303" s="2">
        <v>45.438484000000003</v>
      </c>
      <c r="C303" s="14">
        <f t="shared" si="75"/>
        <v>45.544829999999997</v>
      </c>
      <c r="D303" s="14">
        <f t="shared" si="84"/>
        <v>45.873533999999999</v>
      </c>
      <c r="E303" s="14">
        <f t="shared" si="76"/>
        <v>45.245128000000001</v>
      </c>
      <c r="F303" s="14">
        <f t="shared" si="77"/>
        <v>45.19679</v>
      </c>
      <c r="G303" s="14">
        <f t="shared" si="78"/>
        <v>45.080778000000002</v>
      </c>
      <c r="H303" s="4"/>
      <c r="I303" s="4"/>
      <c r="J303" s="4"/>
      <c r="K303" s="17">
        <f t="shared" si="68"/>
        <v>6.6969515206676178</v>
      </c>
      <c r="L303" s="2">
        <f t="shared" si="69"/>
        <v>44.84915967017232</v>
      </c>
      <c r="M303" s="2">
        <f t="shared" si="70"/>
        <v>6.8032975206676127</v>
      </c>
      <c r="N303" s="2">
        <f t="shared" si="79"/>
        <v>45.561353676589206</v>
      </c>
      <c r="O303" s="2">
        <f t="shared" si="71"/>
        <v>7.1320015206676146</v>
      </c>
      <c r="P303" s="2">
        <f t="shared" si="80"/>
        <v>47.762668429238744</v>
      </c>
      <c r="Q303" s="2">
        <f t="shared" si="72"/>
        <v>6.5035955206676164</v>
      </c>
      <c r="R303" s="2">
        <f t="shared" si="81"/>
        <v>43.554263911942101</v>
      </c>
      <c r="S303" s="2">
        <f t="shared" si="73"/>
        <v>6.4552575206676153</v>
      </c>
      <c r="T303" s="2">
        <f t="shared" si="82"/>
        <v>43.230546669336064</v>
      </c>
      <c r="U303" s="2">
        <f t="shared" si="74"/>
        <v>6.3392455206676175</v>
      </c>
      <c r="V303" s="2">
        <f t="shared" si="83"/>
        <v>42.453619929520386</v>
      </c>
    </row>
    <row r="304" spans="1:22">
      <c r="A304" s="1">
        <v>42286</v>
      </c>
      <c r="B304" s="2">
        <v>45.544829999999997</v>
      </c>
      <c r="C304" s="14">
        <f t="shared" si="75"/>
        <v>45.873533999999999</v>
      </c>
      <c r="D304" s="14">
        <f t="shared" si="84"/>
        <v>45.245128000000001</v>
      </c>
      <c r="E304" s="14">
        <f t="shared" si="76"/>
        <v>45.19679</v>
      </c>
      <c r="F304" s="14">
        <f t="shared" si="77"/>
        <v>45.080778000000002</v>
      </c>
      <c r="G304" s="14">
        <f t="shared" si="78"/>
        <v>44.055993000000001</v>
      </c>
      <c r="H304" s="4"/>
      <c r="I304" s="4"/>
      <c r="J304" s="4"/>
      <c r="K304" s="17">
        <f t="shared" si="68"/>
        <v>6.8032975206676127</v>
      </c>
      <c r="L304" s="2">
        <f t="shared" si="69"/>
        <v>46.28485715472209</v>
      </c>
      <c r="M304" s="2">
        <f t="shared" si="70"/>
        <v>7.1320015206676146</v>
      </c>
      <c r="N304" s="2">
        <f t="shared" si="79"/>
        <v>48.521128262955628</v>
      </c>
      <c r="O304" s="2">
        <f t="shared" si="71"/>
        <v>6.5035955206676164</v>
      </c>
      <c r="P304" s="2">
        <f t="shared" si="80"/>
        <v>44.245895281182989</v>
      </c>
      <c r="Q304" s="2">
        <f t="shared" si="72"/>
        <v>6.4552575206676153</v>
      </c>
      <c r="R304" s="2">
        <f t="shared" si="81"/>
        <v>43.917037485628946</v>
      </c>
      <c r="S304" s="2">
        <f t="shared" si="73"/>
        <v>6.3392455206676175</v>
      </c>
      <c r="T304" s="2">
        <f t="shared" si="82"/>
        <v>43.127773333661274</v>
      </c>
      <c r="U304" s="2">
        <f t="shared" si="74"/>
        <v>5.3144605206676161</v>
      </c>
      <c r="V304" s="2">
        <f t="shared" si="83"/>
        <v>36.155856083943902</v>
      </c>
    </row>
    <row r="305" spans="1:22">
      <c r="A305" s="1">
        <v>42285</v>
      </c>
      <c r="B305" s="2">
        <v>45.873533999999999</v>
      </c>
      <c r="C305" s="14">
        <f t="shared" si="75"/>
        <v>45.245128000000001</v>
      </c>
      <c r="D305" s="14">
        <f t="shared" si="84"/>
        <v>45.19679</v>
      </c>
      <c r="E305" s="14">
        <f t="shared" si="76"/>
        <v>45.080778000000002</v>
      </c>
      <c r="F305" s="14">
        <f t="shared" si="77"/>
        <v>44.055993000000001</v>
      </c>
      <c r="G305" s="14">
        <f t="shared" si="78"/>
        <v>43.127889000000003</v>
      </c>
      <c r="H305" s="4"/>
      <c r="I305" s="4"/>
      <c r="J305" s="4"/>
      <c r="K305" s="17">
        <f t="shared" si="68"/>
        <v>7.1320015206676146</v>
      </c>
      <c r="L305" s="2">
        <f t="shared" si="69"/>
        <v>50.865445690805167</v>
      </c>
      <c r="M305" s="2">
        <f t="shared" si="70"/>
        <v>6.5035955206676164</v>
      </c>
      <c r="N305" s="2">
        <f t="shared" si="79"/>
        <v>46.383653143208527</v>
      </c>
      <c r="O305" s="2">
        <f t="shared" si="71"/>
        <v>6.4552575206676153</v>
      </c>
      <c r="P305" s="2">
        <f t="shared" si="80"/>
        <v>46.038906453702488</v>
      </c>
      <c r="Q305" s="2">
        <f t="shared" si="72"/>
        <v>6.3392455206676175</v>
      </c>
      <c r="R305" s="2">
        <f t="shared" si="81"/>
        <v>45.21150869328681</v>
      </c>
      <c r="S305" s="2">
        <f t="shared" si="73"/>
        <v>5.3144605206676161</v>
      </c>
      <c r="T305" s="2">
        <f t="shared" si="82"/>
        <v>37.902740514929441</v>
      </c>
      <c r="U305" s="2">
        <f t="shared" si="74"/>
        <v>4.3863565206676185</v>
      </c>
      <c r="V305" s="2">
        <f t="shared" si="83"/>
        <v>31.283501375591761</v>
      </c>
    </row>
    <row r="306" spans="1:22">
      <c r="A306" s="1">
        <v>42284</v>
      </c>
      <c r="B306" s="2">
        <v>45.245128000000001</v>
      </c>
      <c r="C306" s="14">
        <f t="shared" si="75"/>
        <v>45.19679</v>
      </c>
      <c r="D306" s="14">
        <f t="shared" si="84"/>
        <v>45.080778000000002</v>
      </c>
      <c r="E306" s="14">
        <f t="shared" si="76"/>
        <v>44.055993000000001</v>
      </c>
      <c r="F306" s="14">
        <f t="shared" si="77"/>
        <v>43.127889000000003</v>
      </c>
      <c r="G306" s="14">
        <f t="shared" si="78"/>
        <v>42.789515000000002</v>
      </c>
      <c r="H306" s="4"/>
      <c r="I306" s="4"/>
      <c r="J306" s="4"/>
      <c r="K306" s="17">
        <f t="shared" si="68"/>
        <v>6.5035955206676164</v>
      </c>
      <c r="L306" s="2">
        <f t="shared" si="69"/>
        <v>42.296754696447884</v>
      </c>
      <c r="M306" s="2">
        <f t="shared" si="70"/>
        <v>6.4552575206676153</v>
      </c>
      <c r="N306" s="2">
        <f t="shared" si="79"/>
        <v>41.982383896169843</v>
      </c>
      <c r="O306" s="2">
        <f t="shared" si="71"/>
        <v>6.3392455206676175</v>
      </c>
      <c r="P306" s="2">
        <f t="shared" si="80"/>
        <v>41.227888772626166</v>
      </c>
      <c r="Q306" s="2">
        <f t="shared" si="72"/>
        <v>5.3144605206676161</v>
      </c>
      <c r="R306" s="2">
        <f t="shared" si="81"/>
        <v>34.563101636978793</v>
      </c>
      <c r="S306" s="2">
        <f t="shared" si="73"/>
        <v>4.3863565206676185</v>
      </c>
      <c r="T306" s="2">
        <f t="shared" si="82"/>
        <v>28.527088619865115</v>
      </c>
      <c r="U306" s="2">
        <f t="shared" si="74"/>
        <v>4.0479825206676168</v>
      </c>
      <c r="V306" s="2">
        <f t="shared" si="83"/>
        <v>26.326440989154719</v>
      </c>
    </row>
    <row r="307" spans="1:22">
      <c r="A307" s="1">
        <v>42283</v>
      </c>
      <c r="B307" s="2">
        <v>45.19679</v>
      </c>
      <c r="C307" s="14">
        <f t="shared" si="75"/>
        <v>45.080778000000002</v>
      </c>
      <c r="D307" s="14">
        <f t="shared" si="84"/>
        <v>44.055993000000001</v>
      </c>
      <c r="E307" s="14">
        <f t="shared" si="76"/>
        <v>43.127889000000003</v>
      </c>
      <c r="F307" s="14">
        <f t="shared" si="77"/>
        <v>42.789515000000002</v>
      </c>
      <c r="G307" s="14">
        <f t="shared" si="78"/>
        <v>41.996758999999997</v>
      </c>
      <c r="H307" s="4"/>
      <c r="I307" s="4"/>
      <c r="J307" s="4"/>
      <c r="K307" s="17">
        <f t="shared" si="68"/>
        <v>6.4552575206676153</v>
      </c>
      <c r="L307" s="2">
        <f t="shared" si="69"/>
        <v>41.670349658135805</v>
      </c>
      <c r="M307" s="2">
        <f t="shared" si="70"/>
        <v>6.3392455206676175</v>
      </c>
      <c r="N307" s="2">
        <f t="shared" si="79"/>
        <v>40.921462322648132</v>
      </c>
      <c r="O307" s="2">
        <f t="shared" si="71"/>
        <v>5.3144605206676161</v>
      </c>
      <c r="P307" s="2">
        <f t="shared" si="80"/>
        <v>34.306211244330761</v>
      </c>
      <c r="Q307" s="2">
        <f t="shared" si="72"/>
        <v>4.3863565206676185</v>
      </c>
      <c r="R307" s="2">
        <f t="shared" si="81"/>
        <v>28.315060918369078</v>
      </c>
      <c r="S307" s="2">
        <f t="shared" si="73"/>
        <v>4.0479825206676168</v>
      </c>
      <c r="T307" s="2">
        <f t="shared" si="82"/>
        <v>26.130769610070683</v>
      </c>
      <c r="U307" s="2">
        <f t="shared" si="74"/>
        <v>3.2552265206676125</v>
      </c>
      <c r="V307" s="2">
        <f t="shared" si="83"/>
        <v>21.013325479016281</v>
      </c>
    </row>
    <row r="308" spans="1:22">
      <c r="A308" s="1">
        <v>42282</v>
      </c>
      <c r="B308" s="2">
        <v>45.080778000000002</v>
      </c>
      <c r="C308" s="14">
        <f t="shared" si="75"/>
        <v>44.055993000000001</v>
      </c>
      <c r="D308" s="14">
        <f t="shared" si="84"/>
        <v>43.127889000000003</v>
      </c>
      <c r="E308" s="14">
        <f t="shared" si="76"/>
        <v>42.789515000000002</v>
      </c>
      <c r="F308" s="14">
        <f t="shared" si="77"/>
        <v>41.996758999999997</v>
      </c>
      <c r="G308" s="14">
        <f t="shared" si="78"/>
        <v>41.851745000000001</v>
      </c>
      <c r="H308" s="4"/>
      <c r="I308" s="4"/>
      <c r="J308" s="4"/>
      <c r="K308" s="17">
        <f t="shared" si="68"/>
        <v>6.3392455206676175</v>
      </c>
      <c r="L308" s="2">
        <f t="shared" si="69"/>
        <v>40.186033771304452</v>
      </c>
      <c r="M308" s="2">
        <f t="shared" si="70"/>
        <v>5.3144605206676161</v>
      </c>
      <c r="N308" s="2">
        <f t="shared" si="79"/>
        <v>33.689670050407081</v>
      </c>
      <c r="O308" s="2">
        <f t="shared" si="71"/>
        <v>4.3863565206676185</v>
      </c>
      <c r="P308" s="2">
        <f t="shared" si="80"/>
        <v>27.806190925693397</v>
      </c>
      <c r="Q308" s="2">
        <f t="shared" si="72"/>
        <v>4.0479825206676168</v>
      </c>
      <c r="R308" s="2">
        <f t="shared" si="81"/>
        <v>25.661155061883001</v>
      </c>
      <c r="S308" s="2">
        <f t="shared" si="73"/>
        <v>3.2552265206676125</v>
      </c>
      <c r="T308" s="2">
        <f t="shared" si="82"/>
        <v>20.635680139900597</v>
      </c>
      <c r="U308" s="2">
        <f t="shared" si="74"/>
        <v>3.1102125206676163</v>
      </c>
      <c r="V308" s="2">
        <f t="shared" si="83"/>
        <v>19.716400789966528</v>
      </c>
    </row>
    <row r="309" spans="1:22">
      <c r="A309" s="1">
        <v>42279</v>
      </c>
      <c r="B309" s="2">
        <v>44.055993000000001</v>
      </c>
      <c r="C309" s="14">
        <f t="shared" si="75"/>
        <v>43.127889000000003</v>
      </c>
      <c r="D309" s="14">
        <f t="shared" si="84"/>
        <v>42.789515000000002</v>
      </c>
      <c r="E309" s="14">
        <f t="shared" si="76"/>
        <v>41.996758999999997</v>
      </c>
      <c r="F309" s="14">
        <f t="shared" si="77"/>
        <v>41.851745000000001</v>
      </c>
      <c r="G309" s="14">
        <f t="shared" si="78"/>
        <v>42.480147000000002</v>
      </c>
      <c r="H309" s="4"/>
      <c r="I309" s="4"/>
      <c r="J309" s="4"/>
      <c r="K309" s="17">
        <f t="shared" si="68"/>
        <v>5.3144605206676161</v>
      </c>
      <c r="L309" s="2">
        <f t="shared" si="69"/>
        <v>28.243490625734708</v>
      </c>
      <c r="M309" s="2">
        <f t="shared" si="70"/>
        <v>4.3863565206676185</v>
      </c>
      <c r="N309" s="2">
        <f t="shared" si="79"/>
        <v>23.311118558661025</v>
      </c>
      <c r="O309" s="2">
        <f t="shared" si="71"/>
        <v>4.0479825206676168</v>
      </c>
      <c r="P309" s="2">
        <f t="shared" si="80"/>
        <v>21.512843294440632</v>
      </c>
      <c r="Q309" s="2">
        <f t="shared" si="72"/>
        <v>3.2552265206676125</v>
      </c>
      <c r="R309" s="2">
        <f t="shared" si="81"/>
        <v>17.299772829918233</v>
      </c>
      <c r="S309" s="2">
        <f t="shared" si="73"/>
        <v>3.1102125206676163</v>
      </c>
      <c r="T309" s="2">
        <f t="shared" si="82"/>
        <v>16.529101651974159</v>
      </c>
      <c r="U309" s="2">
        <f t="shared" si="74"/>
        <v>3.7386145206676176</v>
      </c>
      <c r="V309" s="2">
        <f t="shared" si="83"/>
        <v>19.868719272082735</v>
      </c>
    </row>
    <row r="310" spans="1:22">
      <c r="A310" s="1">
        <v>42278</v>
      </c>
      <c r="B310" s="2">
        <v>43.127889000000003</v>
      </c>
      <c r="C310" s="14">
        <f t="shared" si="75"/>
        <v>42.789515000000002</v>
      </c>
      <c r="D310" s="14">
        <f t="shared" si="84"/>
        <v>41.996758999999997</v>
      </c>
      <c r="E310" s="14">
        <f t="shared" si="76"/>
        <v>41.851745000000001</v>
      </c>
      <c r="F310" s="14">
        <f t="shared" si="77"/>
        <v>42.480147000000002</v>
      </c>
      <c r="G310" s="14">
        <f t="shared" si="78"/>
        <v>42.451144999999997</v>
      </c>
      <c r="H310" s="4"/>
      <c r="I310" s="4"/>
      <c r="J310" s="4"/>
      <c r="K310" s="17">
        <f t="shared" si="68"/>
        <v>4.3863565206676185</v>
      </c>
      <c r="L310" s="2">
        <f t="shared" si="69"/>
        <v>19.240123526403337</v>
      </c>
      <c r="M310" s="2">
        <f t="shared" si="70"/>
        <v>4.0479825206676168</v>
      </c>
      <c r="N310" s="2">
        <f t="shared" si="79"/>
        <v>17.755894525078944</v>
      </c>
      <c r="O310" s="2">
        <f t="shared" si="71"/>
        <v>3.2552265206676125</v>
      </c>
      <c r="P310" s="2">
        <f t="shared" si="80"/>
        <v>14.278584075180547</v>
      </c>
      <c r="Q310" s="2">
        <f t="shared" si="72"/>
        <v>3.1102125206676163</v>
      </c>
      <c r="R310" s="2">
        <f t="shared" si="81"/>
        <v>13.642500970692469</v>
      </c>
      <c r="S310" s="2">
        <f t="shared" si="73"/>
        <v>3.7386145206676176</v>
      </c>
      <c r="T310" s="2">
        <f t="shared" si="82"/>
        <v>16.398896180993049</v>
      </c>
      <c r="U310" s="2">
        <f t="shared" si="74"/>
        <v>3.709612520667612</v>
      </c>
      <c r="V310" s="2">
        <f t="shared" si="83"/>
        <v>16.271683069180622</v>
      </c>
    </row>
    <row r="311" spans="1:22">
      <c r="A311" s="1">
        <v>42277</v>
      </c>
      <c r="B311" s="2">
        <v>42.789515000000002</v>
      </c>
      <c r="C311" s="14">
        <f t="shared" si="75"/>
        <v>41.996758999999997</v>
      </c>
      <c r="D311" s="14">
        <f t="shared" si="84"/>
        <v>41.851745000000001</v>
      </c>
      <c r="E311" s="14">
        <f t="shared" si="76"/>
        <v>42.480147000000002</v>
      </c>
      <c r="F311" s="14">
        <f t="shared" si="77"/>
        <v>42.451144999999997</v>
      </c>
      <c r="G311" s="14">
        <f t="shared" si="78"/>
        <v>42.412472999999999</v>
      </c>
      <c r="H311" s="4"/>
      <c r="I311" s="4"/>
      <c r="J311" s="4"/>
      <c r="K311" s="17">
        <f t="shared" si="68"/>
        <v>4.0479825206676168</v>
      </c>
      <c r="L311" s="2">
        <f t="shared" si="69"/>
        <v>16.386162487630553</v>
      </c>
      <c r="M311" s="2">
        <f t="shared" si="70"/>
        <v>3.2552265206676125</v>
      </c>
      <c r="N311" s="2">
        <f t="shared" si="79"/>
        <v>13.177100056476158</v>
      </c>
      <c r="O311" s="2">
        <f t="shared" si="71"/>
        <v>3.1102125206676163</v>
      </c>
      <c r="P311" s="2">
        <f t="shared" si="80"/>
        <v>12.59008591922408</v>
      </c>
      <c r="Q311" s="2">
        <f t="shared" si="72"/>
        <v>3.7386145206676176</v>
      </c>
      <c r="R311" s="2">
        <f t="shared" si="81"/>
        <v>15.133846231176657</v>
      </c>
      <c r="S311" s="2">
        <f t="shared" si="73"/>
        <v>3.709612520667612</v>
      </c>
      <c r="T311" s="2">
        <f t="shared" si="82"/>
        <v>15.016446642112232</v>
      </c>
      <c r="U311" s="2">
        <f t="shared" si="74"/>
        <v>3.6709405206676138</v>
      </c>
      <c r="V311" s="2">
        <f t="shared" si="83"/>
        <v>14.859903062072981</v>
      </c>
    </row>
    <row r="312" spans="1:22">
      <c r="A312" s="1">
        <v>42276</v>
      </c>
      <c r="B312" s="2">
        <v>41.996758999999997</v>
      </c>
      <c r="C312" s="14">
        <f t="shared" si="75"/>
        <v>41.851745000000001</v>
      </c>
      <c r="D312" s="14">
        <f t="shared" si="84"/>
        <v>42.480147000000002</v>
      </c>
      <c r="E312" s="14">
        <f t="shared" si="76"/>
        <v>42.451144999999997</v>
      </c>
      <c r="F312" s="14">
        <f t="shared" si="77"/>
        <v>42.412472999999999</v>
      </c>
      <c r="G312" s="14">
        <f t="shared" si="78"/>
        <v>42.441479000000001</v>
      </c>
      <c r="H312" s="4"/>
      <c r="I312" s="4"/>
      <c r="J312" s="4"/>
      <c r="K312" s="17">
        <f t="shared" si="68"/>
        <v>3.2552265206676125</v>
      </c>
      <c r="L312" s="2">
        <f t="shared" si="69"/>
        <v>10.59649970085777</v>
      </c>
      <c r="M312" s="2">
        <f t="shared" si="70"/>
        <v>3.1102125206676163</v>
      </c>
      <c r="N312" s="2">
        <f t="shared" si="79"/>
        <v>10.124446282189689</v>
      </c>
      <c r="O312" s="2">
        <f t="shared" si="71"/>
        <v>3.7386145206676176</v>
      </c>
      <c r="P312" s="2">
        <f t="shared" si="80"/>
        <v>12.170037138230263</v>
      </c>
      <c r="Q312" s="2">
        <f t="shared" si="72"/>
        <v>3.709612520667612</v>
      </c>
      <c r="R312" s="2">
        <f t="shared" si="81"/>
        <v>12.075629058677842</v>
      </c>
      <c r="S312" s="2">
        <f t="shared" si="73"/>
        <v>3.6709405206676138</v>
      </c>
      <c r="T312" s="2">
        <f t="shared" si="82"/>
        <v>11.949742938670591</v>
      </c>
      <c r="U312" s="2">
        <f t="shared" si="74"/>
        <v>3.6999465206676163</v>
      </c>
      <c r="V312" s="2">
        <f t="shared" si="83"/>
        <v>12.044164039129083</v>
      </c>
    </row>
    <row r="313" spans="1:22">
      <c r="A313" s="1">
        <v>42275</v>
      </c>
      <c r="B313" s="2">
        <v>41.851745000000001</v>
      </c>
      <c r="C313" s="14">
        <f t="shared" si="75"/>
        <v>42.480147000000002</v>
      </c>
      <c r="D313" s="14">
        <f t="shared" si="84"/>
        <v>42.451144999999997</v>
      </c>
      <c r="E313" s="14">
        <f t="shared" si="76"/>
        <v>42.412472999999999</v>
      </c>
      <c r="F313" s="14">
        <f t="shared" si="77"/>
        <v>42.441479000000001</v>
      </c>
      <c r="G313" s="14">
        <f t="shared" si="78"/>
        <v>42.644500999999998</v>
      </c>
      <c r="H313" s="4"/>
      <c r="I313" s="4"/>
      <c r="J313" s="4"/>
      <c r="K313" s="17">
        <f t="shared" si="68"/>
        <v>3.1102125206676163</v>
      </c>
      <c r="L313" s="2">
        <f t="shared" si="69"/>
        <v>9.6734219237176085</v>
      </c>
      <c r="M313" s="2">
        <f t="shared" si="70"/>
        <v>3.7386145206676176</v>
      </c>
      <c r="N313" s="2">
        <f t="shared" si="79"/>
        <v>11.627885692130183</v>
      </c>
      <c r="O313" s="2">
        <f t="shared" si="71"/>
        <v>3.709612520667612</v>
      </c>
      <c r="P313" s="2">
        <f t="shared" si="80"/>
        <v>11.537683308605764</v>
      </c>
      <c r="Q313" s="2">
        <f t="shared" si="72"/>
        <v>3.6709405206676138</v>
      </c>
      <c r="R313" s="2">
        <f t="shared" si="81"/>
        <v>11.417405170006511</v>
      </c>
      <c r="S313" s="2">
        <f t="shared" si="73"/>
        <v>3.6999465206676163</v>
      </c>
      <c r="T313" s="2">
        <f t="shared" si="82"/>
        <v>11.507619994381004</v>
      </c>
      <c r="U313" s="2">
        <f t="shared" si="74"/>
        <v>3.9029685206676135</v>
      </c>
      <c r="V313" s="2">
        <f t="shared" si="83"/>
        <v>12.139061560751976</v>
      </c>
    </row>
    <row r="314" spans="1:22">
      <c r="A314" s="1">
        <v>42272</v>
      </c>
      <c r="B314" s="2">
        <v>42.480147000000002</v>
      </c>
      <c r="C314" s="14">
        <f t="shared" si="75"/>
        <v>42.451144999999997</v>
      </c>
      <c r="D314" s="14">
        <f t="shared" si="84"/>
        <v>42.412472999999999</v>
      </c>
      <c r="E314" s="14">
        <f t="shared" si="76"/>
        <v>42.441479000000001</v>
      </c>
      <c r="F314" s="14">
        <f t="shared" si="77"/>
        <v>42.644500999999998</v>
      </c>
      <c r="G314" s="14">
        <f t="shared" si="78"/>
        <v>42.035431000000003</v>
      </c>
      <c r="H314" s="4"/>
      <c r="I314" s="4"/>
      <c r="J314" s="4"/>
      <c r="K314" s="17">
        <f t="shared" si="68"/>
        <v>3.7386145206676176</v>
      </c>
      <c r="L314" s="2">
        <f t="shared" si="69"/>
        <v>13.97723853414676</v>
      </c>
      <c r="M314" s="2">
        <f t="shared" si="70"/>
        <v>3.709612520667612</v>
      </c>
      <c r="N314" s="2">
        <f t="shared" si="79"/>
        <v>13.868811235818336</v>
      </c>
      <c r="O314" s="2">
        <f t="shared" si="71"/>
        <v>3.6709405206676138</v>
      </c>
      <c r="P314" s="2">
        <f t="shared" si="80"/>
        <v>13.724231535075086</v>
      </c>
      <c r="Q314" s="2">
        <f t="shared" si="72"/>
        <v>3.6999465206676163</v>
      </c>
      <c r="R314" s="2">
        <f t="shared" si="81"/>
        <v>13.83267378786158</v>
      </c>
      <c r="S314" s="2">
        <f t="shared" si="73"/>
        <v>3.9029685206676135</v>
      </c>
      <c r="T314" s="2">
        <f t="shared" si="82"/>
        <v>14.59169478507655</v>
      </c>
      <c r="U314" s="2">
        <f t="shared" si="74"/>
        <v>3.2938985206676179</v>
      </c>
      <c r="V314" s="2">
        <f t="shared" si="83"/>
        <v>12.31461683897354</v>
      </c>
    </row>
    <row r="315" spans="1:22">
      <c r="A315" s="1">
        <v>42271</v>
      </c>
      <c r="B315" s="2">
        <v>42.451144999999997</v>
      </c>
      <c r="C315" s="14">
        <f t="shared" si="75"/>
        <v>42.412472999999999</v>
      </c>
      <c r="D315" s="14">
        <f t="shared" si="84"/>
        <v>42.441479000000001</v>
      </c>
      <c r="E315" s="14">
        <f t="shared" si="76"/>
        <v>42.644500999999998</v>
      </c>
      <c r="F315" s="14">
        <f t="shared" si="77"/>
        <v>42.035431000000003</v>
      </c>
      <c r="G315" s="14">
        <f t="shared" si="78"/>
        <v>42.779848999999999</v>
      </c>
      <c r="H315" s="4"/>
      <c r="I315" s="4"/>
      <c r="J315" s="4"/>
      <c r="K315" s="17">
        <f t="shared" si="68"/>
        <v>3.709612520667612</v>
      </c>
      <c r="L315" s="2">
        <f t="shared" si="69"/>
        <v>13.761225053493915</v>
      </c>
      <c r="M315" s="2">
        <f t="shared" si="70"/>
        <v>3.6709405206676138</v>
      </c>
      <c r="N315" s="2">
        <f t="shared" si="79"/>
        <v>13.617766918094663</v>
      </c>
      <c r="O315" s="2">
        <f t="shared" si="71"/>
        <v>3.6999465206676163</v>
      </c>
      <c r="P315" s="2">
        <f t="shared" si="80"/>
        <v>13.725367938869157</v>
      </c>
      <c r="Q315" s="2">
        <f t="shared" si="72"/>
        <v>3.9029685206676135</v>
      </c>
      <c r="R315" s="2">
        <f t="shared" si="81"/>
        <v>14.478500892040126</v>
      </c>
      <c r="S315" s="2">
        <f t="shared" si="73"/>
        <v>3.2938985206676179</v>
      </c>
      <c r="T315" s="2">
        <f t="shared" si="82"/>
        <v>12.219087194077121</v>
      </c>
      <c r="U315" s="2">
        <f t="shared" si="74"/>
        <v>4.0383165206676139</v>
      </c>
      <c r="V315" s="2">
        <f t="shared" si="83"/>
        <v>14.980589527487448</v>
      </c>
    </row>
    <row r="316" spans="1:22">
      <c r="A316" s="1">
        <v>42270</v>
      </c>
      <c r="B316" s="2">
        <v>42.412472999999999</v>
      </c>
      <c r="C316" s="14">
        <f t="shared" si="75"/>
        <v>42.441479000000001</v>
      </c>
      <c r="D316" s="14">
        <f t="shared" si="84"/>
        <v>42.644500999999998</v>
      </c>
      <c r="E316" s="14">
        <f t="shared" si="76"/>
        <v>42.035431000000003</v>
      </c>
      <c r="F316" s="14">
        <f t="shared" si="77"/>
        <v>42.779848999999999</v>
      </c>
      <c r="G316" s="14">
        <f t="shared" si="78"/>
        <v>42.828187</v>
      </c>
      <c r="H316" s="4"/>
      <c r="I316" s="4"/>
      <c r="J316" s="4"/>
      <c r="K316" s="17">
        <f t="shared" si="68"/>
        <v>3.6709405206676138</v>
      </c>
      <c r="L316" s="2">
        <f t="shared" si="69"/>
        <v>13.475804306279411</v>
      </c>
      <c r="M316" s="2">
        <f t="shared" si="70"/>
        <v>3.6999465206676163</v>
      </c>
      <c r="N316" s="2">
        <f t="shared" si="79"/>
        <v>13.582283607021905</v>
      </c>
      <c r="O316" s="2">
        <f t="shared" si="71"/>
        <v>3.9029685206676135</v>
      </c>
      <c r="P316" s="2">
        <f t="shared" si="80"/>
        <v>14.327565293408876</v>
      </c>
      <c r="Q316" s="2">
        <f t="shared" si="72"/>
        <v>3.2938985206676179</v>
      </c>
      <c r="R316" s="2">
        <f t="shared" si="81"/>
        <v>12.091705550485868</v>
      </c>
      <c r="S316" s="2">
        <f t="shared" si="73"/>
        <v>4.0383165206676139</v>
      </c>
      <c r="T316" s="2">
        <f t="shared" si="82"/>
        <v>14.824419751000198</v>
      </c>
      <c r="U316" s="2">
        <f t="shared" si="74"/>
        <v>4.086654520667615</v>
      </c>
      <c r="V316" s="2">
        <f t="shared" si="83"/>
        <v>15.001865673888233</v>
      </c>
    </row>
    <row r="317" spans="1:22">
      <c r="A317" s="1">
        <v>42269</v>
      </c>
      <c r="B317" s="2">
        <v>42.441479000000001</v>
      </c>
      <c r="C317" s="14">
        <f t="shared" si="75"/>
        <v>42.644500999999998</v>
      </c>
      <c r="D317" s="14">
        <f t="shared" si="84"/>
        <v>42.035431000000003</v>
      </c>
      <c r="E317" s="14">
        <f t="shared" si="76"/>
        <v>42.779848999999999</v>
      </c>
      <c r="F317" s="14">
        <f t="shared" si="77"/>
        <v>42.828187</v>
      </c>
      <c r="G317" s="14">
        <f t="shared" si="78"/>
        <v>42.518819000000001</v>
      </c>
      <c r="H317" s="4"/>
      <c r="I317" s="4"/>
      <c r="J317" s="4"/>
      <c r="K317" s="17">
        <f t="shared" si="68"/>
        <v>3.6999465206676163</v>
      </c>
      <c r="L317" s="2">
        <f t="shared" si="69"/>
        <v>13.689604255800401</v>
      </c>
      <c r="M317" s="2">
        <f t="shared" si="70"/>
        <v>3.9029685206676135</v>
      </c>
      <c r="N317" s="2">
        <f t="shared" si="79"/>
        <v>14.440774798319371</v>
      </c>
      <c r="O317" s="2">
        <f t="shared" si="71"/>
        <v>3.2938985206676179</v>
      </c>
      <c r="P317" s="2">
        <f t="shared" si="80"/>
        <v>12.187248370976361</v>
      </c>
      <c r="Q317" s="2">
        <f t="shared" si="72"/>
        <v>4.0383165206676139</v>
      </c>
      <c r="R317" s="2">
        <f t="shared" si="81"/>
        <v>14.941555159998693</v>
      </c>
      <c r="S317" s="2">
        <f t="shared" si="73"/>
        <v>4.086654520667615</v>
      </c>
      <c r="T317" s="2">
        <f t="shared" si="82"/>
        <v>15.120403174914728</v>
      </c>
      <c r="U317" s="2">
        <f t="shared" si="74"/>
        <v>3.7772865206676158</v>
      </c>
      <c r="V317" s="2">
        <f t="shared" si="83"/>
        <v>13.975758119708832</v>
      </c>
    </row>
    <row r="318" spans="1:22">
      <c r="A318" s="1">
        <v>42268</v>
      </c>
      <c r="B318" s="2">
        <v>42.644500999999998</v>
      </c>
      <c r="C318" s="14">
        <f t="shared" si="75"/>
        <v>42.035431000000003</v>
      </c>
      <c r="D318" s="14">
        <f t="shared" si="84"/>
        <v>42.779848999999999</v>
      </c>
      <c r="E318" s="14">
        <f t="shared" si="76"/>
        <v>42.828187</v>
      </c>
      <c r="F318" s="14">
        <f t="shared" si="77"/>
        <v>42.518819000000001</v>
      </c>
      <c r="G318" s="14">
        <f t="shared" si="78"/>
        <v>41.610050999999999</v>
      </c>
      <c r="H318" s="4"/>
      <c r="I318" s="4"/>
      <c r="J318" s="4"/>
      <c r="K318" s="17">
        <f t="shared" si="68"/>
        <v>3.9029685206676135</v>
      </c>
      <c r="L318" s="2">
        <f t="shared" si="69"/>
        <v>15.233163273322338</v>
      </c>
      <c r="M318" s="2">
        <f t="shared" si="70"/>
        <v>3.2938985206676179</v>
      </c>
      <c r="N318" s="2">
        <f t="shared" si="79"/>
        <v>12.855982236439333</v>
      </c>
      <c r="O318" s="2">
        <f t="shared" si="71"/>
        <v>4.0383165206676139</v>
      </c>
      <c r="P318" s="2">
        <f t="shared" si="80"/>
        <v>15.761422256657662</v>
      </c>
      <c r="Q318" s="2">
        <f t="shared" si="72"/>
        <v>4.086654520667615</v>
      </c>
      <c r="R318" s="2">
        <f t="shared" si="81"/>
        <v>15.950083949009697</v>
      </c>
      <c r="S318" s="2">
        <f t="shared" si="73"/>
        <v>3.7772865206676158</v>
      </c>
      <c r="T318" s="2">
        <f t="shared" si="82"/>
        <v>14.742630383707802</v>
      </c>
      <c r="U318" s="2">
        <f t="shared" si="74"/>
        <v>2.8685185206676138</v>
      </c>
      <c r="V318" s="2">
        <f t="shared" si="83"/>
        <v>11.195737487117727</v>
      </c>
    </row>
    <row r="319" spans="1:22">
      <c r="A319" s="1">
        <v>42265</v>
      </c>
      <c r="B319" s="2">
        <v>42.035431000000003</v>
      </c>
      <c r="C319" s="14">
        <f t="shared" si="75"/>
        <v>42.779848999999999</v>
      </c>
      <c r="D319" s="14">
        <f t="shared" si="84"/>
        <v>42.828187</v>
      </c>
      <c r="E319" s="14">
        <f t="shared" si="76"/>
        <v>42.518819000000001</v>
      </c>
      <c r="F319" s="14">
        <f t="shared" si="77"/>
        <v>41.610050999999999</v>
      </c>
      <c r="G319" s="14">
        <f t="shared" si="78"/>
        <v>42.035431000000003</v>
      </c>
      <c r="H319" s="4"/>
      <c r="I319" s="4"/>
      <c r="J319" s="4"/>
      <c r="K319" s="17">
        <f t="shared" si="68"/>
        <v>3.2938985206676179</v>
      </c>
      <c r="L319" s="2">
        <f t="shared" si="69"/>
        <v>10.849767464456322</v>
      </c>
      <c r="M319" s="2">
        <f t="shared" si="70"/>
        <v>4.0383165206676139</v>
      </c>
      <c r="N319" s="2">
        <f t="shared" si="79"/>
        <v>13.301804813414655</v>
      </c>
      <c r="O319" s="2">
        <f t="shared" si="71"/>
        <v>4.086654520667615</v>
      </c>
      <c r="P319" s="2">
        <f t="shared" si="80"/>
        <v>13.461025280106691</v>
      </c>
      <c r="Q319" s="2">
        <f t="shared" si="72"/>
        <v>3.7772865206676158</v>
      </c>
      <c r="R319" s="2">
        <f t="shared" si="81"/>
        <v>12.441998482564793</v>
      </c>
      <c r="S319" s="2">
        <f t="shared" si="73"/>
        <v>2.8685185206676138</v>
      </c>
      <c r="T319" s="2">
        <f t="shared" si="82"/>
        <v>9.4486089117347163</v>
      </c>
      <c r="U319" s="2">
        <f t="shared" si="74"/>
        <v>3.2938985206676179</v>
      </c>
      <c r="V319" s="2">
        <f t="shared" si="83"/>
        <v>10.849767464456322</v>
      </c>
    </row>
    <row r="320" spans="1:22">
      <c r="A320" s="1">
        <v>42264</v>
      </c>
      <c r="B320" s="2">
        <v>42.779848999999999</v>
      </c>
      <c r="C320" s="14">
        <f t="shared" si="75"/>
        <v>42.828187</v>
      </c>
      <c r="D320" s="14">
        <f t="shared" si="84"/>
        <v>42.518819000000001</v>
      </c>
      <c r="E320" s="14">
        <f t="shared" si="76"/>
        <v>41.610050999999999</v>
      </c>
      <c r="F320" s="14">
        <f t="shared" si="77"/>
        <v>42.035431000000003</v>
      </c>
      <c r="G320" s="14">
        <f t="shared" si="78"/>
        <v>41.851745000000001</v>
      </c>
      <c r="H320" s="4"/>
      <c r="I320" s="4"/>
      <c r="J320" s="4"/>
      <c r="K320" s="17">
        <f t="shared" si="68"/>
        <v>4.0383165206676139</v>
      </c>
      <c r="L320" s="2">
        <f t="shared" si="69"/>
        <v>16.308000321096983</v>
      </c>
      <c r="M320" s="2">
        <f t="shared" si="70"/>
        <v>4.086654520667615</v>
      </c>
      <c r="N320" s="2">
        <f t="shared" si="79"/>
        <v>16.503204465073019</v>
      </c>
      <c r="O320" s="2">
        <f t="shared" si="71"/>
        <v>3.7772865206676158</v>
      </c>
      <c r="P320" s="2">
        <f t="shared" si="80"/>
        <v>15.253878559707124</v>
      </c>
      <c r="Q320" s="2">
        <f t="shared" si="72"/>
        <v>2.8685185206676138</v>
      </c>
      <c r="R320" s="2">
        <f t="shared" si="81"/>
        <v>11.583985731853049</v>
      </c>
      <c r="S320" s="2">
        <f t="shared" si="73"/>
        <v>3.2938985206676179</v>
      </c>
      <c r="T320" s="2">
        <f t="shared" si="82"/>
        <v>13.301804813414655</v>
      </c>
      <c r="U320" s="2">
        <f t="shared" si="74"/>
        <v>3.1102125206676163</v>
      </c>
      <c r="V320" s="2">
        <f t="shared" si="83"/>
        <v>12.560022604999297</v>
      </c>
    </row>
    <row r="321" spans="1:22">
      <c r="A321" s="1">
        <v>42263</v>
      </c>
      <c r="B321" s="2">
        <v>42.828187</v>
      </c>
      <c r="C321" s="14">
        <f t="shared" si="75"/>
        <v>42.518819000000001</v>
      </c>
      <c r="D321" s="14">
        <f t="shared" si="84"/>
        <v>41.610050999999999</v>
      </c>
      <c r="E321" s="14">
        <f t="shared" si="76"/>
        <v>42.035431000000003</v>
      </c>
      <c r="F321" s="14">
        <f t="shared" si="77"/>
        <v>41.851745000000001</v>
      </c>
      <c r="G321" s="14">
        <f t="shared" si="78"/>
        <v>41.639052999999997</v>
      </c>
      <c r="H321" s="4"/>
      <c r="I321" s="4"/>
      <c r="J321" s="4"/>
      <c r="K321" s="17">
        <f t="shared" si="68"/>
        <v>4.086654520667615</v>
      </c>
      <c r="L321" s="2">
        <f t="shared" si="69"/>
        <v>16.700745171293054</v>
      </c>
      <c r="M321" s="2">
        <f t="shared" si="70"/>
        <v>3.7772865206676158</v>
      </c>
      <c r="N321" s="2">
        <f t="shared" si="79"/>
        <v>15.43646503554316</v>
      </c>
      <c r="O321" s="2">
        <f t="shared" si="71"/>
        <v>2.8685185206676138</v>
      </c>
      <c r="P321" s="2">
        <f t="shared" si="80"/>
        <v>11.722644180105084</v>
      </c>
      <c r="Q321" s="2">
        <f t="shared" si="72"/>
        <v>3.2938985206676179</v>
      </c>
      <c r="R321" s="2">
        <f t="shared" si="81"/>
        <v>13.461025280106691</v>
      </c>
      <c r="S321" s="2">
        <f t="shared" si="73"/>
        <v>3.1102125206676163</v>
      </c>
      <c r="T321" s="2">
        <f t="shared" si="82"/>
        <v>12.710364057823332</v>
      </c>
      <c r="U321" s="2">
        <f t="shared" si="74"/>
        <v>2.8975205206676122</v>
      </c>
      <c r="V321" s="2">
        <f t="shared" si="83"/>
        <v>11.841165334513478</v>
      </c>
    </row>
    <row r="322" spans="1:22">
      <c r="A322" s="1">
        <v>42262</v>
      </c>
      <c r="B322" s="2">
        <v>42.518819000000001</v>
      </c>
      <c r="C322" s="14">
        <f t="shared" si="75"/>
        <v>41.610050999999999</v>
      </c>
      <c r="D322" s="14">
        <f t="shared" si="84"/>
        <v>42.035431000000003</v>
      </c>
      <c r="E322" s="14">
        <f t="shared" si="76"/>
        <v>41.851745000000001</v>
      </c>
      <c r="F322" s="14">
        <f t="shared" si="77"/>
        <v>41.639052999999997</v>
      </c>
      <c r="G322" s="14">
        <f t="shared" si="78"/>
        <v>42.431809000000001</v>
      </c>
      <c r="H322" s="4"/>
      <c r="I322" s="4"/>
      <c r="J322" s="4"/>
      <c r="K322" s="17">
        <f t="shared" si="68"/>
        <v>3.7772865206676158</v>
      </c>
      <c r="L322" s="2">
        <f t="shared" si="69"/>
        <v>14.267893459217262</v>
      </c>
      <c r="M322" s="2">
        <f t="shared" si="70"/>
        <v>2.8685185206676138</v>
      </c>
      <c r="N322" s="2">
        <f t="shared" si="79"/>
        <v>10.835216342403188</v>
      </c>
      <c r="O322" s="2">
        <f t="shared" si="71"/>
        <v>3.2938985206676179</v>
      </c>
      <c r="P322" s="2">
        <f t="shared" si="80"/>
        <v>12.441998482564793</v>
      </c>
      <c r="Q322" s="2">
        <f t="shared" si="72"/>
        <v>3.1102125206676163</v>
      </c>
      <c r="R322" s="2">
        <f t="shared" si="81"/>
        <v>11.748163830729435</v>
      </c>
      <c r="S322" s="2">
        <f t="shared" si="73"/>
        <v>2.8975205206676122</v>
      </c>
      <c r="T322" s="2">
        <f t="shared" si="82"/>
        <v>10.944765206075584</v>
      </c>
      <c r="U322" s="2">
        <f t="shared" si="74"/>
        <v>3.6902765206676165</v>
      </c>
      <c r="V322" s="2">
        <f t="shared" si="83"/>
        <v>13.939231759053976</v>
      </c>
    </row>
    <row r="323" spans="1:22">
      <c r="A323" s="1">
        <v>42261</v>
      </c>
      <c r="B323" s="2">
        <v>41.610050999999999</v>
      </c>
      <c r="C323" s="14">
        <f t="shared" si="75"/>
        <v>42.035431000000003</v>
      </c>
      <c r="D323" s="14">
        <f t="shared" si="84"/>
        <v>41.851745000000001</v>
      </c>
      <c r="E323" s="14">
        <f t="shared" si="76"/>
        <v>41.639052999999997</v>
      </c>
      <c r="F323" s="14">
        <f t="shared" si="77"/>
        <v>42.431809000000001</v>
      </c>
      <c r="G323" s="14">
        <f t="shared" si="78"/>
        <v>41.194336999999997</v>
      </c>
      <c r="H323" s="4"/>
      <c r="I323" s="4"/>
      <c r="J323" s="4"/>
      <c r="K323" s="17">
        <f t="shared" si="68"/>
        <v>2.8685185206676138</v>
      </c>
      <c r="L323" s="2">
        <f t="shared" si="69"/>
        <v>8.228398503413116</v>
      </c>
      <c r="M323" s="2">
        <f t="shared" si="70"/>
        <v>3.2938985206676179</v>
      </c>
      <c r="N323" s="2">
        <f t="shared" si="79"/>
        <v>9.4486089117347163</v>
      </c>
      <c r="O323" s="2">
        <f t="shared" si="71"/>
        <v>3.1102125206676163</v>
      </c>
      <c r="P323" s="2">
        <f t="shared" si="80"/>
        <v>8.9217022187473614</v>
      </c>
      <c r="Q323" s="2">
        <f t="shared" si="72"/>
        <v>2.8975205206676122</v>
      </c>
      <c r="R323" s="2">
        <f t="shared" si="81"/>
        <v>8.311591277549514</v>
      </c>
      <c r="S323" s="2">
        <f t="shared" si="73"/>
        <v>3.6902765206676165</v>
      </c>
      <c r="T323" s="2">
        <f t="shared" si="82"/>
        <v>10.585626545919901</v>
      </c>
      <c r="U323" s="2">
        <f t="shared" si="74"/>
        <v>2.4528045206676126</v>
      </c>
      <c r="V323" s="2">
        <f t="shared" si="83"/>
        <v>7.0359151951122954</v>
      </c>
    </row>
    <row r="324" spans="1:22">
      <c r="A324" s="1">
        <v>42258</v>
      </c>
      <c r="B324" s="2">
        <v>42.035431000000003</v>
      </c>
      <c r="C324" s="14">
        <f t="shared" si="75"/>
        <v>41.851745000000001</v>
      </c>
      <c r="D324" s="14">
        <f t="shared" si="84"/>
        <v>41.639052999999997</v>
      </c>
      <c r="E324" s="14">
        <f t="shared" si="76"/>
        <v>42.431809000000001</v>
      </c>
      <c r="F324" s="14">
        <f t="shared" si="77"/>
        <v>41.194336999999997</v>
      </c>
      <c r="G324" s="14">
        <f t="shared" si="78"/>
        <v>42.054766999999998</v>
      </c>
      <c r="H324" s="4"/>
      <c r="I324" s="4"/>
      <c r="J324" s="4"/>
      <c r="K324" s="17">
        <f t="shared" ref="K324:K387" si="85">B324-$B$2</f>
        <v>3.2938985206676179</v>
      </c>
      <c r="L324" s="2">
        <f t="shared" ref="L324:L387" si="86">(B324-$B$2)^2</f>
        <v>10.849767464456322</v>
      </c>
      <c r="M324" s="2">
        <f t="shared" ref="M324:M387" si="87">C324-$B$2</f>
        <v>3.1102125206676163</v>
      </c>
      <c r="N324" s="2">
        <f t="shared" si="79"/>
        <v>10.244724420788964</v>
      </c>
      <c r="O324" s="2">
        <f t="shared" ref="O324:O387" si="88">D324-$B$2</f>
        <v>2.8975205206676122</v>
      </c>
      <c r="P324" s="2">
        <f t="shared" si="80"/>
        <v>9.5441385566311148</v>
      </c>
      <c r="Q324" s="2">
        <f t="shared" ref="Q324:Q387" si="89">E324-$B$2</f>
        <v>3.6902765206676165</v>
      </c>
      <c r="R324" s="2">
        <f t="shared" si="81"/>
        <v>12.155396372281507</v>
      </c>
      <c r="S324" s="2">
        <f t="shared" ref="S324:S387" si="90">F324-$B$2</f>
        <v>2.4528045206676126</v>
      </c>
      <c r="T324" s="2">
        <f t="shared" si="82"/>
        <v>8.0792891821138948</v>
      </c>
      <c r="U324" s="2">
        <f t="shared" ref="U324:U387" si="91">G324-$B$2</f>
        <v>3.3132345206676135</v>
      </c>
      <c r="V324" s="2">
        <f t="shared" si="83"/>
        <v>10.913458286251936</v>
      </c>
    </row>
    <row r="325" spans="1:22">
      <c r="A325" s="1">
        <v>42257</v>
      </c>
      <c r="B325" s="2">
        <v>41.851745000000001</v>
      </c>
      <c r="C325" s="14">
        <f t="shared" ref="C325:C388" si="92">B326</f>
        <v>41.639052999999997</v>
      </c>
      <c r="D325" s="14">
        <f t="shared" si="84"/>
        <v>42.431809000000001</v>
      </c>
      <c r="E325" s="14">
        <f t="shared" ref="E325:E388" si="93">B328</f>
        <v>41.194336999999997</v>
      </c>
      <c r="F325" s="14">
        <f t="shared" ref="F325:F388" si="94">B329</f>
        <v>42.054766999999998</v>
      </c>
      <c r="G325" s="14">
        <f t="shared" ref="G325:G388" si="95">B330</f>
        <v>41.919418999999998</v>
      </c>
      <c r="H325" s="4"/>
      <c r="I325" s="4"/>
      <c r="J325" s="4"/>
      <c r="K325" s="17">
        <f t="shared" si="85"/>
        <v>3.1102125206676163</v>
      </c>
      <c r="L325" s="2">
        <f t="shared" si="86"/>
        <v>9.6734219237176085</v>
      </c>
      <c r="M325" s="2">
        <f t="shared" si="87"/>
        <v>2.8975205206676122</v>
      </c>
      <c r="N325" s="2">
        <f t="shared" ref="N325:N388" si="96">M325*K325</f>
        <v>9.011904602271759</v>
      </c>
      <c r="O325" s="2">
        <f t="shared" si="88"/>
        <v>3.6902765206676165</v>
      </c>
      <c r="P325" s="2">
        <f t="shared" ref="P325:P388" si="97">K325*O325</f>
        <v>11.477544239306148</v>
      </c>
      <c r="Q325" s="2">
        <f t="shared" si="89"/>
        <v>2.4528045206676126</v>
      </c>
      <c r="R325" s="2">
        <f t="shared" ref="R325:R388" si="98">K325*Q325</f>
        <v>7.6287433309305399</v>
      </c>
      <c r="S325" s="2">
        <f t="shared" si="90"/>
        <v>3.3132345206676135</v>
      </c>
      <c r="T325" s="2">
        <f t="shared" ref="T325:T388" si="99">K325*S325</f>
        <v>10.30486349008858</v>
      </c>
      <c r="U325" s="2">
        <f t="shared" si="91"/>
        <v>3.177886520667613</v>
      </c>
      <c r="V325" s="2">
        <f t="shared" ref="V325:V388" si="100">K325*U325</f>
        <v>9.8839024458412581</v>
      </c>
    </row>
    <row r="326" spans="1:22">
      <c r="A326" s="1">
        <v>42256</v>
      </c>
      <c r="B326" s="2">
        <v>41.639052999999997</v>
      </c>
      <c r="C326" s="14">
        <f t="shared" si="92"/>
        <v>42.431809000000001</v>
      </c>
      <c r="D326" s="14">
        <f t="shared" ref="D326:D389" si="101">B328</f>
        <v>41.194336999999997</v>
      </c>
      <c r="E326" s="14">
        <f t="shared" si="93"/>
        <v>42.054766999999998</v>
      </c>
      <c r="F326" s="14">
        <f t="shared" si="94"/>
        <v>41.919418999999998</v>
      </c>
      <c r="G326" s="14">
        <f t="shared" si="95"/>
        <v>40.430582999999999</v>
      </c>
      <c r="H326" s="4"/>
      <c r="I326" s="4"/>
      <c r="J326" s="4"/>
      <c r="K326" s="17">
        <f t="shared" si="85"/>
        <v>2.8975205206676122</v>
      </c>
      <c r="L326" s="2">
        <f t="shared" si="86"/>
        <v>8.3956251676899107</v>
      </c>
      <c r="M326" s="2">
        <f t="shared" si="87"/>
        <v>3.6902765206676165</v>
      </c>
      <c r="N326" s="2">
        <f t="shared" si="96"/>
        <v>10.692651945572296</v>
      </c>
      <c r="O326" s="2">
        <f t="shared" si="88"/>
        <v>2.4528045206676126</v>
      </c>
      <c r="P326" s="2">
        <f t="shared" si="97"/>
        <v>7.1070514318206941</v>
      </c>
      <c r="Q326" s="2">
        <f t="shared" si="89"/>
        <v>3.3132345206676135</v>
      </c>
      <c r="R326" s="2">
        <f t="shared" si="98"/>
        <v>9.6001650134187297</v>
      </c>
      <c r="S326" s="2">
        <f t="shared" si="90"/>
        <v>3.177886520667613</v>
      </c>
      <c r="T326" s="2">
        <f t="shared" si="99"/>
        <v>9.2079914059874088</v>
      </c>
      <c r="U326" s="2">
        <f t="shared" si="91"/>
        <v>1.6890505206676139</v>
      </c>
      <c r="V326" s="2">
        <f t="shared" si="100"/>
        <v>4.8940585440787263</v>
      </c>
    </row>
    <row r="327" spans="1:22">
      <c r="A327" s="1">
        <v>42255</v>
      </c>
      <c r="B327" s="2">
        <v>42.431809000000001</v>
      </c>
      <c r="C327" s="14">
        <f t="shared" si="92"/>
        <v>41.194336999999997</v>
      </c>
      <c r="D327" s="14">
        <f t="shared" si="101"/>
        <v>42.054766999999998</v>
      </c>
      <c r="E327" s="14">
        <f t="shared" si="93"/>
        <v>41.919418999999998</v>
      </c>
      <c r="F327" s="14">
        <f t="shared" si="94"/>
        <v>40.430582999999999</v>
      </c>
      <c r="G327" s="14">
        <f t="shared" si="95"/>
        <v>42.074103000000001</v>
      </c>
      <c r="H327" s="4"/>
      <c r="I327" s="4"/>
      <c r="J327" s="4"/>
      <c r="K327" s="17">
        <f t="shared" si="85"/>
        <v>3.6902765206676165</v>
      </c>
      <c r="L327" s="2">
        <f t="shared" si="86"/>
        <v>13.618140798990689</v>
      </c>
      <c r="M327" s="2">
        <f t="shared" si="87"/>
        <v>2.4528045206676126</v>
      </c>
      <c r="N327" s="2">
        <f t="shared" si="96"/>
        <v>9.0515269324070786</v>
      </c>
      <c r="O327" s="2">
        <f t="shared" si="88"/>
        <v>3.3132345206676135</v>
      </c>
      <c r="P327" s="2">
        <f t="shared" si="97"/>
        <v>12.226751559085118</v>
      </c>
      <c r="Q327" s="2">
        <f t="shared" si="89"/>
        <v>3.177886520667613</v>
      </c>
      <c r="R327" s="2">
        <f t="shared" si="98"/>
        <v>11.727280012565796</v>
      </c>
      <c r="S327" s="2">
        <f t="shared" si="90"/>
        <v>1.6890505206676139</v>
      </c>
      <c r="T327" s="2">
        <f t="shared" si="99"/>
        <v>6.2330634786411077</v>
      </c>
      <c r="U327" s="2">
        <f t="shared" si="91"/>
        <v>3.3325705206676162</v>
      </c>
      <c r="V327" s="2">
        <f t="shared" si="100"/>
        <v>12.298106745888758</v>
      </c>
    </row>
    <row r="328" spans="1:22">
      <c r="A328" s="1">
        <v>42251</v>
      </c>
      <c r="B328" s="2">
        <v>41.194336999999997</v>
      </c>
      <c r="C328" s="14">
        <f t="shared" si="92"/>
        <v>42.054766999999998</v>
      </c>
      <c r="D328" s="14">
        <f t="shared" si="101"/>
        <v>41.919418999999998</v>
      </c>
      <c r="E328" s="14">
        <f t="shared" si="93"/>
        <v>40.430582999999999</v>
      </c>
      <c r="F328" s="14">
        <f t="shared" si="94"/>
        <v>42.074103000000001</v>
      </c>
      <c r="G328" s="14">
        <f t="shared" si="95"/>
        <v>42.470480999999999</v>
      </c>
      <c r="H328" s="4"/>
      <c r="I328" s="4"/>
      <c r="J328" s="4"/>
      <c r="K328" s="17">
        <f t="shared" si="85"/>
        <v>2.4528045206676126</v>
      </c>
      <c r="L328" s="2">
        <f t="shared" si="86"/>
        <v>6.0162500166074766</v>
      </c>
      <c r="M328" s="2">
        <f t="shared" si="87"/>
        <v>3.3132345206676135</v>
      </c>
      <c r="N328" s="2">
        <f t="shared" si="96"/>
        <v>8.1267166103255128</v>
      </c>
      <c r="O328" s="2">
        <f t="shared" si="88"/>
        <v>3.177886520667613</v>
      </c>
      <c r="P328" s="2">
        <f t="shared" si="97"/>
        <v>7.7947344240621916</v>
      </c>
      <c r="Q328" s="2">
        <f t="shared" si="89"/>
        <v>1.6890505206676139</v>
      </c>
      <c r="R328" s="2">
        <f t="shared" si="98"/>
        <v>4.1429107527295077</v>
      </c>
      <c r="S328" s="2">
        <f t="shared" si="90"/>
        <v>3.3325705206676162</v>
      </c>
      <c r="T328" s="2">
        <f t="shared" si="99"/>
        <v>8.1741440385371487</v>
      </c>
      <c r="U328" s="2">
        <f t="shared" si="91"/>
        <v>3.7289485206676147</v>
      </c>
      <c r="V328" s="2">
        <f t="shared" si="100"/>
        <v>9.1463817888303325</v>
      </c>
    </row>
    <row r="329" spans="1:22">
      <c r="A329" s="1">
        <v>42250</v>
      </c>
      <c r="B329" s="2">
        <v>42.054766999999998</v>
      </c>
      <c r="C329" s="14">
        <f t="shared" si="92"/>
        <v>41.919418999999998</v>
      </c>
      <c r="D329" s="14">
        <f t="shared" si="101"/>
        <v>40.430582999999999</v>
      </c>
      <c r="E329" s="14">
        <f t="shared" si="93"/>
        <v>42.074103000000001</v>
      </c>
      <c r="F329" s="14">
        <f t="shared" si="94"/>
        <v>42.470480999999999</v>
      </c>
      <c r="G329" s="14">
        <f t="shared" si="95"/>
        <v>42.441479000000001</v>
      </c>
      <c r="H329" s="4"/>
      <c r="I329" s="4"/>
      <c r="J329" s="4"/>
      <c r="K329" s="17">
        <f t="shared" si="85"/>
        <v>3.3132345206676135</v>
      </c>
      <c r="L329" s="2">
        <f t="shared" si="86"/>
        <v>10.97752298894355</v>
      </c>
      <c r="M329" s="2">
        <f t="shared" si="87"/>
        <v>3.177886520667613</v>
      </c>
      <c r="N329" s="2">
        <f t="shared" si="96"/>
        <v>10.529083323040229</v>
      </c>
      <c r="O329" s="2">
        <f t="shared" si="88"/>
        <v>1.6890505206676139</v>
      </c>
      <c r="P329" s="2">
        <f t="shared" si="97"/>
        <v>5.5962204922275447</v>
      </c>
      <c r="Q329" s="2">
        <f t="shared" si="89"/>
        <v>3.3325705206676162</v>
      </c>
      <c r="R329" s="2">
        <f t="shared" si="98"/>
        <v>11.041587691635188</v>
      </c>
      <c r="S329" s="2">
        <f t="shared" si="90"/>
        <v>3.7289485206676147</v>
      </c>
      <c r="T329" s="2">
        <f t="shared" si="99"/>
        <v>12.354880964468371</v>
      </c>
      <c r="U329" s="2">
        <f t="shared" si="91"/>
        <v>3.6999465206676163</v>
      </c>
      <c r="V329" s="2">
        <f t="shared" si="100"/>
        <v>12.258790536899975</v>
      </c>
    </row>
    <row r="330" spans="1:22">
      <c r="A330" s="1">
        <v>42249</v>
      </c>
      <c r="B330" s="2">
        <v>41.919418999999998</v>
      </c>
      <c r="C330" s="14">
        <f t="shared" si="92"/>
        <v>40.430582999999999</v>
      </c>
      <c r="D330" s="14">
        <f t="shared" si="101"/>
        <v>42.074103000000001</v>
      </c>
      <c r="E330" s="14">
        <f t="shared" si="93"/>
        <v>42.470480999999999</v>
      </c>
      <c r="F330" s="14">
        <f t="shared" si="94"/>
        <v>42.441479000000001</v>
      </c>
      <c r="G330" s="14">
        <f t="shared" si="95"/>
        <v>41.291013</v>
      </c>
      <c r="H330" s="4"/>
      <c r="I330" s="4"/>
      <c r="J330" s="4"/>
      <c r="K330" s="17">
        <f t="shared" si="85"/>
        <v>3.177886520667613</v>
      </c>
      <c r="L330" s="2">
        <f t="shared" si="86"/>
        <v>10.098962738240907</v>
      </c>
      <c r="M330" s="2">
        <f t="shared" si="87"/>
        <v>1.6890505206676139</v>
      </c>
      <c r="N330" s="2">
        <f t="shared" si="96"/>
        <v>5.3676108823562236</v>
      </c>
      <c r="O330" s="2">
        <f t="shared" si="88"/>
        <v>3.3325705206676162</v>
      </c>
      <c r="P330" s="2">
        <f t="shared" si="97"/>
        <v>10.590530936803866</v>
      </c>
      <c r="Q330" s="2">
        <f t="shared" si="89"/>
        <v>3.7289485206676147</v>
      </c>
      <c r="R330" s="2">
        <f t="shared" si="98"/>
        <v>11.85017524009305</v>
      </c>
      <c r="S330" s="2">
        <f t="shared" si="90"/>
        <v>3.6999465206676163</v>
      </c>
      <c r="T330" s="2">
        <f t="shared" si="99"/>
        <v>11.758010175220651</v>
      </c>
      <c r="U330" s="2">
        <f t="shared" si="91"/>
        <v>2.5494805206676148</v>
      </c>
      <c r="V330" s="2">
        <f t="shared" si="100"/>
        <v>8.1019597813342603</v>
      </c>
    </row>
    <row r="331" spans="1:22">
      <c r="A331" s="1">
        <v>42248</v>
      </c>
      <c r="B331" s="2">
        <v>40.430582999999999</v>
      </c>
      <c r="C331" s="14">
        <f t="shared" si="92"/>
        <v>42.074103000000001</v>
      </c>
      <c r="D331" s="14">
        <f t="shared" si="101"/>
        <v>42.470480999999999</v>
      </c>
      <c r="E331" s="14">
        <f t="shared" si="93"/>
        <v>42.441479000000001</v>
      </c>
      <c r="F331" s="14">
        <f t="shared" si="94"/>
        <v>41.291013</v>
      </c>
      <c r="G331" s="14">
        <f t="shared" si="95"/>
        <v>39.125436000000001</v>
      </c>
      <c r="H331" s="4"/>
      <c r="I331" s="4"/>
      <c r="J331" s="4"/>
      <c r="K331" s="17">
        <f t="shared" si="85"/>
        <v>1.6890505206676139</v>
      </c>
      <c r="L331" s="2">
        <f t="shared" si="86"/>
        <v>2.8528916613675372</v>
      </c>
      <c r="M331" s="2">
        <f t="shared" si="87"/>
        <v>3.3325705206676162</v>
      </c>
      <c r="N331" s="2">
        <f t="shared" si="96"/>
        <v>5.6288799730951782</v>
      </c>
      <c r="O331" s="2">
        <f t="shared" si="88"/>
        <v>3.7289485206676147</v>
      </c>
      <c r="P331" s="2">
        <f t="shared" si="97"/>
        <v>6.2983824403763631</v>
      </c>
      <c r="Q331" s="2">
        <f t="shared" si="89"/>
        <v>3.6999465206676163</v>
      </c>
      <c r="R331" s="2">
        <f t="shared" si="98"/>
        <v>6.2493965971759637</v>
      </c>
      <c r="S331" s="2">
        <f t="shared" si="90"/>
        <v>2.5494805206676148</v>
      </c>
      <c r="T331" s="2">
        <f t="shared" si="99"/>
        <v>4.3062014008655742</v>
      </c>
      <c r="U331" s="2">
        <f t="shared" si="91"/>
        <v>0.38390352066761579</v>
      </c>
      <c r="V331" s="2">
        <f t="shared" si="100"/>
        <v>0.64843244146976653</v>
      </c>
    </row>
    <row r="332" spans="1:22">
      <c r="A332" s="1">
        <v>42247</v>
      </c>
      <c r="B332" s="2">
        <v>42.074103000000001</v>
      </c>
      <c r="C332" s="14">
        <f t="shared" si="92"/>
        <v>42.470480999999999</v>
      </c>
      <c r="D332" s="14">
        <f t="shared" si="101"/>
        <v>42.441479000000001</v>
      </c>
      <c r="E332" s="14">
        <f t="shared" si="93"/>
        <v>41.291013</v>
      </c>
      <c r="F332" s="14">
        <f t="shared" si="94"/>
        <v>39.125436000000001</v>
      </c>
      <c r="G332" s="14">
        <f t="shared" si="95"/>
        <v>40.295234000000001</v>
      </c>
      <c r="H332" s="4"/>
      <c r="I332" s="4"/>
      <c r="J332" s="4"/>
      <c r="K332" s="17">
        <f t="shared" si="85"/>
        <v>3.3325705206676162</v>
      </c>
      <c r="L332" s="2">
        <f t="shared" si="86"/>
        <v>11.106026275222826</v>
      </c>
      <c r="M332" s="2">
        <f t="shared" si="87"/>
        <v>3.7289485206676147</v>
      </c>
      <c r="N332" s="2">
        <f t="shared" si="96"/>
        <v>12.42698391306401</v>
      </c>
      <c r="O332" s="2">
        <f t="shared" si="88"/>
        <v>3.6999465206676163</v>
      </c>
      <c r="P332" s="2">
        <f t="shared" si="97"/>
        <v>12.330332702823613</v>
      </c>
      <c r="Q332" s="2">
        <f t="shared" si="89"/>
        <v>2.5494805206676148</v>
      </c>
      <c r="R332" s="2">
        <f t="shared" si="98"/>
        <v>8.4963236261932185</v>
      </c>
      <c r="S332" s="2">
        <f t="shared" si="90"/>
        <v>0.38390352066761579</v>
      </c>
      <c r="T332" s="2">
        <f t="shared" si="99"/>
        <v>1.2793855557574072</v>
      </c>
      <c r="U332" s="2">
        <f t="shared" si="91"/>
        <v>1.5537015206676159</v>
      </c>
      <c r="V332" s="2">
        <f t="shared" si="100"/>
        <v>5.1778198856933439</v>
      </c>
    </row>
    <row r="333" spans="1:22">
      <c r="A333" s="1">
        <v>42244</v>
      </c>
      <c r="B333" s="2">
        <v>42.470480999999999</v>
      </c>
      <c r="C333" s="14">
        <f t="shared" si="92"/>
        <v>42.441479000000001</v>
      </c>
      <c r="D333" s="14">
        <f t="shared" si="101"/>
        <v>41.291013</v>
      </c>
      <c r="E333" s="14">
        <f t="shared" si="93"/>
        <v>39.125436000000001</v>
      </c>
      <c r="F333" s="14">
        <f t="shared" si="94"/>
        <v>40.295234000000001</v>
      </c>
      <c r="G333" s="14">
        <f t="shared" si="95"/>
        <v>41.639052999999997</v>
      </c>
      <c r="H333" s="4"/>
      <c r="I333" s="4"/>
      <c r="J333" s="4"/>
      <c r="K333" s="17">
        <f t="shared" si="85"/>
        <v>3.7289485206676147</v>
      </c>
      <c r="L333" s="2">
        <f t="shared" si="86"/>
        <v>13.905057069789192</v>
      </c>
      <c r="M333" s="2">
        <f t="shared" si="87"/>
        <v>3.6999465206676163</v>
      </c>
      <c r="N333" s="2">
        <f t="shared" si="96"/>
        <v>13.796910104792795</v>
      </c>
      <c r="O333" s="2">
        <f t="shared" si="88"/>
        <v>2.5494805206676148</v>
      </c>
      <c r="P333" s="2">
        <f t="shared" si="97"/>
        <v>9.5068816160144021</v>
      </c>
      <c r="Q333" s="2">
        <f t="shared" si="89"/>
        <v>0.38390352066761579</v>
      </c>
      <c r="R333" s="2">
        <f t="shared" si="98"/>
        <v>1.431556465472595</v>
      </c>
      <c r="S333" s="2">
        <f t="shared" si="90"/>
        <v>1.5537015206676159</v>
      </c>
      <c r="T333" s="2">
        <f t="shared" si="99"/>
        <v>5.7936729870525294</v>
      </c>
      <c r="U333" s="2">
        <f t="shared" si="91"/>
        <v>2.8975205206676122</v>
      </c>
      <c r="V333" s="2">
        <f t="shared" si="100"/>
        <v>10.804704859147549</v>
      </c>
    </row>
    <row r="334" spans="1:22">
      <c r="A334" s="1">
        <v>42243</v>
      </c>
      <c r="B334" s="2">
        <v>42.441479000000001</v>
      </c>
      <c r="C334" s="14">
        <f t="shared" si="92"/>
        <v>41.291013</v>
      </c>
      <c r="D334" s="14">
        <f t="shared" si="101"/>
        <v>39.125436000000001</v>
      </c>
      <c r="E334" s="14">
        <f t="shared" si="93"/>
        <v>40.295234000000001</v>
      </c>
      <c r="F334" s="14">
        <f t="shared" si="94"/>
        <v>41.639052999999997</v>
      </c>
      <c r="G334" s="14">
        <f t="shared" si="95"/>
        <v>44.143003999999998</v>
      </c>
      <c r="H334" s="4"/>
      <c r="I334" s="4"/>
      <c r="J334" s="4"/>
      <c r="K334" s="17">
        <f t="shared" si="85"/>
        <v>3.6999465206676163</v>
      </c>
      <c r="L334" s="2">
        <f t="shared" si="86"/>
        <v>13.689604255800401</v>
      </c>
      <c r="M334" s="2">
        <f t="shared" si="87"/>
        <v>2.5494805206676148</v>
      </c>
      <c r="N334" s="2">
        <f t="shared" si="96"/>
        <v>9.4329415819540046</v>
      </c>
      <c r="O334" s="2">
        <f t="shared" si="88"/>
        <v>0.38390352066761579</v>
      </c>
      <c r="P334" s="2">
        <f t="shared" si="97"/>
        <v>1.4204224955661935</v>
      </c>
      <c r="Q334" s="2">
        <f t="shared" si="89"/>
        <v>1.5537015206676159</v>
      </c>
      <c r="R334" s="2">
        <f t="shared" si="98"/>
        <v>5.7486125355501301</v>
      </c>
      <c r="S334" s="2">
        <f t="shared" si="90"/>
        <v>2.8975205206676122</v>
      </c>
      <c r="T334" s="2">
        <f t="shared" si="99"/>
        <v>10.720670969007152</v>
      </c>
      <c r="U334" s="2">
        <f t="shared" si="91"/>
        <v>5.4014715206676129</v>
      </c>
      <c r="V334" s="2">
        <f t="shared" si="100"/>
        <v>19.985155759379353</v>
      </c>
    </row>
    <row r="335" spans="1:22">
      <c r="A335" s="1">
        <v>42242</v>
      </c>
      <c r="B335" s="2">
        <v>41.291013</v>
      </c>
      <c r="C335" s="14">
        <f t="shared" si="92"/>
        <v>39.125436000000001</v>
      </c>
      <c r="D335" s="14">
        <f t="shared" si="101"/>
        <v>40.295234000000001</v>
      </c>
      <c r="E335" s="14">
        <f t="shared" si="93"/>
        <v>41.639052999999997</v>
      </c>
      <c r="F335" s="14">
        <f t="shared" si="94"/>
        <v>44.143003999999998</v>
      </c>
      <c r="G335" s="14">
        <f t="shared" si="95"/>
        <v>45.061442</v>
      </c>
      <c r="H335" s="4"/>
      <c r="I335" s="4"/>
      <c r="J335" s="4"/>
      <c r="K335" s="17">
        <f t="shared" si="85"/>
        <v>2.5494805206676148</v>
      </c>
      <c r="L335" s="2">
        <f t="shared" si="86"/>
        <v>6.4998509252636119</v>
      </c>
      <c r="M335" s="2">
        <f t="shared" si="87"/>
        <v>0.38390352066761579</v>
      </c>
      <c r="N335" s="2">
        <f t="shared" si="96"/>
        <v>0.97875454775780357</v>
      </c>
      <c r="O335" s="2">
        <f t="shared" si="88"/>
        <v>1.5537015206676159</v>
      </c>
      <c r="P335" s="2">
        <f t="shared" si="97"/>
        <v>3.9611317618737383</v>
      </c>
      <c r="Q335" s="2">
        <f t="shared" si="89"/>
        <v>2.8975205206676122</v>
      </c>
      <c r="R335" s="2">
        <f t="shared" si="98"/>
        <v>7.387172125676762</v>
      </c>
      <c r="S335" s="2">
        <f t="shared" si="90"/>
        <v>5.4014715206676129</v>
      </c>
      <c r="T335" s="2">
        <f t="shared" si="99"/>
        <v>13.770946424882959</v>
      </c>
      <c r="U335" s="2">
        <f t="shared" si="91"/>
        <v>6.3199095206676148</v>
      </c>
      <c r="V335" s="2">
        <f t="shared" si="100"/>
        <v>16.112486215323887</v>
      </c>
    </row>
    <row r="336" spans="1:22">
      <c r="A336" s="1">
        <v>42241</v>
      </c>
      <c r="B336" s="2">
        <v>39.125436000000001</v>
      </c>
      <c r="C336" s="14">
        <f t="shared" si="92"/>
        <v>40.295234000000001</v>
      </c>
      <c r="D336" s="14">
        <f t="shared" si="101"/>
        <v>41.639052999999997</v>
      </c>
      <c r="E336" s="14">
        <f t="shared" si="93"/>
        <v>44.143003999999998</v>
      </c>
      <c r="F336" s="14">
        <f t="shared" si="94"/>
        <v>45.061442</v>
      </c>
      <c r="G336" s="14">
        <f t="shared" si="95"/>
        <v>45.699514000000001</v>
      </c>
      <c r="H336" s="4"/>
      <c r="I336" s="4"/>
      <c r="J336" s="4"/>
      <c r="K336" s="17">
        <f t="shared" si="85"/>
        <v>0.38390352066761579</v>
      </c>
      <c r="L336" s="2">
        <f t="shared" si="86"/>
        <v>0.1473819131809905</v>
      </c>
      <c r="M336" s="2">
        <f t="shared" si="87"/>
        <v>1.5537015206676159</v>
      </c>
      <c r="N336" s="2">
        <f t="shared" si="96"/>
        <v>0.59647148385092619</v>
      </c>
      <c r="O336" s="2">
        <f t="shared" si="88"/>
        <v>2.8975205206676122</v>
      </c>
      <c r="P336" s="2">
        <f t="shared" si="97"/>
        <v>1.1123683290909596</v>
      </c>
      <c r="Q336" s="2">
        <f t="shared" si="89"/>
        <v>5.4014715206676129</v>
      </c>
      <c r="R336" s="2">
        <f t="shared" si="98"/>
        <v>2.0736439335701569</v>
      </c>
      <c r="S336" s="2">
        <f t="shared" si="90"/>
        <v>6.3199095206676148</v>
      </c>
      <c r="T336" s="2">
        <f t="shared" si="99"/>
        <v>2.4262355152850814</v>
      </c>
      <c r="U336" s="2">
        <f t="shared" si="91"/>
        <v>6.9579815206676159</v>
      </c>
      <c r="V336" s="2">
        <f t="shared" si="100"/>
        <v>2.6711936025245087</v>
      </c>
    </row>
    <row r="337" spans="1:22">
      <c r="A337" s="1">
        <v>42240</v>
      </c>
      <c r="B337" s="2">
        <v>40.295234000000001</v>
      </c>
      <c r="C337" s="14">
        <f t="shared" si="92"/>
        <v>41.639052999999997</v>
      </c>
      <c r="D337" s="14">
        <f t="shared" si="101"/>
        <v>44.143003999999998</v>
      </c>
      <c r="E337" s="14">
        <f t="shared" si="93"/>
        <v>45.061442</v>
      </c>
      <c r="F337" s="14">
        <f t="shared" si="94"/>
        <v>45.699514000000001</v>
      </c>
      <c r="G337" s="14">
        <f t="shared" si="95"/>
        <v>45.448152</v>
      </c>
      <c r="H337" s="4"/>
      <c r="I337" s="4"/>
      <c r="J337" s="4"/>
      <c r="K337" s="17">
        <f t="shared" si="85"/>
        <v>1.5537015206676159</v>
      </c>
      <c r="L337" s="2">
        <f t="shared" si="86"/>
        <v>2.4139884153248623</v>
      </c>
      <c r="M337" s="2">
        <f t="shared" si="87"/>
        <v>2.8975205206676122</v>
      </c>
      <c r="N337" s="2">
        <f t="shared" si="96"/>
        <v>4.5018820391268912</v>
      </c>
      <c r="O337" s="2">
        <f t="shared" si="88"/>
        <v>5.4014715206676129</v>
      </c>
      <c r="P337" s="2">
        <f t="shared" si="97"/>
        <v>8.3922745155040896</v>
      </c>
      <c r="Q337" s="2">
        <f t="shared" si="89"/>
        <v>6.3199095206676148</v>
      </c>
      <c r="R337" s="2">
        <f t="shared" si="98"/>
        <v>9.819253032743017</v>
      </c>
      <c r="S337" s="2">
        <f t="shared" si="90"/>
        <v>6.9579815206676159</v>
      </c>
      <c r="T337" s="2">
        <f t="shared" si="99"/>
        <v>10.810626469438445</v>
      </c>
      <c r="U337" s="2">
        <f t="shared" si="91"/>
        <v>6.7066195206676156</v>
      </c>
      <c r="V337" s="2">
        <f t="shared" si="100"/>
        <v>10.420084947800392</v>
      </c>
    </row>
    <row r="338" spans="1:22">
      <c r="A338" s="1">
        <v>42237</v>
      </c>
      <c r="B338" s="2">
        <v>41.639052999999997</v>
      </c>
      <c r="C338" s="14">
        <f t="shared" si="92"/>
        <v>44.143003999999998</v>
      </c>
      <c r="D338" s="14">
        <f t="shared" si="101"/>
        <v>45.061442</v>
      </c>
      <c r="E338" s="14">
        <f t="shared" si="93"/>
        <v>45.699514000000001</v>
      </c>
      <c r="F338" s="14">
        <f t="shared" si="94"/>
        <v>45.448152</v>
      </c>
      <c r="G338" s="14">
        <f t="shared" si="95"/>
        <v>45.140810999999999</v>
      </c>
      <c r="H338" s="4"/>
      <c r="I338" s="4"/>
      <c r="J338" s="4"/>
      <c r="K338" s="17">
        <f t="shared" si="85"/>
        <v>2.8975205206676122</v>
      </c>
      <c r="L338" s="2">
        <f t="shared" si="86"/>
        <v>8.3956251676899107</v>
      </c>
      <c r="M338" s="2">
        <f t="shared" si="87"/>
        <v>5.4014715206676129</v>
      </c>
      <c r="N338" s="2">
        <f t="shared" si="96"/>
        <v>15.6508745729361</v>
      </c>
      <c r="O338" s="2">
        <f t="shared" si="88"/>
        <v>6.3199095206676148</v>
      </c>
      <c r="P338" s="2">
        <f t="shared" si="97"/>
        <v>18.312067524897028</v>
      </c>
      <c r="Q338" s="2">
        <f t="shared" si="89"/>
        <v>6.9579815206676159</v>
      </c>
      <c r="R338" s="2">
        <f t="shared" si="98"/>
        <v>20.160894238560456</v>
      </c>
      <c r="S338" s="2">
        <f t="shared" si="90"/>
        <v>6.7066195206676156</v>
      </c>
      <c r="T338" s="2">
        <f t="shared" si="99"/>
        <v>19.4325676854444</v>
      </c>
      <c r="U338" s="2">
        <f t="shared" si="91"/>
        <v>6.3992785206676146</v>
      </c>
      <c r="V338" s="2">
        <f t="shared" si="100"/>
        <v>18.542040831101893</v>
      </c>
    </row>
    <row r="339" spans="1:22">
      <c r="A339" s="1">
        <v>42236</v>
      </c>
      <c r="B339" s="2">
        <v>44.143003999999998</v>
      </c>
      <c r="C339" s="14">
        <f t="shared" si="92"/>
        <v>45.061442</v>
      </c>
      <c r="D339" s="14">
        <f t="shared" si="101"/>
        <v>45.699514000000001</v>
      </c>
      <c r="E339" s="14">
        <f t="shared" si="93"/>
        <v>45.448152</v>
      </c>
      <c r="F339" s="14">
        <f t="shared" si="94"/>
        <v>45.140810999999999</v>
      </c>
      <c r="G339" s="14">
        <f t="shared" si="95"/>
        <v>44.881490999999997</v>
      </c>
      <c r="H339" s="4"/>
      <c r="I339" s="4"/>
      <c r="J339" s="4"/>
      <c r="K339" s="17">
        <f t="shared" si="85"/>
        <v>5.4014715206676129</v>
      </c>
      <c r="L339" s="2">
        <f t="shared" si="86"/>
        <v>29.175894588583294</v>
      </c>
      <c r="M339" s="2">
        <f t="shared" si="87"/>
        <v>6.3199095206676148</v>
      </c>
      <c r="N339" s="2">
        <f t="shared" si="96"/>
        <v>34.136811289082225</v>
      </c>
      <c r="O339" s="2">
        <f t="shared" si="88"/>
        <v>6.9579815206676159</v>
      </c>
      <c r="P339" s="2">
        <f t="shared" si="97"/>
        <v>37.583339025217654</v>
      </c>
      <c r="Q339" s="2">
        <f t="shared" si="89"/>
        <v>6.7066195206676156</v>
      </c>
      <c r="R339" s="2">
        <f t="shared" si="98"/>
        <v>36.225614340839606</v>
      </c>
      <c r="S339" s="2">
        <f t="shared" si="90"/>
        <v>6.3992785206676146</v>
      </c>
      <c r="T339" s="2">
        <f t="shared" si="99"/>
        <v>34.565520682206092</v>
      </c>
      <c r="U339" s="2">
        <f t="shared" si="91"/>
        <v>6.1399585206676122</v>
      </c>
      <c r="V339" s="2">
        <f t="shared" si="100"/>
        <v>33.164811087466553</v>
      </c>
    </row>
    <row r="340" spans="1:22">
      <c r="A340" s="1">
        <v>42235</v>
      </c>
      <c r="B340" s="2">
        <v>45.061442</v>
      </c>
      <c r="C340" s="14">
        <f t="shared" si="92"/>
        <v>45.699514000000001</v>
      </c>
      <c r="D340" s="14">
        <f t="shared" si="101"/>
        <v>45.448152</v>
      </c>
      <c r="E340" s="14">
        <f t="shared" si="93"/>
        <v>45.140810999999999</v>
      </c>
      <c r="F340" s="14">
        <f t="shared" si="94"/>
        <v>44.881490999999997</v>
      </c>
      <c r="G340" s="14">
        <f t="shared" si="95"/>
        <v>44.891097000000002</v>
      </c>
      <c r="H340" s="4"/>
      <c r="I340" s="4"/>
      <c r="J340" s="4"/>
      <c r="K340" s="17">
        <f t="shared" si="85"/>
        <v>6.3199095206676148</v>
      </c>
      <c r="L340" s="2">
        <f t="shared" si="86"/>
        <v>39.94125634942516</v>
      </c>
      <c r="M340" s="2">
        <f t="shared" si="87"/>
        <v>6.9579815206676159</v>
      </c>
      <c r="N340" s="2">
        <f t="shared" si="96"/>
        <v>43.973813657096592</v>
      </c>
      <c r="O340" s="2">
        <f t="shared" si="88"/>
        <v>6.7066195206676156</v>
      </c>
      <c r="P340" s="2">
        <f t="shared" si="97"/>
        <v>42.385228560162538</v>
      </c>
      <c r="Q340" s="2">
        <f t="shared" si="89"/>
        <v>6.3992785206676146</v>
      </c>
      <c r="R340" s="2">
        <f t="shared" si="98"/>
        <v>40.442861248171027</v>
      </c>
      <c r="S340" s="2">
        <f t="shared" si="90"/>
        <v>6.1399585206676122</v>
      </c>
      <c r="T340" s="2">
        <f t="shared" si="99"/>
        <v>38.803982311271483</v>
      </c>
      <c r="U340" s="2">
        <f t="shared" si="91"/>
        <v>6.1495645206676173</v>
      </c>
      <c r="V340" s="2">
        <f t="shared" si="100"/>
        <v>38.864691362127054</v>
      </c>
    </row>
    <row r="341" spans="1:22">
      <c r="A341" s="1">
        <v>42234</v>
      </c>
      <c r="B341" s="2">
        <v>45.699514000000001</v>
      </c>
      <c r="C341" s="14">
        <f t="shared" si="92"/>
        <v>45.448152</v>
      </c>
      <c r="D341" s="14">
        <f t="shared" si="101"/>
        <v>45.140810999999999</v>
      </c>
      <c r="E341" s="14">
        <f t="shared" si="93"/>
        <v>44.881490999999997</v>
      </c>
      <c r="F341" s="14">
        <f t="shared" si="94"/>
        <v>44.891097000000002</v>
      </c>
      <c r="G341" s="14">
        <f t="shared" si="95"/>
        <v>44.574148999999998</v>
      </c>
      <c r="H341" s="4"/>
      <c r="I341" s="4"/>
      <c r="J341" s="4"/>
      <c r="K341" s="17">
        <f t="shared" si="85"/>
        <v>6.9579815206676159</v>
      </c>
      <c r="L341" s="2">
        <f t="shared" si="86"/>
        <v>48.413506841952028</v>
      </c>
      <c r="M341" s="2">
        <f t="shared" si="87"/>
        <v>6.7066195206676156</v>
      </c>
      <c r="N341" s="2">
        <f t="shared" si="96"/>
        <v>46.664534690953971</v>
      </c>
      <c r="O341" s="2">
        <f t="shared" si="88"/>
        <v>6.3992785206676146</v>
      </c>
      <c r="P341" s="2">
        <f t="shared" si="97"/>
        <v>44.526061692410458</v>
      </c>
      <c r="Q341" s="2">
        <f t="shared" si="89"/>
        <v>6.1399585206676122</v>
      </c>
      <c r="R341" s="2">
        <f t="shared" si="98"/>
        <v>42.721717924470916</v>
      </c>
      <c r="S341" s="2">
        <f t="shared" si="90"/>
        <v>6.1495645206676173</v>
      </c>
      <c r="T341" s="2">
        <f t="shared" si="99"/>
        <v>42.788556294958489</v>
      </c>
      <c r="U341" s="2">
        <f t="shared" si="91"/>
        <v>5.8326165206676137</v>
      </c>
      <c r="V341" s="2">
        <f t="shared" si="100"/>
        <v>40.583237967945905</v>
      </c>
    </row>
    <row r="342" spans="1:22">
      <c r="A342" s="1">
        <v>42233</v>
      </c>
      <c r="B342" s="2">
        <v>45.448152</v>
      </c>
      <c r="C342" s="14">
        <f t="shared" si="92"/>
        <v>45.140810999999999</v>
      </c>
      <c r="D342" s="14">
        <f t="shared" si="101"/>
        <v>44.881490999999997</v>
      </c>
      <c r="E342" s="14">
        <f t="shared" si="93"/>
        <v>44.891097000000002</v>
      </c>
      <c r="F342" s="14">
        <f t="shared" si="94"/>
        <v>44.574148999999998</v>
      </c>
      <c r="G342" s="14">
        <f t="shared" si="95"/>
        <v>45.457759000000003</v>
      </c>
      <c r="H342" s="4"/>
      <c r="I342" s="4"/>
      <c r="J342" s="4"/>
      <c r="K342" s="17">
        <f t="shared" si="85"/>
        <v>6.7066195206676156</v>
      </c>
      <c r="L342" s="2">
        <f t="shared" si="86"/>
        <v>44.978745394999919</v>
      </c>
      <c r="M342" s="2">
        <f t="shared" si="87"/>
        <v>6.3992785206676146</v>
      </c>
      <c r="N342" s="2">
        <f t="shared" si="96"/>
        <v>42.917526244898404</v>
      </c>
      <c r="O342" s="2">
        <f t="shared" si="88"/>
        <v>6.1399585206676122</v>
      </c>
      <c r="P342" s="2">
        <f t="shared" si="97"/>
        <v>41.178365670798861</v>
      </c>
      <c r="Q342" s="2">
        <f t="shared" si="89"/>
        <v>6.1495645206676173</v>
      </c>
      <c r="R342" s="2">
        <f t="shared" si="98"/>
        <v>41.242789457914434</v>
      </c>
      <c r="S342" s="2">
        <f t="shared" si="90"/>
        <v>5.8326165206676137</v>
      </c>
      <c r="T342" s="2">
        <f t="shared" si="99"/>
        <v>39.117139814077845</v>
      </c>
      <c r="U342" s="2">
        <f t="shared" si="91"/>
        <v>6.7162265206676182</v>
      </c>
      <c r="V342" s="2">
        <f t="shared" si="100"/>
        <v>45.043175888734986</v>
      </c>
    </row>
    <row r="343" spans="1:22">
      <c r="A343" s="1">
        <v>42230</v>
      </c>
      <c r="B343" s="2">
        <v>45.140810999999999</v>
      </c>
      <c r="C343" s="14">
        <f t="shared" si="92"/>
        <v>44.881490999999997</v>
      </c>
      <c r="D343" s="14">
        <f t="shared" si="101"/>
        <v>44.891097000000002</v>
      </c>
      <c r="E343" s="14">
        <f t="shared" si="93"/>
        <v>44.574148999999998</v>
      </c>
      <c r="F343" s="14">
        <f t="shared" si="94"/>
        <v>45.457759000000003</v>
      </c>
      <c r="G343" s="14">
        <f t="shared" si="95"/>
        <v>44.891097000000002</v>
      </c>
      <c r="H343" s="4"/>
      <c r="I343" s="4"/>
      <c r="J343" s="4"/>
      <c r="K343" s="17">
        <f t="shared" si="85"/>
        <v>6.3992785206676146</v>
      </c>
      <c r="L343" s="2">
        <f t="shared" si="86"/>
        <v>40.950765585077896</v>
      </c>
      <c r="M343" s="2">
        <f t="shared" si="87"/>
        <v>6.1399585206676122</v>
      </c>
      <c r="N343" s="2">
        <f t="shared" si="96"/>
        <v>39.291304679098353</v>
      </c>
      <c r="O343" s="2">
        <f t="shared" si="88"/>
        <v>6.1495645206676173</v>
      </c>
      <c r="P343" s="2">
        <f t="shared" si="97"/>
        <v>39.352776148567919</v>
      </c>
      <c r="Q343" s="2">
        <f t="shared" si="89"/>
        <v>5.8326165206676137</v>
      </c>
      <c r="R343" s="2">
        <f t="shared" si="98"/>
        <v>37.324537619999333</v>
      </c>
      <c r="S343" s="2">
        <f t="shared" si="90"/>
        <v>6.7162265206676182</v>
      </c>
      <c r="T343" s="2">
        <f t="shared" si="99"/>
        <v>42.979004113646475</v>
      </c>
      <c r="U343" s="2">
        <f t="shared" si="91"/>
        <v>6.1495645206676173</v>
      </c>
      <c r="V343" s="2">
        <f t="shared" si="100"/>
        <v>39.352776148567919</v>
      </c>
    </row>
    <row r="344" spans="1:22">
      <c r="A344" s="1">
        <v>42229</v>
      </c>
      <c r="B344" s="2">
        <v>44.881490999999997</v>
      </c>
      <c r="C344" s="14">
        <f t="shared" si="92"/>
        <v>44.891097000000002</v>
      </c>
      <c r="D344" s="14">
        <f t="shared" si="101"/>
        <v>44.574148999999998</v>
      </c>
      <c r="E344" s="14">
        <f t="shared" si="93"/>
        <v>45.457759000000003</v>
      </c>
      <c r="F344" s="14">
        <f t="shared" si="94"/>
        <v>44.891097000000002</v>
      </c>
      <c r="G344" s="14">
        <f t="shared" si="95"/>
        <v>44.775841</v>
      </c>
      <c r="H344" s="4"/>
      <c r="I344" s="4"/>
      <c r="J344" s="4"/>
      <c r="K344" s="17">
        <f t="shared" si="85"/>
        <v>6.1399585206676122</v>
      </c>
      <c r="L344" s="2">
        <f t="shared" si="86"/>
        <v>37.699090635518814</v>
      </c>
      <c r="M344" s="2">
        <f t="shared" si="87"/>
        <v>6.1495645206676173</v>
      </c>
      <c r="N344" s="2">
        <f t="shared" si="96"/>
        <v>37.758071077068379</v>
      </c>
      <c r="O344" s="2">
        <f t="shared" si="88"/>
        <v>5.8326165206676137</v>
      </c>
      <c r="P344" s="2">
        <f t="shared" si="97"/>
        <v>35.812023503859798</v>
      </c>
      <c r="Q344" s="2">
        <f t="shared" si="89"/>
        <v>6.7162265206676182</v>
      </c>
      <c r="R344" s="2">
        <f t="shared" si="98"/>
        <v>41.237352252306934</v>
      </c>
      <c r="S344" s="2">
        <f t="shared" si="90"/>
        <v>6.1495645206676173</v>
      </c>
      <c r="T344" s="2">
        <f t="shared" si="99"/>
        <v>37.758071077068379</v>
      </c>
      <c r="U344" s="2">
        <f t="shared" si="91"/>
        <v>6.034308520667615</v>
      </c>
      <c r="V344" s="2">
        <f t="shared" si="100"/>
        <v>37.050404017810294</v>
      </c>
    </row>
    <row r="345" spans="1:22">
      <c r="A345" s="1">
        <v>42228</v>
      </c>
      <c r="B345" s="2">
        <v>44.891097000000002</v>
      </c>
      <c r="C345" s="14">
        <f t="shared" si="92"/>
        <v>44.574148999999998</v>
      </c>
      <c r="D345" s="14">
        <f t="shared" si="101"/>
        <v>45.457759000000003</v>
      </c>
      <c r="E345" s="14">
        <f t="shared" si="93"/>
        <v>44.891097000000002</v>
      </c>
      <c r="F345" s="14">
        <f t="shared" si="94"/>
        <v>44.775841</v>
      </c>
      <c r="G345" s="14">
        <f t="shared" si="95"/>
        <v>45.697868999999997</v>
      </c>
      <c r="H345" s="4"/>
      <c r="I345" s="4"/>
      <c r="J345" s="4"/>
      <c r="K345" s="17">
        <f t="shared" si="85"/>
        <v>6.1495645206676173</v>
      </c>
      <c r="L345" s="2">
        <f t="shared" si="86"/>
        <v>37.817143793853944</v>
      </c>
      <c r="M345" s="2">
        <f t="shared" si="87"/>
        <v>5.8326165206676137</v>
      </c>
      <c r="N345" s="2">
        <f t="shared" si="96"/>
        <v>35.868051618157359</v>
      </c>
      <c r="O345" s="2">
        <f t="shared" si="88"/>
        <v>6.7162265206676182</v>
      </c>
      <c r="P345" s="2">
        <f t="shared" si="97"/>
        <v>41.301868324264497</v>
      </c>
      <c r="Q345" s="2">
        <f t="shared" si="89"/>
        <v>6.1495645206676173</v>
      </c>
      <c r="R345" s="2">
        <f t="shared" si="98"/>
        <v>37.817143793853944</v>
      </c>
      <c r="S345" s="2">
        <f t="shared" si="90"/>
        <v>6.034308520667615</v>
      </c>
      <c r="T345" s="2">
        <f t="shared" si="99"/>
        <v>37.108369585459862</v>
      </c>
      <c r="U345" s="2">
        <f t="shared" si="91"/>
        <v>6.9563365206676124</v>
      </c>
      <c r="V345" s="2">
        <f t="shared" si="100"/>
        <v>42.778440261321968</v>
      </c>
    </row>
    <row r="346" spans="1:22">
      <c r="A346" s="1">
        <v>42227</v>
      </c>
      <c r="B346" s="2">
        <v>44.574148999999998</v>
      </c>
      <c r="C346" s="14">
        <f t="shared" si="92"/>
        <v>45.457759000000003</v>
      </c>
      <c r="D346" s="14">
        <f t="shared" si="101"/>
        <v>44.891097000000002</v>
      </c>
      <c r="E346" s="14">
        <f t="shared" si="93"/>
        <v>44.775841</v>
      </c>
      <c r="F346" s="14">
        <f t="shared" si="94"/>
        <v>45.697868999999997</v>
      </c>
      <c r="G346" s="14">
        <f t="shared" si="95"/>
        <v>45.659450999999997</v>
      </c>
      <c r="H346" s="4"/>
      <c r="I346" s="4"/>
      <c r="J346" s="4"/>
      <c r="K346" s="17">
        <f t="shared" si="85"/>
        <v>5.8326165206676137</v>
      </c>
      <c r="L346" s="2">
        <f t="shared" si="86"/>
        <v>34.019415477164777</v>
      </c>
      <c r="M346" s="2">
        <f t="shared" si="87"/>
        <v>6.7162265206676182</v>
      </c>
      <c r="N346" s="2">
        <f t="shared" si="96"/>
        <v>39.173173760991915</v>
      </c>
      <c r="O346" s="2">
        <f t="shared" si="88"/>
        <v>6.1495645206676173</v>
      </c>
      <c r="P346" s="2">
        <f t="shared" si="97"/>
        <v>35.868051618157359</v>
      </c>
      <c r="Q346" s="2">
        <f t="shared" si="89"/>
        <v>6.034308520667615</v>
      </c>
      <c r="R346" s="2">
        <f t="shared" si="98"/>
        <v>35.195807568451279</v>
      </c>
      <c r="S346" s="2">
        <f t="shared" si="90"/>
        <v>6.9563365206676124</v>
      </c>
      <c r="T346" s="2">
        <f t="shared" si="99"/>
        <v>40.573643313769381</v>
      </c>
      <c r="U346" s="2">
        <f t="shared" si="91"/>
        <v>6.9179185206676124</v>
      </c>
      <c r="V346" s="2">
        <f t="shared" si="100"/>
        <v>40.349565852278374</v>
      </c>
    </row>
    <row r="347" spans="1:22">
      <c r="A347" s="1">
        <v>42226</v>
      </c>
      <c r="B347" s="2">
        <v>45.457759000000003</v>
      </c>
      <c r="C347" s="14">
        <f t="shared" si="92"/>
        <v>44.891097000000002</v>
      </c>
      <c r="D347" s="14">
        <f t="shared" si="101"/>
        <v>44.775841</v>
      </c>
      <c r="E347" s="14">
        <f t="shared" si="93"/>
        <v>45.697868999999997</v>
      </c>
      <c r="F347" s="14">
        <f t="shared" si="94"/>
        <v>45.659450999999997</v>
      </c>
      <c r="G347" s="14">
        <f t="shared" si="95"/>
        <v>44.958328000000002</v>
      </c>
      <c r="H347" s="4"/>
      <c r="I347" s="4"/>
      <c r="J347" s="4"/>
      <c r="K347" s="17">
        <f t="shared" si="85"/>
        <v>6.7162265206676182</v>
      </c>
      <c r="L347" s="2">
        <f t="shared" si="86"/>
        <v>45.107698676919057</v>
      </c>
      <c r="M347" s="2">
        <f t="shared" si="87"/>
        <v>6.1495645206676173</v>
      </c>
      <c r="N347" s="2">
        <f t="shared" si="96"/>
        <v>41.301868324264497</v>
      </c>
      <c r="O347" s="2">
        <f t="shared" si="88"/>
        <v>6.034308520667615</v>
      </c>
      <c r="P347" s="2">
        <f t="shared" si="97"/>
        <v>40.527782920398415</v>
      </c>
      <c r="Q347" s="2">
        <f t="shared" si="89"/>
        <v>6.9563365206676124</v>
      </c>
      <c r="R347" s="2">
        <f t="shared" si="98"/>
        <v>46.720331826796524</v>
      </c>
      <c r="S347" s="2">
        <f t="shared" si="90"/>
        <v>6.9179185206676124</v>
      </c>
      <c r="T347" s="2">
        <f t="shared" si="99"/>
        <v>46.462307836325515</v>
      </c>
      <c r="U347" s="2">
        <f t="shared" si="91"/>
        <v>6.2167955206676169</v>
      </c>
      <c r="V347" s="2">
        <f t="shared" si="100"/>
        <v>41.753406949475504</v>
      </c>
    </row>
    <row r="348" spans="1:22">
      <c r="A348" s="1">
        <v>42223</v>
      </c>
      <c r="B348" s="2">
        <v>44.891097000000002</v>
      </c>
      <c r="C348" s="14">
        <f t="shared" si="92"/>
        <v>44.775841</v>
      </c>
      <c r="D348" s="14">
        <f t="shared" si="101"/>
        <v>45.697868999999997</v>
      </c>
      <c r="E348" s="14">
        <f t="shared" si="93"/>
        <v>45.659450999999997</v>
      </c>
      <c r="F348" s="14">
        <f t="shared" si="94"/>
        <v>44.958328000000002</v>
      </c>
      <c r="G348" s="14">
        <f t="shared" si="95"/>
        <v>44.852679000000002</v>
      </c>
      <c r="H348" s="4"/>
      <c r="I348" s="4"/>
      <c r="J348" s="4"/>
      <c r="K348" s="17">
        <f t="shared" si="85"/>
        <v>6.1495645206676173</v>
      </c>
      <c r="L348" s="2">
        <f t="shared" si="86"/>
        <v>37.817143793853944</v>
      </c>
      <c r="M348" s="2">
        <f t="shared" si="87"/>
        <v>6.034308520667615</v>
      </c>
      <c r="N348" s="2">
        <f t="shared" si="96"/>
        <v>37.108369585459862</v>
      </c>
      <c r="O348" s="2">
        <f t="shared" si="88"/>
        <v>6.9563365206676124</v>
      </c>
      <c r="P348" s="2">
        <f t="shared" si="97"/>
        <v>42.778440261321968</v>
      </c>
      <c r="Q348" s="2">
        <f t="shared" si="89"/>
        <v>6.9179185206676124</v>
      </c>
      <c r="R348" s="2">
        <f t="shared" si="98"/>
        <v>42.542186291566956</v>
      </c>
      <c r="S348" s="2">
        <f t="shared" si="90"/>
        <v>6.2167955206676169</v>
      </c>
      <c r="T348" s="2">
        <f t="shared" si="99"/>
        <v>38.230585166142944</v>
      </c>
      <c r="U348" s="2">
        <f t="shared" si="91"/>
        <v>6.1111465206676172</v>
      </c>
      <c r="V348" s="2">
        <f t="shared" si="100"/>
        <v>37.580889824098932</v>
      </c>
    </row>
    <row r="349" spans="1:22">
      <c r="A349" s="1">
        <v>42222</v>
      </c>
      <c r="B349" s="2">
        <v>44.775841</v>
      </c>
      <c r="C349" s="14">
        <f t="shared" si="92"/>
        <v>45.697868999999997</v>
      </c>
      <c r="D349" s="14">
        <f t="shared" si="101"/>
        <v>45.659450999999997</v>
      </c>
      <c r="E349" s="14">
        <f t="shared" si="93"/>
        <v>44.958328000000002</v>
      </c>
      <c r="F349" s="14">
        <f t="shared" si="94"/>
        <v>44.852679000000002</v>
      </c>
      <c r="G349" s="14">
        <f t="shared" si="95"/>
        <v>45.025559000000001</v>
      </c>
      <c r="H349" s="4"/>
      <c r="I349" s="4"/>
      <c r="J349" s="4"/>
      <c r="K349" s="17">
        <f t="shared" si="85"/>
        <v>6.034308520667615</v>
      </c>
      <c r="L349" s="2">
        <f t="shared" si="86"/>
        <v>36.412879322601782</v>
      </c>
      <c r="M349" s="2">
        <f t="shared" si="87"/>
        <v>6.9563365206676124</v>
      </c>
      <c r="N349" s="2">
        <f t="shared" si="96"/>
        <v>41.976680739295887</v>
      </c>
      <c r="O349" s="2">
        <f t="shared" si="88"/>
        <v>6.9179185206676124</v>
      </c>
      <c r="P349" s="2">
        <f t="shared" si="97"/>
        <v>41.744854674548876</v>
      </c>
      <c r="Q349" s="2">
        <f t="shared" si="89"/>
        <v>6.2167955206676169</v>
      </c>
      <c r="R349" s="2">
        <f t="shared" si="98"/>
        <v>37.514062181612864</v>
      </c>
      <c r="S349" s="2">
        <f t="shared" si="90"/>
        <v>6.1111465206676172</v>
      </c>
      <c r="T349" s="2">
        <f t="shared" si="99"/>
        <v>36.87654352071285</v>
      </c>
      <c r="U349" s="2">
        <f t="shared" si="91"/>
        <v>6.2840265206676165</v>
      </c>
      <c r="V349" s="2">
        <f t="shared" si="100"/>
        <v>37.919754777765867</v>
      </c>
    </row>
    <row r="350" spans="1:22">
      <c r="A350" s="1">
        <v>42221</v>
      </c>
      <c r="B350" s="2">
        <v>45.697868999999997</v>
      </c>
      <c r="C350" s="14">
        <f t="shared" si="92"/>
        <v>45.659450999999997</v>
      </c>
      <c r="D350" s="14">
        <f t="shared" si="101"/>
        <v>44.958328000000002</v>
      </c>
      <c r="E350" s="14">
        <f t="shared" si="93"/>
        <v>44.852679000000002</v>
      </c>
      <c r="F350" s="14">
        <f t="shared" si="94"/>
        <v>45.025559000000001</v>
      </c>
      <c r="G350" s="14">
        <f t="shared" si="95"/>
        <v>44.458897</v>
      </c>
      <c r="H350" s="4"/>
      <c r="I350" s="4"/>
      <c r="J350" s="4"/>
      <c r="K350" s="17">
        <f t="shared" si="85"/>
        <v>6.9563365206676124</v>
      </c>
      <c r="L350" s="2">
        <f t="shared" si="86"/>
        <v>48.390617788773987</v>
      </c>
      <c r="M350" s="2">
        <f t="shared" si="87"/>
        <v>6.9179185206676124</v>
      </c>
      <c r="N350" s="2">
        <f t="shared" si="96"/>
        <v>48.123369252322973</v>
      </c>
      <c r="O350" s="2">
        <f t="shared" si="88"/>
        <v>6.2167955206676169</v>
      </c>
      <c r="P350" s="2">
        <f t="shared" si="97"/>
        <v>43.24612172194297</v>
      </c>
      <c r="Q350" s="2">
        <f t="shared" si="89"/>
        <v>6.1111465206676172</v>
      </c>
      <c r="R350" s="2">
        <f t="shared" si="98"/>
        <v>42.511191724870955</v>
      </c>
      <c r="S350" s="2">
        <f t="shared" si="90"/>
        <v>6.2840265206676165</v>
      </c>
      <c r="T350" s="2">
        <f t="shared" si="99"/>
        <v>43.713803182563971</v>
      </c>
      <c r="U350" s="2">
        <f t="shared" si="91"/>
        <v>5.7173645206676156</v>
      </c>
      <c r="V350" s="2">
        <f t="shared" si="100"/>
        <v>39.771911617089415</v>
      </c>
    </row>
    <row r="351" spans="1:22">
      <c r="A351" s="1">
        <v>42220</v>
      </c>
      <c r="B351" s="2">
        <v>45.659450999999997</v>
      </c>
      <c r="C351" s="14">
        <f t="shared" si="92"/>
        <v>44.958328000000002</v>
      </c>
      <c r="D351" s="14">
        <f t="shared" si="101"/>
        <v>44.852679000000002</v>
      </c>
      <c r="E351" s="14">
        <f t="shared" si="93"/>
        <v>45.025559000000001</v>
      </c>
      <c r="F351" s="14">
        <f t="shared" si="94"/>
        <v>44.458897</v>
      </c>
      <c r="G351" s="14">
        <f t="shared" si="95"/>
        <v>43.546475999999998</v>
      </c>
      <c r="H351" s="4"/>
      <c r="I351" s="4"/>
      <c r="J351" s="4"/>
      <c r="K351" s="17">
        <f t="shared" si="85"/>
        <v>6.9179185206676124</v>
      </c>
      <c r="L351" s="2">
        <f t="shared" si="86"/>
        <v>47.857596658595966</v>
      </c>
      <c r="M351" s="2">
        <f t="shared" si="87"/>
        <v>6.2167955206676169</v>
      </c>
      <c r="N351" s="2">
        <f t="shared" si="96"/>
        <v>43.007284871629956</v>
      </c>
      <c r="O351" s="2">
        <f t="shared" si="88"/>
        <v>6.1111465206676172</v>
      </c>
      <c r="P351" s="2">
        <f t="shared" si="97"/>
        <v>42.276413697839949</v>
      </c>
      <c r="Q351" s="2">
        <f t="shared" si="89"/>
        <v>6.2840265206676165</v>
      </c>
      <c r="R351" s="2">
        <f t="shared" si="98"/>
        <v>43.472383451692963</v>
      </c>
      <c r="S351" s="2">
        <f t="shared" si="90"/>
        <v>5.7173645206676156</v>
      </c>
      <c r="T351" s="2">
        <f t="shared" si="99"/>
        <v>39.552261906934405</v>
      </c>
      <c r="U351" s="2">
        <f t="shared" si="91"/>
        <v>4.8049435206676137</v>
      </c>
      <c r="V351" s="2">
        <f t="shared" si="100"/>
        <v>33.240207772388324</v>
      </c>
    </row>
    <row r="352" spans="1:22">
      <c r="A352" s="1">
        <v>42219</v>
      </c>
      <c r="B352" s="2">
        <v>44.958328000000002</v>
      </c>
      <c r="C352" s="14">
        <f t="shared" si="92"/>
        <v>44.852679000000002</v>
      </c>
      <c r="D352" s="14">
        <f t="shared" si="101"/>
        <v>45.025559000000001</v>
      </c>
      <c r="E352" s="14">
        <f t="shared" si="93"/>
        <v>44.458897</v>
      </c>
      <c r="F352" s="14">
        <f t="shared" si="94"/>
        <v>43.546475999999998</v>
      </c>
      <c r="G352" s="14">
        <f t="shared" si="95"/>
        <v>43.556078999999997</v>
      </c>
      <c r="H352" s="4"/>
      <c r="I352" s="4"/>
      <c r="J352" s="4"/>
      <c r="K352" s="17">
        <f t="shared" si="85"/>
        <v>6.2167955206676169</v>
      </c>
      <c r="L352" s="2">
        <f t="shared" si="86"/>
        <v>38.648546545792946</v>
      </c>
      <c r="M352" s="2">
        <f t="shared" si="87"/>
        <v>6.1111465206676172</v>
      </c>
      <c r="N352" s="2">
        <f t="shared" si="96"/>
        <v>37.991748315829938</v>
      </c>
      <c r="O352" s="2">
        <f t="shared" si="88"/>
        <v>6.2840265206676165</v>
      </c>
      <c r="P352" s="2">
        <f t="shared" si="97"/>
        <v>39.066507925442949</v>
      </c>
      <c r="Q352" s="2">
        <f t="shared" si="89"/>
        <v>5.7173645206676156</v>
      </c>
      <c r="R352" s="2">
        <f t="shared" si="98"/>
        <v>35.543686142110388</v>
      </c>
      <c r="S352" s="2">
        <f t="shared" si="90"/>
        <v>4.8049435206676137</v>
      </c>
      <c r="T352" s="2">
        <f t="shared" si="99"/>
        <v>29.871351356347308</v>
      </c>
      <c r="U352" s="2">
        <f t="shared" si="91"/>
        <v>4.8145465206676121</v>
      </c>
      <c r="V352" s="2">
        <f t="shared" si="100"/>
        <v>29.93105124373227</v>
      </c>
    </row>
    <row r="353" spans="1:22">
      <c r="A353" s="1">
        <v>42216</v>
      </c>
      <c r="B353" s="2">
        <v>44.852679000000002</v>
      </c>
      <c r="C353" s="14">
        <f t="shared" si="92"/>
        <v>45.025559000000001</v>
      </c>
      <c r="D353" s="14">
        <f t="shared" si="101"/>
        <v>44.458897</v>
      </c>
      <c r="E353" s="14">
        <f t="shared" si="93"/>
        <v>43.546475999999998</v>
      </c>
      <c r="F353" s="14">
        <f t="shared" si="94"/>
        <v>43.556078999999997</v>
      </c>
      <c r="G353" s="14">
        <f t="shared" si="95"/>
        <v>44.12274</v>
      </c>
      <c r="H353" s="4"/>
      <c r="I353" s="4"/>
      <c r="J353" s="4"/>
      <c r="K353" s="17">
        <f t="shared" si="85"/>
        <v>6.1111465206676172</v>
      </c>
      <c r="L353" s="2">
        <f t="shared" si="86"/>
        <v>37.346111797067927</v>
      </c>
      <c r="M353" s="2">
        <f t="shared" si="87"/>
        <v>6.2840265206676165</v>
      </c>
      <c r="N353" s="2">
        <f t="shared" si="96"/>
        <v>38.402606807560936</v>
      </c>
      <c r="O353" s="2">
        <f t="shared" si="88"/>
        <v>5.7173645206676156</v>
      </c>
      <c r="P353" s="2">
        <f t="shared" si="97"/>
        <v>34.939652297866381</v>
      </c>
      <c r="Q353" s="2">
        <f t="shared" si="89"/>
        <v>4.8049435206676137</v>
      </c>
      <c r="R353" s="2">
        <f t="shared" si="98"/>
        <v>29.363713878332298</v>
      </c>
      <c r="S353" s="2">
        <f t="shared" si="90"/>
        <v>4.8145465206676121</v>
      </c>
      <c r="T353" s="2">
        <f t="shared" si="99"/>
        <v>29.422399218370259</v>
      </c>
      <c r="U353" s="2">
        <f t="shared" si="91"/>
        <v>5.3812075206676155</v>
      </c>
      <c r="V353" s="2">
        <f t="shared" si="100"/>
        <v>32.885347616918317</v>
      </c>
    </row>
    <row r="354" spans="1:22">
      <c r="A354" s="1">
        <v>42215</v>
      </c>
      <c r="B354" s="2">
        <v>45.025559000000001</v>
      </c>
      <c r="C354" s="14">
        <f t="shared" si="92"/>
        <v>44.458897</v>
      </c>
      <c r="D354" s="14">
        <f t="shared" si="101"/>
        <v>43.546475999999998</v>
      </c>
      <c r="E354" s="14">
        <f t="shared" si="93"/>
        <v>43.556078999999997</v>
      </c>
      <c r="F354" s="14">
        <f t="shared" si="94"/>
        <v>44.12274</v>
      </c>
      <c r="G354" s="14">
        <f t="shared" si="95"/>
        <v>44.286017000000001</v>
      </c>
      <c r="H354" s="4"/>
      <c r="I354" s="4"/>
      <c r="J354" s="4"/>
      <c r="K354" s="17">
        <f t="shared" si="85"/>
        <v>6.2840265206676165</v>
      </c>
      <c r="L354" s="2">
        <f t="shared" si="86"/>
        <v>39.488989312453953</v>
      </c>
      <c r="M354" s="2">
        <f t="shared" si="87"/>
        <v>5.7173645206676156</v>
      </c>
      <c r="N354" s="2">
        <f t="shared" si="96"/>
        <v>35.928070276199392</v>
      </c>
      <c r="O354" s="2">
        <f t="shared" si="88"/>
        <v>4.8049435206676137</v>
      </c>
      <c r="P354" s="2">
        <f t="shared" si="97"/>
        <v>30.19439251418531</v>
      </c>
      <c r="Q354" s="2">
        <f t="shared" si="89"/>
        <v>4.8145465206676121</v>
      </c>
      <c r="R354" s="2">
        <f t="shared" si="98"/>
        <v>30.254738020863272</v>
      </c>
      <c r="S354" s="2">
        <f t="shared" si="90"/>
        <v>5.3812075206676155</v>
      </c>
      <c r="T354" s="2">
        <f t="shared" si="99"/>
        <v>33.815650773091328</v>
      </c>
      <c r="U354" s="2">
        <f t="shared" si="91"/>
        <v>5.5444845206676163</v>
      </c>
      <c r="V354" s="2">
        <f t="shared" si="100"/>
        <v>34.841687771306376</v>
      </c>
    </row>
    <row r="355" spans="1:22">
      <c r="A355" s="1">
        <v>42214</v>
      </c>
      <c r="B355" s="2">
        <v>44.458897</v>
      </c>
      <c r="C355" s="14">
        <f t="shared" si="92"/>
        <v>43.546475999999998</v>
      </c>
      <c r="D355" s="14">
        <f t="shared" si="101"/>
        <v>43.556078999999997</v>
      </c>
      <c r="E355" s="14">
        <f t="shared" si="93"/>
        <v>44.12274</v>
      </c>
      <c r="F355" s="14">
        <f t="shared" si="94"/>
        <v>44.286017000000001</v>
      </c>
      <c r="G355" s="14">
        <f t="shared" si="95"/>
        <v>43.738565000000001</v>
      </c>
      <c r="H355" s="4"/>
      <c r="I355" s="4"/>
      <c r="J355" s="4"/>
      <c r="K355" s="17">
        <f t="shared" si="85"/>
        <v>5.7173645206676156</v>
      </c>
      <c r="L355" s="2">
        <f t="shared" si="86"/>
        <v>32.688257062188832</v>
      </c>
      <c r="M355" s="2">
        <f t="shared" si="87"/>
        <v>4.8049435206676137</v>
      </c>
      <c r="N355" s="2">
        <f t="shared" si="96"/>
        <v>27.471613608876755</v>
      </c>
      <c r="O355" s="2">
        <f t="shared" si="88"/>
        <v>4.8145465206676121</v>
      </c>
      <c r="P355" s="2">
        <f t="shared" si="97"/>
        <v>27.526517460368719</v>
      </c>
      <c r="Q355" s="2">
        <f t="shared" si="89"/>
        <v>5.3812075206676155</v>
      </c>
      <c r="R355" s="2">
        <f t="shared" si="98"/>
        <v>30.766324957014771</v>
      </c>
      <c r="S355" s="2">
        <f t="shared" si="90"/>
        <v>5.5444845206676163</v>
      </c>
      <c r="T355" s="2">
        <f t="shared" si="99"/>
        <v>31.699839083855821</v>
      </c>
      <c r="U355" s="2">
        <f t="shared" si="91"/>
        <v>4.9970325206676165</v>
      </c>
      <c r="V355" s="2">
        <f t="shared" si="100"/>
        <v>28.569856442287293</v>
      </c>
    </row>
    <row r="356" spans="1:22">
      <c r="A356" s="1">
        <v>42213</v>
      </c>
      <c r="B356" s="2">
        <v>43.546475999999998</v>
      </c>
      <c r="C356" s="14">
        <f t="shared" si="92"/>
        <v>43.556078999999997</v>
      </c>
      <c r="D356" s="14">
        <f t="shared" si="101"/>
        <v>44.12274</v>
      </c>
      <c r="E356" s="14">
        <f t="shared" si="93"/>
        <v>44.286017000000001</v>
      </c>
      <c r="F356" s="14">
        <f t="shared" si="94"/>
        <v>43.738565000000001</v>
      </c>
      <c r="G356" s="14">
        <f t="shared" si="95"/>
        <v>45.409734</v>
      </c>
      <c r="H356" s="4"/>
      <c r="I356" s="4"/>
      <c r="J356" s="4"/>
      <c r="K356" s="17">
        <f t="shared" si="85"/>
        <v>4.8049435206676137</v>
      </c>
      <c r="L356" s="2">
        <f t="shared" si="86"/>
        <v>23.08748223680568</v>
      </c>
      <c r="M356" s="2">
        <f t="shared" si="87"/>
        <v>4.8145465206676121</v>
      </c>
      <c r="N356" s="2">
        <f t="shared" si="96"/>
        <v>23.133624109434646</v>
      </c>
      <c r="O356" s="2">
        <f t="shared" si="88"/>
        <v>5.3812075206676155</v>
      </c>
      <c r="P356" s="2">
        <f t="shared" si="97"/>
        <v>25.856398209799693</v>
      </c>
      <c r="Q356" s="2">
        <f t="shared" si="89"/>
        <v>5.5444845206676163</v>
      </c>
      <c r="R356" s="2">
        <f t="shared" si="98"/>
        <v>26.640934973023743</v>
      </c>
      <c r="S356" s="2">
        <f t="shared" si="90"/>
        <v>4.9970325206676165</v>
      </c>
      <c r="T356" s="2">
        <f t="shared" si="99"/>
        <v>24.010459032747217</v>
      </c>
      <c r="U356" s="2">
        <f t="shared" si="91"/>
        <v>6.6682015206676155</v>
      </c>
      <c r="V356" s="2">
        <f t="shared" si="100"/>
        <v>32.040331691237789</v>
      </c>
    </row>
    <row r="357" spans="1:22">
      <c r="A357" s="1">
        <v>42212</v>
      </c>
      <c r="B357" s="2">
        <v>43.556078999999997</v>
      </c>
      <c r="C357" s="14">
        <f t="shared" si="92"/>
        <v>44.12274</v>
      </c>
      <c r="D357" s="14">
        <f t="shared" si="101"/>
        <v>44.286017000000001</v>
      </c>
      <c r="E357" s="14">
        <f t="shared" si="93"/>
        <v>43.738565000000001</v>
      </c>
      <c r="F357" s="14">
        <f t="shared" si="94"/>
        <v>45.409734</v>
      </c>
      <c r="G357" s="14">
        <f t="shared" si="95"/>
        <v>45.063974000000002</v>
      </c>
      <c r="H357" s="4"/>
      <c r="I357" s="4"/>
      <c r="J357" s="4"/>
      <c r="K357" s="17">
        <f t="shared" si="85"/>
        <v>4.8145465206676121</v>
      </c>
      <c r="L357" s="2">
        <f t="shared" si="86"/>
        <v>23.179858199672609</v>
      </c>
      <c r="M357" s="2">
        <f t="shared" si="87"/>
        <v>5.3812075206676155</v>
      </c>
      <c r="N357" s="2">
        <f t="shared" si="96"/>
        <v>25.908073945620657</v>
      </c>
      <c r="O357" s="2">
        <f t="shared" si="88"/>
        <v>5.5444845206676163</v>
      </c>
      <c r="P357" s="2">
        <f t="shared" si="97"/>
        <v>26.694178657875707</v>
      </c>
      <c r="Q357" s="2">
        <f t="shared" si="89"/>
        <v>4.9970325206676165</v>
      </c>
      <c r="R357" s="2">
        <f t="shared" si="98"/>
        <v>24.05844553604318</v>
      </c>
      <c r="S357" s="2">
        <f t="shared" si="90"/>
        <v>6.6682015206676155</v>
      </c>
      <c r="T357" s="2">
        <f t="shared" si="99"/>
        <v>32.104366430440749</v>
      </c>
      <c r="U357" s="2">
        <f t="shared" si="91"/>
        <v>6.322441520667617</v>
      </c>
      <c r="V357" s="2">
        <f t="shared" si="100"/>
        <v>30.439688825454724</v>
      </c>
    </row>
    <row r="358" spans="1:22">
      <c r="A358" s="1">
        <v>42209</v>
      </c>
      <c r="B358" s="2">
        <v>44.12274</v>
      </c>
      <c r="C358" s="14">
        <f t="shared" si="92"/>
        <v>44.286017000000001</v>
      </c>
      <c r="D358" s="14">
        <f t="shared" si="101"/>
        <v>43.738565000000001</v>
      </c>
      <c r="E358" s="14">
        <f t="shared" si="93"/>
        <v>45.409734</v>
      </c>
      <c r="F358" s="14">
        <f t="shared" si="94"/>
        <v>45.063974000000002</v>
      </c>
      <c r="G358" s="14">
        <f t="shared" si="95"/>
        <v>44.775841</v>
      </c>
      <c r="H358" s="4"/>
      <c r="I358" s="4"/>
      <c r="J358" s="4"/>
      <c r="K358" s="17">
        <f t="shared" si="85"/>
        <v>5.3812075206676155</v>
      </c>
      <c r="L358" s="2">
        <f t="shared" si="86"/>
        <v>28.957394380489706</v>
      </c>
      <c r="M358" s="2">
        <f t="shared" si="87"/>
        <v>5.5444845206676163</v>
      </c>
      <c r="N358" s="2">
        <f t="shared" si="96"/>
        <v>29.836021800841756</v>
      </c>
      <c r="O358" s="2">
        <f t="shared" si="88"/>
        <v>4.9970325206676165</v>
      </c>
      <c r="P358" s="2">
        <f t="shared" si="97"/>
        <v>26.890068981237231</v>
      </c>
      <c r="Q358" s="2">
        <f t="shared" si="89"/>
        <v>6.6682015206676155</v>
      </c>
      <c r="R358" s="2">
        <f t="shared" si="98"/>
        <v>35.882976172343803</v>
      </c>
      <c r="S358" s="2">
        <f t="shared" si="90"/>
        <v>6.322441520667617</v>
      </c>
      <c r="T358" s="2">
        <f t="shared" si="99"/>
        <v>34.022369859997774</v>
      </c>
      <c r="U358" s="2">
        <f t="shared" si="91"/>
        <v>6.034308520667615</v>
      </c>
      <c r="V358" s="2">
        <f t="shared" si="100"/>
        <v>32.471866393445247</v>
      </c>
    </row>
    <row r="359" spans="1:22">
      <c r="A359" s="1">
        <v>42208</v>
      </c>
      <c r="B359" s="2">
        <v>44.286017000000001</v>
      </c>
      <c r="C359" s="14">
        <f t="shared" si="92"/>
        <v>43.738565000000001</v>
      </c>
      <c r="D359" s="14">
        <f t="shared" si="101"/>
        <v>45.409734</v>
      </c>
      <c r="E359" s="14">
        <f t="shared" si="93"/>
        <v>45.063974000000002</v>
      </c>
      <c r="F359" s="14">
        <f t="shared" si="94"/>
        <v>44.775841</v>
      </c>
      <c r="G359" s="14">
        <f t="shared" si="95"/>
        <v>44.814259999999997</v>
      </c>
      <c r="H359" s="4"/>
      <c r="I359" s="4"/>
      <c r="J359" s="4"/>
      <c r="K359" s="17">
        <f t="shared" si="85"/>
        <v>5.5444845206676163</v>
      </c>
      <c r="L359" s="2">
        <f t="shared" si="86"/>
        <v>30.741308599922807</v>
      </c>
      <c r="M359" s="2">
        <f t="shared" si="87"/>
        <v>4.9970325206676165</v>
      </c>
      <c r="N359" s="2">
        <f t="shared" si="96"/>
        <v>27.705969460114279</v>
      </c>
      <c r="O359" s="2">
        <f t="shared" si="88"/>
        <v>6.6682015206676155</v>
      </c>
      <c r="P359" s="2">
        <f t="shared" si="97"/>
        <v>36.971740112033856</v>
      </c>
      <c r="Q359" s="2">
        <f t="shared" si="89"/>
        <v>6.322441520667617</v>
      </c>
      <c r="R359" s="2">
        <f t="shared" si="98"/>
        <v>35.054679144167828</v>
      </c>
      <c r="S359" s="2">
        <f t="shared" si="90"/>
        <v>6.034308520667615</v>
      </c>
      <c r="T359" s="2">
        <f t="shared" si="99"/>
        <v>33.457130185774297</v>
      </c>
      <c r="U359" s="2">
        <f t="shared" si="91"/>
        <v>6.0727275206676126</v>
      </c>
      <c r="V359" s="2">
        <f t="shared" si="100"/>
        <v>33.670143736573813</v>
      </c>
    </row>
    <row r="360" spans="1:22">
      <c r="A360" s="1">
        <v>42207</v>
      </c>
      <c r="B360" s="2">
        <v>43.738565000000001</v>
      </c>
      <c r="C360" s="14">
        <f t="shared" si="92"/>
        <v>45.409734</v>
      </c>
      <c r="D360" s="14">
        <f t="shared" si="101"/>
        <v>45.063974000000002</v>
      </c>
      <c r="E360" s="14">
        <f t="shared" si="93"/>
        <v>44.775841</v>
      </c>
      <c r="F360" s="14">
        <f t="shared" si="94"/>
        <v>44.814259999999997</v>
      </c>
      <c r="G360" s="14">
        <f t="shared" si="95"/>
        <v>43.949860000000001</v>
      </c>
      <c r="H360" s="4"/>
      <c r="I360" s="4"/>
      <c r="J360" s="4"/>
      <c r="K360" s="17">
        <f t="shared" si="85"/>
        <v>4.9970325206676165</v>
      </c>
      <c r="L360" s="2">
        <f t="shared" si="86"/>
        <v>24.970334012609754</v>
      </c>
      <c r="M360" s="2">
        <f t="shared" si="87"/>
        <v>6.6682015206676155</v>
      </c>
      <c r="N360" s="2">
        <f t="shared" si="96"/>
        <v>33.321219853141329</v>
      </c>
      <c r="O360" s="2">
        <f t="shared" si="88"/>
        <v>6.322441520667617</v>
      </c>
      <c r="P360" s="2">
        <f t="shared" si="97"/>
        <v>31.593445888795301</v>
      </c>
      <c r="Q360" s="2">
        <f t="shared" si="89"/>
        <v>6.034308520667615</v>
      </c>
      <c r="R360" s="2">
        <f t="shared" si="98"/>
        <v>30.153635917517768</v>
      </c>
      <c r="S360" s="2">
        <f t="shared" si="90"/>
        <v>6.0727275206676126</v>
      </c>
      <c r="T360" s="2">
        <f t="shared" si="99"/>
        <v>30.345616909929284</v>
      </c>
      <c r="U360" s="2">
        <f t="shared" si="91"/>
        <v>5.2083275206676163</v>
      </c>
      <c r="V360" s="2">
        <f t="shared" si="100"/>
        <v>26.026181999064217</v>
      </c>
    </row>
    <row r="361" spans="1:22">
      <c r="A361" s="1">
        <v>42206</v>
      </c>
      <c r="B361" s="2">
        <v>45.409734</v>
      </c>
      <c r="C361" s="14">
        <f t="shared" si="92"/>
        <v>45.063974000000002</v>
      </c>
      <c r="D361" s="14">
        <f t="shared" si="101"/>
        <v>44.775841</v>
      </c>
      <c r="E361" s="14">
        <f t="shared" si="93"/>
        <v>44.814259999999997</v>
      </c>
      <c r="F361" s="14">
        <f t="shared" si="94"/>
        <v>43.949860000000001</v>
      </c>
      <c r="G361" s="14">
        <f t="shared" si="95"/>
        <v>43.815398999999999</v>
      </c>
      <c r="H361" s="4"/>
      <c r="I361" s="4"/>
      <c r="J361" s="4"/>
      <c r="K361" s="17">
        <f t="shared" si="85"/>
        <v>6.6682015206676155</v>
      </c>
      <c r="L361" s="2">
        <f t="shared" si="86"/>
        <v>44.464911520233898</v>
      </c>
      <c r="M361" s="2">
        <f t="shared" si="87"/>
        <v>6.322441520667617</v>
      </c>
      <c r="N361" s="2">
        <f t="shared" si="96"/>
        <v>42.159314162447878</v>
      </c>
      <c r="O361" s="2">
        <f t="shared" si="88"/>
        <v>6.034308520667615</v>
      </c>
      <c r="P361" s="2">
        <f t="shared" si="97"/>
        <v>40.237985253693338</v>
      </c>
      <c r="Q361" s="2">
        <f t="shared" si="89"/>
        <v>6.0727275206676126</v>
      </c>
      <c r="R361" s="2">
        <f t="shared" si="98"/>
        <v>40.49417088791585</v>
      </c>
      <c r="S361" s="2">
        <f t="shared" si="90"/>
        <v>5.2083275206676163</v>
      </c>
      <c r="T361" s="2">
        <f t="shared" si="99"/>
        <v>34.730177493450789</v>
      </c>
      <c r="U361" s="2">
        <f t="shared" si="91"/>
        <v>5.0738665206676146</v>
      </c>
      <c r="V361" s="2">
        <f t="shared" si="100"/>
        <v>33.833564448780294</v>
      </c>
    </row>
    <row r="362" spans="1:22">
      <c r="A362" s="1">
        <v>42205</v>
      </c>
      <c r="B362" s="2">
        <v>45.063974000000002</v>
      </c>
      <c r="C362" s="14">
        <f t="shared" si="92"/>
        <v>44.775841</v>
      </c>
      <c r="D362" s="14">
        <f t="shared" si="101"/>
        <v>44.814259999999997</v>
      </c>
      <c r="E362" s="14">
        <f t="shared" si="93"/>
        <v>43.949860000000001</v>
      </c>
      <c r="F362" s="14">
        <f t="shared" si="94"/>
        <v>43.815398999999999</v>
      </c>
      <c r="G362" s="14">
        <f t="shared" si="95"/>
        <v>43.738565000000001</v>
      </c>
      <c r="H362" s="4"/>
      <c r="I362" s="4"/>
      <c r="J362" s="4"/>
      <c r="K362" s="17">
        <f t="shared" si="85"/>
        <v>6.322441520667617</v>
      </c>
      <c r="L362" s="2">
        <f t="shared" si="86"/>
        <v>39.973266782261852</v>
      </c>
      <c r="M362" s="2">
        <f t="shared" si="87"/>
        <v>6.034308520667615</v>
      </c>
      <c r="N362" s="2">
        <f t="shared" si="96"/>
        <v>38.151562739587312</v>
      </c>
      <c r="O362" s="2">
        <f t="shared" si="88"/>
        <v>6.0727275206676126</v>
      </c>
      <c r="P362" s="2">
        <f t="shared" si="97"/>
        <v>38.394464620369831</v>
      </c>
      <c r="Q362" s="2">
        <f t="shared" si="89"/>
        <v>5.2083275206676163</v>
      </c>
      <c r="R362" s="2">
        <f t="shared" si="98"/>
        <v>32.929346169904761</v>
      </c>
      <c r="S362" s="2">
        <f t="shared" si="90"/>
        <v>5.0738665206676146</v>
      </c>
      <c r="T362" s="2">
        <f t="shared" si="99"/>
        <v>32.079224360594267</v>
      </c>
      <c r="U362" s="2">
        <f t="shared" si="91"/>
        <v>4.9970325206676165</v>
      </c>
      <c r="V362" s="2">
        <f t="shared" si="100"/>
        <v>31.593445888795301</v>
      </c>
    </row>
    <row r="363" spans="1:22">
      <c r="A363" s="1">
        <v>42202</v>
      </c>
      <c r="B363" s="2">
        <v>44.775841</v>
      </c>
      <c r="C363" s="14">
        <f t="shared" si="92"/>
        <v>44.814259999999997</v>
      </c>
      <c r="D363" s="14">
        <f t="shared" si="101"/>
        <v>43.949860000000001</v>
      </c>
      <c r="E363" s="14">
        <f t="shared" si="93"/>
        <v>43.815398999999999</v>
      </c>
      <c r="F363" s="14">
        <f t="shared" si="94"/>
        <v>43.738565000000001</v>
      </c>
      <c r="G363" s="14">
        <f t="shared" si="95"/>
        <v>42.845353000000003</v>
      </c>
      <c r="H363" s="4"/>
      <c r="I363" s="4"/>
      <c r="J363" s="4"/>
      <c r="K363" s="17">
        <f t="shared" si="85"/>
        <v>6.034308520667615</v>
      </c>
      <c r="L363" s="2">
        <f t="shared" si="86"/>
        <v>36.412879322601782</v>
      </c>
      <c r="M363" s="2">
        <f t="shared" si="87"/>
        <v>6.0727275206676126</v>
      </c>
      <c r="N363" s="2">
        <f t="shared" si="96"/>
        <v>36.644711421657291</v>
      </c>
      <c r="O363" s="2">
        <f t="shared" si="88"/>
        <v>5.2083275206676163</v>
      </c>
      <c r="P363" s="2">
        <f t="shared" si="97"/>
        <v>31.42865513639223</v>
      </c>
      <c r="Q363" s="2">
        <f t="shared" si="89"/>
        <v>5.0738665206676146</v>
      </c>
      <c r="R363" s="2">
        <f t="shared" si="98"/>
        <v>30.617275978394733</v>
      </c>
      <c r="S363" s="2">
        <f t="shared" si="90"/>
        <v>4.9970325206676165</v>
      </c>
      <c r="T363" s="2">
        <f t="shared" si="99"/>
        <v>30.153635917517768</v>
      </c>
      <c r="U363" s="2">
        <f t="shared" si="91"/>
        <v>4.1038205206676182</v>
      </c>
      <c r="V363" s="2">
        <f t="shared" si="100"/>
        <v>24.763719135155217</v>
      </c>
    </row>
    <row r="364" spans="1:22">
      <c r="A364" s="1">
        <v>42201</v>
      </c>
      <c r="B364" s="2">
        <v>44.814259999999997</v>
      </c>
      <c r="C364" s="14">
        <f t="shared" si="92"/>
        <v>43.949860000000001</v>
      </c>
      <c r="D364" s="14">
        <f t="shared" si="101"/>
        <v>43.815398999999999</v>
      </c>
      <c r="E364" s="14">
        <f t="shared" si="93"/>
        <v>43.738565000000001</v>
      </c>
      <c r="F364" s="14">
        <f t="shared" si="94"/>
        <v>42.845353000000003</v>
      </c>
      <c r="G364" s="14">
        <f t="shared" si="95"/>
        <v>42.758913</v>
      </c>
      <c r="H364" s="4"/>
      <c r="I364" s="4"/>
      <c r="J364" s="4"/>
      <c r="K364" s="17">
        <f t="shared" si="85"/>
        <v>6.0727275206676126</v>
      </c>
      <c r="L364" s="2">
        <f t="shared" si="86"/>
        <v>36.878019540273812</v>
      </c>
      <c r="M364" s="2">
        <f t="shared" si="87"/>
        <v>5.2083275206676163</v>
      </c>
      <c r="N364" s="2">
        <f t="shared" si="96"/>
        <v>31.628753871408748</v>
      </c>
      <c r="O364" s="2">
        <f t="shared" si="88"/>
        <v>5.0738665206676146</v>
      </c>
      <c r="P364" s="2">
        <f t="shared" si="97"/>
        <v>30.812208856252248</v>
      </c>
      <c r="Q364" s="2">
        <f t="shared" si="89"/>
        <v>4.9970325206676165</v>
      </c>
      <c r="R364" s="2">
        <f t="shared" si="98"/>
        <v>30.345616909929284</v>
      </c>
      <c r="S364" s="2">
        <f t="shared" si="90"/>
        <v>4.1038205206676182</v>
      </c>
      <c r="T364" s="2">
        <f t="shared" si="99"/>
        <v>24.921383815738736</v>
      </c>
      <c r="U364" s="2">
        <f t="shared" si="91"/>
        <v>4.017380520667615</v>
      </c>
      <c r="V364" s="2">
        <f t="shared" si="100"/>
        <v>24.396457248852208</v>
      </c>
    </row>
    <row r="365" spans="1:22">
      <c r="A365" s="1">
        <v>42200</v>
      </c>
      <c r="B365" s="2">
        <v>43.949860000000001</v>
      </c>
      <c r="C365" s="14">
        <f t="shared" si="92"/>
        <v>43.815398999999999</v>
      </c>
      <c r="D365" s="14">
        <f t="shared" si="101"/>
        <v>43.738565000000001</v>
      </c>
      <c r="E365" s="14">
        <f t="shared" si="93"/>
        <v>42.845353000000003</v>
      </c>
      <c r="F365" s="14">
        <f t="shared" si="94"/>
        <v>42.758913</v>
      </c>
      <c r="G365" s="14">
        <f t="shared" si="95"/>
        <v>42.489989999999999</v>
      </c>
      <c r="H365" s="4"/>
      <c r="I365" s="4"/>
      <c r="J365" s="4"/>
      <c r="K365" s="17">
        <f t="shared" si="85"/>
        <v>5.2083275206676163</v>
      </c>
      <c r="L365" s="2">
        <f t="shared" si="86"/>
        <v>27.126675562543678</v>
      </c>
      <c r="M365" s="2">
        <f t="shared" si="87"/>
        <v>5.0738665206676146</v>
      </c>
      <c r="N365" s="2">
        <f t="shared" si="96"/>
        <v>26.426358635787182</v>
      </c>
      <c r="O365" s="2">
        <f t="shared" si="88"/>
        <v>4.9970325206676165</v>
      </c>
      <c r="P365" s="2">
        <f t="shared" si="97"/>
        <v>26.026181999064217</v>
      </c>
      <c r="Q365" s="2">
        <f t="shared" si="89"/>
        <v>4.1038205206676182</v>
      </c>
      <c r="R365" s="2">
        <f t="shared" si="98"/>
        <v>21.374041357673661</v>
      </c>
      <c r="S365" s="2">
        <f t="shared" si="90"/>
        <v>4.017380520667615</v>
      </c>
      <c r="T365" s="2">
        <f t="shared" si="99"/>
        <v>20.923833526787135</v>
      </c>
      <c r="U365" s="2">
        <f t="shared" si="91"/>
        <v>3.7484575206676141</v>
      </c>
      <c r="V365" s="2">
        <f t="shared" si="100"/>
        <v>19.523194464946634</v>
      </c>
    </row>
    <row r="366" spans="1:22">
      <c r="A366" s="1">
        <v>42199</v>
      </c>
      <c r="B366" s="2">
        <v>43.815398999999999</v>
      </c>
      <c r="C366" s="14">
        <f t="shared" si="92"/>
        <v>43.738565000000001</v>
      </c>
      <c r="D366" s="14">
        <f t="shared" si="101"/>
        <v>42.845353000000003</v>
      </c>
      <c r="E366" s="14">
        <f t="shared" si="93"/>
        <v>42.758913</v>
      </c>
      <c r="F366" s="14">
        <f t="shared" si="94"/>
        <v>42.489989999999999</v>
      </c>
      <c r="G366" s="14">
        <f t="shared" si="95"/>
        <v>42.547614000000003</v>
      </c>
      <c r="H366" s="4"/>
      <c r="I366" s="4"/>
      <c r="J366" s="4"/>
      <c r="K366" s="17">
        <f t="shared" si="85"/>
        <v>5.0738665206676146</v>
      </c>
      <c r="L366" s="2">
        <f t="shared" si="86"/>
        <v>25.744121469551686</v>
      </c>
      <c r="M366" s="2">
        <f t="shared" si="87"/>
        <v>4.9970325206676165</v>
      </c>
      <c r="N366" s="2">
        <f t="shared" si="96"/>
        <v>25.354276009302719</v>
      </c>
      <c r="O366" s="2">
        <f t="shared" si="88"/>
        <v>4.1038205206676182</v>
      </c>
      <c r="P366" s="2">
        <f t="shared" si="97"/>
        <v>20.822237546644168</v>
      </c>
      <c r="Q366" s="2">
        <f t="shared" si="89"/>
        <v>4.017380520667615</v>
      </c>
      <c r="R366" s="2">
        <f t="shared" si="98"/>
        <v>20.38365252459764</v>
      </c>
      <c r="S366" s="2">
        <f t="shared" si="90"/>
        <v>3.7484575206676141</v>
      </c>
      <c r="T366" s="2">
        <f t="shared" si="99"/>
        <v>19.019173118260142</v>
      </c>
      <c r="U366" s="2">
        <f t="shared" si="91"/>
        <v>3.8060815206676182</v>
      </c>
      <c r="V366" s="2">
        <f t="shared" si="100"/>
        <v>19.311549602647112</v>
      </c>
    </row>
    <row r="367" spans="1:22">
      <c r="A367" s="1">
        <v>42198</v>
      </c>
      <c r="B367" s="2">
        <v>43.738565000000001</v>
      </c>
      <c r="C367" s="14">
        <f t="shared" si="92"/>
        <v>42.845353000000003</v>
      </c>
      <c r="D367" s="14">
        <f t="shared" si="101"/>
        <v>42.758913</v>
      </c>
      <c r="E367" s="14">
        <f t="shared" si="93"/>
        <v>42.489989999999999</v>
      </c>
      <c r="F367" s="14">
        <f t="shared" si="94"/>
        <v>42.547614000000003</v>
      </c>
      <c r="G367" s="14">
        <f t="shared" si="95"/>
        <v>42.634053999999999</v>
      </c>
      <c r="H367" s="4"/>
      <c r="I367" s="4"/>
      <c r="J367" s="4"/>
      <c r="K367" s="17">
        <f t="shared" si="85"/>
        <v>4.9970325206676165</v>
      </c>
      <c r="L367" s="2">
        <f t="shared" si="86"/>
        <v>24.970334012609754</v>
      </c>
      <c r="M367" s="2">
        <f t="shared" si="87"/>
        <v>4.1038205206676182</v>
      </c>
      <c r="N367" s="2">
        <f t="shared" si="96"/>
        <v>20.506924600759199</v>
      </c>
      <c r="O367" s="2">
        <f t="shared" si="88"/>
        <v>4.017380520667615</v>
      </c>
      <c r="P367" s="2">
        <f t="shared" si="97"/>
        <v>20.074981109672674</v>
      </c>
      <c r="Q367" s="2">
        <f t="shared" si="89"/>
        <v>3.7484575206676141</v>
      </c>
      <c r="R367" s="2">
        <f t="shared" si="98"/>
        <v>18.731164133117172</v>
      </c>
      <c r="S367" s="2">
        <f t="shared" si="90"/>
        <v>3.8060815206676182</v>
      </c>
      <c r="T367" s="2">
        <f t="shared" si="99"/>
        <v>19.019113135088144</v>
      </c>
      <c r="U367" s="2">
        <f t="shared" si="91"/>
        <v>3.8925215206676143</v>
      </c>
      <c r="V367" s="2">
        <f t="shared" si="100"/>
        <v>19.451056626174633</v>
      </c>
    </row>
    <row r="368" spans="1:22">
      <c r="A368" s="1">
        <v>42195</v>
      </c>
      <c r="B368" s="2">
        <v>42.845353000000003</v>
      </c>
      <c r="C368" s="14">
        <f t="shared" si="92"/>
        <v>42.758913</v>
      </c>
      <c r="D368" s="14">
        <f t="shared" si="101"/>
        <v>42.489989999999999</v>
      </c>
      <c r="E368" s="14">
        <f t="shared" si="93"/>
        <v>42.547614000000003</v>
      </c>
      <c r="F368" s="14">
        <f t="shared" si="94"/>
        <v>42.634053999999999</v>
      </c>
      <c r="G368" s="14">
        <f t="shared" si="95"/>
        <v>42.643661000000002</v>
      </c>
      <c r="H368" s="4"/>
      <c r="I368" s="4"/>
      <c r="J368" s="4"/>
      <c r="K368" s="17">
        <f t="shared" si="85"/>
        <v>4.1038205206676182</v>
      </c>
      <c r="L368" s="2">
        <f t="shared" si="86"/>
        <v>16.841342865852642</v>
      </c>
      <c r="M368" s="2">
        <f t="shared" si="87"/>
        <v>4.017380520667615</v>
      </c>
      <c r="N368" s="2">
        <f t="shared" si="96"/>
        <v>16.48660862004612</v>
      </c>
      <c r="O368" s="2">
        <f t="shared" si="88"/>
        <v>3.7484575206676141</v>
      </c>
      <c r="P368" s="2">
        <f t="shared" si="97"/>
        <v>15.382996894166617</v>
      </c>
      <c r="Q368" s="2">
        <f t="shared" si="89"/>
        <v>3.8060815206676182</v>
      </c>
      <c r="R368" s="2">
        <f t="shared" si="98"/>
        <v>15.619475447849585</v>
      </c>
      <c r="S368" s="2">
        <f t="shared" si="90"/>
        <v>3.8925215206676143</v>
      </c>
      <c r="T368" s="2">
        <f t="shared" si="99"/>
        <v>15.974209693656077</v>
      </c>
      <c r="U368" s="2">
        <f t="shared" si="91"/>
        <v>3.9021285206676168</v>
      </c>
      <c r="V368" s="2">
        <f t="shared" si="100"/>
        <v>16.013635097398144</v>
      </c>
    </row>
    <row r="369" spans="1:22">
      <c r="A369" s="1">
        <v>42194</v>
      </c>
      <c r="B369" s="2">
        <v>42.758913</v>
      </c>
      <c r="C369" s="14">
        <f t="shared" si="92"/>
        <v>42.489989999999999</v>
      </c>
      <c r="D369" s="14">
        <f t="shared" si="101"/>
        <v>42.547614000000003</v>
      </c>
      <c r="E369" s="14">
        <f t="shared" si="93"/>
        <v>42.634053999999999</v>
      </c>
      <c r="F369" s="14">
        <f t="shared" si="94"/>
        <v>42.643661000000002</v>
      </c>
      <c r="G369" s="14">
        <f t="shared" si="95"/>
        <v>42.691682</v>
      </c>
      <c r="H369" s="4"/>
      <c r="I369" s="4"/>
      <c r="J369" s="4"/>
      <c r="K369" s="17">
        <f t="shared" si="85"/>
        <v>4.017380520667615</v>
      </c>
      <c r="L369" s="2">
        <f t="shared" si="86"/>
        <v>16.139346247839597</v>
      </c>
      <c r="M369" s="2">
        <f t="shared" si="87"/>
        <v>3.7484575206676141</v>
      </c>
      <c r="N369" s="2">
        <f t="shared" si="96"/>
        <v>15.058980226080097</v>
      </c>
      <c r="O369" s="2">
        <f t="shared" si="88"/>
        <v>3.8060815206676182</v>
      </c>
      <c r="P369" s="2">
        <f t="shared" si="97"/>
        <v>15.290477761203064</v>
      </c>
      <c r="Q369" s="2">
        <f t="shared" si="89"/>
        <v>3.8925215206676143</v>
      </c>
      <c r="R369" s="2">
        <f t="shared" si="98"/>
        <v>15.637740133409556</v>
      </c>
      <c r="S369" s="2">
        <f t="shared" si="90"/>
        <v>3.9021285206676168</v>
      </c>
      <c r="T369" s="2">
        <f t="shared" si="99"/>
        <v>15.676335108071621</v>
      </c>
      <c r="U369" s="2">
        <f t="shared" si="91"/>
        <v>3.9501495206676154</v>
      </c>
      <c r="V369" s="2">
        <f t="shared" si="100"/>
        <v>15.869253738054594</v>
      </c>
    </row>
    <row r="370" spans="1:22">
      <c r="A370" s="1">
        <v>42193</v>
      </c>
      <c r="B370" s="2">
        <v>42.489989999999999</v>
      </c>
      <c r="C370" s="14">
        <f t="shared" si="92"/>
        <v>42.547614000000003</v>
      </c>
      <c r="D370" s="14">
        <f t="shared" si="101"/>
        <v>42.634053999999999</v>
      </c>
      <c r="E370" s="14">
        <f t="shared" si="93"/>
        <v>42.643661000000002</v>
      </c>
      <c r="F370" s="14">
        <f t="shared" si="94"/>
        <v>42.691682</v>
      </c>
      <c r="G370" s="14">
        <f t="shared" si="95"/>
        <v>42.403550000000003</v>
      </c>
      <c r="H370" s="4"/>
      <c r="I370" s="4"/>
      <c r="J370" s="4"/>
      <c r="K370" s="17">
        <f t="shared" si="85"/>
        <v>3.7484575206676141</v>
      </c>
      <c r="L370" s="2">
        <f t="shared" si="86"/>
        <v>14.050933784249596</v>
      </c>
      <c r="M370" s="2">
        <f t="shared" si="87"/>
        <v>3.8060815206676182</v>
      </c>
      <c r="N370" s="2">
        <f t="shared" si="96"/>
        <v>14.266934900420562</v>
      </c>
      <c r="O370" s="2">
        <f t="shared" si="88"/>
        <v>3.8925215206676143</v>
      </c>
      <c r="P370" s="2">
        <f t="shared" si="97"/>
        <v>14.590951568507057</v>
      </c>
      <c r="Q370" s="2">
        <f t="shared" si="89"/>
        <v>3.9021285206676168</v>
      </c>
      <c r="R370" s="2">
        <f t="shared" si="98"/>
        <v>14.62696299990812</v>
      </c>
      <c r="S370" s="2">
        <f t="shared" si="90"/>
        <v>3.9501495206676154</v>
      </c>
      <c r="T370" s="2">
        <f t="shared" si="99"/>
        <v>14.806967678508094</v>
      </c>
      <c r="U370" s="2">
        <f t="shared" si="91"/>
        <v>3.662017520667618</v>
      </c>
      <c r="V370" s="2">
        <f t="shared" si="100"/>
        <v>13.726917116163103</v>
      </c>
    </row>
    <row r="371" spans="1:22">
      <c r="A371" s="1">
        <v>42192</v>
      </c>
      <c r="B371" s="2">
        <v>42.547614000000003</v>
      </c>
      <c r="C371" s="14">
        <f t="shared" si="92"/>
        <v>42.634053999999999</v>
      </c>
      <c r="D371" s="14">
        <f t="shared" si="101"/>
        <v>42.643661000000002</v>
      </c>
      <c r="E371" s="14">
        <f t="shared" si="93"/>
        <v>42.691682</v>
      </c>
      <c r="F371" s="14">
        <f t="shared" si="94"/>
        <v>42.403550000000003</v>
      </c>
      <c r="G371" s="14">
        <f t="shared" si="95"/>
        <v>42.614845000000003</v>
      </c>
      <c r="H371" s="4"/>
      <c r="I371" s="4"/>
      <c r="J371" s="4"/>
      <c r="K371" s="17">
        <f t="shared" si="85"/>
        <v>3.8060815206676182</v>
      </c>
      <c r="L371" s="2">
        <f t="shared" si="86"/>
        <v>14.48625654196753</v>
      </c>
      <c r="M371" s="2">
        <f t="shared" si="87"/>
        <v>3.8925215206676143</v>
      </c>
      <c r="N371" s="2">
        <f t="shared" si="96"/>
        <v>14.815254228614023</v>
      </c>
      <c r="O371" s="2">
        <f t="shared" si="88"/>
        <v>3.9021285206676168</v>
      </c>
      <c r="P371" s="2">
        <f t="shared" si="97"/>
        <v>14.851819253783086</v>
      </c>
      <c r="Q371" s="2">
        <f t="shared" si="89"/>
        <v>3.9501495206676154</v>
      </c>
      <c r="R371" s="2">
        <f t="shared" si="98"/>
        <v>15.034591094487061</v>
      </c>
      <c r="S371" s="2">
        <f t="shared" si="90"/>
        <v>3.662017520667618</v>
      </c>
      <c r="T371" s="2">
        <f t="shared" si="99"/>
        <v>13.937937213774068</v>
      </c>
      <c r="U371" s="2">
        <f t="shared" si="91"/>
        <v>3.8733125206676178</v>
      </c>
      <c r="V371" s="2">
        <f t="shared" si="100"/>
        <v>14.742143208683531</v>
      </c>
    </row>
    <row r="372" spans="1:22">
      <c r="A372" s="1">
        <v>42191</v>
      </c>
      <c r="B372" s="2">
        <v>42.634053999999999</v>
      </c>
      <c r="C372" s="14">
        <f t="shared" si="92"/>
        <v>42.643661000000002</v>
      </c>
      <c r="D372" s="14">
        <f t="shared" si="101"/>
        <v>42.691682</v>
      </c>
      <c r="E372" s="14">
        <f t="shared" si="93"/>
        <v>42.403550000000003</v>
      </c>
      <c r="F372" s="14">
        <f t="shared" si="94"/>
        <v>42.614845000000003</v>
      </c>
      <c r="G372" s="14">
        <f t="shared" si="95"/>
        <v>43.469639000000001</v>
      </c>
      <c r="H372" s="4"/>
      <c r="I372" s="4"/>
      <c r="J372" s="4"/>
      <c r="K372" s="17">
        <f t="shared" si="85"/>
        <v>3.8925215206676143</v>
      </c>
      <c r="L372" s="2">
        <f t="shared" si="86"/>
        <v>15.151723788860517</v>
      </c>
      <c r="M372" s="2">
        <f t="shared" si="87"/>
        <v>3.9021285206676168</v>
      </c>
      <c r="N372" s="2">
        <f t="shared" si="96"/>
        <v>15.18911924310958</v>
      </c>
      <c r="O372" s="2">
        <f t="shared" si="88"/>
        <v>3.9501495206676154</v>
      </c>
      <c r="P372" s="2">
        <f t="shared" si="97"/>
        <v>15.376042019053553</v>
      </c>
      <c r="Q372" s="2">
        <f t="shared" si="89"/>
        <v>3.662017520667618</v>
      </c>
      <c r="R372" s="2">
        <f t="shared" si="98"/>
        <v>14.254482008260563</v>
      </c>
      <c r="S372" s="2">
        <f t="shared" si="90"/>
        <v>3.8733125206676178</v>
      </c>
      <c r="T372" s="2">
        <f t="shared" si="99"/>
        <v>15.076952342970026</v>
      </c>
      <c r="U372" s="2">
        <f t="shared" si="91"/>
        <v>4.7281065206676161</v>
      </c>
      <c r="V372" s="2">
        <f t="shared" si="100"/>
        <v>18.404256383707573</v>
      </c>
    </row>
    <row r="373" spans="1:22">
      <c r="A373" s="1">
        <v>42187</v>
      </c>
      <c r="B373" s="2">
        <v>42.643661000000002</v>
      </c>
      <c r="C373" s="14">
        <f t="shared" si="92"/>
        <v>42.691682</v>
      </c>
      <c r="D373" s="14">
        <f t="shared" si="101"/>
        <v>42.403550000000003</v>
      </c>
      <c r="E373" s="14">
        <f t="shared" si="93"/>
        <v>42.614845000000003</v>
      </c>
      <c r="F373" s="14">
        <f t="shared" si="94"/>
        <v>43.469639000000001</v>
      </c>
      <c r="G373" s="14">
        <f t="shared" si="95"/>
        <v>43.844214000000001</v>
      </c>
      <c r="H373" s="4"/>
      <c r="I373" s="4"/>
      <c r="J373" s="4"/>
      <c r="K373" s="17">
        <f t="shared" si="85"/>
        <v>3.9021285206676168</v>
      </c>
      <c r="L373" s="2">
        <f t="shared" si="86"/>
        <v>15.226606991807644</v>
      </c>
      <c r="M373" s="2">
        <f t="shared" si="87"/>
        <v>3.9501495206676154</v>
      </c>
      <c r="N373" s="2">
        <f t="shared" si="96"/>
        <v>15.413991105498617</v>
      </c>
      <c r="O373" s="2">
        <f t="shared" si="88"/>
        <v>3.662017520667618</v>
      </c>
      <c r="P373" s="2">
        <f t="shared" si="97"/>
        <v>14.289663010581625</v>
      </c>
      <c r="Q373" s="2">
        <f t="shared" si="89"/>
        <v>3.8733125206676178</v>
      </c>
      <c r="R373" s="2">
        <f t="shared" si="98"/>
        <v>15.11416325635609</v>
      </c>
      <c r="S373" s="2">
        <f t="shared" si="90"/>
        <v>4.7281065206676161</v>
      </c>
      <c r="T373" s="2">
        <f t="shared" si="99"/>
        <v>18.449679303051639</v>
      </c>
      <c r="U373" s="2">
        <f t="shared" si="91"/>
        <v>5.1026815206676162</v>
      </c>
      <c r="V373" s="2">
        <f t="shared" si="100"/>
        <v>19.91131909368071</v>
      </c>
    </row>
    <row r="374" spans="1:22">
      <c r="A374" s="1">
        <v>42186</v>
      </c>
      <c r="B374" s="2">
        <v>42.691682</v>
      </c>
      <c r="C374" s="14">
        <f t="shared" si="92"/>
        <v>42.403550000000003</v>
      </c>
      <c r="D374" s="14">
        <f t="shared" si="101"/>
        <v>42.614845000000003</v>
      </c>
      <c r="E374" s="14">
        <f t="shared" si="93"/>
        <v>43.469639000000001</v>
      </c>
      <c r="F374" s="14">
        <f t="shared" si="94"/>
        <v>43.844214000000001</v>
      </c>
      <c r="G374" s="14">
        <f t="shared" si="95"/>
        <v>43.834608000000003</v>
      </c>
      <c r="H374" s="4"/>
      <c r="I374" s="4"/>
      <c r="J374" s="4"/>
      <c r="K374" s="17">
        <f t="shared" si="85"/>
        <v>3.9501495206676154</v>
      </c>
      <c r="L374" s="2">
        <f t="shared" si="86"/>
        <v>15.603681235630592</v>
      </c>
      <c r="M374" s="2">
        <f t="shared" si="87"/>
        <v>3.662017520667618</v>
      </c>
      <c r="N374" s="2">
        <f t="shared" si="96"/>
        <v>14.4655167539416</v>
      </c>
      <c r="O374" s="2">
        <f t="shared" si="88"/>
        <v>3.8733125206676178</v>
      </c>
      <c r="P374" s="2">
        <f t="shared" si="97"/>
        <v>15.300163596911064</v>
      </c>
      <c r="Q374" s="2">
        <f t="shared" si="89"/>
        <v>4.7281065206676161</v>
      </c>
      <c r="R374" s="2">
        <f t="shared" si="98"/>
        <v>18.676727706280609</v>
      </c>
      <c r="S374" s="2">
        <f t="shared" si="90"/>
        <v>5.1026815206676162</v>
      </c>
      <c r="T374" s="2">
        <f t="shared" si="99"/>
        <v>20.156354962984683</v>
      </c>
      <c r="U374" s="2">
        <f t="shared" si="91"/>
        <v>5.0930755206676182</v>
      </c>
      <c r="V374" s="2">
        <f t="shared" si="100"/>
        <v>20.118409826689156</v>
      </c>
    </row>
    <row r="375" spans="1:22">
      <c r="A375" s="1">
        <v>42185</v>
      </c>
      <c r="B375" s="2">
        <v>42.403550000000003</v>
      </c>
      <c r="C375" s="14">
        <f t="shared" si="92"/>
        <v>42.614845000000003</v>
      </c>
      <c r="D375" s="14">
        <f t="shared" si="101"/>
        <v>43.469639000000001</v>
      </c>
      <c r="E375" s="14">
        <f t="shared" si="93"/>
        <v>43.844214000000001</v>
      </c>
      <c r="F375" s="14">
        <f t="shared" si="94"/>
        <v>43.834608000000003</v>
      </c>
      <c r="G375" s="14">
        <f t="shared" si="95"/>
        <v>44.093927999999998</v>
      </c>
      <c r="H375" s="4"/>
      <c r="I375" s="4"/>
      <c r="J375" s="4"/>
      <c r="K375" s="17">
        <f t="shared" si="85"/>
        <v>3.662017520667618</v>
      </c>
      <c r="L375" s="2">
        <f t="shared" si="86"/>
        <v>13.410372321676608</v>
      </c>
      <c r="M375" s="2">
        <f t="shared" si="87"/>
        <v>3.8733125206676178</v>
      </c>
      <c r="N375" s="2">
        <f t="shared" si="96"/>
        <v>14.184138313706072</v>
      </c>
      <c r="O375" s="2">
        <f t="shared" si="88"/>
        <v>4.7281065206676161</v>
      </c>
      <c r="P375" s="2">
        <f t="shared" si="97"/>
        <v>17.31440891826762</v>
      </c>
      <c r="Q375" s="2">
        <f t="shared" si="89"/>
        <v>5.1026815206676162</v>
      </c>
      <c r="R375" s="2">
        <f t="shared" si="98"/>
        <v>18.686109131071696</v>
      </c>
      <c r="S375" s="2">
        <f t="shared" si="90"/>
        <v>5.0930755206676182</v>
      </c>
      <c r="T375" s="2">
        <f t="shared" si="99"/>
        <v>18.650931790768169</v>
      </c>
      <c r="U375" s="2">
        <f t="shared" si="91"/>
        <v>5.3523955206676135</v>
      </c>
      <c r="V375" s="2">
        <f t="shared" si="100"/>
        <v>19.600566174227676</v>
      </c>
    </row>
    <row r="376" spans="1:22">
      <c r="A376" s="1">
        <v>42184</v>
      </c>
      <c r="B376" s="2">
        <v>42.614845000000003</v>
      </c>
      <c r="C376" s="14">
        <f t="shared" si="92"/>
        <v>43.469639000000001</v>
      </c>
      <c r="D376" s="14">
        <f t="shared" si="101"/>
        <v>43.844214000000001</v>
      </c>
      <c r="E376" s="14">
        <f t="shared" si="93"/>
        <v>43.834608000000003</v>
      </c>
      <c r="F376" s="14">
        <f t="shared" si="94"/>
        <v>44.093927999999998</v>
      </c>
      <c r="G376" s="14">
        <f t="shared" si="95"/>
        <v>44.401268999999999</v>
      </c>
      <c r="H376" s="4"/>
      <c r="I376" s="4"/>
      <c r="J376" s="4"/>
      <c r="K376" s="17">
        <f t="shared" si="85"/>
        <v>3.8733125206676178</v>
      </c>
      <c r="L376" s="2">
        <f t="shared" si="86"/>
        <v>15.002549882760535</v>
      </c>
      <c r="M376" s="2">
        <f t="shared" si="87"/>
        <v>4.7281065206676161</v>
      </c>
      <c r="N376" s="2">
        <f t="shared" si="96"/>
        <v>18.313434185552083</v>
      </c>
      <c r="O376" s="2">
        <f t="shared" si="88"/>
        <v>5.1026815206676162</v>
      </c>
      <c r="P376" s="2">
        <f t="shared" si="97"/>
        <v>19.764280222981156</v>
      </c>
      <c r="Q376" s="2">
        <f t="shared" si="89"/>
        <v>5.0930755206676182</v>
      </c>
      <c r="R376" s="2">
        <f t="shared" si="98"/>
        <v>19.727073182907631</v>
      </c>
      <c r="S376" s="2">
        <f t="shared" si="90"/>
        <v>5.3523955206676135</v>
      </c>
      <c r="T376" s="2">
        <f t="shared" si="99"/>
        <v>20.73150058576714</v>
      </c>
      <c r="U376" s="2">
        <f t="shared" si="91"/>
        <v>5.6597365206676145</v>
      </c>
      <c r="V376" s="2">
        <f t="shared" si="100"/>
        <v>21.92192832918165</v>
      </c>
    </row>
    <row r="377" spans="1:22">
      <c r="A377" s="1">
        <v>42181</v>
      </c>
      <c r="B377" s="2">
        <v>43.469639000000001</v>
      </c>
      <c r="C377" s="14">
        <f t="shared" si="92"/>
        <v>43.844214000000001</v>
      </c>
      <c r="D377" s="14">
        <f t="shared" si="101"/>
        <v>43.834608000000003</v>
      </c>
      <c r="E377" s="14">
        <f t="shared" si="93"/>
        <v>44.093927999999998</v>
      </c>
      <c r="F377" s="14">
        <f t="shared" si="94"/>
        <v>44.401268999999999</v>
      </c>
      <c r="G377" s="14">
        <f t="shared" si="95"/>
        <v>44.276411000000003</v>
      </c>
      <c r="H377" s="4"/>
      <c r="I377" s="4"/>
      <c r="J377" s="4"/>
      <c r="K377" s="17">
        <f t="shared" si="85"/>
        <v>4.7281065206676161</v>
      </c>
      <c r="L377" s="2">
        <f t="shared" si="86"/>
        <v>22.354991270779632</v>
      </c>
      <c r="M377" s="2">
        <f t="shared" si="87"/>
        <v>5.1026815206676162</v>
      </c>
      <c r="N377" s="2">
        <f t="shared" si="96"/>
        <v>24.126021770758701</v>
      </c>
      <c r="O377" s="2">
        <f t="shared" si="88"/>
        <v>5.0930755206676182</v>
      </c>
      <c r="P377" s="2">
        <f t="shared" si="97"/>
        <v>24.080603579521178</v>
      </c>
      <c r="Q377" s="2">
        <f t="shared" si="89"/>
        <v>5.3523955206676135</v>
      </c>
      <c r="R377" s="2">
        <f t="shared" si="98"/>
        <v>25.306696162460682</v>
      </c>
      <c r="S377" s="2">
        <f t="shared" si="90"/>
        <v>5.6597365206676145</v>
      </c>
      <c r="T377" s="2">
        <f t="shared" si="99"/>
        <v>26.759837148629195</v>
      </c>
      <c r="U377" s="2">
        <f t="shared" si="91"/>
        <v>5.5348785206676183</v>
      </c>
      <c r="V377" s="2">
        <f t="shared" si="100"/>
        <v>26.169495224671696</v>
      </c>
    </row>
    <row r="378" spans="1:22">
      <c r="A378" s="1">
        <v>42180</v>
      </c>
      <c r="B378" s="2">
        <v>43.844214000000001</v>
      </c>
      <c r="C378" s="14">
        <f t="shared" si="92"/>
        <v>43.834608000000003</v>
      </c>
      <c r="D378" s="14">
        <f t="shared" si="101"/>
        <v>44.093927999999998</v>
      </c>
      <c r="E378" s="14">
        <f t="shared" si="93"/>
        <v>44.401268999999999</v>
      </c>
      <c r="F378" s="14">
        <f t="shared" si="94"/>
        <v>44.276411000000003</v>
      </c>
      <c r="G378" s="14">
        <f t="shared" si="95"/>
        <v>44.871887999999998</v>
      </c>
      <c r="H378" s="4"/>
      <c r="I378" s="4"/>
      <c r="J378" s="4"/>
      <c r="K378" s="17">
        <f t="shared" si="85"/>
        <v>5.1026815206676162</v>
      </c>
      <c r="L378" s="2">
        <f t="shared" si="86"/>
        <v>26.037358701362777</v>
      </c>
      <c r="M378" s="2">
        <f t="shared" si="87"/>
        <v>5.0930755206676182</v>
      </c>
      <c r="N378" s="2">
        <f t="shared" si="96"/>
        <v>25.988342342675253</v>
      </c>
      <c r="O378" s="2">
        <f t="shared" si="88"/>
        <v>5.3523955206676135</v>
      </c>
      <c r="P378" s="2">
        <f t="shared" si="97"/>
        <v>27.311569714614755</v>
      </c>
      <c r="Q378" s="2">
        <f t="shared" si="89"/>
        <v>5.6597365206676145</v>
      </c>
      <c r="R378" s="2">
        <f t="shared" si="98"/>
        <v>28.879832955858266</v>
      </c>
      <c r="S378" s="2">
        <f t="shared" si="90"/>
        <v>5.5348785206676183</v>
      </c>
      <c r="T378" s="2">
        <f t="shared" si="99"/>
        <v>28.242722346550767</v>
      </c>
      <c r="U378" s="2">
        <f t="shared" si="91"/>
        <v>6.1303555206676137</v>
      </c>
      <c r="V378" s="2">
        <f t="shared" si="100"/>
        <v>31.281251830433334</v>
      </c>
    </row>
    <row r="379" spans="1:22">
      <c r="A379" s="1">
        <v>42179</v>
      </c>
      <c r="B379" s="2">
        <v>43.834608000000003</v>
      </c>
      <c r="C379" s="14">
        <f t="shared" si="92"/>
        <v>44.093927999999998</v>
      </c>
      <c r="D379" s="14">
        <f t="shared" si="101"/>
        <v>44.401268999999999</v>
      </c>
      <c r="E379" s="14">
        <f t="shared" si="93"/>
        <v>44.276411000000003</v>
      </c>
      <c r="F379" s="14">
        <f t="shared" si="94"/>
        <v>44.871887999999998</v>
      </c>
      <c r="G379" s="14">
        <f t="shared" si="95"/>
        <v>44.151555999999999</v>
      </c>
      <c r="H379" s="4"/>
      <c r="I379" s="4"/>
      <c r="J379" s="4"/>
      <c r="K379" s="17">
        <f t="shared" si="85"/>
        <v>5.0930755206676182</v>
      </c>
      <c r="L379" s="2">
        <f t="shared" si="86"/>
        <v>25.939418259223729</v>
      </c>
      <c r="M379" s="2">
        <f t="shared" si="87"/>
        <v>5.3523955206676135</v>
      </c>
      <c r="N379" s="2">
        <f t="shared" si="96"/>
        <v>27.260154603243233</v>
      </c>
      <c r="O379" s="2">
        <f t="shared" si="88"/>
        <v>5.6597365206676145</v>
      </c>
      <c r="P379" s="2">
        <f t="shared" si="97"/>
        <v>28.825465526840745</v>
      </c>
      <c r="Q379" s="2">
        <f t="shared" si="89"/>
        <v>5.5348785206676183</v>
      </c>
      <c r="R379" s="2">
        <f t="shared" si="98"/>
        <v>28.189554303481245</v>
      </c>
      <c r="S379" s="2">
        <f t="shared" si="90"/>
        <v>6.1303555206676137</v>
      </c>
      <c r="T379" s="2">
        <f t="shared" si="99"/>
        <v>31.222363635301814</v>
      </c>
      <c r="U379" s="2">
        <f t="shared" si="91"/>
        <v>5.4100235206676146</v>
      </c>
      <c r="V379" s="2">
        <f t="shared" si="100"/>
        <v>27.553658359348272</v>
      </c>
    </row>
    <row r="380" spans="1:22">
      <c r="A380" s="1">
        <v>42178</v>
      </c>
      <c r="B380" s="2">
        <v>44.093927999999998</v>
      </c>
      <c r="C380" s="14">
        <f t="shared" si="92"/>
        <v>44.401268999999999</v>
      </c>
      <c r="D380" s="14">
        <f t="shared" si="101"/>
        <v>44.276411000000003</v>
      </c>
      <c r="E380" s="14">
        <f t="shared" si="93"/>
        <v>44.871887999999998</v>
      </c>
      <c r="F380" s="14">
        <f t="shared" si="94"/>
        <v>44.151555999999999</v>
      </c>
      <c r="G380" s="14">
        <f t="shared" si="95"/>
        <v>44.017094</v>
      </c>
      <c r="H380" s="4"/>
      <c r="I380" s="4"/>
      <c r="J380" s="4"/>
      <c r="K380" s="17">
        <f t="shared" si="85"/>
        <v>5.3523955206676135</v>
      </c>
      <c r="L380" s="2">
        <f t="shared" si="86"/>
        <v>28.648137809662732</v>
      </c>
      <c r="M380" s="2">
        <f t="shared" si="87"/>
        <v>5.6597365206676145</v>
      </c>
      <c r="N380" s="2">
        <f t="shared" si="96"/>
        <v>30.293148401380243</v>
      </c>
      <c r="O380" s="2">
        <f t="shared" si="88"/>
        <v>5.5348785206676183</v>
      </c>
      <c r="P380" s="2">
        <f t="shared" si="97"/>
        <v>29.624859001460749</v>
      </c>
      <c r="Q380" s="2">
        <f t="shared" si="89"/>
        <v>6.1303555206676137</v>
      </c>
      <c r="R380" s="2">
        <f t="shared" si="98"/>
        <v>32.812087428921309</v>
      </c>
      <c r="S380" s="2">
        <f t="shared" si="90"/>
        <v>5.4100235206676146</v>
      </c>
      <c r="T380" s="2">
        <f t="shared" si="99"/>
        <v>28.956585658727771</v>
      </c>
      <c r="U380" s="2">
        <f t="shared" si="91"/>
        <v>5.2755615206676154</v>
      </c>
      <c r="V380" s="2">
        <f t="shared" si="100"/>
        <v>28.236891852227767</v>
      </c>
    </row>
    <row r="381" spans="1:22">
      <c r="A381" s="1">
        <v>42177</v>
      </c>
      <c r="B381" s="2">
        <v>44.401268999999999</v>
      </c>
      <c r="C381" s="14">
        <f t="shared" si="92"/>
        <v>44.276411000000003</v>
      </c>
      <c r="D381" s="14">
        <f t="shared" si="101"/>
        <v>44.871887999999998</v>
      </c>
      <c r="E381" s="14">
        <f t="shared" si="93"/>
        <v>44.151555999999999</v>
      </c>
      <c r="F381" s="14">
        <f t="shared" si="94"/>
        <v>44.017094</v>
      </c>
      <c r="G381" s="14">
        <f t="shared" si="95"/>
        <v>43.680937</v>
      </c>
      <c r="H381" s="4"/>
      <c r="I381" s="4"/>
      <c r="J381" s="4"/>
      <c r="K381" s="17">
        <f t="shared" si="85"/>
        <v>5.6597365206676145</v>
      </c>
      <c r="L381" s="2">
        <f t="shared" si="86"/>
        <v>32.032617483378758</v>
      </c>
      <c r="M381" s="2">
        <f t="shared" si="87"/>
        <v>5.5348785206676183</v>
      </c>
      <c r="N381" s="2">
        <f t="shared" si="96"/>
        <v>31.325954100881258</v>
      </c>
      <c r="O381" s="2">
        <f t="shared" si="88"/>
        <v>6.1303555206676137</v>
      </c>
      <c r="P381" s="2">
        <f t="shared" si="97"/>
        <v>34.696197024998824</v>
      </c>
      <c r="Q381" s="2">
        <f t="shared" si="89"/>
        <v>5.4100235206676146</v>
      </c>
      <c r="R381" s="2">
        <f t="shared" si="98"/>
        <v>30.619307697593282</v>
      </c>
      <c r="S381" s="2">
        <f t="shared" si="90"/>
        <v>5.2755615206676154</v>
      </c>
      <c r="T381" s="2">
        <f t="shared" si="99"/>
        <v>29.858288205551279</v>
      </c>
      <c r="U381" s="2">
        <f t="shared" si="91"/>
        <v>4.9394045206676154</v>
      </c>
      <c r="V381" s="2">
        <f t="shared" si="100"/>
        <v>27.955728155973215</v>
      </c>
    </row>
    <row r="382" spans="1:22">
      <c r="A382" s="1">
        <v>42174</v>
      </c>
      <c r="B382" s="2">
        <v>44.276411000000003</v>
      </c>
      <c r="C382" s="14">
        <f t="shared" si="92"/>
        <v>44.871887999999998</v>
      </c>
      <c r="D382" s="14">
        <f t="shared" si="101"/>
        <v>44.151555999999999</v>
      </c>
      <c r="E382" s="14">
        <f t="shared" si="93"/>
        <v>44.017094</v>
      </c>
      <c r="F382" s="14">
        <f t="shared" si="94"/>
        <v>43.680937</v>
      </c>
      <c r="G382" s="14">
        <f t="shared" si="95"/>
        <v>44.151555999999999</v>
      </c>
      <c r="H382" s="4"/>
      <c r="I382" s="4"/>
      <c r="J382" s="4"/>
      <c r="K382" s="17">
        <f t="shared" si="85"/>
        <v>5.5348785206676183</v>
      </c>
      <c r="L382" s="2">
        <f t="shared" si="86"/>
        <v>30.634880238547762</v>
      </c>
      <c r="M382" s="2">
        <f t="shared" si="87"/>
        <v>6.1303555206676137</v>
      </c>
      <c r="N382" s="2">
        <f t="shared" si="96"/>
        <v>33.930773095399331</v>
      </c>
      <c r="O382" s="2">
        <f t="shared" si="88"/>
        <v>5.4100235206676146</v>
      </c>
      <c r="P382" s="2">
        <f t="shared" si="97"/>
        <v>29.943822980849788</v>
      </c>
      <c r="Q382" s="2">
        <f t="shared" si="89"/>
        <v>5.2755615206676154</v>
      </c>
      <c r="R382" s="2">
        <f t="shared" si="98"/>
        <v>29.199592145203781</v>
      </c>
      <c r="S382" s="2">
        <f t="shared" si="90"/>
        <v>4.9394045206676154</v>
      </c>
      <c r="T382" s="2">
        <f t="shared" si="99"/>
        <v>27.339003986331718</v>
      </c>
      <c r="U382" s="2">
        <f t="shared" si="91"/>
        <v>5.4100235206676146</v>
      </c>
      <c r="V382" s="2">
        <f t="shared" si="100"/>
        <v>29.943822980849788</v>
      </c>
    </row>
    <row r="383" spans="1:22">
      <c r="A383" s="1">
        <v>42173</v>
      </c>
      <c r="B383" s="2">
        <v>44.871887999999998</v>
      </c>
      <c r="C383" s="14">
        <f t="shared" si="92"/>
        <v>44.151555999999999</v>
      </c>
      <c r="D383" s="14">
        <f t="shared" si="101"/>
        <v>44.017094</v>
      </c>
      <c r="E383" s="14">
        <f t="shared" si="93"/>
        <v>43.680937</v>
      </c>
      <c r="F383" s="14">
        <f t="shared" si="94"/>
        <v>44.151555999999999</v>
      </c>
      <c r="G383" s="14">
        <f t="shared" si="95"/>
        <v>44.602961000000001</v>
      </c>
      <c r="H383" s="4"/>
      <c r="I383" s="4"/>
      <c r="J383" s="4"/>
      <c r="K383" s="17">
        <f t="shared" si="85"/>
        <v>6.1303555206676137</v>
      </c>
      <c r="L383" s="2">
        <f t="shared" si="86"/>
        <v>37.581258809779889</v>
      </c>
      <c r="M383" s="2">
        <f t="shared" si="87"/>
        <v>5.4100235206676146</v>
      </c>
      <c r="N383" s="2">
        <f t="shared" si="96"/>
        <v>33.16536755686635</v>
      </c>
      <c r="O383" s="2">
        <f t="shared" si="88"/>
        <v>5.2755615206676154</v>
      </c>
      <c r="P383" s="2">
        <f t="shared" si="97"/>
        <v>32.341067692846345</v>
      </c>
      <c r="Q383" s="2">
        <f t="shared" si="89"/>
        <v>4.9394045206676154</v>
      </c>
      <c r="R383" s="2">
        <f t="shared" si="98"/>
        <v>30.280305772085285</v>
      </c>
      <c r="S383" s="2">
        <f t="shared" si="90"/>
        <v>5.4100235206676146</v>
      </c>
      <c r="T383" s="2">
        <f t="shared" si="99"/>
        <v>33.16536755686635</v>
      </c>
      <c r="U383" s="2">
        <f t="shared" si="91"/>
        <v>5.8614285206676158</v>
      </c>
      <c r="V383" s="2">
        <f t="shared" si="100"/>
        <v>35.932640690673324</v>
      </c>
    </row>
    <row r="384" spans="1:22">
      <c r="A384" s="1">
        <v>42172</v>
      </c>
      <c r="B384" s="2">
        <v>44.151555999999999</v>
      </c>
      <c r="C384" s="14">
        <f t="shared" si="92"/>
        <v>44.017094</v>
      </c>
      <c r="D384" s="14">
        <f t="shared" si="101"/>
        <v>43.680937</v>
      </c>
      <c r="E384" s="14">
        <f t="shared" si="93"/>
        <v>44.151555999999999</v>
      </c>
      <c r="F384" s="14">
        <f t="shared" si="94"/>
        <v>44.602961000000001</v>
      </c>
      <c r="G384" s="14">
        <f t="shared" si="95"/>
        <v>44.766238999999999</v>
      </c>
      <c r="H384" s="4"/>
      <c r="I384" s="4"/>
      <c r="J384" s="4"/>
      <c r="K384" s="17">
        <f t="shared" si="85"/>
        <v>5.4100235206676146</v>
      </c>
      <c r="L384" s="2">
        <f t="shared" si="86"/>
        <v>29.268354494176812</v>
      </c>
      <c r="M384" s="2">
        <f t="shared" si="87"/>
        <v>5.2755615206676154</v>
      </c>
      <c r="N384" s="2">
        <f t="shared" si="96"/>
        <v>28.540911911540807</v>
      </c>
      <c r="O384" s="2">
        <f t="shared" si="88"/>
        <v>4.9394045206676154</v>
      </c>
      <c r="P384" s="2">
        <f t="shared" si="97"/>
        <v>26.722294634903744</v>
      </c>
      <c r="Q384" s="2">
        <f t="shared" si="89"/>
        <v>5.4100235206676146</v>
      </c>
      <c r="R384" s="2">
        <f t="shared" si="98"/>
        <v>29.268354494176812</v>
      </c>
      <c r="S384" s="2">
        <f t="shared" si="90"/>
        <v>5.8614285206676158</v>
      </c>
      <c r="T384" s="2">
        <f t="shared" si="99"/>
        <v>31.710466161523783</v>
      </c>
      <c r="U384" s="2">
        <f t="shared" si="91"/>
        <v>6.024706520667614</v>
      </c>
      <c r="V384" s="2">
        <f t="shared" si="100"/>
        <v>32.593803981931337</v>
      </c>
    </row>
    <row r="385" spans="1:22">
      <c r="A385" s="1">
        <v>42171</v>
      </c>
      <c r="B385" s="2">
        <v>44.017094</v>
      </c>
      <c r="C385" s="14">
        <f t="shared" si="92"/>
        <v>43.680937</v>
      </c>
      <c r="D385" s="14">
        <f t="shared" si="101"/>
        <v>44.151555999999999</v>
      </c>
      <c r="E385" s="14">
        <f t="shared" si="93"/>
        <v>44.602961000000001</v>
      </c>
      <c r="F385" s="14">
        <f t="shared" si="94"/>
        <v>44.766238999999999</v>
      </c>
      <c r="G385" s="14">
        <f t="shared" si="95"/>
        <v>43.844214000000001</v>
      </c>
      <c r="H385" s="4"/>
      <c r="I385" s="4"/>
      <c r="J385" s="4"/>
      <c r="K385" s="17">
        <f t="shared" si="85"/>
        <v>5.2755615206676154</v>
      </c>
      <c r="L385" s="2">
        <f t="shared" si="86"/>
        <v>27.831549358348802</v>
      </c>
      <c r="M385" s="2">
        <f t="shared" si="87"/>
        <v>4.9394045206676154</v>
      </c>
      <c r="N385" s="2">
        <f t="shared" si="96"/>
        <v>26.058132424245738</v>
      </c>
      <c r="O385" s="2">
        <f t="shared" si="88"/>
        <v>5.4100235206676146</v>
      </c>
      <c r="P385" s="2">
        <f t="shared" si="97"/>
        <v>28.540911911540807</v>
      </c>
      <c r="Q385" s="2">
        <f t="shared" si="89"/>
        <v>5.8614285206676158</v>
      </c>
      <c r="R385" s="2">
        <f t="shared" si="98"/>
        <v>30.922326759777778</v>
      </c>
      <c r="S385" s="2">
        <f t="shared" si="90"/>
        <v>6.024706520667614</v>
      </c>
      <c r="T385" s="2">
        <f t="shared" si="99"/>
        <v>31.783709893749336</v>
      </c>
      <c r="U385" s="2">
        <f t="shared" si="91"/>
        <v>5.1026815206676162</v>
      </c>
      <c r="V385" s="2">
        <f t="shared" si="100"/>
        <v>26.919510282655789</v>
      </c>
    </row>
    <row r="386" spans="1:22">
      <c r="A386" s="1">
        <v>42170</v>
      </c>
      <c r="B386" s="2">
        <v>43.680937</v>
      </c>
      <c r="C386" s="14">
        <f t="shared" si="92"/>
        <v>44.151555999999999</v>
      </c>
      <c r="D386" s="14">
        <f t="shared" si="101"/>
        <v>44.602961000000001</v>
      </c>
      <c r="E386" s="14">
        <f t="shared" si="93"/>
        <v>44.766238999999999</v>
      </c>
      <c r="F386" s="14">
        <f t="shared" si="94"/>
        <v>43.844214000000001</v>
      </c>
      <c r="G386" s="14">
        <f t="shared" si="95"/>
        <v>43.921047999999999</v>
      </c>
      <c r="H386" s="4"/>
      <c r="I386" s="4"/>
      <c r="J386" s="4"/>
      <c r="K386" s="17">
        <f t="shared" si="85"/>
        <v>4.9394045206676154</v>
      </c>
      <c r="L386" s="2">
        <f t="shared" si="86"/>
        <v>24.397717018791674</v>
      </c>
      <c r="M386" s="2">
        <f t="shared" si="87"/>
        <v>5.4100235206676146</v>
      </c>
      <c r="N386" s="2">
        <f t="shared" si="96"/>
        <v>26.722294634903744</v>
      </c>
      <c r="O386" s="2">
        <f t="shared" si="88"/>
        <v>5.8614285206676158</v>
      </c>
      <c r="P386" s="2">
        <f t="shared" si="97"/>
        <v>28.951966532555716</v>
      </c>
      <c r="Q386" s="2">
        <f t="shared" si="89"/>
        <v>6.024706520667614</v>
      </c>
      <c r="R386" s="2">
        <f t="shared" si="98"/>
        <v>29.758462623881272</v>
      </c>
      <c r="S386" s="2">
        <f t="shared" si="90"/>
        <v>5.1026815206676162</v>
      </c>
      <c r="T386" s="2">
        <f t="shared" si="99"/>
        <v>25.204208170712725</v>
      </c>
      <c r="U386" s="2">
        <f t="shared" si="91"/>
        <v>5.1795155206676142</v>
      </c>
      <c r="V386" s="2">
        <f t="shared" si="100"/>
        <v>25.583722377653693</v>
      </c>
    </row>
    <row r="387" spans="1:22">
      <c r="A387" s="1">
        <v>42167</v>
      </c>
      <c r="B387" s="2">
        <v>44.151555999999999</v>
      </c>
      <c r="C387" s="14">
        <f t="shared" si="92"/>
        <v>44.602961000000001</v>
      </c>
      <c r="D387" s="14">
        <f t="shared" si="101"/>
        <v>44.766238999999999</v>
      </c>
      <c r="E387" s="14">
        <f t="shared" si="93"/>
        <v>43.844214000000001</v>
      </c>
      <c r="F387" s="14">
        <f t="shared" si="94"/>
        <v>43.921047999999999</v>
      </c>
      <c r="G387" s="14">
        <f t="shared" si="95"/>
        <v>44.314829000000003</v>
      </c>
      <c r="H387" s="4"/>
      <c r="I387" s="4"/>
      <c r="J387" s="4"/>
      <c r="K387" s="17">
        <f t="shared" si="85"/>
        <v>5.4100235206676146</v>
      </c>
      <c r="L387" s="2">
        <f t="shared" si="86"/>
        <v>29.268354494176812</v>
      </c>
      <c r="M387" s="2">
        <f t="shared" si="87"/>
        <v>5.8614285206676158</v>
      </c>
      <c r="N387" s="2">
        <f t="shared" si="96"/>
        <v>31.710466161523783</v>
      </c>
      <c r="O387" s="2">
        <f t="shared" si="88"/>
        <v>6.024706520667614</v>
      </c>
      <c r="P387" s="2">
        <f t="shared" si="97"/>
        <v>32.593803981931337</v>
      </c>
      <c r="Q387" s="2">
        <f t="shared" si="89"/>
        <v>5.1026815206676162</v>
      </c>
      <c r="R387" s="2">
        <f t="shared" si="98"/>
        <v>27.605627045287793</v>
      </c>
      <c r="S387" s="2">
        <f t="shared" si="90"/>
        <v>5.1795155206676142</v>
      </c>
      <c r="T387" s="2">
        <f t="shared" si="99"/>
        <v>28.021300792474758</v>
      </c>
      <c r="U387" s="2">
        <f t="shared" si="91"/>
        <v>5.5732965206676184</v>
      </c>
      <c r="V387" s="2">
        <f t="shared" si="100"/>
        <v>30.151665264466796</v>
      </c>
    </row>
    <row r="388" spans="1:22">
      <c r="A388" s="1">
        <v>42166</v>
      </c>
      <c r="B388" s="2">
        <v>44.602961000000001</v>
      </c>
      <c r="C388" s="14">
        <f t="shared" si="92"/>
        <v>44.766238999999999</v>
      </c>
      <c r="D388" s="14">
        <f t="shared" si="101"/>
        <v>43.844214000000001</v>
      </c>
      <c r="E388" s="14">
        <f t="shared" si="93"/>
        <v>43.921047999999999</v>
      </c>
      <c r="F388" s="14">
        <f t="shared" si="94"/>
        <v>44.314829000000003</v>
      </c>
      <c r="G388" s="14">
        <f t="shared" si="95"/>
        <v>44.526128</v>
      </c>
      <c r="H388" s="4"/>
      <c r="I388" s="4"/>
      <c r="J388" s="4"/>
      <c r="K388" s="17">
        <f t="shared" ref="K388:K451" si="102">B388-$B$2</f>
        <v>5.8614285206676158</v>
      </c>
      <c r="L388" s="2">
        <f t="shared" ref="L388:L451" si="103">(B388-$B$2)^2</f>
        <v>34.356344302895756</v>
      </c>
      <c r="M388" s="2">
        <f t="shared" ref="M388:M451" si="104">C388-$B$2</f>
        <v>6.024706520667614</v>
      </c>
      <c r="N388" s="2">
        <f t="shared" si="96"/>
        <v>35.313386628893312</v>
      </c>
      <c r="O388" s="2">
        <f t="shared" ref="O388:O451" si="105">D388-$B$2</f>
        <v>5.1026815206676162</v>
      </c>
      <c r="P388" s="2">
        <f t="shared" si="97"/>
        <v>29.909002997124766</v>
      </c>
      <c r="Q388" s="2">
        <f t="shared" ref="Q388:Q451" si="106">E388-$B$2</f>
        <v>5.1795155206676142</v>
      </c>
      <c r="R388" s="2">
        <f t="shared" si="98"/>
        <v>30.359359996081729</v>
      </c>
      <c r="S388" s="2">
        <f t="shared" ref="S388:S451" si="107">F388-$B$2</f>
        <v>5.5732965206676184</v>
      </c>
      <c r="T388" s="2">
        <f t="shared" si="99"/>
        <v>32.66747918037877</v>
      </c>
      <c r="U388" s="2">
        <f t="shared" ref="U388:U451" si="108">G388-$B$2</f>
        <v>5.7845955206676152</v>
      </c>
      <c r="V388" s="2">
        <f t="shared" si="100"/>
        <v>33.905993165367299</v>
      </c>
    </row>
    <row r="389" spans="1:22">
      <c r="A389" s="1">
        <v>42165</v>
      </c>
      <c r="B389" s="2">
        <v>44.766238999999999</v>
      </c>
      <c r="C389" s="14">
        <f t="shared" ref="C389:C452" si="109">B390</f>
        <v>43.844214000000001</v>
      </c>
      <c r="D389" s="14">
        <f t="shared" si="101"/>
        <v>43.921047999999999</v>
      </c>
      <c r="E389" s="14">
        <f t="shared" ref="E389:E452" si="110">B392</f>
        <v>44.314829000000003</v>
      </c>
      <c r="F389" s="14">
        <f t="shared" ref="F389:F452" si="111">B393</f>
        <v>44.526128</v>
      </c>
      <c r="G389" s="14">
        <f t="shared" ref="G389:G452" si="112">B394</f>
        <v>44.996743000000002</v>
      </c>
      <c r="H389" s="4"/>
      <c r="I389" s="4"/>
      <c r="J389" s="4"/>
      <c r="K389" s="17">
        <f t="shared" si="102"/>
        <v>6.024706520667614</v>
      </c>
      <c r="L389" s="2">
        <f t="shared" si="103"/>
        <v>36.297088660174865</v>
      </c>
      <c r="M389" s="2">
        <f t="shared" si="104"/>
        <v>5.1026815206676162</v>
      </c>
      <c r="N389" s="2">
        <f t="shared" ref="N389:N452" si="113">M389*K389</f>
        <v>30.742158630456323</v>
      </c>
      <c r="O389" s="2">
        <f t="shared" si="105"/>
        <v>5.1795155206676142</v>
      </c>
      <c r="P389" s="2">
        <f t="shared" ref="P389:P452" si="114">K389*O389</f>
        <v>31.205060931265287</v>
      </c>
      <c r="Q389" s="2">
        <f t="shared" si="106"/>
        <v>5.5732965206676184</v>
      </c>
      <c r="R389" s="2">
        <f t="shared" ref="R389:R452" si="115">K389*Q389</f>
        <v>33.577475889680329</v>
      </c>
      <c r="S389" s="2">
        <f t="shared" si="107"/>
        <v>5.7845955206676152</v>
      </c>
      <c r="T389" s="2">
        <f t="shared" ref="T389:T452" si="116">K389*S389</f>
        <v>34.85049035279085</v>
      </c>
      <c r="U389" s="2">
        <f t="shared" si="108"/>
        <v>6.2552105206676174</v>
      </c>
      <c r="V389" s="2">
        <f t="shared" ref="V389:V452" si="117">K389*U389</f>
        <v>37.685807612014855</v>
      </c>
    </row>
    <row r="390" spans="1:22">
      <c r="A390" s="1">
        <v>42164</v>
      </c>
      <c r="B390" s="2">
        <v>43.844214000000001</v>
      </c>
      <c r="C390" s="14">
        <f t="shared" si="109"/>
        <v>43.921047999999999</v>
      </c>
      <c r="D390" s="14">
        <f t="shared" ref="D390:D453" si="118">B392</f>
        <v>44.314829000000003</v>
      </c>
      <c r="E390" s="14">
        <f t="shared" si="110"/>
        <v>44.526128</v>
      </c>
      <c r="F390" s="14">
        <f t="shared" si="111"/>
        <v>44.996743000000002</v>
      </c>
      <c r="G390" s="14">
        <f t="shared" si="112"/>
        <v>45.063974000000002</v>
      </c>
      <c r="H390" s="4"/>
      <c r="I390" s="4"/>
      <c r="J390" s="4"/>
      <c r="K390" s="17">
        <f t="shared" si="102"/>
        <v>5.1026815206676162</v>
      </c>
      <c r="L390" s="2">
        <f t="shared" si="103"/>
        <v>26.037358701362777</v>
      </c>
      <c r="M390" s="2">
        <f t="shared" si="104"/>
        <v>5.1795155206676142</v>
      </c>
      <c r="N390" s="2">
        <f t="shared" si="113"/>
        <v>26.429418133321743</v>
      </c>
      <c r="O390" s="2">
        <f t="shared" si="105"/>
        <v>5.5732965206676184</v>
      </c>
      <c r="P390" s="2">
        <f t="shared" si="114"/>
        <v>28.438757165211776</v>
      </c>
      <c r="Q390" s="2">
        <f t="shared" si="106"/>
        <v>5.7845955206676152</v>
      </c>
      <c r="R390" s="2">
        <f t="shared" si="115"/>
        <v>29.516948667847309</v>
      </c>
      <c r="S390" s="2">
        <f t="shared" si="107"/>
        <v>6.2552105206676174</v>
      </c>
      <c r="T390" s="2">
        <f t="shared" si="116"/>
        <v>31.918347131696308</v>
      </c>
      <c r="U390" s="2">
        <f t="shared" si="108"/>
        <v>6.322441520667617</v>
      </c>
      <c r="V390" s="2">
        <f t="shared" si="117"/>
        <v>32.261405513012313</v>
      </c>
    </row>
    <row r="391" spans="1:22">
      <c r="A391" s="1">
        <v>42163</v>
      </c>
      <c r="B391" s="2">
        <v>43.921047999999999</v>
      </c>
      <c r="C391" s="14">
        <f t="shared" si="109"/>
        <v>44.314829000000003</v>
      </c>
      <c r="D391" s="14">
        <f t="shared" si="118"/>
        <v>44.526128</v>
      </c>
      <c r="E391" s="14">
        <f t="shared" si="110"/>
        <v>44.996743000000002</v>
      </c>
      <c r="F391" s="14">
        <f t="shared" si="111"/>
        <v>45.063974000000002</v>
      </c>
      <c r="G391" s="14">
        <f t="shared" si="112"/>
        <v>45.361711999999997</v>
      </c>
      <c r="H391" s="4"/>
      <c r="I391" s="4"/>
      <c r="J391" s="4"/>
      <c r="K391" s="17">
        <f t="shared" si="102"/>
        <v>5.1795155206676142</v>
      </c>
      <c r="L391" s="2">
        <f t="shared" si="103"/>
        <v>26.827381028836708</v>
      </c>
      <c r="M391" s="2">
        <f t="shared" si="104"/>
        <v>5.5732965206676184</v>
      </c>
      <c r="N391" s="2">
        <f t="shared" si="113"/>
        <v>28.866975830080744</v>
      </c>
      <c r="O391" s="2">
        <f t="shared" si="105"/>
        <v>5.7845955206676152</v>
      </c>
      <c r="P391" s="2">
        <f t="shared" si="114"/>
        <v>29.961402280082272</v>
      </c>
      <c r="Q391" s="2">
        <f t="shared" si="106"/>
        <v>6.2552105206676174</v>
      </c>
      <c r="R391" s="2">
        <f t="shared" si="115"/>
        <v>32.398959976841276</v>
      </c>
      <c r="S391" s="2">
        <f t="shared" si="107"/>
        <v>6.322441520667617</v>
      </c>
      <c r="T391" s="2">
        <f t="shared" si="116"/>
        <v>32.747183984811272</v>
      </c>
      <c r="U391" s="2">
        <f t="shared" si="108"/>
        <v>6.6201795206676124</v>
      </c>
      <c r="V391" s="2">
        <f t="shared" si="117"/>
        <v>34.289322576903785</v>
      </c>
    </row>
    <row r="392" spans="1:22">
      <c r="A392" s="1">
        <v>42160</v>
      </c>
      <c r="B392" s="2">
        <v>44.314829000000003</v>
      </c>
      <c r="C392" s="14">
        <f t="shared" si="109"/>
        <v>44.526128</v>
      </c>
      <c r="D392" s="14">
        <f t="shared" si="118"/>
        <v>44.996743000000002</v>
      </c>
      <c r="E392" s="14">
        <f t="shared" si="110"/>
        <v>45.063974000000002</v>
      </c>
      <c r="F392" s="14">
        <f t="shared" si="111"/>
        <v>45.361711999999997</v>
      </c>
      <c r="G392" s="14">
        <f t="shared" si="112"/>
        <v>45.006349</v>
      </c>
      <c r="H392" s="4"/>
      <c r="I392" s="4"/>
      <c r="J392" s="4"/>
      <c r="K392" s="17">
        <f t="shared" si="102"/>
        <v>5.5732965206676184</v>
      </c>
      <c r="L392" s="2">
        <f t="shared" si="103"/>
        <v>31.06163410728578</v>
      </c>
      <c r="M392" s="2">
        <f t="shared" si="104"/>
        <v>5.7845955206676152</v>
      </c>
      <c r="N392" s="2">
        <f t="shared" si="113"/>
        <v>32.239266088806311</v>
      </c>
      <c r="O392" s="2">
        <f t="shared" si="105"/>
        <v>6.2552105206676174</v>
      </c>
      <c r="P392" s="2">
        <f t="shared" si="114"/>
        <v>34.862143030880311</v>
      </c>
      <c r="Q392" s="2">
        <f t="shared" si="106"/>
        <v>6.322441520667617</v>
      </c>
      <c r="R392" s="2">
        <f t="shared" si="115"/>
        <v>35.236841329261317</v>
      </c>
      <c r="S392" s="2">
        <f t="shared" si="107"/>
        <v>6.6201795206676124</v>
      </c>
      <c r="T392" s="2">
        <f t="shared" si="116"/>
        <v>36.896223488731827</v>
      </c>
      <c r="U392" s="2">
        <f t="shared" si="108"/>
        <v>6.2648165206676154</v>
      </c>
      <c r="V392" s="2">
        <f t="shared" si="117"/>
        <v>34.915680117257835</v>
      </c>
    </row>
    <row r="393" spans="1:22">
      <c r="A393" s="1">
        <v>42159</v>
      </c>
      <c r="B393" s="2">
        <v>44.526128</v>
      </c>
      <c r="C393" s="14">
        <f t="shared" si="109"/>
        <v>44.996743000000002</v>
      </c>
      <c r="D393" s="14">
        <f t="shared" si="118"/>
        <v>45.063974000000002</v>
      </c>
      <c r="E393" s="14">
        <f t="shared" si="110"/>
        <v>45.361711999999997</v>
      </c>
      <c r="F393" s="14">
        <f t="shared" si="111"/>
        <v>45.006349</v>
      </c>
      <c r="G393" s="14">
        <f t="shared" si="112"/>
        <v>45.573011000000001</v>
      </c>
      <c r="H393" s="4"/>
      <c r="I393" s="4"/>
      <c r="J393" s="4"/>
      <c r="K393" s="17">
        <f t="shared" si="102"/>
        <v>5.7845955206676152</v>
      </c>
      <c r="L393" s="2">
        <f t="shared" si="103"/>
        <v>33.461545337727841</v>
      </c>
      <c r="M393" s="2">
        <f t="shared" si="104"/>
        <v>6.2552105206676174</v>
      </c>
      <c r="N393" s="2">
        <f t="shared" si="113"/>
        <v>36.183862758686843</v>
      </c>
      <c r="O393" s="2">
        <f t="shared" si="105"/>
        <v>6.322441520667617</v>
      </c>
      <c r="P393" s="2">
        <f t="shared" si="114"/>
        <v>36.572766900136841</v>
      </c>
      <c r="Q393" s="2">
        <f t="shared" si="106"/>
        <v>6.6201795206676124</v>
      </c>
      <c r="R393" s="2">
        <f t="shared" si="115"/>
        <v>38.295060801269351</v>
      </c>
      <c r="S393" s="2">
        <f t="shared" si="107"/>
        <v>6.2648165206676154</v>
      </c>
      <c r="T393" s="2">
        <f t="shared" si="116"/>
        <v>36.239429583258364</v>
      </c>
      <c r="U393" s="2">
        <f t="shared" si="108"/>
        <v>6.8314785206676163</v>
      </c>
      <c r="V393" s="2">
        <f t="shared" si="117"/>
        <v>39.517340050190917</v>
      </c>
    </row>
    <row r="394" spans="1:22">
      <c r="A394" s="1">
        <v>42158</v>
      </c>
      <c r="B394" s="2">
        <v>44.996743000000002</v>
      </c>
      <c r="C394" s="14">
        <f t="shared" si="109"/>
        <v>45.063974000000002</v>
      </c>
      <c r="D394" s="14">
        <f t="shared" si="118"/>
        <v>45.361711999999997</v>
      </c>
      <c r="E394" s="14">
        <f t="shared" si="110"/>
        <v>45.006349</v>
      </c>
      <c r="F394" s="14">
        <f t="shared" si="111"/>
        <v>45.573011000000001</v>
      </c>
      <c r="G394" s="14">
        <f t="shared" si="112"/>
        <v>45.726680999999999</v>
      </c>
      <c r="H394" s="4"/>
      <c r="I394" s="4"/>
      <c r="J394" s="4"/>
      <c r="K394" s="17">
        <f t="shared" si="102"/>
        <v>6.2552105206676174</v>
      </c>
      <c r="L394" s="2">
        <f t="shared" si="103"/>
        <v>39.127658657870846</v>
      </c>
      <c r="M394" s="2">
        <f t="shared" si="104"/>
        <v>6.322441520667617</v>
      </c>
      <c r="N394" s="2">
        <f t="shared" si="113"/>
        <v>39.548202716385845</v>
      </c>
      <c r="O394" s="2">
        <f t="shared" si="105"/>
        <v>6.6201795206676124</v>
      </c>
      <c r="P394" s="2">
        <f t="shared" si="114"/>
        <v>41.41061658638835</v>
      </c>
      <c r="Q394" s="2">
        <f t="shared" si="106"/>
        <v>6.2648165206676154</v>
      </c>
      <c r="R394" s="2">
        <f t="shared" si="115"/>
        <v>39.187746210132367</v>
      </c>
      <c r="S394" s="2">
        <f t="shared" si="107"/>
        <v>6.8314785206676163</v>
      </c>
      <c r="T394" s="2">
        <f t="shared" si="116"/>
        <v>42.732336314194924</v>
      </c>
      <c r="U394" s="2">
        <f t="shared" si="108"/>
        <v>6.9851485206676145</v>
      </c>
      <c r="V394" s="2">
        <f t="shared" si="117"/>
        <v>43.693574514905904</v>
      </c>
    </row>
    <row r="395" spans="1:22">
      <c r="A395" s="1">
        <v>42157</v>
      </c>
      <c r="B395" s="2">
        <v>45.063974000000002</v>
      </c>
      <c r="C395" s="14">
        <f t="shared" si="109"/>
        <v>45.361711999999997</v>
      </c>
      <c r="D395" s="14">
        <f t="shared" si="118"/>
        <v>45.006349</v>
      </c>
      <c r="E395" s="14">
        <f t="shared" si="110"/>
        <v>45.573011000000001</v>
      </c>
      <c r="F395" s="14">
        <f t="shared" si="111"/>
        <v>45.726680999999999</v>
      </c>
      <c r="G395" s="14">
        <f t="shared" si="112"/>
        <v>44.747028999999998</v>
      </c>
      <c r="H395" s="4"/>
      <c r="I395" s="4"/>
      <c r="J395" s="4"/>
      <c r="K395" s="17">
        <f t="shared" si="102"/>
        <v>6.322441520667617</v>
      </c>
      <c r="L395" s="2">
        <f t="shared" si="103"/>
        <v>39.973266782261852</v>
      </c>
      <c r="M395" s="2">
        <f t="shared" si="104"/>
        <v>6.6201795206676124</v>
      </c>
      <c r="N395" s="2">
        <f t="shared" si="113"/>
        <v>41.855697875742358</v>
      </c>
      <c r="O395" s="2">
        <f t="shared" si="105"/>
        <v>6.2648165206676154</v>
      </c>
      <c r="P395" s="2">
        <f t="shared" si="114"/>
        <v>39.608936089633367</v>
      </c>
      <c r="Q395" s="2">
        <f t="shared" si="106"/>
        <v>6.8314785206676163</v>
      </c>
      <c r="R395" s="2">
        <f t="shared" si="115"/>
        <v>43.191623446617925</v>
      </c>
      <c r="S395" s="2">
        <f t="shared" si="107"/>
        <v>6.9851485206676145</v>
      </c>
      <c r="T395" s="2">
        <f t="shared" si="116"/>
        <v>44.163193035098907</v>
      </c>
      <c r="U395" s="2">
        <f t="shared" si="108"/>
        <v>6.005496520667613</v>
      </c>
      <c r="V395" s="2">
        <f t="shared" si="117"/>
        <v>37.969400554493824</v>
      </c>
    </row>
    <row r="396" spans="1:22">
      <c r="A396" s="1">
        <v>42156</v>
      </c>
      <c r="B396" s="2">
        <v>45.361711999999997</v>
      </c>
      <c r="C396" s="14">
        <f t="shared" si="109"/>
        <v>45.006349</v>
      </c>
      <c r="D396" s="14">
        <f t="shared" si="118"/>
        <v>45.573011000000001</v>
      </c>
      <c r="E396" s="14">
        <f t="shared" si="110"/>
        <v>45.726680999999999</v>
      </c>
      <c r="F396" s="14">
        <f t="shared" si="111"/>
        <v>44.747028999999998</v>
      </c>
      <c r="G396" s="14">
        <f t="shared" si="112"/>
        <v>45.044767999999998</v>
      </c>
      <c r="H396" s="4"/>
      <c r="I396" s="4"/>
      <c r="J396" s="4"/>
      <c r="K396" s="17">
        <f t="shared" si="102"/>
        <v>6.6201795206676124</v>
      </c>
      <c r="L396" s="2">
        <f t="shared" si="103"/>
        <v>43.826776885866856</v>
      </c>
      <c r="M396" s="2">
        <f t="shared" si="104"/>
        <v>6.2648165206676154</v>
      </c>
      <c r="N396" s="2">
        <f t="shared" si="113"/>
        <v>41.474210030863873</v>
      </c>
      <c r="O396" s="2">
        <f t="shared" si="105"/>
        <v>6.8314785206676163</v>
      </c>
      <c r="P396" s="2">
        <f t="shared" si="114"/>
        <v>45.225614198404429</v>
      </c>
      <c r="Q396" s="2">
        <f t="shared" si="106"/>
        <v>6.9851485206676145</v>
      </c>
      <c r="R396" s="2">
        <f t="shared" si="115"/>
        <v>46.242937185345411</v>
      </c>
      <c r="S396" s="2">
        <f t="shared" si="107"/>
        <v>6.005496520667613</v>
      </c>
      <c r="T396" s="2">
        <f t="shared" si="116"/>
        <v>39.757465077564333</v>
      </c>
      <c r="U396" s="2">
        <f t="shared" si="108"/>
        <v>6.3032355206676129</v>
      </c>
      <c r="V396" s="2">
        <f t="shared" si="117"/>
        <v>41.728550707868386</v>
      </c>
    </row>
    <row r="397" spans="1:22">
      <c r="A397" s="1">
        <v>42153</v>
      </c>
      <c r="B397" s="2">
        <v>45.006349</v>
      </c>
      <c r="C397" s="14">
        <f t="shared" si="109"/>
        <v>45.573011000000001</v>
      </c>
      <c r="D397" s="14">
        <f t="shared" si="118"/>
        <v>45.726680999999999</v>
      </c>
      <c r="E397" s="14">
        <f t="shared" si="110"/>
        <v>44.747028999999998</v>
      </c>
      <c r="F397" s="14">
        <f t="shared" si="111"/>
        <v>45.044767999999998</v>
      </c>
      <c r="G397" s="14">
        <f t="shared" si="112"/>
        <v>45.544195000000002</v>
      </c>
      <c r="H397" s="4"/>
      <c r="I397" s="4"/>
      <c r="J397" s="4"/>
      <c r="K397" s="17">
        <f t="shared" si="102"/>
        <v>6.2648165206676154</v>
      </c>
      <c r="L397" s="2">
        <f t="shared" si="103"/>
        <v>39.247926037629888</v>
      </c>
      <c r="M397" s="2">
        <f t="shared" si="104"/>
        <v>6.8314785206676163</v>
      </c>
      <c r="N397" s="2">
        <f t="shared" si="113"/>
        <v>42.797959496864443</v>
      </c>
      <c r="O397" s="2">
        <f t="shared" si="105"/>
        <v>6.9851485206676145</v>
      </c>
      <c r="P397" s="2">
        <f t="shared" si="114"/>
        <v>43.760673851595428</v>
      </c>
      <c r="Q397" s="2">
        <f t="shared" si="106"/>
        <v>6.005496520667613</v>
      </c>
      <c r="R397" s="2">
        <f t="shared" si="115"/>
        <v>37.623333817490348</v>
      </c>
      <c r="S397" s="2">
        <f t="shared" si="107"/>
        <v>6.3032355206676129</v>
      </c>
      <c r="T397" s="2">
        <f t="shared" si="116"/>
        <v>39.488614023537401</v>
      </c>
      <c r="U397" s="2">
        <f t="shared" si="108"/>
        <v>6.8026625206676172</v>
      </c>
      <c r="V397" s="2">
        <f t="shared" si="117"/>
        <v>42.617432544004892</v>
      </c>
    </row>
    <row r="398" spans="1:22">
      <c r="A398" s="1">
        <v>42152</v>
      </c>
      <c r="B398" s="2">
        <v>45.573011000000001</v>
      </c>
      <c r="C398" s="14">
        <f t="shared" si="109"/>
        <v>45.726680999999999</v>
      </c>
      <c r="D398" s="14">
        <f t="shared" si="118"/>
        <v>44.747028999999998</v>
      </c>
      <c r="E398" s="14">
        <f t="shared" si="110"/>
        <v>45.044767999999998</v>
      </c>
      <c r="F398" s="14">
        <f t="shared" si="111"/>
        <v>45.544195000000002</v>
      </c>
      <c r="G398" s="14">
        <f t="shared" si="112"/>
        <v>45.697868999999997</v>
      </c>
      <c r="H398" s="4"/>
      <c r="I398" s="4"/>
      <c r="J398" s="4"/>
      <c r="K398" s="17">
        <f t="shared" si="102"/>
        <v>6.8314785206676163</v>
      </c>
      <c r="L398" s="2">
        <f t="shared" si="103"/>
        <v>46.669098778343006</v>
      </c>
      <c r="M398" s="2">
        <f t="shared" si="104"/>
        <v>6.9851485206676145</v>
      </c>
      <c r="N398" s="2">
        <f t="shared" si="113"/>
        <v>47.718892082613984</v>
      </c>
      <c r="O398" s="2">
        <f t="shared" si="105"/>
        <v>6.005496520667613</v>
      </c>
      <c r="P398" s="2">
        <f t="shared" si="114"/>
        <v>41.026420486884902</v>
      </c>
      <c r="Q398" s="2">
        <f t="shared" si="106"/>
        <v>6.3032355206676129</v>
      </c>
      <c r="R398" s="2">
        <f t="shared" si="115"/>
        <v>43.060418070149957</v>
      </c>
      <c r="S398" s="2">
        <f t="shared" si="107"/>
        <v>6.8026625206676172</v>
      </c>
      <c r="T398" s="2">
        <f t="shared" si="116"/>
        <v>46.472242893291451</v>
      </c>
      <c r="U398" s="2">
        <f t="shared" si="108"/>
        <v>6.9563365206676124</v>
      </c>
      <c r="V398" s="2">
        <f t="shared" si="117"/>
        <v>47.522063523476497</v>
      </c>
    </row>
    <row r="399" spans="1:22">
      <c r="A399" s="1">
        <v>42151</v>
      </c>
      <c r="B399" s="2">
        <v>45.726680999999999</v>
      </c>
      <c r="C399" s="14">
        <f t="shared" si="109"/>
        <v>44.747028999999998</v>
      </c>
      <c r="D399" s="14">
        <f t="shared" si="118"/>
        <v>45.044767999999998</v>
      </c>
      <c r="E399" s="14">
        <f t="shared" si="110"/>
        <v>45.544195000000002</v>
      </c>
      <c r="F399" s="14">
        <f t="shared" si="111"/>
        <v>45.697868999999997</v>
      </c>
      <c r="G399" s="14">
        <f t="shared" si="112"/>
        <v>45.697868999999997</v>
      </c>
      <c r="H399" s="4"/>
      <c r="I399" s="4"/>
      <c r="J399" s="4"/>
      <c r="K399" s="17">
        <f t="shared" si="102"/>
        <v>6.9851485206676145</v>
      </c>
      <c r="L399" s="2">
        <f t="shared" si="103"/>
        <v>48.792299855784961</v>
      </c>
      <c r="M399" s="2">
        <f t="shared" si="104"/>
        <v>6.005496520667613</v>
      </c>
      <c r="N399" s="2">
        <f t="shared" si="113"/>
        <v>41.949285137215881</v>
      </c>
      <c r="O399" s="2">
        <f t="shared" si="105"/>
        <v>6.3032355206676129</v>
      </c>
      <c r="P399" s="2">
        <f t="shared" si="114"/>
        <v>44.029036272610938</v>
      </c>
      <c r="Q399" s="2">
        <f t="shared" si="106"/>
        <v>6.8026625206676172</v>
      </c>
      <c r="R399" s="2">
        <f t="shared" si="115"/>
        <v>47.517608042842433</v>
      </c>
      <c r="S399" s="2">
        <f t="shared" si="107"/>
        <v>6.9563365206676124</v>
      </c>
      <c r="T399" s="2">
        <f t="shared" si="116"/>
        <v>48.591043756607476</v>
      </c>
      <c r="U399" s="2">
        <f t="shared" si="108"/>
        <v>6.9563365206676124</v>
      </c>
      <c r="V399" s="2">
        <f t="shared" si="117"/>
        <v>48.591043756607476</v>
      </c>
    </row>
    <row r="400" spans="1:22">
      <c r="A400" s="1">
        <v>42150</v>
      </c>
      <c r="B400" s="2">
        <v>44.747028999999998</v>
      </c>
      <c r="C400" s="14">
        <f t="shared" si="109"/>
        <v>45.044767999999998</v>
      </c>
      <c r="D400" s="14">
        <f t="shared" si="118"/>
        <v>45.544195000000002</v>
      </c>
      <c r="E400" s="14">
        <f t="shared" si="110"/>
        <v>45.697868999999997</v>
      </c>
      <c r="F400" s="14">
        <f t="shared" si="111"/>
        <v>45.697868999999997</v>
      </c>
      <c r="G400" s="14">
        <f t="shared" si="112"/>
        <v>45.813119</v>
      </c>
      <c r="H400" s="4"/>
      <c r="I400" s="4"/>
      <c r="J400" s="4"/>
      <c r="K400" s="17">
        <f t="shared" si="102"/>
        <v>6.005496520667613</v>
      </c>
      <c r="L400" s="2">
        <f t="shared" si="103"/>
        <v>36.065988459750805</v>
      </c>
      <c r="M400" s="2">
        <f t="shared" si="104"/>
        <v>6.3032355206676129</v>
      </c>
      <c r="N400" s="2">
        <f t="shared" si="113"/>
        <v>37.85405898831786</v>
      </c>
      <c r="O400" s="2">
        <f t="shared" si="105"/>
        <v>6.8026625206676172</v>
      </c>
      <c r="P400" s="2">
        <f t="shared" si="114"/>
        <v>40.853366099145347</v>
      </c>
      <c r="Q400" s="2">
        <f t="shared" si="106"/>
        <v>6.9563365206676124</v>
      </c>
      <c r="R400" s="2">
        <f t="shared" si="115"/>
        <v>41.776254771462398</v>
      </c>
      <c r="S400" s="2">
        <f t="shared" si="107"/>
        <v>6.9563365206676124</v>
      </c>
      <c r="T400" s="2">
        <f t="shared" si="116"/>
        <v>41.776254771462398</v>
      </c>
      <c r="U400" s="2">
        <f t="shared" si="108"/>
        <v>7.0715865206676156</v>
      </c>
      <c r="V400" s="2">
        <f t="shared" si="117"/>
        <v>42.468388245469356</v>
      </c>
    </row>
    <row r="401" spans="1:22">
      <c r="A401" s="1">
        <v>42146</v>
      </c>
      <c r="B401" s="2">
        <v>45.044767999999998</v>
      </c>
      <c r="C401" s="14">
        <f t="shared" si="109"/>
        <v>45.544195000000002</v>
      </c>
      <c r="D401" s="14">
        <f t="shared" si="118"/>
        <v>45.697868999999997</v>
      </c>
      <c r="E401" s="14">
        <f t="shared" si="110"/>
        <v>45.697868999999997</v>
      </c>
      <c r="F401" s="14">
        <f t="shared" si="111"/>
        <v>45.813119</v>
      </c>
      <c r="G401" s="14">
        <f t="shared" si="112"/>
        <v>46.089849999999998</v>
      </c>
      <c r="H401" s="4"/>
      <c r="I401" s="4"/>
      <c r="J401" s="4"/>
      <c r="K401" s="17">
        <f t="shared" si="102"/>
        <v>6.3032355206676129</v>
      </c>
      <c r="L401" s="2">
        <f t="shared" si="103"/>
        <v>39.730778029005911</v>
      </c>
      <c r="M401" s="2">
        <f t="shared" si="104"/>
        <v>6.8026625206676172</v>
      </c>
      <c r="N401" s="2">
        <f t="shared" si="113"/>
        <v>42.878784035386403</v>
      </c>
      <c r="O401" s="2">
        <f t="shared" si="105"/>
        <v>6.9563365206676124</v>
      </c>
      <c r="P401" s="2">
        <f t="shared" si="114"/>
        <v>43.847427450789446</v>
      </c>
      <c r="Q401" s="2">
        <f t="shared" si="106"/>
        <v>6.9563365206676124</v>
      </c>
      <c r="R401" s="2">
        <f t="shared" si="115"/>
        <v>43.847427450789446</v>
      </c>
      <c r="S401" s="2">
        <f t="shared" si="107"/>
        <v>7.0715865206676156</v>
      </c>
      <c r="T401" s="2">
        <f t="shared" si="116"/>
        <v>44.573875344546408</v>
      </c>
      <c r="U401" s="2">
        <f t="shared" si="108"/>
        <v>7.3483175206676137</v>
      </c>
      <c r="V401" s="2">
        <f t="shared" si="117"/>
        <v>46.31817601341627</v>
      </c>
    </row>
    <row r="402" spans="1:22">
      <c r="A402" s="1">
        <v>42145</v>
      </c>
      <c r="B402" s="2">
        <v>45.544195000000002</v>
      </c>
      <c r="C402" s="14">
        <f t="shared" si="109"/>
        <v>45.697868999999997</v>
      </c>
      <c r="D402" s="14">
        <f t="shared" si="118"/>
        <v>45.697868999999997</v>
      </c>
      <c r="E402" s="14">
        <f t="shared" si="110"/>
        <v>45.813119</v>
      </c>
      <c r="F402" s="14">
        <f t="shared" si="111"/>
        <v>46.089849999999998</v>
      </c>
      <c r="G402" s="14">
        <f t="shared" si="112"/>
        <v>46.490633000000003</v>
      </c>
      <c r="H402" s="4"/>
      <c r="I402" s="4"/>
      <c r="J402" s="4"/>
      <c r="K402" s="17">
        <f t="shared" si="102"/>
        <v>6.8026625206676172</v>
      </c>
      <c r="L402" s="2">
        <f t="shared" si="103"/>
        <v>46.2762173700959</v>
      </c>
      <c r="M402" s="2">
        <f t="shared" si="104"/>
        <v>6.9563365206676124</v>
      </c>
      <c r="N402" s="2">
        <f t="shared" si="113"/>
        <v>47.321609730296942</v>
      </c>
      <c r="O402" s="2">
        <f t="shared" si="105"/>
        <v>6.9563365206676124</v>
      </c>
      <c r="P402" s="2">
        <f t="shared" si="114"/>
        <v>47.321609730296942</v>
      </c>
      <c r="Q402" s="2">
        <f t="shared" si="106"/>
        <v>7.0715865206676156</v>
      </c>
      <c r="R402" s="2">
        <f t="shared" si="115"/>
        <v>48.105616585803908</v>
      </c>
      <c r="S402" s="2">
        <f t="shared" si="107"/>
        <v>7.3483175206676137</v>
      </c>
      <c r="T402" s="2">
        <f t="shared" si="116"/>
        <v>49.988124187810762</v>
      </c>
      <c r="U402" s="2">
        <f t="shared" si="108"/>
        <v>7.7491005206676178</v>
      </c>
      <c r="V402" s="2">
        <f t="shared" si="117"/>
        <v>52.714515680831525</v>
      </c>
    </row>
    <row r="403" spans="1:22">
      <c r="A403" s="1">
        <v>42144</v>
      </c>
      <c r="B403" s="2">
        <v>45.697868999999997</v>
      </c>
      <c r="C403" s="14">
        <f t="shared" si="109"/>
        <v>45.697868999999997</v>
      </c>
      <c r="D403" s="14">
        <f t="shared" si="118"/>
        <v>45.813119</v>
      </c>
      <c r="E403" s="14">
        <f t="shared" si="110"/>
        <v>46.089849999999998</v>
      </c>
      <c r="F403" s="14">
        <f t="shared" si="111"/>
        <v>46.490633000000003</v>
      </c>
      <c r="G403" s="14">
        <f t="shared" si="112"/>
        <v>45.450510000000001</v>
      </c>
      <c r="H403" s="4"/>
      <c r="I403" s="4"/>
      <c r="J403" s="4"/>
      <c r="K403" s="17">
        <f t="shared" si="102"/>
        <v>6.9563365206676124</v>
      </c>
      <c r="L403" s="2">
        <f t="shared" si="103"/>
        <v>48.390617788773987</v>
      </c>
      <c r="M403" s="2">
        <f t="shared" si="104"/>
        <v>6.9563365206676124</v>
      </c>
      <c r="N403" s="2">
        <f t="shared" si="113"/>
        <v>48.390617788773987</v>
      </c>
      <c r="O403" s="2">
        <f t="shared" si="105"/>
        <v>7.0715865206676156</v>
      </c>
      <c r="P403" s="2">
        <f t="shared" si="114"/>
        <v>49.192335572780948</v>
      </c>
      <c r="Q403" s="2">
        <f t="shared" si="106"/>
        <v>7.3483175206676137</v>
      </c>
      <c r="R403" s="2">
        <f t="shared" si="115"/>
        <v>51.117369534481803</v>
      </c>
      <c r="S403" s="2">
        <f t="shared" si="107"/>
        <v>7.7491005206676178</v>
      </c>
      <c r="T403" s="2">
        <f t="shared" si="116"/>
        <v>53.905350954244561</v>
      </c>
      <c r="U403" s="2">
        <f t="shared" si="108"/>
        <v>6.7089775206676165</v>
      </c>
      <c r="V403" s="2">
        <f t="shared" si="117"/>
        <v>46.669905343358195</v>
      </c>
    </row>
    <row r="404" spans="1:22">
      <c r="A404" s="1">
        <v>42143</v>
      </c>
      <c r="B404" s="2">
        <v>45.697868999999997</v>
      </c>
      <c r="C404" s="14">
        <f t="shared" si="109"/>
        <v>45.813119</v>
      </c>
      <c r="D404" s="14">
        <f t="shared" si="118"/>
        <v>46.089849999999998</v>
      </c>
      <c r="E404" s="14">
        <f t="shared" si="110"/>
        <v>46.490633000000003</v>
      </c>
      <c r="F404" s="14">
        <f t="shared" si="111"/>
        <v>45.450510000000001</v>
      </c>
      <c r="G404" s="14">
        <f t="shared" si="112"/>
        <v>45.183320000000002</v>
      </c>
      <c r="H404" s="4"/>
      <c r="I404" s="4"/>
      <c r="J404" s="4"/>
      <c r="K404" s="17">
        <f t="shared" si="102"/>
        <v>6.9563365206676124</v>
      </c>
      <c r="L404" s="2">
        <f t="shared" si="103"/>
        <v>48.390617788773987</v>
      </c>
      <c r="M404" s="2">
        <f t="shared" si="104"/>
        <v>7.0715865206676156</v>
      </c>
      <c r="N404" s="2">
        <f t="shared" si="113"/>
        <v>49.192335572780948</v>
      </c>
      <c r="O404" s="2">
        <f t="shared" si="105"/>
        <v>7.3483175206676137</v>
      </c>
      <c r="P404" s="2">
        <f t="shared" si="114"/>
        <v>51.117369534481803</v>
      </c>
      <c r="Q404" s="2">
        <f t="shared" si="106"/>
        <v>7.7491005206676178</v>
      </c>
      <c r="R404" s="2">
        <f t="shared" si="115"/>
        <v>53.905350954244561</v>
      </c>
      <c r="S404" s="2">
        <f t="shared" si="107"/>
        <v>6.7089775206676165</v>
      </c>
      <c r="T404" s="2">
        <f t="shared" si="116"/>
        <v>46.669905343358195</v>
      </c>
      <c r="U404" s="2">
        <f t="shared" si="108"/>
        <v>6.4417875206676172</v>
      </c>
      <c r="V404" s="2">
        <f t="shared" si="117"/>
        <v>44.81124178840102</v>
      </c>
    </row>
    <row r="405" spans="1:22">
      <c r="A405" s="1">
        <v>42142</v>
      </c>
      <c r="B405" s="2">
        <v>45.813119</v>
      </c>
      <c r="C405" s="14">
        <f t="shared" si="109"/>
        <v>46.089849999999998</v>
      </c>
      <c r="D405" s="14">
        <f t="shared" si="118"/>
        <v>46.490633000000003</v>
      </c>
      <c r="E405" s="14">
        <f t="shared" si="110"/>
        <v>45.450510000000001</v>
      </c>
      <c r="F405" s="14">
        <f t="shared" si="111"/>
        <v>45.183320000000002</v>
      </c>
      <c r="G405" s="14">
        <f t="shared" si="112"/>
        <v>45.202404999999999</v>
      </c>
      <c r="H405" s="4"/>
      <c r="I405" s="4"/>
      <c r="J405" s="4"/>
      <c r="K405" s="17">
        <f t="shared" si="102"/>
        <v>7.0715865206676156</v>
      </c>
      <c r="L405" s="2">
        <f t="shared" si="103"/>
        <v>50.007335919287911</v>
      </c>
      <c r="M405" s="2">
        <f t="shared" si="104"/>
        <v>7.3483175206676137</v>
      </c>
      <c r="N405" s="2">
        <f t="shared" si="113"/>
        <v>51.964263128738772</v>
      </c>
      <c r="O405" s="2">
        <f t="shared" si="105"/>
        <v>7.7491005206676178</v>
      </c>
      <c r="P405" s="2">
        <f t="shared" si="114"/>
        <v>54.79843478925153</v>
      </c>
      <c r="Q405" s="2">
        <f t="shared" si="106"/>
        <v>6.7089775206676165</v>
      </c>
      <c r="R405" s="2">
        <f t="shared" si="115"/>
        <v>47.443115002615158</v>
      </c>
      <c r="S405" s="2">
        <f t="shared" si="107"/>
        <v>6.4417875206676172</v>
      </c>
      <c r="T405" s="2">
        <f t="shared" si="116"/>
        <v>45.553657800157978</v>
      </c>
      <c r="U405" s="2">
        <f t="shared" si="108"/>
        <v>6.4608725206676141</v>
      </c>
      <c r="V405" s="2">
        <f t="shared" si="117"/>
        <v>45.688619028904903</v>
      </c>
    </row>
    <row r="406" spans="1:22">
      <c r="A406" s="1">
        <v>42139</v>
      </c>
      <c r="B406" s="2">
        <v>46.089849999999998</v>
      </c>
      <c r="C406" s="14">
        <f t="shared" si="109"/>
        <v>46.490633000000003</v>
      </c>
      <c r="D406" s="14">
        <f t="shared" si="118"/>
        <v>45.450510000000001</v>
      </c>
      <c r="E406" s="14">
        <f t="shared" si="110"/>
        <v>45.183320000000002</v>
      </c>
      <c r="F406" s="14">
        <f t="shared" si="111"/>
        <v>45.202404999999999</v>
      </c>
      <c r="G406" s="14">
        <f t="shared" si="112"/>
        <v>45.565018000000002</v>
      </c>
      <c r="H406" s="4"/>
      <c r="I406" s="4"/>
      <c r="J406" s="4"/>
      <c r="K406" s="17">
        <f t="shared" si="102"/>
        <v>7.3483175206676137</v>
      </c>
      <c r="L406" s="2">
        <f t="shared" si="103"/>
        <v>53.997770384550627</v>
      </c>
      <c r="M406" s="2">
        <f t="shared" si="104"/>
        <v>7.7491005206676178</v>
      </c>
      <c r="N406" s="2">
        <f t="shared" si="113"/>
        <v>56.942851125436384</v>
      </c>
      <c r="O406" s="2">
        <f t="shared" si="105"/>
        <v>6.7089775206676165</v>
      </c>
      <c r="P406" s="2">
        <f t="shared" si="114"/>
        <v>49.299697060887013</v>
      </c>
      <c r="Q406" s="2">
        <f t="shared" si="106"/>
        <v>6.4417875206676172</v>
      </c>
      <c r="R406" s="2">
        <f t="shared" si="115"/>
        <v>47.336300102539838</v>
      </c>
      <c r="S406" s="2">
        <f t="shared" si="107"/>
        <v>6.4608725206676141</v>
      </c>
      <c r="T406" s="2">
        <f t="shared" si="116"/>
        <v>47.476542742421756</v>
      </c>
      <c r="U406" s="2">
        <f t="shared" si="108"/>
        <v>6.8234855206676173</v>
      </c>
      <c r="V406" s="2">
        <f t="shared" si="117"/>
        <v>50.141138203543626</v>
      </c>
    </row>
    <row r="407" spans="1:22">
      <c r="A407" s="1">
        <v>42138</v>
      </c>
      <c r="B407" s="2">
        <v>46.490633000000003</v>
      </c>
      <c r="C407" s="14">
        <f t="shared" si="109"/>
        <v>45.450510000000001</v>
      </c>
      <c r="D407" s="14">
        <f t="shared" si="118"/>
        <v>45.183320000000002</v>
      </c>
      <c r="E407" s="14">
        <f t="shared" si="110"/>
        <v>45.202404999999999</v>
      </c>
      <c r="F407" s="14">
        <f t="shared" si="111"/>
        <v>45.565018000000002</v>
      </c>
      <c r="G407" s="14">
        <f t="shared" si="112"/>
        <v>44.563065999999999</v>
      </c>
      <c r="H407" s="4"/>
      <c r="I407" s="4"/>
      <c r="J407" s="4"/>
      <c r="K407" s="17">
        <f t="shared" si="102"/>
        <v>7.7491005206676178</v>
      </c>
      <c r="L407" s="2">
        <f t="shared" si="103"/>
        <v>60.048558879411146</v>
      </c>
      <c r="M407" s="2">
        <f t="shared" si="104"/>
        <v>6.7089775206676165</v>
      </c>
      <c r="N407" s="2">
        <f t="shared" si="113"/>
        <v>51.988541198552774</v>
      </c>
      <c r="O407" s="2">
        <f t="shared" si="105"/>
        <v>6.4417875206676172</v>
      </c>
      <c r="P407" s="2">
        <f t="shared" si="114"/>
        <v>49.918059030435593</v>
      </c>
      <c r="Q407" s="2">
        <f t="shared" si="106"/>
        <v>6.4608725206676141</v>
      </c>
      <c r="R407" s="2">
        <f t="shared" si="115"/>
        <v>50.065950613872509</v>
      </c>
      <c r="S407" s="2">
        <f t="shared" si="107"/>
        <v>6.8234855206676173</v>
      </c>
      <c r="T407" s="2">
        <f t="shared" si="116"/>
        <v>52.875875200973383</v>
      </c>
      <c r="U407" s="2">
        <f t="shared" si="108"/>
        <v>5.8215335206676144</v>
      </c>
      <c r="V407" s="2">
        <f t="shared" si="117"/>
        <v>45.111648436089403</v>
      </c>
    </row>
    <row r="408" spans="1:22">
      <c r="A408" s="1">
        <v>42137</v>
      </c>
      <c r="B408" s="2">
        <v>45.450510000000001</v>
      </c>
      <c r="C408" s="14">
        <f t="shared" si="109"/>
        <v>45.183320000000002</v>
      </c>
      <c r="D408" s="14">
        <f t="shared" si="118"/>
        <v>45.202404999999999</v>
      </c>
      <c r="E408" s="14">
        <f t="shared" si="110"/>
        <v>45.565018000000002</v>
      </c>
      <c r="F408" s="14">
        <f t="shared" si="111"/>
        <v>44.563065999999999</v>
      </c>
      <c r="G408" s="14">
        <f t="shared" si="112"/>
        <v>44.162281999999998</v>
      </c>
      <c r="H408" s="4"/>
      <c r="I408" s="4"/>
      <c r="J408" s="4"/>
      <c r="K408" s="17">
        <f t="shared" si="102"/>
        <v>6.7089775206676165</v>
      </c>
      <c r="L408" s="2">
        <f t="shared" si="103"/>
        <v>45.010379372823401</v>
      </c>
      <c r="M408" s="2">
        <f t="shared" si="104"/>
        <v>6.4417875206676172</v>
      </c>
      <c r="N408" s="2">
        <f t="shared" si="113"/>
        <v>43.217807669076223</v>
      </c>
      <c r="O408" s="2">
        <f t="shared" si="105"/>
        <v>6.4608725206676141</v>
      </c>
      <c r="P408" s="2">
        <f t="shared" si="114"/>
        <v>43.345848505058143</v>
      </c>
      <c r="Q408" s="2">
        <f t="shared" si="106"/>
        <v>6.8234855206676173</v>
      </c>
      <c r="R408" s="2">
        <f t="shared" si="115"/>
        <v>45.778610970760013</v>
      </c>
      <c r="S408" s="2">
        <f t="shared" si="107"/>
        <v>5.8215335206676144</v>
      </c>
      <c r="T408" s="2">
        <f t="shared" si="116"/>
        <v>39.056537525972033</v>
      </c>
      <c r="U408" s="2">
        <f t="shared" si="108"/>
        <v>5.4207495206676128</v>
      </c>
      <c r="V408" s="2">
        <f t="shared" si="117"/>
        <v>36.36768667932877</v>
      </c>
    </row>
    <row r="409" spans="1:22">
      <c r="A409" s="1">
        <v>42136</v>
      </c>
      <c r="B409" s="2">
        <v>45.183320000000002</v>
      </c>
      <c r="C409" s="14">
        <f t="shared" si="109"/>
        <v>45.202404999999999</v>
      </c>
      <c r="D409" s="14">
        <f t="shared" si="118"/>
        <v>45.565018000000002</v>
      </c>
      <c r="E409" s="14">
        <f t="shared" si="110"/>
        <v>44.563065999999999</v>
      </c>
      <c r="F409" s="14">
        <f t="shared" si="111"/>
        <v>44.162281999999998</v>
      </c>
      <c r="G409" s="14">
        <f t="shared" si="112"/>
        <v>45.421880000000002</v>
      </c>
      <c r="H409" s="4"/>
      <c r="I409" s="4"/>
      <c r="J409" s="4"/>
      <c r="K409" s="17">
        <f t="shared" si="102"/>
        <v>6.4417875206676172</v>
      </c>
      <c r="L409" s="2">
        <f t="shared" si="103"/>
        <v>41.496626461429045</v>
      </c>
      <c r="M409" s="2">
        <f t="shared" si="104"/>
        <v>6.4608725206676141</v>
      </c>
      <c r="N409" s="2">
        <f t="shared" si="113"/>
        <v>41.619567976260967</v>
      </c>
      <c r="O409" s="2">
        <f t="shared" si="105"/>
        <v>6.8234855206676173</v>
      </c>
      <c r="P409" s="2">
        <f t="shared" si="114"/>
        <v>43.955443874492836</v>
      </c>
      <c r="Q409" s="2">
        <f t="shared" si="106"/>
        <v>5.8215335206676144</v>
      </c>
      <c r="R409" s="2">
        <f t="shared" si="115"/>
        <v>37.501081984584857</v>
      </c>
      <c r="S409" s="2">
        <f t="shared" si="107"/>
        <v>5.4207495206676128</v>
      </c>
      <c r="T409" s="2">
        <f t="shared" si="116"/>
        <v>34.919316614901597</v>
      </c>
      <c r="U409" s="2">
        <f t="shared" si="108"/>
        <v>6.6803475206676168</v>
      </c>
      <c r="V409" s="2">
        <f t="shared" si="117"/>
        <v>43.033379292359513</v>
      </c>
    </row>
    <row r="410" spans="1:22">
      <c r="A410" s="1">
        <v>42135</v>
      </c>
      <c r="B410" s="2">
        <v>45.202404999999999</v>
      </c>
      <c r="C410" s="14">
        <f t="shared" si="109"/>
        <v>45.565018000000002</v>
      </c>
      <c r="D410" s="14">
        <f t="shared" si="118"/>
        <v>44.563065999999999</v>
      </c>
      <c r="E410" s="14">
        <f t="shared" si="110"/>
        <v>44.162281999999998</v>
      </c>
      <c r="F410" s="14">
        <f t="shared" si="111"/>
        <v>45.421880000000002</v>
      </c>
      <c r="G410" s="14">
        <f t="shared" si="112"/>
        <v>46.032598</v>
      </c>
      <c r="H410" s="4"/>
      <c r="I410" s="4"/>
      <c r="J410" s="4"/>
      <c r="K410" s="17">
        <f t="shared" si="102"/>
        <v>6.4608725206676141</v>
      </c>
      <c r="L410" s="2">
        <f t="shared" si="103"/>
        <v>41.742873728317889</v>
      </c>
      <c r="M410" s="2">
        <f t="shared" si="104"/>
        <v>6.8234855206676173</v>
      </c>
      <c r="N410" s="2">
        <f t="shared" si="113"/>
        <v>44.085670095654756</v>
      </c>
      <c r="O410" s="2">
        <f t="shared" si="105"/>
        <v>5.8215335206676144</v>
      </c>
      <c r="P410" s="2">
        <f t="shared" si="114"/>
        <v>37.612185951826781</v>
      </c>
      <c r="Q410" s="2">
        <f t="shared" si="106"/>
        <v>5.4207495206676128</v>
      </c>
      <c r="R410" s="2">
        <f t="shared" si="115"/>
        <v>35.022771619503523</v>
      </c>
      <c r="S410" s="2">
        <f t="shared" si="107"/>
        <v>6.6803475206676168</v>
      </c>
      <c r="T410" s="2">
        <f t="shared" si="116"/>
        <v>43.160873724791429</v>
      </c>
      <c r="U410" s="2">
        <f t="shared" si="108"/>
        <v>7.2910655206676154</v>
      </c>
      <c r="V410" s="2">
        <f t="shared" si="117"/>
        <v>47.106644868868507</v>
      </c>
    </row>
    <row r="411" spans="1:22">
      <c r="A411" s="1">
        <v>42132</v>
      </c>
      <c r="B411" s="2">
        <v>45.565018000000002</v>
      </c>
      <c r="C411" s="14">
        <f t="shared" si="109"/>
        <v>44.563065999999999</v>
      </c>
      <c r="D411" s="14">
        <f t="shared" si="118"/>
        <v>44.162281999999998</v>
      </c>
      <c r="E411" s="14">
        <f t="shared" si="110"/>
        <v>45.421880000000002</v>
      </c>
      <c r="F411" s="14">
        <f t="shared" si="111"/>
        <v>46.032598</v>
      </c>
      <c r="G411" s="14">
        <f t="shared" si="112"/>
        <v>46.433377</v>
      </c>
      <c r="H411" s="4"/>
      <c r="I411" s="4"/>
      <c r="J411" s="4"/>
      <c r="K411" s="17">
        <f t="shared" si="102"/>
        <v>6.8234855206676173</v>
      </c>
      <c r="L411" s="2">
        <f t="shared" si="103"/>
        <v>46.559954650760623</v>
      </c>
      <c r="M411" s="2">
        <f t="shared" si="104"/>
        <v>5.8215335206676144</v>
      </c>
      <c r="N411" s="2">
        <f t="shared" si="113"/>
        <v>39.723149686356642</v>
      </c>
      <c r="O411" s="2">
        <f t="shared" si="105"/>
        <v>5.4207495206676128</v>
      </c>
      <c r="P411" s="2">
        <f t="shared" si="114"/>
        <v>36.988405865441386</v>
      </c>
      <c r="Q411" s="2">
        <f t="shared" si="106"/>
        <v>6.6803475206676168</v>
      </c>
      <c r="R411" s="2">
        <f t="shared" si="115"/>
        <v>45.583254580303297</v>
      </c>
      <c r="S411" s="2">
        <f t="shared" si="107"/>
        <v>7.2910655206676154</v>
      </c>
      <c r="T411" s="2">
        <f t="shared" si="116"/>
        <v>49.750480010514373</v>
      </c>
      <c r="U411" s="2">
        <f t="shared" si="108"/>
        <v>7.6918445206676154</v>
      </c>
      <c r="V411" s="2">
        <f t="shared" si="117"/>
        <v>52.485189714002026</v>
      </c>
    </row>
    <row r="412" spans="1:22">
      <c r="A412" s="1">
        <v>42131</v>
      </c>
      <c r="B412" s="2">
        <v>44.563065999999999</v>
      </c>
      <c r="C412" s="14">
        <f t="shared" si="109"/>
        <v>44.162281999999998</v>
      </c>
      <c r="D412" s="14">
        <f t="shared" si="118"/>
        <v>45.421880000000002</v>
      </c>
      <c r="E412" s="14">
        <f t="shared" si="110"/>
        <v>46.032598</v>
      </c>
      <c r="F412" s="14">
        <f t="shared" si="111"/>
        <v>46.433377</v>
      </c>
      <c r="G412" s="14">
        <f t="shared" si="112"/>
        <v>46.414292000000003</v>
      </c>
      <c r="H412" s="4"/>
      <c r="I412" s="4"/>
      <c r="J412" s="4"/>
      <c r="K412" s="17">
        <f t="shared" si="102"/>
        <v>5.8215335206676144</v>
      </c>
      <c r="L412" s="2">
        <f t="shared" si="103"/>
        <v>33.890252532256667</v>
      </c>
      <c r="M412" s="2">
        <f t="shared" si="104"/>
        <v>5.4207495206676128</v>
      </c>
      <c r="N412" s="2">
        <f t="shared" si="113"/>
        <v>31.55707504170941</v>
      </c>
      <c r="O412" s="2">
        <f t="shared" si="105"/>
        <v>6.6803475206676168</v>
      </c>
      <c r="P412" s="2">
        <f t="shared" si="114"/>
        <v>38.889867021275322</v>
      </c>
      <c r="Q412" s="2">
        <f t="shared" si="106"/>
        <v>7.2910655206676154</v>
      </c>
      <c r="R412" s="2">
        <f t="shared" si="115"/>
        <v>42.445182329950399</v>
      </c>
      <c r="S412" s="2">
        <f t="shared" si="107"/>
        <v>7.6918445206676154</v>
      </c>
      <c r="T412" s="2">
        <f t="shared" si="116"/>
        <v>44.778330712830041</v>
      </c>
      <c r="U412" s="2">
        <f t="shared" si="108"/>
        <v>7.6727595206676185</v>
      </c>
      <c r="V412" s="2">
        <f t="shared" si="117"/>
        <v>44.667226745588117</v>
      </c>
    </row>
    <row r="413" spans="1:22">
      <c r="A413" s="1">
        <v>42130</v>
      </c>
      <c r="B413" s="2">
        <v>44.162281999999998</v>
      </c>
      <c r="C413" s="14">
        <f t="shared" si="109"/>
        <v>45.421880000000002</v>
      </c>
      <c r="D413" s="14">
        <f t="shared" si="118"/>
        <v>46.032598</v>
      </c>
      <c r="E413" s="14">
        <f t="shared" si="110"/>
        <v>46.433377</v>
      </c>
      <c r="F413" s="14">
        <f t="shared" si="111"/>
        <v>46.414292000000003</v>
      </c>
      <c r="G413" s="14">
        <f t="shared" si="112"/>
        <v>46.815075</v>
      </c>
      <c r="H413" s="4"/>
      <c r="I413" s="4"/>
      <c r="J413" s="4"/>
      <c r="K413" s="17">
        <f t="shared" si="102"/>
        <v>5.4207495206676128</v>
      </c>
      <c r="L413" s="2">
        <f t="shared" si="103"/>
        <v>29.384525365818153</v>
      </c>
      <c r="M413" s="2">
        <f t="shared" si="104"/>
        <v>6.6803475206676168</v>
      </c>
      <c r="N413" s="2">
        <f t="shared" si="113"/>
        <v>36.21249062055206</v>
      </c>
      <c r="O413" s="2">
        <f t="shared" si="105"/>
        <v>7.2910655206676154</v>
      </c>
      <c r="P413" s="2">
        <f t="shared" si="114"/>
        <v>39.523039926315136</v>
      </c>
      <c r="Q413" s="2">
        <f t="shared" si="106"/>
        <v>7.6918445206676154</v>
      </c>
      <c r="R413" s="2">
        <f t="shared" si="115"/>
        <v>41.695562498458777</v>
      </c>
      <c r="S413" s="2">
        <f t="shared" si="107"/>
        <v>7.6727595206676185</v>
      </c>
      <c r="T413" s="2">
        <f t="shared" si="116"/>
        <v>41.592107493856858</v>
      </c>
      <c r="U413" s="2">
        <f t="shared" si="108"/>
        <v>8.0735425206676155</v>
      </c>
      <c r="V413" s="2">
        <f t="shared" si="117"/>
        <v>43.764651748998567</v>
      </c>
    </row>
    <row r="414" spans="1:22">
      <c r="A414" s="1">
        <v>42129</v>
      </c>
      <c r="B414" s="2">
        <v>45.421880000000002</v>
      </c>
      <c r="C414" s="14">
        <f t="shared" si="109"/>
        <v>46.032598</v>
      </c>
      <c r="D414" s="14">
        <f t="shared" si="118"/>
        <v>46.433377</v>
      </c>
      <c r="E414" s="14">
        <f t="shared" si="110"/>
        <v>46.414292000000003</v>
      </c>
      <c r="F414" s="14">
        <f t="shared" si="111"/>
        <v>46.815075</v>
      </c>
      <c r="G414" s="14">
        <f t="shared" si="112"/>
        <v>46.910497999999997</v>
      </c>
      <c r="H414" s="4"/>
      <c r="I414" s="4"/>
      <c r="J414" s="4"/>
      <c r="K414" s="17">
        <f t="shared" si="102"/>
        <v>6.6803475206676168</v>
      </c>
      <c r="L414" s="2">
        <f t="shared" si="103"/>
        <v>44.627042996889976</v>
      </c>
      <c r="M414" s="2">
        <f t="shared" si="104"/>
        <v>7.2910655206676154</v>
      </c>
      <c r="N414" s="2">
        <f t="shared" si="113"/>
        <v>48.70685147401705</v>
      </c>
      <c r="O414" s="2">
        <f t="shared" si="105"/>
        <v>7.6918445206676154</v>
      </c>
      <c r="P414" s="2">
        <f t="shared" si="114"/>
        <v>51.384194473002701</v>
      </c>
      <c r="Q414" s="2">
        <f t="shared" si="106"/>
        <v>7.6727595206676185</v>
      </c>
      <c r="R414" s="2">
        <f t="shared" si="115"/>
        <v>51.256700040570777</v>
      </c>
      <c r="S414" s="2">
        <f t="shared" si="107"/>
        <v>8.0735425206676155</v>
      </c>
      <c r="T414" s="2">
        <f t="shared" si="116"/>
        <v>53.934069760946485</v>
      </c>
      <c r="U414" s="2">
        <f t="shared" si="108"/>
        <v>8.1689655206676122</v>
      </c>
      <c r="V414" s="2">
        <f t="shared" si="117"/>
        <v>54.571528562411132</v>
      </c>
    </row>
    <row r="415" spans="1:22">
      <c r="A415" s="1">
        <v>42128</v>
      </c>
      <c r="B415" s="2">
        <v>46.032598</v>
      </c>
      <c r="C415" s="14">
        <f t="shared" si="109"/>
        <v>46.433377</v>
      </c>
      <c r="D415" s="14">
        <f t="shared" si="118"/>
        <v>46.414292000000003</v>
      </c>
      <c r="E415" s="14">
        <f t="shared" si="110"/>
        <v>46.815075</v>
      </c>
      <c r="F415" s="14">
        <f t="shared" si="111"/>
        <v>46.910497999999997</v>
      </c>
      <c r="G415" s="14">
        <f t="shared" si="112"/>
        <v>45.832203999999997</v>
      </c>
      <c r="H415" s="4"/>
      <c r="I415" s="4"/>
      <c r="J415" s="4"/>
      <c r="K415" s="17">
        <f t="shared" si="102"/>
        <v>7.2910655206676154</v>
      </c>
      <c r="L415" s="2">
        <f t="shared" si="103"/>
        <v>53.159636426668122</v>
      </c>
      <c r="M415" s="2">
        <f t="shared" si="104"/>
        <v>7.6918445206676154</v>
      </c>
      <c r="N415" s="2">
        <f t="shared" si="113"/>
        <v>56.081742374975768</v>
      </c>
      <c r="O415" s="2">
        <f t="shared" si="105"/>
        <v>7.6727595206676185</v>
      </c>
      <c r="P415" s="2">
        <f t="shared" si="114"/>
        <v>55.942592389513855</v>
      </c>
      <c r="Q415" s="2">
        <f t="shared" si="106"/>
        <v>8.0735425206676155</v>
      </c>
      <c r="R415" s="2">
        <f t="shared" si="115"/>
        <v>58.864727502083561</v>
      </c>
      <c r="S415" s="2">
        <f t="shared" si="107"/>
        <v>8.1689655206676122</v>
      </c>
      <c r="T415" s="2">
        <f t="shared" si="116"/>
        <v>59.560462847262201</v>
      </c>
      <c r="U415" s="2">
        <f t="shared" si="108"/>
        <v>7.0906715206676125</v>
      </c>
      <c r="V415" s="2">
        <f t="shared" si="117"/>
        <v>51.698550642719439</v>
      </c>
    </row>
    <row r="416" spans="1:22">
      <c r="A416" s="1">
        <v>42125</v>
      </c>
      <c r="B416" s="2">
        <v>46.433377</v>
      </c>
      <c r="C416" s="14">
        <f t="shared" si="109"/>
        <v>46.414292000000003</v>
      </c>
      <c r="D416" s="14">
        <f t="shared" si="118"/>
        <v>46.815075</v>
      </c>
      <c r="E416" s="14">
        <f t="shared" si="110"/>
        <v>46.910497999999997</v>
      </c>
      <c r="F416" s="14">
        <f t="shared" si="111"/>
        <v>45.832203999999997</v>
      </c>
      <c r="G416" s="14">
        <f t="shared" si="112"/>
        <v>45.679526000000003</v>
      </c>
      <c r="H416" s="4"/>
      <c r="I416" s="4"/>
      <c r="J416" s="4"/>
      <c r="K416" s="17">
        <f t="shared" si="102"/>
        <v>7.6918445206676154</v>
      </c>
      <c r="L416" s="2">
        <f t="shared" si="103"/>
        <v>59.164472130124416</v>
      </c>
      <c r="M416" s="2">
        <f t="shared" si="104"/>
        <v>7.6727595206676185</v>
      </c>
      <c r="N416" s="2">
        <f t="shared" si="113"/>
        <v>59.0176732774475</v>
      </c>
      <c r="O416" s="2">
        <f t="shared" si="105"/>
        <v>8.0735425206676155</v>
      </c>
      <c r="P416" s="2">
        <f t="shared" si="114"/>
        <v>62.100433799974205</v>
      </c>
      <c r="Q416" s="2">
        <f t="shared" si="106"/>
        <v>8.1689655206676122</v>
      </c>
      <c r="R416" s="2">
        <f t="shared" si="115"/>
        <v>62.834412679669846</v>
      </c>
      <c r="S416" s="2">
        <f t="shared" si="107"/>
        <v>7.0906715206676125</v>
      </c>
      <c r="T416" s="2">
        <f t="shared" si="116"/>
        <v>54.540342884101086</v>
      </c>
      <c r="U416" s="2">
        <f t="shared" si="108"/>
        <v>6.937993520667618</v>
      </c>
      <c r="V416" s="2">
        <f t="shared" si="117"/>
        <v>53.365967446374633</v>
      </c>
    </row>
    <row r="417" spans="1:22">
      <c r="A417" s="1">
        <v>42124</v>
      </c>
      <c r="B417" s="2">
        <v>46.414292000000003</v>
      </c>
      <c r="C417" s="14">
        <f t="shared" si="109"/>
        <v>46.815075</v>
      </c>
      <c r="D417" s="14">
        <f t="shared" si="118"/>
        <v>46.910497999999997</v>
      </c>
      <c r="E417" s="14">
        <f t="shared" si="110"/>
        <v>45.832203999999997</v>
      </c>
      <c r="F417" s="14">
        <f t="shared" si="111"/>
        <v>45.679526000000003</v>
      </c>
      <c r="G417" s="14">
        <f t="shared" si="112"/>
        <v>41.356814</v>
      </c>
      <c r="H417" s="4"/>
      <c r="I417" s="4"/>
      <c r="J417" s="4"/>
      <c r="K417" s="17">
        <f t="shared" si="102"/>
        <v>7.6727595206676185</v>
      </c>
      <c r="L417" s="2">
        <f t="shared" si="103"/>
        <v>58.871238661995584</v>
      </c>
      <c r="M417" s="2">
        <f t="shared" si="104"/>
        <v>8.0735425206676155</v>
      </c>
      <c r="N417" s="2">
        <f t="shared" si="113"/>
        <v>61.946350240967291</v>
      </c>
      <c r="O417" s="2">
        <f t="shared" si="105"/>
        <v>8.1689655206676122</v>
      </c>
      <c r="P417" s="2">
        <f t="shared" si="114"/>
        <v>62.678507972707934</v>
      </c>
      <c r="Q417" s="2">
        <f t="shared" si="106"/>
        <v>7.0906715206676125</v>
      </c>
      <c r="R417" s="2">
        <f t="shared" si="115"/>
        <v>54.405017418129162</v>
      </c>
      <c r="S417" s="2">
        <f t="shared" si="107"/>
        <v>6.937993520667618</v>
      </c>
      <c r="T417" s="2">
        <f t="shared" si="116"/>
        <v>53.233555840032714</v>
      </c>
      <c r="U417" s="2">
        <f t="shared" si="108"/>
        <v>2.6152815206676152</v>
      </c>
      <c r="V417" s="2">
        <f t="shared" si="117"/>
        <v>20.066426186928531</v>
      </c>
    </row>
    <row r="418" spans="1:22">
      <c r="A418" s="1">
        <v>42123</v>
      </c>
      <c r="B418" s="2">
        <v>46.815075</v>
      </c>
      <c r="C418" s="14">
        <f t="shared" si="109"/>
        <v>46.910497999999997</v>
      </c>
      <c r="D418" s="14">
        <f t="shared" si="118"/>
        <v>45.832203999999997</v>
      </c>
      <c r="E418" s="14">
        <f t="shared" si="110"/>
        <v>45.679526000000003</v>
      </c>
      <c r="F418" s="14">
        <f t="shared" si="111"/>
        <v>41.356814</v>
      </c>
      <c r="G418" s="14">
        <f t="shared" si="112"/>
        <v>41.022830999999996</v>
      </c>
      <c r="H418" s="4"/>
      <c r="I418" s="4"/>
      <c r="J418" s="4"/>
      <c r="K418" s="17">
        <f t="shared" si="102"/>
        <v>8.0735425206676155</v>
      </c>
      <c r="L418" s="2">
        <f t="shared" si="103"/>
        <v>65.18208883302799</v>
      </c>
      <c r="M418" s="2">
        <f t="shared" si="104"/>
        <v>8.1689655206676122</v>
      </c>
      <c r="N418" s="2">
        <f t="shared" si="113"/>
        <v>65.95249048097763</v>
      </c>
      <c r="O418" s="2">
        <f t="shared" si="105"/>
        <v>7.0906715206676125</v>
      </c>
      <c r="P418" s="2">
        <f t="shared" si="114"/>
        <v>57.246838022196869</v>
      </c>
      <c r="Q418" s="2">
        <f t="shared" si="106"/>
        <v>6.937993520667618</v>
      </c>
      <c r="R418" s="2">
        <f t="shared" si="115"/>
        <v>56.014185697226424</v>
      </c>
      <c r="S418" s="2">
        <f t="shared" si="107"/>
        <v>2.6152815206676152</v>
      </c>
      <c r="T418" s="2">
        <f t="shared" si="116"/>
        <v>21.114586560626254</v>
      </c>
      <c r="U418" s="2">
        <f t="shared" si="108"/>
        <v>2.2812985206676117</v>
      </c>
      <c r="V418" s="2">
        <f t="shared" si="117"/>
        <v>18.418160608946092</v>
      </c>
    </row>
    <row r="419" spans="1:22">
      <c r="A419" s="1">
        <v>42122</v>
      </c>
      <c r="B419" s="2">
        <v>46.910497999999997</v>
      </c>
      <c r="C419" s="14">
        <f t="shared" si="109"/>
        <v>45.832203999999997</v>
      </c>
      <c r="D419" s="14">
        <f t="shared" si="118"/>
        <v>45.679526000000003</v>
      </c>
      <c r="E419" s="14">
        <f t="shared" si="110"/>
        <v>41.356814</v>
      </c>
      <c r="F419" s="14">
        <f t="shared" si="111"/>
        <v>41.022830999999996</v>
      </c>
      <c r="G419" s="14">
        <f t="shared" si="112"/>
        <v>40.688845000000001</v>
      </c>
      <c r="H419" s="4"/>
      <c r="I419" s="4"/>
      <c r="J419" s="4"/>
      <c r="K419" s="17">
        <f t="shared" si="102"/>
        <v>8.1689655206676122</v>
      </c>
      <c r="L419" s="2">
        <f t="shared" si="103"/>
        <v>66.73199767785627</v>
      </c>
      <c r="M419" s="2">
        <f t="shared" si="104"/>
        <v>7.0906715206676125</v>
      </c>
      <c r="N419" s="2">
        <f t="shared" si="113"/>
        <v>57.923451170713513</v>
      </c>
      <c r="O419" s="2">
        <f t="shared" si="105"/>
        <v>6.937993520667618</v>
      </c>
      <c r="P419" s="2">
        <f t="shared" si="114"/>
        <v>56.676229852949071</v>
      </c>
      <c r="Q419" s="2">
        <f t="shared" si="106"/>
        <v>2.6152815206676152</v>
      </c>
      <c r="R419" s="2">
        <f t="shared" si="115"/>
        <v>21.364144569172911</v>
      </c>
      <c r="S419" s="2">
        <f t="shared" si="107"/>
        <v>2.2812985206676117</v>
      </c>
      <c r="T419" s="2">
        <f t="shared" si="116"/>
        <v>18.635848957683752</v>
      </c>
      <c r="U419" s="2">
        <f t="shared" si="108"/>
        <v>1.9473125206676158</v>
      </c>
      <c r="V419" s="2">
        <f t="shared" si="117"/>
        <v>15.907528839298092</v>
      </c>
    </row>
    <row r="420" spans="1:22">
      <c r="A420" s="1">
        <v>42121</v>
      </c>
      <c r="B420" s="2">
        <v>45.832203999999997</v>
      </c>
      <c r="C420" s="14">
        <f t="shared" si="109"/>
        <v>45.679526000000003</v>
      </c>
      <c r="D420" s="14">
        <f t="shared" si="118"/>
        <v>41.356814</v>
      </c>
      <c r="E420" s="14">
        <f t="shared" si="110"/>
        <v>41.022830999999996</v>
      </c>
      <c r="F420" s="14">
        <f t="shared" si="111"/>
        <v>40.688845000000001</v>
      </c>
      <c r="G420" s="14">
        <f t="shared" si="112"/>
        <v>40.946489999999997</v>
      </c>
      <c r="H420" s="4"/>
      <c r="I420" s="4"/>
      <c r="J420" s="4"/>
      <c r="K420" s="17">
        <f t="shared" si="102"/>
        <v>7.0906715206676125</v>
      </c>
      <c r="L420" s="2">
        <f t="shared" si="103"/>
        <v>50.277622614006752</v>
      </c>
      <c r="M420" s="2">
        <f t="shared" si="104"/>
        <v>6.937993520667618</v>
      </c>
      <c r="N420" s="2">
        <f t="shared" si="113"/>
        <v>49.1950330675743</v>
      </c>
      <c r="O420" s="2">
        <f t="shared" si="105"/>
        <v>2.6152815206676152</v>
      </c>
      <c r="P420" s="2">
        <f t="shared" si="114"/>
        <v>18.544102197126143</v>
      </c>
      <c r="Q420" s="2">
        <f t="shared" si="106"/>
        <v>2.2812985206676117</v>
      </c>
      <c r="R420" s="2">
        <f t="shared" si="115"/>
        <v>16.175938450638988</v>
      </c>
      <c r="S420" s="2">
        <f t="shared" si="107"/>
        <v>1.9473125206676158</v>
      </c>
      <c r="T420" s="2">
        <f t="shared" si="116"/>
        <v>13.807753432137325</v>
      </c>
      <c r="U420" s="2">
        <f t="shared" si="108"/>
        <v>2.2049575206676124</v>
      </c>
      <c r="V420" s="2">
        <f t="shared" si="117"/>
        <v>15.634629496079707</v>
      </c>
    </row>
    <row r="421" spans="1:22">
      <c r="A421" s="1">
        <v>42118</v>
      </c>
      <c r="B421" s="2">
        <v>45.679526000000003</v>
      </c>
      <c r="C421" s="14">
        <f t="shared" si="109"/>
        <v>41.356814</v>
      </c>
      <c r="D421" s="14">
        <f t="shared" si="118"/>
        <v>41.022830999999996</v>
      </c>
      <c r="E421" s="14">
        <f t="shared" si="110"/>
        <v>40.688845000000001</v>
      </c>
      <c r="F421" s="14">
        <f t="shared" si="111"/>
        <v>40.946489999999997</v>
      </c>
      <c r="G421" s="14">
        <f t="shared" si="112"/>
        <v>39.715518000000003</v>
      </c>
      <c r="H421" s="4"/>
      <c r="I421" s="4"/>
      <c r="J421" s="4"/>
      <c r="K421" s="17">
        <f t="shared" si="102"/>
        <v>6.937993520667618</v>
      </c>
      <c r="L421" s="2">
        <f t="shared" si="103"/>
        <v>48.135754092825849</v>
      </c>
      <c r="M421" s="2">
        <f t="shared" si="104"/>
        <v>2.6152815206676152</v>
      </c>
      <c r="N421" s="2">
        <f t="shared" si="113"/>
        <v>18.144806245113671</v>
      </c>
      <c r="O421" s="2">
        <f t="shared" si="105"/>
        <v>2.2812985206676117</v>
      </c>
      <c r="P421" s="2">
        <f t="shared" si="114"/>
        <v>15.827634355100512</v>
      </c>
      <c r="Q421" s="2">
        <f t="shared" si="106"/>
        <v>1.9473125206676158</v>
      </c>
      <c r="R421" s="2">
        <f t="shared" si="115"/>
        <v>13.510441651106845</v>
      </c>
      <c r="S421" s="2">
        <f t="shared" si="107"/>
        <v>2.2049575206676124</v>
      </c>
      <c r="T421" s="2">
        <f t="shared" si="116"/>
        <v>15.29798099173923</v>
      </c>
      <c r="U421" s="2">
        <f t="shared" si="108"/>
        <v>0.97398552066761823</v>
      </c>
      <c r="V421" s="2">
        <f t="shared" si="117"/>
        <v>6.7575052316160118</v>
      </c>
    </row>
    <row r="422" spans="1:22">
      <c r="A422" s="1">
        <v>42117</v>
      </c>
      <c r="B422" s="2">
        <v>41.356814</v>
      </c>
      <c r="C422" s="14">
        <f t="shared" si="109"/>
        <v>41.022830999999996</v>
      </c>
      <c r="D422" s="14">
        <f t="shared" si="118"/>
        <v>40.688845000000001</v>
      </c>
      <c r="E422" s="14">
        <f t="shared" si="110"/>
        <v>40.946489999999997</v>
      </c>
      <c r="F422" s="14">
        <f t="shared" si="111"/>
        <v>39.715518000000003</v>
      </c>
      <c r="G422" s="14">
        <f t="shared" si="112"/>
        <v>40.230809999999998</v>
      </c>
      <c r="H422" s="4"/>
      <c r="I422" s="4"/>
      <c r="J422" s="4"/>
      <c r="K422" s="17">
        <f t="shared" si="102"/>
        <v>2.6152815206676152</v>
      </c>
      <c r="L422" s="2">
        <f t="shared" si="103"/>
        <v>6.8396974323455142</v>
      </c>
      <c r="M422" s="2">
        <f t="shared" si="104"/>
        <v>2.2812985206676117</v>
      </c>
      <c r="N422" s="2">
        <f t="shared" si="113"/>
        <v>5.9662378642283729</v>
      </c>
      <c r="O422" s="2">
        <f t="shared" si="105"/>
        <v>1.9473125206676158</v>
      </c>
      <c r="P422" s="2">
        <f t="shared" si="114"/>
        <v>5.0927704502666895</v>
      </c>
      <c r="Q422" s="2">
        <f t="shared" si="106"/>
        <v>2.2049575206676124</v>
      </c>
      <c r="R422" s="2">
        <f t="shared" si="115"/>
        <v>5.766584657659088</v>
      </c>
      <c r="S422" s="2">
        <f t="shared" si="107"/>
        <v>0.97398552066761823</v>
      </c>
      <c r="T422" s="2">
        <f t="shared" si="116"/>
        <v>2.5472463335998476</v>
      </c>
      <c r="U422" s="2">
        <f t="shared" si="108"/>
        <v>1.4892775206676134</v>
      </c>
      <c r="V422" s="2">
        <f t="shared" si="117"/>
        <v>3.8948799789476918</v>
      </c>
    </row>
    <row r="423" spans="1:22">
      <c r="A423" s="1">
        <v>42116</v>
      </c>
      <c r="B423" s="2">
        <v>41.022830999999996</v>
      </c>
      <c r="C423" s="14">
        <f t="shared" si="109"/>
        <v>40.688845000000001</v>
      </c>
      <c r="D423" s="14">
        <f t="shared" si="118"/>
        <v>40.946489999999997</v>
      </c>
      <c r="E423" s="14">
        <f t="shared" si="110"/>
        <v>39.715518000000003</v>
      </c>
      <c r="F423" s="14">
        <f t="shared" si="111"/>
        <v>40.230809999999998</v>
      </c>
      <c r="G423" s="14">
        <f t="shared" si="112"/>
        <v>40.326231999999997</v>
      </c>
      <c r="H423" s="4"/>
      <c r="I423" s="4"/>
      <c r="J423" s="4"/>
      <c r="K423" s="17">
        <f t="shared" si="102"/>
        <v>2.2812985206676117</v>
      </c>
      <c r="L423" s="2">
        <f t="shared" si="103"/>
        <v>5.2043229404002336</v>
      </c>
      <c r="M423" s="2">
        <f t="shared" si="104"/>
        <v>1.9473125206676158</v>
      </c>
      <c r="N423" s="2">
        <f t="shared" si="113"/>
        <v>4.4424011726765498</v>
      </c>
      <c r="O423" s="2">
        <f t="shared" si="105"/>
        <v>2.2049575206676124</v>
      </c>
      <c r="P423" s="2">
        <f t="shared" si="114"/>
        <v>5.030166330033949</v>
      </c>
      <c r="Q423" s="2">
        <f t="shared" si="106"/>
        <v>0.97398552066761823</v>
      </c>
      <c r="R423" s="2">
        <f t="shared" si="115"/>
        <v>2.221951727450711</v>
      </c>
      <c r="S423" s="2">
        <f t="shared" si="107"/>
        <v>1.4892775206676134</v>
      </c>
      <c r="T423" s="2">
        <f t="shared" si="116"/>
        <v>3.3974866047625549</v>
      </c>
      <c r="U423" s="2">
        <f t="shared" si="108"/>
        <v>1.5846995206676127</v>
      </c>
      <c r="V423" s="2">
        <f t="shared" si="117"/>
        <v>3.6151726722016981</v>
      </c>
    </row>
    <row r="424" spans="1:22">
      <c r="A424" s="1">
        <v>42115</v>
      </c>
      <c r="B424" s="2">
        <v>40.688845000000001</v>
      </c>
      <c r="C424" s="14">
        <f t="shared" si="109"/>
        <v>40.946489999999997</v>
      </c>
      <c r="D424" s="14">
        <f t="shared" si="118"/>
        <v>39.715518000000003</v>
      </c>
      <c r="E424" s="14">
        <f t="shared" si="110"/>
        <v>40.230809999999998</v>
      </c>
      <c r="F424" s="14">
        <f t="shared" si="111"/>
        <v>40.326231999999997</v>
      </c>
      <c r="G424" s="14">
        <f t="shared" si="112"/>
        <v>39.744148000000003</v>
      </c>
      <c r="H424" s="4"/>
      <c r="I424" s="4"/>
      <c r="J424" s="4"/>
      <c r="K424" s="17">
        <f t="shared" si="102"/>
        <v>1.9473125206676158</v>
      </c>
      <c r="L424" s="2">
        <f t="shared" si="103"/>
        <v>3.7920260531488639</v>
      </c>
      <c r="M424" s="2">
        <f t="shared" si="104"/>
        <v>2.2049575206676124</v>
      </c>
      <c r="N424" s="2">
        <f t="shared" si="113"/>
        <v>4.2937413875362651</v>
      </c>
      <c r="O424" s="2">
        <f t="shared" si="105"/>
        <v>0.97398552066761823</v>
      </c>
      <c r="P424" s="2">
        <f t="shared" si="114"/>
        <v>1.8966541993450199</v>
      </c>
      <c r="Q424" s="2">
        <f t="shared" si="106"/>
        <v>1.4892775206676134</v>
      </c>
      <c r="R424" s="2">
        <f t="shared" si="115"/>
        <v>2.9000887627448675</v>
      </c>
      <c r="S424" s="2">
        <f t="shared" si="107"/>
        <v>1.5846995206676127</v>
      </c>
      <c r="T424" s="2">
        <f t="shared" si="116"/>
        <v>3.0859052180920115</v>
      </c>
      <c r="U424" s="2">
        <f t="shared" si="108"/>
        <v>1.0026155206676179</v>
      </c>
      <c r="V424" s="2">
        <f t="shared" si="117"/>
        <v>1.9524057568117332</v>
      </c>
    </row>
    <row r="425" spans="1:22">
      <c r="A425" s="1">
        <v>42114</v>
      </c>
      <c r="B425" s="2">
        <v>40.946489999999997</v>
      </c>
      <c r="C425" s="14">
        <f t="shared" si="109"/>
        <v>39.715518000000003</v>
      </c>
      <c r="D425" s="14">
        <f t="shared" si="118"/>
        <v>40.230809999999998</v>
      </c>
      <c r="E425" s="14">
        <f t="shared" si="110"/>
        <v>40.326231999999997</v>
      </c>
      <c r="F425" s="14">
        <f t="shared" si="111"/>
        <v>39.744148000000003</v>
      </c>
      <c r="G425" s="14">
        <f t="shared" si="112"/>
        <v>39.849111999999998</v>
      </c>
      <c r="H425" s="4"/>
      <c r="I425" s="4"/>
      <c r="J425" s="4"/>
      <c r="K425" s="17">
        <f t="shared" si="102"/>
        <v>2.2049575206676124</v>
      </c>
      <c r="L425" s="2">
        <f t="shared" si="103"/>
        <v>4.8618376679486648</v>
      </c>
      <c r="M425" s="2">
        <f t="shared" si="104"/>
        <v>0.97398552066761823</v>
      </c>
      <c r="N425" s="2">
        <f t="shared" si="113"/>
        <v>2.1475966988174249</v>
      </c>
      <c r="O425" s="2">
        <f t="shared" si="105"/>
        <v>1.4892775206676134</v>
      </c>
      <c r="P425" s="2">
        <f t="shared" si="114"/>
        <v>3.2837936695572698</v>
      </c>
      <c r="Q425" s="2">
        <f t="shared" si="106"/>
        <v>1.5846995206676127</v>
      </c>
      <c r="R425" s="2">
        <f t="shared" si="115"/>
        <v>3.4941951260944131</v>
      </c>
      <c r="S425" s="2">
        <f t="shared" si="107"/>
        <v>1.0026155206676179</v>
      </c>
      <c r="T425" s="2">
        <f t="shared" si="116"/>
        <v>2.2107246326341383</v>
      </c>
      <c r="U425" s="2">
        <f t="shared" si="108"/>
        <v>1.1075795206676133</v>
      </c>
      <c r="V425" s="2">
        <f t="shared" si="117"/>
        <v>2.4421657938334831</v>
      </c>
    </row>
    <row r="426" spans="1:22">
      <c r="A426" s="1">
        <v>42111</v>
      </c>
      <c r="B426" s="2">
        <v>39.715518000000003</v>
      </c>
      <c r="C426" s="14">
        <f t="shared" si="109"/>
        <v>40.230809999999998</v>
      </c>
      <c r="D426" s="14">
        <f t="shared" si="118"/>
        <v>40.326231999999997</v>
      </c>
      <c r="E426" s="14">
        <f t="shared" si="110"/>
        <v>39.744148000000003</v>
      </c>
      <c r="F426" s="14">
        <f t="shared" si="111"/>
        <v>39.849111999999998</v>
      </c>
      <c r="G426" s="14">
        <f t="shared" si="112"/>
        <v>39.810944999999997</v>
      </c>
      <c r="H426" s="4"/>
      <c r="I426" s="4"/>
      <c r="J426" s="4"/>
      <c r="K426" s="17">
        <f t="shared" si="102"/>
        <v>0.97398552066761823</v>
      </c>
      <c r="L426" s="2">
        <f t="shared" si="103"/>
        <v>0.94864779447017133</v>
      </c>
      <c r="M426" s="2">
        <f t="shared" si="104"/>
        <v>1.4892775206676134</v>
      </c>
      <c r="N426" s="2">
        <f t="shared" si="113"/>
        <v>1.450534741386025</v>
      </c>
      <c r="O426" s="2">
        <f t="shared" si="105"/>
        <v>1.5846995206676127</v>
      </c>
      <c r="P426" s="2">
        <f t="shared" si="114"/>
        <v>1.5434743877391697</v>
      </c>
      <c r="Q426" s="2">
        <f t="shared" si="106"/>
        <v>1.0026155206676179</v>
      </c>
      <c r="R426" s="2">
        <f t="shared" si="115"/>
        <v>0.97653299992688503</v>
      </c>
      <c r="S426" s="2">
        <f t="shared" si="107"/>
        <v>1.1075795206676133</v>
      </c>
      <c r="T426" s="2">
        <f t="shared" si="116"/>
        <v>1.0787664161182364</v>
      </c>
      <c r="U426" s="2">
        <f t="shared" si="108"/>
        <v>1.0694125206676119</v>
      </c>
      <c r="V426" s="2">
        <f t="shared" si="117"/>
        <v>1.041592310750914</v>
      </c>
    </row>
    <row r="427" spans="1:22">
      <c r="A427" s="1">
        <v>42110</v>
      </c>
      <c r="B427" s="2">
        <v>40.230809999999998</v>
      </c>
      <c r="C427" s="14">
        <f t="shared" si="109"/>
        <v>40.326231999999997</v>
      </c>
      <c r="D427" s="14">
        <f t="shared" si="118"/>
        <v>39.744148000000003</v>
      </c>
      <c r="E427" s="14">
        <f t="shared" si="110"/>
        <v>39.849111999999998</v>
      </c>
      <c r="F427" s="14">
        <f t="shared" si="111"/>
        <v>39.810944999999997</v>
      </c>
      <c r="G427" s="14">
        <f t="shared" si="112"/>
        <v>39.581924999999998</v>
      </c>
      <c r="H427" s="4"/>
      <c r="I427" s="4"/>
      <c r="J427" s="4"/>
      <c r="K427" s="17">
        <f t="shared" si="102"/>
        <v>1.4892775206676134</v>
      </c>
      <c r="L427" s="2">
        <f t="shared" si="103"/>
        <v>2.2179475335658738</v>
      </c>
      <c r="M427" s="2">
        <f t="shared" si="104"/>
        <v>1.5846995206676127</v>
      </c>
      <c r="N427" s="2">
        <f t="shared" si="113"/>
        <v>2.3600573731430177</v>
      </c>
      <c r="O427" s="2">
        <f t="shared" si="105"/>
        <v>1.0026155206676179</v>
      </c>
      <c r="P427" s="2">
        <f t="shared" si="114"/>
        <v>1.4931727568027384</v>
      </c>
      <c r="Q427" s="2">
        <f t="shared" si="106"/>
        <v>1.1075795206676133</v>
      </c>
      <c r="R427" s="2">
        <f t="shared" si="115"/>
        <v>1.6494932824820869</v>
      </c>
      <c r="S427" s="2">
        <f t="shared" si="107"/>
        <v>1.0694125206676119</v>
      </c>
      <c r="T427" s="2">
        <f t="shared" si="116"/>
        <v>1.5926520273507641</v>
      </c>
      <c r="U427" s="2">
        <f t="shared" si="108"/>
        <v>0.8403925206676135</v>
      </c>
      <c r="V427" s="2">
        <f t="shared" si="117"/>
        <v>1.2515776895674695</v>
      </c>
    </row>
    <row r="428" spans="1:22">
      <c r="A428" s="1">
        <v>42109</v>
      </c>
      <c r="B428" s="2">
        <v>40.326231999999997</v>
      </c>
      <c r="C428" s="14">
        <f t="shared" si="109"/>
        <v>39.744148000000003</v>
      </c>
      <c r="D428" s="14">
        <f t="shared" si="118"/>
        <v>39.849111999999998</v>
      </c>
      <c r="E428" s="14">
        <f t="shared" si="110"/>
        <v>39.810944999999997</v>
      </c>
      <c r="F428" s="14">
        <f t="shared" si="111"/>
        <v>39.581924999999998</v>
      </c>
      <c r="G428" s="14">
        <f t="shared" si="112"/>
        <v>39.524669000000003</v>
      </c>
      <c r="H428" s="4"/>
      <c r="I428" s="4"/>
      <c r="J428" s="4"/>
      <c r="K428" s="17">
        <f t="shared" si="102"/>
        <v>1.5846995206676127</v>
      </c>
      <c r="L428" s="2">
        <f t="shared" si="103"/>
        <v>2.5112725708041612</v>
      </c>
      <c r="M428" s="2">
        <f t="shared" si="104"/>
        <v>1.0026155206676179</v>
      </c>
      <c r="N428" s="2">
        <f t="shared" si="113"/>
        <v>1.588844335015883</v>
      </c>
      <c r="O428" s="2">
        <f t="shared" si="105"/>
        <v>1.1075795206676133</v>
      </c>
      <c r="P428" s="2">
        <f t="shared" si="114"/>
        <v>1.7551807355032309</v>
      </c>
      <c r="Q428" s="2">
        <f t="shared" si="106"/>
        <v>1.0694125206676119</v>
      </c>
      <c r="R428" s="2">
        <f t="shared" si="115"/>
        <v>1.6946975088979082</v>
      </c>
      <c r="S428" s="2">
        <f t="shared" si="107"/>
        <v>0.8403925206676135</v>
      </c>
      <c r="T428" s="2">
        <f t="shared" si="116"/>
        <v>1.3317696246746138</v>
      </c>
      <c r="U428" s="2">
        <f t="shared" si="108"/>
        <v>0.78313652066761819</v>
      </c>
      <c r="V428" s="2">
        <f t="shared" si="117"/>
        <v>1.2410360689192765</v>
      </c>
    </row>
    <row r="429" spans="1:22">
      <c r="A429" s="1">
        <v>42108</v>
      </c>
      <c r="B429" s="2">
        <v>39.744148000000003</v>
      </c>
      <c r="C429" s="14">
        <f t="shared" si="109"/>
        <v>39.849111999999998</v>
      </c>
      <c r="D429" s="14">
        <f t="shared" si="118"/>
        <v>39.810944999999997</v>
      </c>
      <c r="E429" s="14">
        <f t="shared" si="110"/>
        <v>39.581924999999998</v>
      </c>
      <c r="F429" s="14">
        <f t="shared" si="111"/>
        <v>39.524669000000003</v>
      </c>
      <c r="G429" s="14">
        <f t="shared" si="112"/>
        <v>39.629637000000002</v>
      </c>
      <c r="H429" s="4"/>
      <c r="I429" s="4"/>
      <c r="J429" s="4"/>
      <c r="K429" s="17">
        <f t="shared" si="102"/>
        <v>1.0026155206676179</v>
      </c>
      <c r="L429" s="2">
        <f t="shared" si="103"/>
        <v>1.0052378822835986</v>
      </c>
      <c r="M429" s="2">
        <f t="shared" si="104"/>
        <v>1.1075795206676133</v>
      </c>
      <c r="N429" s="2">
        <f t="shared" si="113"/>
        <v>1.1104764177949498</v>
      </c>
      <c r="O429" s="2">
        <f t="shared" si="105"/>
        <v>1.0694125206676119</v>
      </c>
      <c r="P429" s="2">
        <f t="shared" si="114"/>
        <v>1.0722095912176275</v>
      </c>
      <c r="Q429" s="2">
        <f t="shared" si="106"/>
        <v>0.8403925206676135</v>
      </c>
      <c r="R429" s="2">
        <f t="shared" si="115"/>
        <v>0.84259058467433123</v>
      </c>
      <c r="S429" s="2">
        <f t="shared" si="107"/>
        <v>0.78313652066761819</v>
      </c>
      <c r="T429" s="2">
        <f t="shared" si="116"/>
        <v>0.7851848304229907</v>
      </c>
      <c r="U429" s="2">
        <f t="shared" si="108"/>
        <v>0.88810452066761769</v>
      </c>
      <c r="V429" s="2">
        <f t="shared" si="117"/>
        <v>0.89042737639642877</v>
      </c>
    </row>
    <row r="430" spans="1:22">
      <c r="A430" s="1">
        <v>42107</v>
      </c>
      <c r="B430" s="2">
        <v>39.849111999999998</v>
      </c>
      <c r="C430" s="14">
        <f t="shared" si="109"/>
        <v>39.810944999999997</v>
      </c>
      <c r="D430" s="14">
        <f t="shared" si="118"/>
        <v>39.581924999999998</v>
      </c>
      <c r="E430" s="14">
        <f t="shared" si="110"/>
        <v>39.524669000000003</v>
      </c>
      <c r="F430" s="14">
        <f t="shared" si="111"/>
        <v>39.629637000000002</v>
      </c>
      <c r="G430" s="14">
        <f t="shared" si="112"/>
        <v>39.648721999999999</v>
      </c>
      <c r="H430" s="4"/>
      <c r="I430" s="4"/>
      <c r="J430" s="4"/>
      <c r="K430" s="17">
        <f t="shared" si="102"/>
        <v>1.1075795206676133</v>
      </c>
      <c r="L430" s="2">
        <f t="shared" si="103"/>
        <v>1.2267323946023001</v>
      </c>
      <c r="M430" s="2">
        <f t="shared" si="104"/>
        <v>1.0694125206676119</v>
      </c>
      <c r="N430" s="2">
        <f t="shared" si="113"/>
        <v>1.1844594070369778</v>
      </c>
      <c r="O430" s="2">
        <f t="shared" si="105"/>
        <v>0.8403925206676135</v>
      </c>
      <c r="P430" s="2">
        <f t="shared" si="114"/>
        <v>0.93080154521368275</v>
      </c>
      <c r="Q430" s="2">
        <f t="shared" si="106"/>
        <v>0.78313652066761819</v>
      </c>
      <c r="R430" s="2">
        <f t="shared" si="115"/>
        <v>0.86738597217834301</v>
      </c>
      <c r="S430" s="2">
        <f t="shared" si="107"/>
        <v>0.88810452066761769</v>
      </c>
      <c r="T430" s="2">
        <f t="shared" si="116"/>
        <v>0.98364637930378052</v>
      </c>
      <c r="U430" s="2">
        <f t="shared" si="108"/>
        <v>0.9071895206676146</v>
      </c>
      <c r="V430" s="2">
        <f t="shared" si="117"/>
        <v>1.0047845344557185</v>
      </c>
    </row>
    <row r="431" spans="1:22">
      <c r="A431" s="1">
        <v>42104</v>
      </c>
      <c r="B431" s="2">
        <v>39.810944999999997</v>
      </c>
      <c r="C431" s="14">
        <f t="shared" si="109"/>
        <v>39.581924999999998</v>
      </c>
      <c r="D431" s="14">
        <f t="shared" si="118"/>
        <v>39.524669000000003</v>
      </c>
      <c r="E431" s="14">
        <f t="shared" si="110"/>
        <v>39.629637000000002</v>
      </c>
      <c r="F431" s="14">
        <f t="shared" si="111"/>
        <v>39.648721999999999</v>
      </c>
      <c r="G431" s="14">
        <f t="shared" si="112"/>
        <v>38.446379</v>
      </c>
      <c r="H431" s="4"/>
      <c r="I431" s="4"/>
      <c r="J431" s="4"/>
      <c r="K431" s="17">
        <f t="shared" si="102"/>
        <v>1.0694125206676119</v>
      </c>
      <c r="L431" s="2">
        <f t="shared" si="103"/>
        <v>1.1436431393606556</v>
      </c>
      <c r="M431" s="2">
        <f t="shared" si="104"/>
        <v>0.8403925206676135</v>
      </c>
      <c r="N431" s="2">
        <f t="shared" si="113"/>
        <v>0.89872628387736075</v>
      </c>
      <c r="O431" s="2">
        <f t="shared" si="105"/>
        <v>0.78313652066761819</v>
      </c>
      <c r="P431" s="2">
        <f t="shared" si="114"/>
        <v>0.83749600059402096</v>
      </c>
      <c r="Q431" s="2">
        <f t="shared" si="106"/>
        <v>0.88810452066761769</v>
      </c>
      <c r="R431" s="2">
        <f t="shared" si="115"/>
        <v>0.94975009406345834</v>
      </c>
      <c r="S431" s="2">
        <f t="shared" si="107"/>
        <v>0.9071895206676146</v>
      </c>
      <c r="T431" s="2">
        <f t="shared" si="116"/>
        <v>0.97015983202039635</v>
      </c>
      <c r="U431" s="2">
        <f t="shared" si="108"/>
        <v>-0.29515347933238445</v>
      </c>
      <c r="V431" s="2">
        <f t="shared" si="117"/>
        <v>-0.31564082631666118</v>
      </c>
    </row>
    <row r="432" spans="1:22">
      <c r="A432" s="1">
        <v>42103</v>
      </c>
      <c r="B432" s="2">
        <v>39.581924999999998</v>
      </c>
      <c r="C432" s="14">
        <f t="shared" si="109"/>
        <v>39.524669000000003</v>
      </c>
      <c r="D432" s="14">
        <f t="shared" si="118"/>
        <v>39.629637000000002</v>
      </c>
      <c r="E432" s="14">
        <f t="shared" si="110"/>
        <v>39.648721999999999</v>
      </c>
      <c r="F432" s="14">
        <f t="shared" si="111"/>
        <v>38.446379</v>
      </c>
      <c r="G432" s="14">
        <f t="shared" si="112"/>
        <v>38.856703000000003</v>
      </c>
      <c r="H432" s="4"/>
      <c r="I432" s="4"/>
      <c r="J432" s="4"/>
      <c r="K432" s="17">
        <f t="shared" si="102"/>
        <v>0.8403925206676135</v>
      </c>
      <c r="L432" s="2">
        <f t="shared" si="103"/>
        <v>0.70625958879406514</v>
      </c>
      <c r="M432" s="2">
        <f t="shared" si="104"/>
        <v>0.78313652066761819</v>
      </c>
      <c r="N432" s="2">
        <f t="shared" si="113"/>
        <v>0.65814207463072427</v>
      </c>
      <c r="O432" s="2">
        <f t="shared" si="105"/>
        <v>0.88810452066761769</v>
      </c>
      <c r="P432" s="2">
        <f t="shared" si="114"/>
        <v>0.74635639674016185</v>
      </c>
      <c r="Q432" s="2">
        <f t="shared" si="106"/>
        <v>0.9071895206676146</v>
      </c>
      <c r="R432" s="2">
        <f t="shared" si="115"/>
        <v>0.76239528799710066</v>
      </c>
      <c r="S432" s="2">
        <f t="shared" si="107"/>
        <v>-0.29515347933238445</v>
      </c>
      <c r="T432" s="2">
        <f t="shared" si="116"/>
        <v>-0.24804477647995893</v>
      </c>
      <c r="U432" s="2">
        <f t="shared" si="108"/>
        <v>0.11517052066761835</v>
      </c>
      <c r="V432" s="2">
        <f t="shared" si="117"/>
        <v>9.6788444170461257E-2</v>
      </c>
    </row>
    <row r="433" spans="1:22">
      <c r="A433" s="1">
        <v>42102</v>
      </c>
      <c r="B433" s="2">
        <v>39.524669000000003</v>
      </c>
      <c r="C433" s="14">
        <f t="shared" si="109"/>
        <v>39.629637000000002</v>
      </c>
      <c r="D433" s="14">
        <f t="shared" si="118"/>
        <v>39.648721999999999</v>
      </c>
      <c r="E433" s="14">
        <f t="shared" si="110"/>
        <v>38.446379</v>
      </c>
      <c r="F433" s="14">
        <f t="shared" si="111"/>
        <v>38.856703000000003</v>
      </c>
      <c r="G433" s="14">
        <f t="shared" si="112"/>
        <v>38.799447999999998</v>
      </c>
      <c r="H433" s="4"/>
      <c r="I433" s="4"/>
      <c r="J433" s="4"/>
      <c r="K433" s="17">
        <f t="shared" si="102"/>
        <v>0.78313652066761819</v>
      </c>
      <c r="L433" s="2">
        <f t="shared" si="103"/>
        <v>0.61330281000338271</v>
      </c>
      <c r="M433" s="2">
        <f t="shared" si="104"/>
        <v>0.88810452066761769</v>
      </c>
      <c r="N433" s="2">
        <f t="shared" si="113"/>
        <v>0.69550708430482089</v>
      </c>
      <c r="O433" s="2">
        <f t="shared" si="105"/>
        <v>0.9071895206676146</v>
      </c>
      <c r="P433" s="2">
        <f t="shared" si="114"/>
        <v>0.71045324480175998</v>
      </c>
      <c r="Q433" s="2">
        <f t="shared" si="106"/>
        <v>-0.29515347933238445</v>
      </c>
      <c r="R433" s="2">
        <f t="shared" si="115"/>
        <v>-0.2311454688673053</v>
      </c>
      <c r="S433" s="2">
        <f t="shared" si="107"/>
        <v>0.11517052066761835</v>
      </c>
      <c r="T433" s="2">
        <f t="shared" si="116"/>
        <v>9.0194240839116646E-2</v>
      </c>
      <c r="U433" s="2">
        <f t="shared" si="108"/>
        <v>5.7915520667613407E-2</v>
      </c>
      <c r="V433" s="2">
        <f t="shared" si="117"/>
        <v>4.5355759348288296E-2</v>
      </c>
    </row>
    <row r="434" spans="1:22">
      <c r="A434" s="1">
        <v>42101</v>
      </c>
      <c r="B434" s="2">
        <v>39.629637000000002</v>
      </c>
      <c r="C434" s="14">
        <f t="shared" si="109"/>
        <v>39.648721999999999</v>
      </c>
      <c r="D434" s="14">
        <f t="shared" si="118"/>
        <v>38.446379</v>
      </c>
      <c r="E434" s="14">
        <f t="shared" si="110"/>
        <v>38.856703000000003</v>
      </c>
      <c r="F434" s="14">
        <f t="shared" si="111"/>
        <v>38.799447999999998</v>
      </c>
      <c r="G434" s="14">
        <f t="shared" si="112"/>
        <v>39.085718999999997</v>
      </c>
      <c r="H434" s="4"/>
      <c r="I434" s="4"/>
      <c r="J434" s="4"/>
      <c r="K434" s="17">
        <f t="shared" si="102"/>
        <v>0.88810452066761769</v>
      </c>
      <c r="L434" s="2">
        <f t="shared" si="103"/>
        <v>0.78872963963025899</v>
      </c>
      <c r="M434" s="2">
        <f t="shared" si="104"/>
        <v>0.9071895206676146</v>
      </c>
      <c r="N434" s="2">
        <f t="shared" si="113"/>
        <v>0.80567911440719775</v>
      </c>
      <c r="O434" s="2">
        <f t="shared" si="105"/>
        <v>-0.29515347933238445</v>
      </c>
      <c r="P434" s="2">
        <f t="shared" si="114"/>
        <v>-0.26212713928586689</v>
      </c>
      <c r="Q434" s="2">
        <f t="shared" si="106"/>
        <v>0.11517052066761835</v>
      </c>
      <c r="R434" s="2">
        <f t="shared" si="115"/>
        <v>0.10228346005255515</v>
      </c>
      <c r="S434" s="2">
        <f t="shared" si="107"/>
        <v>5.7915520667613407E-2</v>
      </c>
      <c r="T434" s="2">
        <f t="shared" si="116"/>
        <v>5.1435035721726308E-2</v>
      </c>
      <c r="U434" s="2">
        <f t="shared" si="108"/>
        <v>0.34418652066761268</v>
      </c>
      <c r="V434" s="2">
        <f t="shared" si="117"/>
        <v>0.30567360495776524</v>
      </c>
    </row>
    <row r="435" spans="1:22">
      <c r="A435" s="1">
        <v>42100</v>
      </c>
      <c r="B435" s="2">
        <v>39.648721999999999</v>
      </c>
      <c r="C435" s="14">
        <f t="shared" si="109"/>
        <v>38.446379</v>
      </c>
      <c r="D435" s="14">
        <f t="shared" si="118"/>
        <v>38.856703000000003</v>
      </c>
      <c r="E435" s="14">
        <f t="shared" si="110"/>
        <v>38.799447999999998</v>
      </c>
      <c r="F435" s="14">
        <f t="shared" si="111"/>
        <v>39.085718999999997</v>
      </c>
      <c r="G435" s="14">
        <f t="shared" si="112"/>
        <v>39.095264</v>
      </c>
      <c r="H435" s="4"/>
      <c r="I435" s="4"/>
      <c r="J435" s="4"/>
      <c r="K435" s="17">
        <f t="shared" si="102"/>
        <v>0.9071895206676146</v>
      </c>
      <c r="L435" s="2">
        <f t="shared" si="103"/>
        <v>0.82299282640913629</v>
      </c>
      <c r="M435" s="2">
        <f t="shared" si="104"/>
        <v>-0.29515347933238445</v>
      </c>
      <c r="N435" s="2">
        <f t="shared" si="113"/>
        <v>-0.26776014343892457</v>
      </c>
      <c r="O435" s="2">
        <f t="shared" si="105"/>
        <v>0.11517052066761835</v>
      </c>
      <c r="P435" s="2">
        <f t="shared" si="114"/>
        <v>0.10448148943949628</v>
      </c>
      <c r="Q435" s="2">
        <f t="shared" si="106"/>
        <v>5.7915520667613407E-2</v>
      </c>
      <c r="R435" s="2">
        <f t="shared" si="115"/>
        <v>5.254035343366753E-2</v>
      </c>
      <c r="S435" s="2">
        <f t="shared" si="107"/>
        <v>0.34418652066761268</v>
      </c>
      <c r="T435" s="2">
        <f t="shared" si="116"/>
        <v>0.3122424047047056</v>
      </c>
      <c r="U435" s="2">
        <f t="shared" si="108"/>
        <v>0.35373152066761548</v>
      </c>
      <c r="V435" s="2">
        <f t="shared" si="117"/>
        <v>0.32090152867948052</v>
      </c>
    </row>
    <row r="436" spans="1:22">
      <c r="A436" s="1">
        <v>42096</v>
      </c>
      <c r="B436" s="2">
        <v>38.446379</v>
      </c>
      <c r="C436" s="14">
        <f t="shared" si="109"/>
        <v>38.856703000000003</v>
      </c>
      <c r="D436" s="14">
        <f t="shared" si="118"/>
        <v>38.799447999999998</v>
      </c>
      <c r="E436" s="14">
        <f t="shared" si="110"/>
        <v>39.085718999999997</v>
      </c>
      <c r="F436" s="14">
        <f t="shared" si="111"/>
        <v>39.095264</v>
      </c>
      <c r="G436" s="14">
        <f t="shared" si="112"/>
        <v>39.324280000000002</v>
      </c>
      <c r="H436" s="4"/>
      <c r="I436" s="4"/>
      <c r="J436" s="4"/>
      <c r="K436" s="17">
        <f t="shared" si="102"/>
        <v>-0.29515347933238445</v>
      </c>
      <c r="L436" s="2">
        <f t="shared" si="103"/>
        <v>8.7115576362012295E-2</v>
      </c>
      <c r="M436" s="2">
        <f t="shared" si="104"/>
        <v>0.11517052066761835</v>
      </c>
      <c r="N436" s="2">
        <f t="shared" si="113"/>
        <v>-3.3992979891569845E-2</v>
      </c>
      <c r="O436" s="2">
        <f t="shared" si="105"/>
        <v>5.7915520667613407E-2</v>
      </c>
      <c r="P436" s="2">
        <f t="shared" si="114"/>
        <v>-1.7093967432392717E-2</v>
      </c>
      <c r="Q436" s="2">
        <f t="shared" si="106"/>
        <v>0.34418652066761268</v>
      </c>
      <c r="R436" s="2">
        <f t="shared" si="115"/>
        <v>-0.10158784911435353</v>
      </c>
      <c r="S436" s="2">
        <f t="shared" si="107"/>
        <v>0.35373152066761548</v>
      </c>
      <c r="T436" s="2">
        <f t="shared" si="116"/>
        <v>-0.10440508907458197</v>
      </c>
      <c r="U436" s="2">
        <f t="shared" si="108"/>
        <v>0.58274752066761693</v>
      </c>
      <c r="V436" s="2">
        <f t="shared" si="117"/>
        <v>-0.17199995829736775</v>
      </c>
    </row>
    <row r="437" spans="1:22">
      <c r="A437" s="1">
        <v>42095</v>
      </c>
      <c r="B437" s="2">
        <v>38.856703000000003</v>
      </c>
      <c r="C437" s="14">
        <f t="shared" si="109"/>
        <v>38.799447999999998</v>
      </c>
      <c r="D437" s="14">
        <f t="shared" si="118"/>
        <v>39.085718999999997</v>
      </c>
      <c r="E437" s="14">
        <f t="shared" si="110"/>
        <v>39.095264</v>
      </c>
      <c r="F437" s="14">
        <f t="shared" si="111"/>
        <v>39.324280000000002</v>
      </c>
      <c r="G437" s="14">
        <f t="shared" si="112"/>
        <v>39.562840000000001</v>
      </c>
      <c r="H437" s="4"/>
      <c r="I437" s="4"/>
      <c r="J437" s="4"/>
      <c r="K437" s="17">
        <f t="shared" si="102"/>
        <v>0.11517052066761835</v>
      </c>
      <c r="L437" s="2">
        <f t="shared" si="103"/>
        <v>1.3264248830850305E-2</v>
      </c>
      <c r="M437" s="2">
        <f t="shared" si="104"/>
        <v>5.7915520667613407E-2</v>
      </c>
      <c r="N437" s="2">
        <f t="shared" si="113"/>
        <v>6.6701606700252476E-3</v>
      </c>
      <c r="O437" s="2">
        <f t="shared" si="105"/>
        <v>0.34418652066761268</v>
      </c>
      <c r="P437" s="2">
        <f t="shared" si="114"/>
        <v>3.9640140792064939E-2</v>
      </c>
      <c r="Q437" s="2">
        <f t="shared" si="106"/>
        <v>0.35373152066761548</v>
      </c>
      <c r="R437" s="2">
        <f t="shared" si="115"/>
        <v>4.0739443411837675E-2</v>
      </c>
      <c r="S437" s="2">
        <f t="shared" si="107"/>
        <v>0.58274752066761693</v>
      </c>
      <c r="T437" s="2">
        <f t="shared" si="116"/>
        <v>6.7115335373053128E-2</v>
      </c>
      <c r="U437" s="2">
        <f t="shared" si="108"/>
        <v>0.82130752066761659</v>
      </c>
      <c r="V437" s="2">
        <f t="shared" si="117"/>
        <v>9.4590414783520121E-2</v>
      </c>
    </row>
    <row r="438" spans="1:22">
      <c r="A438" s="1">
        <v>42094</v>
      </c>
      <c r="B438" s="2">
        <v>38.799447999999998</v>
      </c>
      <c r="C438" s="14">
        <f t="shared" si="109"/>
        <v>39.085718999999997</v>
      </c>
      <c r="D438" s="14">
        <f t="shared" si="118"/>
        <v>39.095264</v>
      </c>
      <c r="E438" s="14">
        <f t="shared" si="110"/>
        <v>39.324280000000002</v>
      </c>
      <c r="F438" s="14">
        <f t="shared" si="111"/>
        <v>39.562840000000001</v>
      </c>
      <c r="G438" s="14">
        <f t="shared" si="112"/>
        <v>40.936950000000003</v>
      </c>
      <c r="H438" s="4"/>
      <c r="I438" s="4"/>
      <c r="J438" s="4"/>
      <c r="K438" s="17">
        <f t="shared" si="102"/>
        <v>5.7915520667613407E-2</v>
      </c>
      <c r="L438" s="2">
        <f t="shared" si="103"/>
        <v>3.3542075342007558E-3</v>
      </c>
      <c r="M438" s="2">
        <f t="shared" si="104"/>
        <v>0.34418652066761268</v>
      </c>
      <c r="N438" s="2">
        <f t="shared" si="113"/>
        <v>1.9933741551239073E-2</v>
      </c>
      <c r="O438" s="2">
        <f t="shared" si="105"/>
        <v>0.35373152066761548</v>
      </c>
      <c r="P438" s="2">
        <f t="shared" si="114"/>
        <v>2.0486545196011605E-2</v>
      </c>
      <c r="Q438" s="2">
        <f t="shared" si="106"/>
        <v>0.58274752066761693</v>
      </c>
      <c r="R438" s="2">
        <f t="shared" si="115"/>
        <v>3.3750126077225842E-2</v>
      </c>
      <c r="S438" s="2">
        <f t="shared" si="107"/>
        <v>0.82130752066761659</v>
      </c>
      <c r="T438" s="2">
        <f t="shared" si="116"/>
        <v>4.7566452687691677E-2</v>
      </c>
      <c r="U438" s="2">
        <f t="shared" si="108"/>
        <v>2.1954175206676183</v>
      </c>
      <c r="V438" s="2">
        <f t="shared" si="117"/>
        <v>0.12714874879226604</v>
      </c>
    </row>
    <row r="439" spans="1:22">
      <c r="A439" s="1">
        <v>42093</v>
      </c>
      <c r="B439" s="2">
        <v>39.085718999999997</v>
      </c>
      <c r="C439" s="14">
        <f t="shared" si="109"/>
        <v>39.095264</v>
      </c>
      <c r="D439" s="14">
        <f t="shared" si="118"/>
        <v>39.324280000000002</v>
      </c>
      <c r="E439" s="14">
        <f t="shared" si="110"/>
        <v>39.562840000000001</v>
      </c>
      <c r="F439" s="14">
        <f t="shared" si="111"/>
        <v>40.936950000000003</v>
      </c>
      <c r="G439" s="14">
        <f t="shared" si="112"/>
        <v>40.898778999999998</v>
      </c>
      <c r="H439" s="4"/>
      <c r="I439" s="4"/>
      <c r="J439" s="4"/>
      <c r="K439" s="17">
        <f t="shared" si="102"/>
        <v>0.34418652066761268</v>
      </c>
      <c r="L439" s="2">
        <f t="shared" si="103"/>
        <v>0.11846436100927697</v>
      </c>
      <c r="M439" s="2">
        <f t="shared" si="104"/>
        <v>0.35373152066761548</v>
      </c>
      <c r="N439" s="2">
        <f t="shared" si="113"/>
        <v>0.1217496213490503</v>
      </c>
      <c r="O439" s="2">
        <f t="shared" si="105"/>
        <v>0.58274752066761693</v>
      </c>
      <c r="P439" s="2">
        <f t="shared" si="114"/>
        <v>0.20057384156626479</v>
      </c>
      <c r="Q439" s="2">
        <f t="shared" si="106"/>
        <v>0.82130752066761659</v>
      </c>
      <c r="R439" s="2">
        <f t="shared" si="115"/>
        <v>0.28268297793673036</v>
      </c>
      <c r="S439" s="2">
        <f t="shared" si="107"/>
        <v>2.1954175206676183</v>
      </c>
      <c r="T439" s="2">
        <f t="shared" si="116"/>
        <v>0.75563311785130416</v>
      </c>
      <c r="U439" s="2">
        <f t="shared" si="108"/>
        <v>2.1572465206676128</v>
      </c>
      <c r="V439" s="2">
        <f t="shared" si="117"/>
        <v>0.74249517417089883</v>
      </c>
    </row>
    <row r="440" spans="1:22">
      <c r="A440" s="1">
        <v>42090</v>
      </c>
      <c r="B440" s="2">
        <v>39.095264</v>
      </c>
      <c r="C440" s="14">
        <f t="shared" si="109"/>
        <v>39.324280000000002</v>
      </c>
      <c r="D440" s="14">
        <f t="shared" si="118"/>
        <v>39.562840000000001</v>
      </c>
      <c r="E440" s="14">
        <f t="shared" si="110"/>
        <v>40.936950000000003</v>
      </c>
      <c r="F440" s="14">
        <f t="shared" si="111"/>
        <v>40.898778999999998</v>
      </c>
      <c r="G440" s="14">
        <f t="shared" si="112"/>
        <v>40.917864000000002</v>
      </c>
      <c r="H440" s="4"/>
      <c r="I440" s="4"/>
      <c r="J440" s="4"/>
      <c r="K440" s="17">
        <f t="shared" si="102"/>
        <v>0.35373152066761548</v>
      </c>
      <c r="L440" s="2">
        <f t="shared" si="103"/>
        <v>0.12512598871382369</v>
      </c>
      <c r="M440" s="2">
        <f t="shared" si="104"/>
        <v>0.58274752066761693</v>
      </c>
      <c r="N440" s="2">
        <f t="shared" si="113"/>
        <v>0.20613616665103882</v>
      </c>
      <c r="O440" s="2">
        <f t="shared" si="105"/>
        <v>0.82130752066761659</v>
      </c>
      <c r="P440" s="2">
        <f t="shared" si="114"/>
        <v>0.29052235822150507</v>
      </c>
      <c r="Q440" s="2">
        <f t="shared" si="106"/>
        <v>2.1954175206676183</v>
      </c>
      <c r="R440" s="2">
        <f t="shared" si="115"/>
        <v>0.77658837808608272</v>
      </c>
      <c r="S440" s="2">
        <f t="shared" si="107"/>
        <v>2.1572465206676128</v>
      </c>
      <c r="T440" s="2">
        <f t="shared" si="116"/>
        <v>0.76308609221067725</v>
      </c>
      <c r="U440" s="2">
        <f t="shared" si="108"/>
        <v>2.1763315206676168</v>
      </c>
      <c r="V440" s="2">
        <f t="shared" si="117"/>
        <v>0.76983705828262017</v>
      </c>
    </row>
    <row r="441" spans="1:22">
      <c r="A441" s="1">
        <v>42089</v>
      </c>
      <c r="B441" s="2">
        <v>39.324280000000002</v>
      </c>
      <c r="C441" s="14">
        <f t="shared" si="109"/>
        <v>39.562840000000001</v>
      </c>
      <c r="D441" s="14">
        <f t="shared" si="118"/>
        <v>40.936950000000003</v>
      </c>
      <c r="E441" s="14">
        <f t="shared" si="110"/>
        <v>40.898778999999998</v>
      </c>
      <c r="F441" s="14">
        <f t="shared" si="111"/>
        <v>40.917864000000002</v>
      </c>
      <c r="G441" s="14">
        <f t="shared" si="112"/>
        <v>40.354861999999997</v>
      </c>
      <c r="H441" s="4"/>
      <c r="I441" s="4"/>
      <c r="J441" s="4"/>
      <c r="K441" s="17">
        <f t="shared" si="102"/>
        <v>0.58274752066761693</v>
      </c>
      <c r="L441" s="2">
        <f t="shared" si="103"/>
        <v>0.3395946728442546</v>
      </c>
      <c r="M441" s="2">
        <f t="shared" si="104"/>
        <v>0.82130752066761659</v>
      </c>
      <c r="N441" s="2">
        <f t="shared" si="113"/>
        <v>0.47861492137472111</v>
      </c>
      <c r="O441" s="2">
        <f t="shared" si="105"/>
        <v>2.1954175206676183</v>
      </c>
      <c r="P441" s="2">
        <f t="shared" si="114"/>
        <v>1.2793741169993011</v>
      </c>
      <c r="Q441" s="2">
        <f t="shared" si="106"/>
        <v>2.1572465206676128</v>
      </c>
      <c r="R441" s="2">
        <f t="shared" si="115"/>
        <v>1.2571300613878944</v>
      </c>
      <c r="S441" s="2">
        <f t="shared" si="107"/>
        <v>2.1763315206676168</v>
      </c>
      <c r="T441" s="2">
        <f t="shared" si="116"/>
        <v>1.2682517978198382</v>
      </c>
      <c r="U441" s="2">
        <f t="shared" si="108"/>
        <v>1.6133295206676124</v>
      </c>
      <c r="V441" s="2">
        <f t="shared" si="117"/>
        <v>0.94016377818892594</v>
      </c>
    </row>
    <row r="442" spans="1:22">
      <c r="A442" s="1">
        <v>42088</v>
      </c>
      <c r="B442" s="2">
        <v>39.562840000000001</v>
      </c>
      <c r="C442" s="14">
        <f t="shared" si="109"/>
        <v>40.936950000000003</v>
      </c>
      <c r="D442" s="14">
        <f t="shared" si="118"/>
        <v>40.898778999999998</v>
      </c>
      <c r="E442" s="14">
        <f t="shared" si="110"/>
        <v>40.917864000000002</v>
      </c>
      <c r="F442" s="14">
        <f t="shared" si="111"/>
        <v>40.354861999999997</v>
      </c>
      <c r="G442" s="14">
        <f t="shared" si="112"/>
        <v>40.555252000000003</v>
      </c>
      <c r="H442" s="4"/>
      <c r="I442" s="4"/>
      <c r="J442" s="4"/>
      <c r="K442" s="17">
        <f t="shared" si="102"/>
        <v>0.82130752066761659</v>
      </c>
      <c r="L442" s="2">
        <f t="shared" si="103"/>
        <v>0.67454604350518743</v>
      </c>
      <c r="M442" s="2">
        <f t="shared" si="104"/>
        <v>2.1954175206676183</v>
      </c>
      <c r="N442" s="2">
        <f t="shared" si="113"/>
        <v>1.8031129207297676</v>
      </c>
      <c r="O442" s="2">
        <f t="shared" si="105"/>
        <v>2.1572465206676128</v>
      </c>
      <c r="P442" s="2">
        <f t="shared" si="114"/>
        <v>1.7717627913583593</v>
      </c>
      <c r="Q442" s="2">
        <f t="shared" si="106"/>
        <v>2.1763315206676168</v>
      </c>
      <c r="R442" s="2">
        <f t="shared" si="115"/>
        <v>1.7874374453903041</v>
      </c>
      <c r="S442" s="2">
        <f t="shared" si="107"/>
        <v>1.6133295206676124</v>
      </c>
      <c r="T442" s="2">
        <f t="shared" si="116"/>
        <v>1.325039668639391</v>
      </c>
      <c r="U442" s="2">
        <f t="shared" si="108"/>
        <v>1.8137195206676182</v>
      </c>
      <c r="V442" s="2">
        <f t="shared" si="117"/>
        <v>1.4896214827059795</v>
      </c>
    </row>
    <row r="443" spans="1:22">
      <c r="A443" s="1">
        <v>42087</v>
      </c>
      <c r="B443" s="2">
        <v>40.936950000000003</v>
      </c>
      <c r="C443" s="14">
        <f t="shared" si="109"/>
        <v>40.898778999999998</v>
      </c>
      <c r="D443" s="14">
        <f t="shared" si="118"/>
        <v>40.917864000000002</v>
      </c>
      <c r="E443" s="14">
        <f t="shared" si="110"/>
        <v>40.354861999999997</v>
      </c>
      <c r="F443" s="14">
        <f t="shared" si="111"/>
        <v>40.555252000000003</v>
      </c>
      <c r="G443" s="14">
        <f t="shared" si="112"/>
        <v>39.791859000000002</v>
      </c>
      <c r="H443" s="4"/>
      <c r="I443" s="4"/>
      <c r="J443" s="4"/>
      <c r="K443" s="17">
        <f t="shared" si="102"/>
        <v>2.1954175206676183</v>
      </c>
      <c r="L443" s="2">
        <f t="shared" si="103"/>
        <v>4.8198580900543524</v>
      </c>
      <c r="M443" s="2">
        <f t="shared" si="104"/>
        <v>2.1572465206676128</v>
      </c>
      <c r="N443" s="2">
        <f t="shared" si="113"/>
        <v>4.7360568078729361</v>
      </c>
      <c r="O443" s="2">
        <f t="shared" si="105"/>
        <v>2.1763315206676168</v>
      </c>
      <c r="P443" s="2">
        <f t="shared" si="114"/>
        <v>4.777956351254887</v>
      </c>
      <c r="Q443" s="2">
        <f t="shared" si="106"/>
        <v>1.6133295206676124</v>
      </c>
      <c r="R443" s="2">
        <f t="shared" si="115"/>
        <v>3.5419318962839665</v>
      </c>
      <c r="S443" s="2">
        <f t="shared" si="107"/>
        <v>1.8137195206676182</v>
      </c>
      <c r="T443" s="2">
        <f t="shared" si="116"/>
        <v>3.9818716132505636</v>
      </c>
      <c r="U443" s="2">
        <f t="shared" si="108"/>
        <v>1.0503265206676176</v>
      </c>
      <c r="V443" s="2">
        <f t="shared" si="117"/>
        <v>2.3059052458955467</v>
      </c>
    </row>
    <row r="444" spans="1:22">
      <c r="A444" s="1">
        <v>42086</v>
      </c>
      <c r="B444" s="2">
        <v>40.898778999999998</v>
      </c>
      <c r="C444" s="14">
        <f t="shared" si="109"/>
        <v>40.917864000000002</v>
      </c>
      <c r="D444" s="14">
        <f t="shared" si="118"/>
        <v>40.354861999999997</v>
      </c>
      <c r="E444" s="14">
        <f t="shared" si="110"/>
        <v>40.555252000000003</v>
      </c>
      <c r="F444" s="14">
        <f t="shared" si="111"/>
        <v>39.791859000000002</v>
      </c>
      <c r="G444" s="14">
        <f t="shared" si="112"/>
        <v>39.658265999999998</v>
      </c>
      <c r="H444" s="4"/>
      <c r="I444" s="4"/>
      <c r="J444" s="4"/>
      <c r="K444" s="17">
        <f t="shared" si="102"/>
        <v>2.1572465206676128</v>
      </c>
      <c r="L444" s="2">
        <f t="shared" si="103"/>
        <v>4.6537125509325215</v>
      </c>
      <c r="M444" s="2">
        <f t="shared" si="104"/>
        <v>2.1763315206676168</v>
      </c>
      <c r="N444" s="2">
        <f t="shared" si="113"/>
        <v>4.6948836007794714</v>
      </c>
      <c r="O444" s="2">
        <f t="shared" si="105"/>
        <v>1.6133295206676124</v>
      </c>
      <c r="P444" s="2">
        <f t="shared" si="114"/>
        <v>3.4803494951505543</v>
      </c>
      <c r="Q444" s="2">
        <f t="shared" si="106"/>
        <v>1.8137195206676182</v>
      </c>
      <c r="R444" s="2">
        <f t="shared" si="115"/>
        <v>3.9126401254271497</v>
      </c>
      <c r="S444" s="2">
        <f t="shared" si="107"/>
        <v>1.0503265206676176</v>
      </c>
      <c r="T444" s="2">
        <f t="shared" si="116"/>
        <v>2.2658132322751374</v>
      </c>
      <c r="U444" s="2">
        <f t="shared" si="108"/>
        <v>0.91673352066761282</v>
      </c>
      <c r="V444" s="2">
        <f t="shared" si="117"/>
        <v>1.9776201978395789</v>
      </c>
    </row>
    <row r="445" spans="1:22">
      <c r="A445" s="1">
        <v>42083</v>
      </c>
      <c r="B445" s="2">
        <v>40.917864000000002</v>
      </c>
      <c r="C445" s="14">
        <f t="shared" si="109"/>
        <v>40.354861999999997</v>
      </c>
      <c r="D445" s="14">
        <f t="shared" si="118"/>
        <v>40.555252000000003</v>
      </c>
      <c r="E445" s="14">
        <f t="shared" si="110"/>
        <v>39.791859000000002</v>
      </c>
      <c r="F445" s="14">
        <f t="shared" si="111"/>
        <v>39.658265999999998</v>
      </c>
      <c r="G445" s="14">
        <f t="shared" si="112"/>
        <v>39.486502999999999</v>
      </c>
      <c r="H445" s="4"/>
      <c r="I445" s="4"/>
      <c r="J445" s="4"/>
      <c r="K445" s="17">
        <f t="shared" si="102"/>
        <v>2.1763315206676168</v>
      </c>
      <c r="L445" s="2">
        <f t="shared" si="103"/>
        <v>4.7364188878514213</v>
      </c>
      <c r="M445" s="2">
        <f t="shared" si="104"/>
        <v>1.6133295206676124</v>
      </c>
      <c r="N445" s="2">
        <f t="shared" si="113"/>
        <v>3.5111398890525023</v>
      </c>
      <c r="O445" s="2">
        <f t="shared" si="105"/>
        <v>1.8137195206676182</v>
      </c>
      <c r="P445" s="2">
        <f t="shared" si="114"/>
        <v>3.9472549624790987</v>
      </c>
      <c r="Q445" s="2">
        <f t="shared" si="106"/>
        <v>1.0503265206676176</v>
      </c>
      <c r="R445" s="2">
        <f t="shared" si="115"/>
        <v>2.2858587139220834</v>
      </c>
      <c r="S445" s="2">
        <f t="shared" si="107"/>
        <v>0.91673352066761282</v>
      </c>
      <c r="T445" s="2">
        <f t="shared" si="116"/>
        <v>1.9951160570815238</v>
      </c>
      <c r="U445" s="2">
        <f t="shared" si="108"/>
        <v>0.74497052066761427</v>
      </c>
      <c r="V445" s="2">
        <f t="shared" si="117"/>
        <v>1.6213028260970952</v>
      </c>
    </row>
    <row r="446" spans="1:22">
      <c r="A446" s="1">
        <v>42082</v>
      </c>
      <c r="B446" s="2">
        <v>40.354861999999997</v>
      </c>
      <c r="C446" s="14">
        <f t="shared" si="109"/>
        <v>40.555252000000003</v>
      </c>
      <c r="D446" s="14">
        <f t="shared" si="118"/>
        <v>39.791859000000002</v>
      </c>
      <c r="E446" s="14">
        <f t="shared" si="110"/>
        <v>39.658265999999998</v>
      </c>
      <c r="F446" s="14">
        <f t="shared" si="111"/>
        <v>39.486502999999999</v>
      </c>
      <c r="G446" s="14">
        <f t="shared" si="112"/>
        <v>39.142975</v>
      </c>
      <c r="H446" s="4"/>
      <c r="I446" s="4"/>
      <c r="J446" s="4"/>
      <c r="K446" s="17">
        <f t="shared" si="102"/>
        <v>1.6133295206676124</v>
      </c>
      <c r="L446" s="2">
        <f t="shared" si="103"/>
        <v>2.6028321422575877</v>
      </c>
      <c r="M446" s="2">
        <f t="shared" si="104"/>
        <v>1.8137195206676182</v>
      </c>
      <c r="N446" s="2">
        <f t="shared" si="113"/>
        <v>2.9261272449041802</v>
      </c>
      <c r="O446" s="2">
        <f t="shared" si="105"/>
        <v>1.0503265206676176</v>
      </c>
      <c r="P446" s="2">
        <f t="shared" si="114"/>
        <v>1.6945227821331685</v>
      </c>
      <c r="Q446" s="2">
        <f t="shared" si="106"/>
        <v>0.91673352066761282</v>
      </c>
      <c r="R446" s="2">
        <f t="shared" si="115"/>
        <v>1.4789932514786126</v>
      </c>
      <c r="S446" s="2">
        <f t="shared" si="107"/>
        <v>0.74497052066761427</v>
      </c>
      <c r="T446" s="2">
        <f t="shared" si="116"/>
        <v>1.2018829330201837</v>
      </c>
      <c r="U446" s="2">
        <f t="shared" si="108"/>
        <v>0.4014425206676151</v>
      </c>
      <c r="V446" s="2">
        <f t="shared" si="117"/>
        <v>0.64765906944428153</v>
      </c>
    </row>
    <row r="447" spans="1:22">
      <c r="A447" s="1">
        <v>42081</v>
      </c>
      <c r="B447" s="2">
        <v>40.555252000000003</v>
      </c>
      <c r="C447" s="14">
        <f t="shared" si="109"/>
        <v>39.791859000000002</v>
      </c>
      <c r="D447" s="14">
        <f t="shared" si="118"/>
        <v>39.658265999999998</v>
      </c>
      <c r="E447" s="14">
        <f t="shared" si="110"/>
        <v>39.486502999999999</v>
      </c>
      <c r="F447" s="14">
        <f t="shared" si="111"/>
        <v>39.142975</v>
      </c>
      <c r="G447" s="14">
        <f t="shared" si="112"/>
        <v>40.059046000000002</v>
      </c>
      <c r="H447" s="4"/>
      <c r="I447" s="4"/>
      <c r="J447" s="4"/>
      <c r="K447" s="17">
        <f t="shared" si="102"/>
        <v>1.8137195206676182</v>
      </c>
      <c r="L447" s="2">
        <f t="shared" si="103"/>
        <v>3.2895784996507746</v>
      </c>
      <c r="M447" s="2">
        <f t="shared" si="104"/>
        <v>1.0503265206676176</v>
      </c>
      <c r="N447" s="2">
        <f t="shared" si="113"/>
        <v>1.9049977136097584</v>
      </c>
      <c r="O447" s="2">
        <f t="shared" si="105"/>
        <v>0.91673352066761282</v>
      </c>
      <c r="P447" s="2">
        <f t="shared" si="114"/>
        <v>1.6626974816852007</v>
      </c>
      <c r="Q447" s="2">
        <f t="shared" si="106"/>
        <v>0.74497052066761427</v>
      </c>
      <c r="R447" s="2">
        <f t="shared" si="115"/>
        <v>1.3511675756567714</v>
      </c>
      <c r="S447" s="2">
        <f t="shared" si="107"/>
        <v>0.4014425206676151</v>
      </c>
      <c r="T447" s="2">
        <f t="shared" si="116"/>
        <v>0.72810413616086722</v>
      </c>
      <c r="U447" s="2">
        <f t="shared" si="108"/>
        <v>1.3175135206676174</v>
      </c>
      <c r="V447" s="2">
        <f t="shared" si="117"/>
        <v>2.3895999911783772</v>
      </c>
    </row>
    <row r="448" spans="1:22">
      <c r="A448" s="1">
        <v>42080</v>
      </c>
      <c r="B448" s="2">
        <v>39.791859000000002</v>
      </c>
      <c r="C448" s="14">
        <f t="shared" si="109"/>
        <v>39.658265999999998</v>
      </c>
      <c r="D448" s="14">
        <f t="shared" si="118"/>
        <v>39.486502999999999</v>
      </c>
      <c r="E448" s="14">
        <f t="shared" si="110"/>
        <v>39.142975</v>
      </c>
      <c r="F448" s="14">
        <f t="shared" si="111"/>
        <v>40.059046000000002</v>
      </c>
      <c r="G448" s="14">
        <f t="shared" si="112"/>
        <v>40.106757000000002</v>
      </c>
      <c r="H448" s="4"/>
      <c r="I448" s="4"/>
      <c r="J448" s="4"/>
      <c r="K448" s="17">
        <f t="shared" si="102"/>
        <v>1.0503265206676176</v>
      </c>
      <c r="L448" s="2">
        <f t="shared" si="103"/>
        <v>1.1031858000177432</v>
      </c>
      <c r="M448" s="2">
        <f t="shared" si="104"/>
        <v>0.91673352066761282</v>
      </c>
      <c r="N448" s="2">
        <f t="shared" si="113"/>
        <v>0.96286952914218926</v>
      </c>
      <c r="O448" s="2">
        <f t="shared" si="105"/>
        <v>0.74497052066761427</v>
      </c>
      <c r="P448" s="2">
        <f t="shared" si="114"/>
        <v>0.78246229497275877</v>
      </c>
      <c r="Q448" s="2">
        <f t="shared" si="106"/>
        <v>0.4014425206676151</v>
      </c>
      <c r="R448" s="2">
        <f t="shared" si="115"/>
        <v>0.42164572598085431</v>
      </c>
      <c r="S448" s="2">
        <f t="shared" si="107"/>
        <v>1.3175135206676174</v>
      </c>
      <c r="T448" s="2">
        <f t="shared" si="116"/>
        <v>1.3838193920953619</v>
      </c>
      <c r="U448" s="2">
        <f t="shared" si="108"/>
        <v>1.365224520667617</v>
      </c>
      <c r="V448" s="2">
        <f t="shared" si="117"/>
        <v>1.4339315207229342</v>
      </c>
    </row>
    <row r="449" spans="1:22">
      <c r="A449" s="1">
        <v>42079</v>
      </c>
      <c r="B449" s="2">
        <v>39.658265999999998</v>
      </c>
      <c r="C449" s="14">
        <f t="shared" si="109"/>
        <v>39.486502999999999</v>
      </c>
      <c r="D449" s="14">
        <f t="shared" si="118"/>
        <v>39.142975</v>
      </c>
      <c r="E449" s="14">
        <f t="shared" si="110"/>
        <v>40.059046000000002</v>
      </c>
      <c r="F449" s="14">
        <f t="shared" si="111"/>
        <v>40.106757000000002</v>
      </c>
      <c r="G449" s="14">
        <f t="shared" si="112"/>
        <v>40.889234999999999</v>
      </c>
      <c r="H449" s="4"/>
      <c r="I449" s="4"/>
      <c r="J449" s="4"/>
      <c r="K449" s="17">
        <f t="shared" si="102"/>
        <v>0.91673352066761282</v>
      </c>
      <c r="L449" s="2">
        <f t="shared" si="103"/>
        <v>0.84040034791563656</v>
      </c>
      <c r="M449" s="2">
        <f t="shared" si="104"/>
        <v>0.74497052066761427</v>
      </c>
      <c r="N449" s="2">
        <f t="shared" si="113"/>
        <v>0.68293944820520669</v>
      </c>
      <c r="O449" s="2">
        <f t="shared" si="105"/>
        <v>0.4014425206676151</v>
      </c>
      <c r="P449" s="2">
        <f t="shared" si="114"/>
        <v>0.36801581531730371</v>
      </c>
      <c r="Q449" s="2">
        <f t="shared" si="106"/>
        <v>1.3175135206676174</v>
      </c>
      <c r="R449" s="2">
        <f t="shared" si="115"/>
        <v>1.2078088083288065</v>
      </c>
      <c r="S449" s="2">
        <f t="shared" si="107"/>
        <v>1.365224520667617</v>
      </c>
      <c r="T449" s="2">
        <f t="shared" si="116"/>
        <v>1.2515470813333787</v>
      </c>
      <c r="U449" s="2">
        <f t="shared" si="108"/>
        <v>2.1477025206676146</v>
      </c>
      <c r="V449" s="2">
        <f t="shared" si="117"/>
        <v>1.9688708931183287</v>
      </c>
    </row>
    <row r="450" spans="1:22">
      <c r="A450" s="1">
        <v>42076</v>
      </c>
      <c r="B450" s="2">
        <v>39.486502999999999</v>
      </c>
      <c r="C450" s="14">
        <f t="shared" si="109"/>
        <v>39.142975</v>
      </c>
      <c r="D450" s="14">
        <f t="shared" si="118"/>
        <v>40.059046000000002</v>
      </c>
      <c r="E450" s="14">
        <f t="shared" si="110"/>
        <v>40.106757000000002</v>
      </c>
      <c r="F450" s="14">
        <f t="shared" si="111"/>
        <v>40.889234999999999</v>
      </c>
      <c r="G450" s="14">
        <f t="shared" si="112"/>
        <v>40.421658000000001</v>
      </c>
      <c r="H450" s="4"/>
      <c r="I450" s="4"/>
      <c r="J450" s="4"/>
      <c r="K450" s="17">
        <f t="shared" si="102"/>
        <v>0.74497052066761427</v>
      </c>
      <c r="L450" s="2">
        <f t="shared" si="103"/>
        <v>0.55498107666377627</v>
      </c>
      <c r="M450" s="2">
        <f t="shared" si="104"/>
        <v>0.4014425206676151</v>
      </c>
      <c r="N450" s="2">
        <f t="shared" si="113"/>
        <v>0.29906284363987273</v>
      </c>
      <c r="O450" s="2">
        <f t="shared" si="105"/>
        <v>1.3175135206676174</v>
      </c>
      <c r="P450" s="2">
        <f t="shared" si="114"/>
        <v>0.98150873347837653</v>
      </c>
      <c r="Q450" s="2">
        <f t="shared" si="106"/>
        <v>1.365224520667617</v>
      </c>
      <c r="R450" s="2">
        <f t="shared" si="115"/>
        <v>1.0170520219899488</v>
      </c>
      <c r="S450" s="2">
        <f t="shared" si="107"/>
        <v>2.1477025206676146</v>
      </c>
      <c r="T450" s="2">
        <f t="shared" si="116"/>
        <v>1.5999750650609004</v>
      </c>
      <c r="U450" s="2">
        <f t="shared" si="108"/>
        <v>1.680125520667616</v>
      </c>
      <c r="V450" s="2">
        <f t="shared" si="117"/>
        <v>1.2516439839187004</v>
      </c>
    </row>
    <row r="451" spans="1:22">
      <c r="A451" s="1">
        <v>42075</v>
      </c>
      <c r="B451" s="2">
        <v>39.142975</v>
      </c>
      <c r="C451" s="14">
        <f t="shared" si="109"/>
        <v>40.059046000000002</v>
      </c>
      <c r="D451" s="14">
        <f t="shared" si="118"/>
        <v>40.106757000000002</v>
      </c>
      <c r="E451" s="14">
        <f t="shared" si="110"/>
        <v>40.889234999999999</v>
      </c>
      <c r="F451" s="14">
        <f t="shared" si="111"/>
        <v>40.421658000000001</v>
      </c>
      <c r="G451" s="14">
        <f t="shared" si="112"/>
        <v>41.137338999999997</v>
      </c>
      <c r="H451" s="4"/>
      <c r="I451" s="4"/>
      <c r="J451" s="4"/>
      <c r="K451" s="17">
        <f t="shared" si="102"/>
        <v>0.4014425206676151</v>
      </c>
      <c r="L451" s="2">
        <f t="shared" si="103"/>
        <v>0.16115609739996858</v>
      </c>
      <c r="M451" s="2">
        <f t="shared" si="104"/>
        <v>1.3175135206676174</v>
      </c>
      <c r="N451" s="2">
        <f t="shared" si="113"/>
        <v>0.52890594875047237</v>
      </c>
      <c r="O451" s="2">
        <f t="shared" si="105"/>
        <v>1.365224520667617</v>
      </c>
      <c r="P451" s="2">
        <f t="shared" si="114"/>
        <v>0.54805917285404471</v>
      </c>
      <c r="Q451" s="2">
        <f t="shared" si="106"/>
        <v>2.1477025206676146</v>
      </c>
      <c r="R451" s="2">
        <f t="shared" si="115"/>
        <v>0.86217911354099797</v>
      </c>
      <c r="S451" s="2">
        <f t="shared" si="107"/>
        <v>1.680125520667616</v>
      </c>
      <c r="T451" s="2">
        <f t="shared" si="116"/>
        <v>0.67447382405479706</v>
      </c>
      <c r="U451" s="2">
        <f t="shared" si="108"/>
        <v>2.3958065206676125</v>
      </c>
      <c r="V451" s="2">
        <f t="shared" si="117"/>
        <v>0.96177860868871501</v>
      </c>
    </row>
    <row r="452" spans="1:22">
      <c r="A452" s="1">
        <v>42074</v>
      </c>
      <c r="B452" s="2">
        <v>40.059046000000002</v>
      </c>
      <c r="C452" s="14">
        <f t="shared" si="109"/>
        <v>40.106757000000002</v>
      </c>
      <c r="D452" s="14">
        <f t="shared" si="118"/>
        <v>40.889234999999999</v>
      </c>
      <c r="E452" s="14">
        <f t="shared" si="110"/>
        <v>40.421658000000001</v>
      </c>
      <c r="F452" s="14">
        <f t="shared" si="111"/>
        <v>41.137338999999997</v>
      </c>
      <c r="G452" s="14">
        <f t="shared" si="112"/>
        <v>41.089627999999998</v>
      </c>
      <c r="H452" s="4"/>
      <c r="I452" s="4"/>
      <c r="J452" s="4"/>
      <c r="K452" s="17">
        <f t="shared" ref="K452:K515" si="119">B452-$B$2</f>
        <v>1.3175135206676174</v>
      </c>
      <c r="L452" s="2">
        <f t="shared" ref="L452:L515" si="120">(B452-$B$2)^2</f>
        <v>1.7358418771419803</v>
      </c>
      <c r="M452" s="2">
        <f t="shared" ref="M452:M515" si="121">C452-$B$2</f>
        <v>1.365224520667617</v>
      </c>
      <c r="N452" s="2">
        <f t="shared" si="113"/>
        <v>1.7987017647265524</v>
      </c>
      <c r="O452" s="2">
        <f t="shared" ref="O452:O515" si="122">D452-$B$2</f>
        <v>2.1477025206676146</v>
      </c>
      <c r="P452" s="2">
        <f t="shared" si="114"/>
        <v>2.8296271093515051</v>
      </c>
      <c r="Q452" s="2">
        <f t="shared" ref="Q452:Q515" si="123">E452-$B$2</f>
        <v>1.680125520667616</v>
      </c>
      <c r="R452" s="2">
        <f t="shared" si="115"/>
        <v>2.2135880898983045</v>
      </c>
      <c r="S452" s="2">
        <f t="shared" ref="S452:S515" si="124">F452-$B$2</f>
        <v>2.3958065206676125</v>
      </c>
      <c r="T452" s="2">
        <f t="shared" si="116"/>
        <v>3.156507483883221</v>
      </c>
      <c r="U452" s="2">
        <f t="shared" ref="U452:U515" si="125">G452-$B$2</f>
        <v>2.3480955206676128</v>
      </c>
      <c r="V452" s="2">
        <f t="shared" si="117"/>
        <v>3.0936475962986489</v>
      </c>
    </row>
    <row r="453" spans="1:22">
      <c r="A453" s="1">
        <v>42073</v>
      </c>
      <c r="B453" s="2">
        <v>40.106757000000002</v>
      </c>
      <c r="C453" s="14">
        <f t="shared" ref="C453:C516" si="126">B454</f>
        <v>40.889234999999999</v>
      </c>
      <c r="D453" s="14">
        <f t="shared" si="118"/>
        <v>40.421658000000001</v>
      </c>
      <c r="E453" s="14">
        <f t="shared" ref="E453:E516" si="127">B456</f>
        <v>41.137338999999997</v>
      </c>
      <c r="F453" s="14">
        <f t="shared" ref="F453:F516" si="128">B457</f>
        <v>41.089627999999998</v>
      </c>
      <c r="G453" s="14">
        <f t="shared" ref="G453:G516" si="129">B458</f>
        <v>41.299559000000002</v>
      </c>
      <c r="H453" s="4"/>
      <c r="I453" s="4"/>
      <c r="J453" s="4"/>
      <c r="K453" s="17">
        <f t="shared" si="119"/>
        <v>1.365224520667617</v>
      </c>
      <c r="L453" s="2">
        <f t="shared" si="120"/>
        <v>1.8638379918321246</v>
      </c>
      <c r="M453" s="2">
        <f t="shared" si="121"/>
        <v>2.1477025206676146</v>
      </c>
      <c r="N453" s="2">
        <f t="shared" ref="N453:N516" si="130">M453*K453</f>
        <v>2.9320961443150768</v>
      </c>
      <c r="O453" s="2">
        <f t="shared" si="122"/>
        <v>1.680125520667616</v>
      </c>
      <c r="P453" s="2">
        <f t="shared" ref="P453:P516" si="131">K453*O453</f>
        <v>2.2937485586148765</v>
      </c>
      <c r="Q453" s="2">
        <f t="shared" si="123"/>
        <v>2.3958065206676125</v>
      </c>
      <c r="R453" s="2">
        <f t="shared" ref="R453:R516" si="132">K453*Q453</f>
        <v>3.2708138087907925</v>
      </c>
      <c r="S453" s="2">
        <f t="shared" si="124"/>
        <v>2.3480955206676128</v>
      </c>
      <c r="T453" s="2">
        <f t="shared" ref="T453:T516" si="133">K453*S453</f>
        <v>3.2056775816852205</v>
      </c>
      <c r="U453" s="2">
        <f t="shared" si="125"/>
        <v>2.5580265206676174</v>
      </c>
      <c r="V453" s="2">
        <f t="shared" ref="V453:V516" si="134">K453*U453</f>
        <v>3.4922805305334998</v>
      </c>
    </row>
    <row r="454" spans="1:22">
      <c r="A454" s="1">
        <v>42072</v>
      </c>
      <c r="B454" s="2">
        <v>40.889234999999999</v>
      </c>
      <c r="C454" s="14">
        <f t="shared" si="126"/>
        <v>40.421658000000001</v>
      </c>
      <c r="D454" s="14">
        <f t="shared" ref="D454:D517" si="135">B456</f>
        <v>41.137338999999997</v>
      </c>
      <c r="E454" s="14">
        <f t="shared" si="127"/>
        <v>41.089627999999998</v>
      </c>
      <c r="F454" s="14">
        <f t="shared" si="128"/>
        <v>41.299559000000002</v>
      </c>
      <c r="G454" s="14">
        <f t="shared" si="129"/>
        <v>41.872106000000002</v>
      </c>
      <c r="H454" s="4"/>
      <c r="I454" s="4"/>
      <c r="J454" s="4"/>
      <c r="K454" s="17">
        <f t="shared" si="119"/>
        <v>2.1477025206676146</v>
      </c>
      <c r="L454" s="2">
        <f t="shared" si="120"/>
        <v>4.6126261172820255</v>
      </c>
      <c r="M454" s="2">
        <f t="shared" si="121"/>
        <v>1.680125520667616</v>
      </c>
      <c r="N454" s="2">
        <f t="shared" si="130"/>
        <v>3.6084098157758273</v>
      </c>
      <c r="O454" s="2">
        <f t="shared" si="122"/>
        <v>2.3958065206676125</v>
      </c>
      <c r="P454" s="2">
        <f t="shared" si="131"/>
        <v>5.1454797034697384</v>
      </c>
      <c r="Q454" s="2">
        <f t="shared" si="123"/>
        <v>2.3480955206676128</v>
      </c>
      <c r="R454" s="2">
        <f t="shared" si="132"/>
        <v>5.0430106685061666</v>
      </c>
      <c r="S454" s="2">
        <f t="shared" si="124"/>
        <v>2.5580265206676174</v>
      </c>
      <c r="T454" s="2">
        <f t="shared" si="133"/>
        <v>5.49388000637245</v>
      </c>
      <c r="U454" s="2">
        <f t="shared" si="125"/>
        <v>3.1305735206676175</v>
      </c>
      <c r="V454" s="2">
        <f t="shared" si="134"/>
        <v>6.7235406414731305</v>
      </c>
    </row>
    <row r="455" spans="1:22">
      <c r="A455" s="1">
        <v>42069</v>
      </c>
      <c r="B455" s="2">
        <v>40.421658000000001</v>
      </c>
      <c r="C455" s="14">
        <f t="shared" si="126"/>
        <v>41.137338999999997</v>
      </c>
      <c r="D455" s="14">
        <f t="shared" si="135"/>
        <v>41.089627999999998</v>
      </c>
      <c r="E455" s="14">
        <f t="shared" si="127"/>
        <v>41.299559000000002</v>
      </c>
      <c r="F455" s="14">
        <f t="shared" si="128"/>
        <v>41.872106000000002</v>
      </c>
      <c r="G455" s="14">
        <f t="shared" si="129"/>
        <v>41.843476000000003</v>
      </c>
      <c r="H455" s="4"/>
      <c r="I455" s="4"/>
      <c r="J455" s="4"/>
      <c r="K455" s="17">
        <f t="shared" si="119"/>
        <v>1.680125520667616</v>
      </c>
      <c r="L455" s="2">
        <f t="shared" si="120"/>
        <v>2.8228217651986278</v>
      </c>
      <c r="M455" s="2">
        <f t="shared" si="121"/>
        <v>2.3958065206676125</v>
      </c>
      <c r="N455" s="2">
        <f t="shared" si="130"/>
        <v>4.025255677955542</v>
      </c>
      <c r="O455" s="2">
        <f t="shared" si="122"/>
        <v>2.3480955206676128</v>
      </c>
      <c r="P455" s="2">
        <f t="shared" si="131"/>
        <v>3.9450952092389699</v>
      </c>
      <c r="Q455" s="2">
        <f t="shared" si="123"/>
        <v>2.5580265206676174</v>
      </c>
      <c r="R455" s="2">
        <f t="shared" si="132"/>
        <v>4.2978056399182512</v>
      </c>
      <c r="S455" s="2">
        <f t="shared" si="124"/>
        <v>3.1305735206676175</v>
      </c>
      <c r="T455" s="2">
        <f t="shared" si="133"/>
        <v>5.2597564663999323</v>
      </c>
      <c r="U455" s="2">
        <f t="shared" si="125"/>
        <v>3.1019435206676178</v>
      </c>
      <c r="V455" s="2">
        <f t="shared" si="134"/>
        <v>5.211654472743219</v>
      </c>
    </row>
    <row r="456" spans="1:22">
      <c r="A456" s="1">
        <v>42068</v>
      </c>
      <c r="B456" s="2">
        <v>41.137338999999997</v>
      </c>
      <c r="C456" s="14">
        <f t="shared" si="126"/>
        <v>41.089627999999998</v>
      </c>
      <c r="D456" s="14">
        <f t="shared" si="135"/>
        <v>41.299559000000002</v>
      </c>
      <c r="E456" s="14">
        <f t="shared" si="127"/>
        <v>41.872106000000002</v>
      </c>
      <c r="F456" s="14">
        <f t="shared" si="128"/>
        <v>41.843476000000003</v>
      </c>
      <c r="G456" s="14">
        <f t="shared" si="129"/>
        <v>42.043869000000001</v>
      </c>
      <c r="H456" s="4"/>
      <c r="I456" s="4"/>
      <c r="J456" s="4"/>
      <c r="K456" s="17">
        <f t="shared" si="119"/>
        <v>2.3958065206676125</v>
      </c>
      <c r="L456" s="2">
        <f t="shared" si="120"/>
        <v>5.7398888844734506</v>
      </c>
      <c r="M456" s="2">
        <f t="shared" si="121"/>
        <v>2.3480955206676128</v>
      </c>
      <c r="N456" s="2">
        <f t="shared" si="130"/>
        <v>5.6255825595658795</v>
      </c>
      <c r="O456" s="2">
        <f t="shared" si="122"/>
        <v>2.5580265206676174</v>
      </c>
      <c r="P456" s="2">
        <f t="shared" si="131"/>
        <v>6.1285366182561631</v>
      </c>
      <c r="Q456" s="2">
        <f t="shared" si="123"/>
        <v>3.1305735206676175</v>
      </c>
      <c r="R456" s="2">
        <f t="shared" si="132"/>
        <v>7.5002484542448427</v>
      </c>
      <c r="S456" s="2">
        <f t="shared" si="124"/>
        <v>3.1019435206676178</v>
      </c>
      <c r="T456" s="2">
        <f t="shared" si="133"/>
        <v>7.4316565135581296</v>
      </c>
      <c r="U456" s="2">
        <f t="shared" si="125"/>
        <v>3.3023365206676161</v>
      </c>
      <c r="V456" s="2">
        <f t="shared" si="134"/>
        <v>7.9117593696542707</v>
      </c>
    </row>
    <row r="457" spans="1:22">
      <c r="A457" s="1">
        <v>42067</v>
      </c>
      <c r="B457" s="2">
        <v>41.089627999999998</v>
      </c>
      <c r="C457" s="14">
        <f t="shared" si="126"/>
        <v>41.299559000000002</v>
      </c>
      <c r="D457" s="14">
        <f t="shared" si="135"/>
        <v>41.872106000000002</v>
      </c>
      <c r="E457" s="14">
        <f t="shared" si="127"/>
        <v>41.843476000000003</v>
      </c>
      <c r="F457" s="14">
        <f t="shared" si="128"/>
        <v>42.043869000000001</v>
      </c>
      <c r="G457" s="14">
        <f t="shared" si="129"/>
        <v>41.977072999999997</v>
      </c>
      <c r="H457" s="4"/>
      <c r="I457" s="4"/>
      <c r="J457" s="4"/>
      <c r="K457" s="17">
        <f t="shared" si="119"/>
        <v>2.3480955206676128</v>
      </c>
      <c r="L457" s="2">
        <f t="shared" si="120"/>
        <v>5.5135525741793074</v>
      </c>
      <c r="M457" s="2">
        <f t="shared" si="121"/>
        <v>2.5580265206676174</v>
      </c>
      <c r="N457" s="2">
        <f t="shared" si="130"/>
        <v>6.006490614928591</v>
      </c>
      <c r="O457" s="2">
        <f t="shared" si="122"/>
        <v>3.1305735206676175</v>
      </c>
      <c r="P457" s="2">
        <f t="shared" si="131"/>
        <v>7.3508856610002713</v>
      </c>
      <c r="Q457" s="2">
        <f t="shared" si="123"/>
        <v>3.1019435206676178</v>
      </c>
      <c r="R457" s="2">
        <f t="shared" si="132"/>
        <v>7.2836596862435581</v>
      </c>
      <c r="S457" s="2">
        <f t="shared" si="124"/>
        <v>3.3023365206676161</v>
      </c>
      <c r="T457" s="2">
        <f t="shared" si="133"/>
        <v>7.7542015919166989</v>
      </c>
      <c r="U457" s="2">
        <f t="shared" si="125"/>
        <v>3.2355405206676124</v>
      </c>
      <c r="V457" s="2">
        <f t="shared" si="134"/>
        <v>7.5973582035181764</v>
      </c>
    </row>
    <row r="458" spans="1:22">
      <c r="A458" s="1">
        <v>42066</v>
      </c>
      <c r="B458" s="2">
        <v>41.299559000000002</v>
      </c>
      <c r="C458" s="14">
        <f t="shared" si="126"/>
        <v>41.872106000000002</v>
      </c>
      <c r="D458" s="14">
        <f t="shared" si="135"/>
        <v>41.843476000000003</v>
      </c>
      <c r="E458" s="14">
        <f t="shared" si="127"/>
        <v>42.043869000000001</v>
      </c>
      <c r="F458" s="14">
        <f t="shared" si="128"/>
        <v>41.977072999999997</v>
      </c>
      <c r="G458" s="14">
        <f t="shared" si="129"/>
        <v>42.072495000000004</v>
      </c>
      <c r="H458" s="4"/>
      <c r="I458" s="4"/>
      <c r="J458" s="4"/>
      <c r="K458" s="17">
        <f t="shared" si="119"/>
        <v>2.5580265206676174</v>
      </c>
      <c r="L458" s="2">
        <f t="shared" si="120"/>
        <v>6.5434996804388765</v>
      </c>
      <c r="M458" s="2">
        <f t="shared" si="121"/>
        <v>3.1305735206676175</v>
      </c>
      <c r="N458" s="2">
        <f t="shared" si="130"/>
        <v>8.0080900907675598</v>
      </c>
      <c r="O458" s="2">
        <f t="shared" si="122"/>
        <v>3.1019435206676178</v>
      </c>
      <c r="P458" s="2">
        <f t="shared" si="131"/>
        <v>7.9348537914808457</v>
      </c>
      <c r="Q458" s="2">
        <f t="shared" si="123"/>
        <v>3.3023365206676161</v>
      </c>
      <c r="R458" s="2">
        <f t="shared" si="132"/>
        <v>8.4474644000369867</v>
      </c>
      <c r="S458" s="2">
        <f t="shared" si="124"/>
        <v>3.2355405206676124</v>
      </c>
      <c r="T458" s="2">
        <f t="shared" si="133"/>
        <v>8.2765984605624645</v>
      </c>
      <c r="U458" s="2">
        <f t="shared" si="125"/>
        <v>3.3309625206676188</v>
      </c>
      <c r="V458" s="2">
        <f t="shared" si="134"/>
        <v>8.5206904672176247</v>
      </c>
    </row>
    <row r="459" spans="1:22">
      <c r="A459" s="1">
        <v>42065</v>
      </c>
      <c r="B459" s="2">
        <v>41.872106000000002</v>
      </c>
      <c r="C459" s="14">
        <f t="shared" si="126"/>
        <v>41.843476000000003</v>
      </c>
      <c r="D459" s="14">
        <f t="shared" si="135"/>
        <v>42.043869000000001</v>
      </c>
      <c r="E459" s="14">
        <f t="shared" si="127"/>
        <v>41.977072999999997</v>
      </c>
      <c r="F459" s="14">
        <f t="shared" si="128"/>
        <v>42.072495000000004</v>
      </c>
      <c r="G459" s="14">
        <f t="shared" si="129"/>
        <v>42.129750999999999</v>
      </c>
      <c r="H459" s="4"/>
      <c r="I459" s="4"/>
      <c r="J459" s="4"/>
      <c r="K459" s="17">
        <f t="shared" si="119"/>
        <v>3.1305735206676175</v>
      </c>
      <c r="L459" s="2">
        <f t="shared" si="120"/>
        <v>9.800490568305241</v>
      </c>
      <c r="M459" s="2">
        <f t="shared" si="121"/>
        <v>3.1019435206676178</v>
      </c>
      <c r="N459" s="2">
        <f t="shared" si="130"/>
        <v>9.7108622484085281</v>
      </c>
      <c r="O459" s="2">
        <f t="shared" si="122"/>
        <v>3.3023365206676161</v>
      </c>
      <c r="P459" s="2">
        <f t="shared" si="131"/>
        <v>10.338207267935669</v>
      </c>
      <c r="Q459" s="2">
        <f t="shared" si="123"/>
        <v>3.2355405206676124</v>
      </c>
      <c r="R459" s="2">
        <f t="shared" si="132"/>
        <v>10.129097479049143</v>
      </c>
      <c r="S459" s="2">
        <f t="shared" si="124"/>
        <v>3.3309625206676188</v>
      </c>
      <c r="T459" s="2">
        <f t="shared" si="133"/>
        <v>10.427823065538309</v>
      </c>
      <c r="U459" s="2">
        <f t="shared" si="125"/>
        <v>3.3882185206676141</v>
      </c>
      <c r="V459" s="2">
        <f t="shared" si="134"/>
        <v>10.607067183037639</v>
      </c>
    </row>
    <row r="460" spans="1:22">
      <c r="A460" s="1">
        <v>42062</v>
      </c>
      <c r="B460" s="2">
        <v>41.843476000000003</v>
      </c>
      <c r="C460" s="14">
        <f t="shared" si="126"/>
        <v>42.043869000000001</v>
      </c>
      <c r="D460" s="14">
        <f t="shared" si="135"/>
        <v>41.977072999999997</v>
      </c>
      <c r="E460" s="14">
        <f t="shared" si="127"/>
        <v>42.072495000000004</v>
      </c>
      <c r="F460" s="14">
        <f t="shared" si="128"/>
        <v>42.129750999999999</v>
      </c>
      <c r="G460" s="14">
        <f t="shared" si="129"/>
        <v>41.853020000000001</v>
      </c>
      <c r="H460" s="4"/>
      <c r="I460" s="4"/>
      <c r="J460" s="4"/>
      <c r="K460" s="17">
        <f t="shared" si="119"/>
        <v>3.1019435206676178</v>
      </c>
      <c r="L460" s="2">
        <f t="shared" si="120"/>
        <v>9.622053605411816</v>
      </c>
      <c r="M460" s="2">
        <f t="shared" si="121"/>
        <v>3.3023365206676161</v>
      </c>
      <c r="N460" s="2">
        <f t="shared" si="130"/>
        <v>10.243661373348957</v>
      </c>
      <c r="O460" s="2">
        <f t="shared" si="122"/>
        <v>3.2355405206676124</v>
      </c>
      <c r="P460" s="2">
        <f t="shared" si="131"/>
        <v>10.03646395394243</v>
      </c>
      <c r="Q460" s="2">
        <f t="shared" si="123"/>
        <v>3.3309625206676188</v>
      </c>
      <c r="R460" s="2">
        <f t="shared" si="132"/>
        <v>10.332457608571596</v>
      </c>
      <c r="S460" s="2">
        <f t="shared" si="124"/>
        <v>3.3882185206676141</v>
      </c>
      <c r="T460" s="2">
        <f t="shared" si="133"/>
        <v>10.510062486790927</v>
      </c>
      <c r="U460" s="2">
        <f t="shared" si="125"/>
        <v>3.111487520667616</v>
      </c>
      <c r="V460" s="2">
        <f t="shared" si="134"/>
        <v>9.6516585543730624</v>
      </c>
    </row>
    <row r="461" spans="1:22">
      <c r="A461" s="1">
        <v>42061</v>
      </c>
      <c r="B461" s="2">
        <v>42.043869000000001</v>
      </c>
      <c r="C461" s="14">
        <f t="shared" si="126"/>
        <v>41.977072999999997</v>
      </c>
      <c r="D461" s="14">
        <f t="shared" si="135"/>
        <v>42.072495000000004</v>
      </c>
      <c r="E461" s="14">
        <f t="shared" si="127"/>
        <v>42.129750999999999</v>
      </c>
      <c r="F461" s="14">
        <f t="shared" si="128"/>
        <v>41.853020000000001</v>
      </c>
      <c r="G461" s="14">
        <f t="shared" si="129"/>
        <v>41.509492999999999</v>
      </c>
      <c r="H461" s="4"/>
      <c r="I461" s="4"/>
      <c r="J461" s="4"/>
      <c r="K461" s="17">
        <f t="shared" si="119"/>
        <v>3.3023365206676161</v>
      </c>
      <c r="L461" s="2">
        <f t="shared" si="120"/>
        <v>10.905426495735096</v>
      </c>
      <c r="M461" s="2">
        <f t="shared" si="121"/>
        <v>3.2355405206676124</v>
      </c>
      <c r="N461" s="2">
        <f t="shared" si="130"/>
        <v>10.684843625500569</v>
      </c>
      <c r="O461" s="2">
        <f t="shared" si="122"/>
        <v>3.3309625206676188</v>
      </c>
      <c r="P461" s="2">
        <f t="shared" si="131"/>
        <v>10.999959180975736</v>
      </c>
      <c r="Q461" s="2">
        <f t="shared" si="123"/>
        <v>3.3882185206676141</v>
      </c>
      <c r="R461" s="2">
        <f t="shared" si="132"/>
        <v>11.189037760803066</v>
      </c>
      <c r="S461" s="2">
        <f t="shared" si="124"/>
        <v>3.111487520667616</v>
      </c>
      <c r="T461" s="2">
        <f t="shared" si="133"/>
        <v>10.275178873102202</v>
      </c>
      <c r="U461" s="2">
        <f t="shared" si="125"/>
        <v>2.7679605206676143</v>
      </c>
      <c r="V461" s="2">
        <f t="shared" si="134"/>
        <v>9.1407371151668126</v>
      </c>
    </row>
    <row r="462" spans="1:22">
      <c r="A462" s="1">
        <v>42060</v>
      </c>
      <c r="B462" s="2">
        <v>41.977072999999997</v>
      </c>
      <c r="C462" s="14">
        <f t="shared" si="126"/>
        <v>42.072495000000004</v>
      </c>
      <c r="D462" s="14">
        <f t="shared" si="135"/>
        <v>42.129750999999999</v>
      </c>
      <c r="E462" s="14">
        <f t="shared" si="127"/>
        <v>41.853020000000001</v>
      </c>
      <c r="F462" s="14">
        <f t="shared" si="128"/>
        <v>41.509492999999999</v>
      </c>
      <c r="G462" s="14">
        <f t="shared" si="129"/>
        <v>41.538119000000002</v>
      </c>
      <c r="H462" s="4"/>
      <c r="I462" s="4"/>
      <c r="J462" s="4"/>
      <c r="K462" s="17">
        <f t="shared" si="119"/>
        <v>3.2355405206676124</v>
      </c>
      <c r="L462" s="2">
        <f t="shared" si="120"/>
        <v>10.468722460882045</v>
      </c>
      <c r="M462" s="2">
        <f t="shared" si="121"/>
        <v>3.3309625206676188</v>
      </c>
      <c r="N462" s="2">
        <f t="shared" si="130"/>
        <v>10.77746420844521</v>
      </c>
      <c r="O462" s="2">
        <f t="shared" si="122"/>
        <v>3.3882185206676141</v>
      </c>
      <c r="P462" s="2">
        <f t="shared" si="131"/>
        <v>10.96271831649654</v>
      </c>
      <c r="Q462" s="2">
        <f t="shared" si="123"/>
        <v>3.111487520667616</v>
      </c>
      <c r="R462" s="2">
        <f t="shared" si="132"/>
        <v>10.067343952671678</v>
      </c>
      <c r="S462" s="2">
        <f t="shared" si="124"/>
        <v>2.7679605206676143</v>
      </c>
      <c r="T462" s="2">
        <f t="shared" si="133"/>
        <v>8.9558484242282876</v>
      </c>
      <c r="U462" s="2">
        <f t="shared" si="125"/>
        <v>2.796586520667617</v>
      </c>
      <c r="V462" s="2">
        <f t="shared" si="134"/>
        <v>9.0484690071729279</v>
      </c>
    </row>
    <row r="463" spans="1:22">
      <c r="A463" s="1">
        <v>42059</v>
      </c>
      <c r="B463" s="2">
        <v>42.072495000000004</v>
      </c>
      <c r="C463" s="14">
        <f t="shared" si="126"/>
        <v>42.129750999999999</v>
      </c>
      <c r="D463" s="14">
        <f t="shared" si="135"/>
        <v>41.853020000000001</v>
      </c>
      <c r="E463" s="14">
        <f t="shared" si="127"/>
        <v>41.509492999999999</v>
      </c>
      <c r="F463" s="14">
        <f t="shared" si="128"/>
        <v>41.538119000000002</v>
      </c>
      <c r="G463" s="14">
        <f t="shared" si="129"/>
        <v>41.585833999999998</v>
      </c>
      <c r="H463" s="4"/>
      <c r="I463" s="4"/>
      <c r="J463" s="4"/>
      <c r="K463" s="17">
        <f t="shared" si="119"/>
        <v>3.3309625206676188</v>
      </c>
      <c r="L463" s="2">
        <f t="shared" si="120"/>
        <v>11.095311314092376</v>
      </c>
      <c r="M463" s="2">
        <f t="shared" si="121"/>
        <v>3.3882185206676141</v>
      </c>
      <c r="N463" s="2">
        <f t="shared" si="130"/>
        <v>11.286028904175707</v>
      </c>
      <c r="O463" s="2">
        <f t="shared" si="122"/>
        <v>3.111487520667616</v>
      </c>
      <c r="P463" s="2">
        <f t="shared" si="131"/>
        <v>10.364248314868842</v>
      </c>
      <c r="Q463" s="2">
        <f t="shared" si="123"/>
        <v>2.7679605206676143</v>
      </c>
      <c r="R463" s="2">
        <f t="shared" si="132"/>
        <v>9.2199727530314508</v>
      </c>
      <c r="S463" s="2">
        <f t="shared" si="124"/>
        <v>2.796586520667617</v>
      </c>
      <c r="T463" s="2">
        <f t="shared" si="133"/>
        <v>9.3153248861480922</v>
      </c>
      <c r="U463" s="2">
        <f t="shared" si="125"/>
        <v>2.8443015206676137</v>
      </c>
      <c r="V463" s="2">
        <f t="shared" si="134"/>
        <v>9.4742617628217349</v>
      </c>
    </row>
    <row r="464" spans="1:22">
      <c r="A464" s="1">
        <v>42058</v>
      </c>
      <c r="B464" s="2">
        <v>42.129750999999999</v>
      </c>
      <c r="C464" s="14">
        <f t="shared" si="126"/>
        <v>41.853020000000001</v>
      </c>
      <c r="D464" s="14">
        <f t="shared" si="135"/>
        <v>41.509492999999999</v>
      </c>
      <c r="E464" s="14">
        <f t="shared" si="127"/>
        <v>41.538119000000002</v>
      </c>
      <c r="F464" s="14">
        <f t="shared" si="128"/>
        <v>41.585833999999998</v>
      </c>
      <c r="G464" s="14">
        <f t="shared" si="129"/>
        <v>41.566744999999997</v>
      </c>
      <c r="H464" s="4"/>
      <c r="I464" s="4"/>
      <c r="J464" s="4"/>
      <c r="K464" s="17">
        <f t="shared" si="119"/>
        <v>3.3882185206676141</v>
      </c>
      <c r="L464" s="2">
        <f t="shared" si="120"/>
        <v>11.480024743795035</v>
      </c>
      <c r="M464" s="2">
        <f t="shared" si="121"/>
        <v>3.111487520667616</v>
      </c>
      <c r="N464" s="2">
        <f t="shared" si="130"/>
        <v>10.542399644352173</v>
      </c>
      <c r="O464" s="2">
        <f t="shared" si="122"/>
        <v>2.7679605206676143</v>
      </c>
      <c r="P464" s="2">
        <f t="shared" si="131"/>
        <v>9.3784551006027836</v>
      </c>
      <c r="Q464" s="2">
        <f t="shared" si="123"/>
        <v>2.796586520667617</v>
      </c>
      <c r="R464" s="2">
        <f t="shared" si="132"/>
        <v>9.4754462439754228</v>
      </c>
      <c r="S464" s="2">
        <f t="shared" si="124"/>
        <v>2.8443015206676137</v>
      </c>
      <c r="T464" s="2">
        <f t="shared" si="133"/>
        <v>9.6371150906890666</v>
      </c>
      <c r="U464" s="2">
        <f t="shared" si="125"/>
        <v>2.8252125206676126</v>
      </c>
      <c r="V464" s="2">
        <f t="shared" si="134"/>
        <v>9.5724373873480388</v>
      </c>
    </row>
    <row r="465" spans="1:22">
      <c r="A465" s="1">
        <v>42055</v>
      </c>
      <c r="B465" s="2">
        <v>41.853020000000001</v>
      </c>
      <c r="C465" s="14">
        <f t="shared" si="126"/>
        <v>41.509492999999999</v>
      </c>
      <c r="D465" s="14">
        <f t="shared" si="135"/>
        <v>41.538119000000002</v>
      </c>
      <c r="E465" s="14">
        <f t="shared" si="127"/>
        <v>41.585833999999998</v>
      </c>
      <c r="F465" s="14">
        <f t="shared" si="128"/>
        <v>41.566744999999997</v>
      </c>
      <c r="G465" s="14">
        <f t="shared" si="129"/>
        <v>40.827697999999998</v>
      </c>
      <c r="H465" s="4"/>
      <c r="I465" s="4"/>
      <c r="J465" s="4"/>
      <c r="K465" s="17">
        <f t="shared" si="119"/>
        <v>3.111487520667616</v>
      </c>
      <c r="L465" s="2">
        <f t="shared" si="120"/>
        <v>9.6813545912703081</v>
      </c>
      <c r="M465" s="2">
        <f t="shared" si="121"/>
        <v>2.7679605206676143</v>
      </c>
      <c r="N465" s="2">
        <f t="shared" si="130"/>
        <v>8.6124746177579183</v>
      </c>
      <c r="O465" s="2">
        <f t="shared" si="122"/>
        <v>2.796586520667617</v>
      </c>
      <c r="P465" s="2">
        <f t="shared" si="131"/>
        <v>8.7015440595245579</v>
      </c>
      <c r="Q465" s="2">
        <f t="shared" si="123"/>
        <v>2.8443015206676137</v>
      </c>
      <c r="R465" s="2">
        <f t="shared" si="132"/>
        <v>8.8500086865732026</v>
      </c>
      <c r="S465" s="2">
        <f t="shared" si="124"/>
        <v>2.8252125206676126</v>
      </c>
      <c r="T465" s="2">
        <f t="shared" si="133"/>
        <v>8.7906135012911761</v>
      </c>
      <c r="U465" s="2">
        <f t="shared" si="125"/>
        <v>2.0861655206676133</v>
      </c>
      <c r="V465" s="2">
        <f t="shared" si="134"/>
        <v>6.4910779836043382</v>
      </c>
    </row>
    <row r="466" spans="1:22">
      <c r="A466" s="1">
        <v>42054</v>
      </c>
      <c r="B466" s="2">
        <v>41.509492999999999</v>
      </c>
      <c r="C466" s="14">
        <f t="shared" si="126"/>
        <v>41.538119000000002</v>
      </c>
      <c r="D466" s="14">
        <f t="shared" si="135"/>
        <v>41.585833999999998</v>
      </c>
      <c r="E466" s="14">
        <f t="shared" si="127"/>
        <v>41.566744999999997</v>
      </c>
      <c r="F466" s="14">
        <f t="shared" si="128"/>
        <v>40.827697999999998</v>
      </c>
      <c r="G466" s="14">
        <f t="shared" si="129"/>
        <v>40.154975</v>
      </c>
      <c r="H466" s="4"/>
      <c r="I466" s="4"/>
      <c r="J466" s="4"/>
      <c r="K466" s="17">
        <f t="shared" si="119"/>
        <v>2.7679605206676143</v>
      </c>
      <c r="L466" s="2">
        <f t="shared" si="120"/>
        <v>7.6616054439745307</v>
      </c>
      <c r="M466" s="2">
        <f t="shared" si="121"/>
        <v>2.796586520667617</v>
      </c>
      <c r="N466" s="2">
        <f t="shared" si="130"/>
        <v>7.7408410818391689</v>
      </c>
      <c r="O466" s="2">
        <f t="shared" si="122"/>
        <v>2.8443015206676137</v>
      </c>
      <c r="P466" s="2">
        <f t="shared" si="131"/>
        <v>7.8729143180828149</v>
      </c>
      <c r="Q466" s="2">
        <f t="shared" si="123"/>
        <v>2.8252125206676126</v>
      </c>
      <c r="R466" s="2">
        <f t="shared" si="132"/>
        <v>7.8200767197037884</v>
      </c>
      <c r="S466" s="2">
        <f t="shared" si="124"/>
        <v>2.0861655206676133</v>
      </c>
      <c r="T466" s="2">
        <f t="shared" si="133"/>
        <v>5.7744238007859519</v>
      </c>
      <c r="U466" s="2">
        <f t="shared" si="125"/>
        <v>1.4134425206676156</v>
      </c>
      <c r="V466" s="2">
        <f t="shared" si="134"/>
        <v>3.9123530954408783</v>
      </c>
    </row>
    <row r="467" spans="1:22">
      <c r="A467" s="1">
        <v>42053</v>
      </c>
      <c r="B467" s="2">
        <v>41.538119000000002</v>
      </c>
      <c r="C467" s="14">
        <f t="shared" si="126"/>
        <v>41.585833999999998</v>
      </c>
      <c r="D467" s="14">
        <f t="shared" si="135"/>
        <v>41.566744999999997</v>
      </c>
      <c r="E467" s="14">
        <f t="shared" si="127"/>
        <v>40.827697999999998</v>
      </c>
      <c r="F467" s="14">
        <f t="shared" si="128"/>
        <v>40.154975</v>
      </c>
      <c r="G467" s="14">
        <f t="shared" si="129"/>
        <v>40.363422</v>
      </c>
      <c r="H467" s="4"/>
      <c r="I467" s="4"/>
      <c r="J467" s="4"/>
      <c r="K467" s="17">
        <f t="shared" si="119"/>
        <v>2.796586520667617</v>
      </c>
      <c r="L467" s="2">
        <f t="shared" si="120"/>
        <v>7.8208961675798081</v>
      </c>
      <c r="M467" s="2">
        <f t="shared" si="121"/>
        <v>2.8443015206676137</v>
      </c>
      <c r="N467" s="2">
        <f t="shared" si="130"/>
        <v>7.9543352934134539</v>
      </c>
      <c r="O467" s="2">
        <f t="shared" si="122"/>
        <v>2.8252125206676126</v>
      </c>
      <c r="P467" s="2">
        <f t="shared" si="131"/>
        <v>7.9009512533204269</v>
      </c>
      <c r="Q467" s="2">
        <f t="shared" si="123"/>
        <v>2.0861655206676133</v>
      </c>
      <c r="R467" s="2">
        <f t="shared" si="132"/>
        <v>5.8341423749805887</v>
      </c>
      <c r="S467" s="2">
        <f t="shared" si="124"/>
        <v>1.4134425206676156</v>
      </c>
      <c r="T467" s="2">
        <f t="shared" si="133"/>
        <v>3.9528143010375132</v>
      </c>
      <c r="U467" s="2">
        <f t="shared" si="125"/>
        <v>1.6218895206676152</v>
      </c>
      <c r="V467" s="2">
        <f t="shared" si="134"/>
        <v>4.535754371511115</v>
      </c>
    </row>
    <row r="468" spans="1:22">
      <c r="A468" s="1">
        <v>42052</v>
      </c>
      <c r="B468" s="2">
        <v>41.585833999999998</v>
      </c>
      <c r="C468" s="14">
        <f t="shared" si="126"/>
        <v>41.566744999999997</v>
      </c>
      <c r="D468" s="14">
        <f t="shared" si="135"/>
        <v>40.827697999999998</v>
      </c>
      <c r="E468" s="14">
        <f t="shared" si="127"/>
        <v>40.154975</v>
      </c>
      <c r="F468" s="14">
        <f t="shared" si="128"/>
        <v>40.363422</v>
      </c>
      <c r="G468" s="14">
        <f t="shared" si="129"/>
        <v>40.136023999999999</v>
      </c>
      <c r="H468" s="4"/>
      <c r="I468" s="4"/>
      <c r="J468" s="4"/>
      <c r="K468" s="17">
        <f t="shared" si="119"/>
        <v>2.8443015206676137</v>
      </c>
      <c r="L468" s="2">
        <f t="shared" si="120"/>
        <v>8.0900511404720987</v>
      </c>
      <c r="M468" s="2">
        <f t="shared" si="121"/>
        <v>2.8252125206676126</v>
      </c>
      <c r="N468" s="2">
        <f t="shared" si="130"/>
        <v>8.0357562687440733</v>
      </c>
      <c r="O468" s="2">
        <f t="shared" si="122"/>
        <v>2.0861655206676133</v>
      </c>
      <c r="P468" s="2">
        <f t="shared" si="131"/>
        <v>5.9336837627992365</v>
      </c>
      <c r="Q468" s="2">
        <f t="shared" si="123"/>
        <v>1.4134425206676156</v>
      </c>
      <c r="R468" s="2">
        <f t="shared" si="132"/>
        <v>4.0202567109111635</v>
      </c>
      <c r="S468" s="2">
        <f t="shared" si="124"/>
        <v>1.6218895206676152</v>
      </c>
      <c r="T468" s="2">
        <f t="shared" si="133"/>
        <v>4.6131428299897648</v>
      </c>
      <c r="U468" s="2">
        <f t="shared" si="125"/>
        <v>1.3944915206676143</v>
      </c>
      <c r="V468" s="2">
        <f t="shared" si="134"/>
        <v>3.9663543527929881</v>
      </c>
    </row>
    <row r="469" spans="1:22">
      <c r="A469" s="1">
        <v>42048</v>
      </c>
      <c r="B469" s="2">
        <v>41.566744999999997</v>
      </c>
      <c r="C469" s="14">
        <f t="shared" si="126"/>
        <v>40.827697999999998</v>
      </c>
      <c r="D469" s="14">
        <f t="shared" si="135"/>
        <v>40.154975</v>
      </c>
      <c r="E469" s="14">
        <f t="shared" si="127"/>
        <v>40.363422</v>
      </c>
      <c r="F469" s="14">
        <f t="shared" si="128"/>
        <v>40.136023999999999</v>
      </c>
      <c r="G469" s="14">
        <f t="shared" si="129"/>
        <v>40.183399000000001</v>
      </c>
      <c r="H469" s="4"/>
      <c r="I469" s="4"/>
      <c r="J469" s="4"/>
      <c r="K469" s="17">
        <f t="shared" si="119"/>
        <v>2.8252125206676126</v>
      </c>
      <c r="L469" s="2">
        <f t="shared" si="120"/>
        <v>7.9818257869370459</v>
      </c>
      <c r="M469" s="2">
        <f t="shared" si="121"/>
        <v>2.0861655206676133</v>
      </c>
      <c r="N469" s="2">
        <f t="shared" si="130"/>
        <v>5.8938609491752105</v>
      </c>
      <c r="O469" s="2">
        <f t="shared" si="122"/>
        <v>1.4134425206676156</v>
      </c>
      <c r="P469" s="2">
        <f t="shared" si="131"/>
        <v>3.9932755066341383</v>
      </c>
      <c r="Q469" s="2">
        <f t="shared" si="123"/>
        <v>1.6218895206676152</v>
      </c>
      <c r="R469" s="2">
        <f t="shared" si="132"/>
        <v>4.5821825809297394</v>
      </c>
      <c r="S469" s="2">
        <f t="shared" si="124"/>
        <v>1.3944915206676143</v>
      </c>
      <c r="T469" s="2">
        <f t="shared" si="133"/>
        <v>3.939734904154963</v>
      </c>
      <c r="U469" s="2">
        <f t="shared" si="125"/>
        <v>1.4418665206676167</v>
      </c>
      <c r="V469" s="2">
        <f t="shared" si="134"/>
        <v>4.0735793473215978</v>
      </c>
    </row>
    <row r="470" spans="1:22">
      <c r="A470" s="1">
        <v>42047</v>
      </c>
      <c r="B470" s="2">
        <v>40.827697999999998</v>
      </c>
      <c r="C470" s="14">
        <f t="shared" si="126"/>
        <v>40.154975</v>
      </c>
      <c r="D470" s="14">
        <f t="shared" si="135"/>
        <v>40.363422</v>
      </c>
      <c r="E470" s="14">
        <f t="shared" si="127"/>
        <v>40.136023999999999</v>
      </c>
      <c r="F470" s="14">
        <f t="shared" si="128"/>
        <v>40.183399000000001</v>
      </c>
      <c r="G470" s="14">
        <f t="shared" si="129"/>
        <v>40.221299000000002</v>
      </c>
      <c r="H470" s="4"/>
      <c r="I470" s="4"/>
      <c r="J470" s="4"/>
      <c r="K470" s="17">
        <f t="shared" si="119"/>
        <v>2.0861655206676133</v>
      </c>
      <c r="L470" s="2">
        <f t="shared" si="120"/>
        <v>4.352086579622374</v>
      </c>
      <c r="M470" s="2">
        <f t="shared" si="121"/>
        <v>1.4134425206676156</v>
      </c>
      <c r="N470" s="2">
        <f t="shared" si="130"/>
        <v>2.9486750520623</v>
      </c>
      <c r="O470" s="2">
        <f t="shared" si="122"/>
        <v>1.6218895206676152</v>
      </c>
      <c r="P470" s="2">
        <f t="shared" si="131"/>
        <v>3.3835299963489009</v>
      </c>
      <c r="Q470" s="2">
        <f t="shared" si="123"/>
        <v>1.3944915206676143</v>
      </c>
      <c r="R470" s="2">
        <f t="shared" si="132"/>
        <v>2.9091401292801256</v>
      </c>
      <c r="S470" s="2">
        <f t="shared" si="124"/>
        <v>1.4418665206676167</v>
      </c>
      <c r="T470" s="2">
        <f t="shared" si="133"/>
        <v>3.0079722208217587</v>
      </c>
      <c r="U470" s="2">
        <f t="shared" si="125"/>
        <v>1.4797665206676172</v>
      </c>
      <c r="V470" s="2">
        <f t="shared" si="134"/>
        <v>3.087037894055062</v>
      </c>
    </row>
    <row r="471" spans="1:22">
      <c r="A471" s="1">
        <v>42046</v>
      </c>
      <c r="B471" s="2">
        <v>40.154975</v>
      </c>
      <c r="C471" s="14">
        <f t="shared" si="126"/>
        <v>40.363422</v>
      </c>
      <c r="D471" s="14">
        <f t="shared" si="135"/>
        <v>40.136023999999999</v>
      </c>
      <c r="E471" s="14">
        <f t="shared" si="127"/>
        <v>40.183399000000001</v>
      </c>
      <c r="F471" s="14">
        <f t="shared" si="128"/>
        <v>40.221299000000002</v>
      </c>
      <c r="G471" s="14">
        <f t="shared" si="129"/>
        <v>39.643324999999997</v>
      </c>
      <c r="H471" s="4"/>
      <c r="I471" s="4"/>
      <c r="J471" s="4"/>
      <c r="K471" s="17">
        <f t="shared" si="119"/>
        <v>1.4134425206676156</v>
      </c>
      <c r="L471" s="2">
        <f t="shared" si="120"/>
        <v>1.9978197592312228</v>
      </c>
      <c r="M471" s="2">
        <f t="shared" si="121"/>
        <v>1.6218895206676152</v>
      </c>
      <c r="N471" s="2">
        <f t="shared" si="130"/>
        <v>2.2924476123368249</v>
      </c>
      <c r="O471" s="2">
        <f t="shared" si="122"/>
        <v>1.3944915206676143</v>
      </c>
      <c r="P471" s="2">
        <f t="shared" si="131"/>
        <v>1.9710336100220491</v>
      </c>
      <c r="Q471" s="2">
        <f t="shared" si="123"/>
        <v>1.4418665206676167</v>
      </c>
      <c r="R471" s="2">
        <f t="shared" si="132"/>
        <v>2.0379954494386805</v>
      </c>
      <c r="S471" s="2">
        <f t="shared" si="124"/>
        <v>1.4797665206676172</v>
      </c>
      <c r="T471" s="2">
        <f t="shared" si="133"/>
        <v>2.091564920971984</v>
      </c>
      <c r="U471" s="2">
        <f t="shared" si="125"/>
        <v>0.90179252066761251</v>
      </c>
      <c r="V471" s="2">
        <f t="shared" si="134"/>
        <v>1.274631893531633</v>
      </c>
    </row>
    <row r="472" spans="1:22">
      <c r="A472" s="1">
        <v>42045</v>
      </c>
      <c r="B472" s="2">
        <v>40.363422</v>
      </c>
      <c r="C472" s="14">
        <f t="shared" si="126"/>
        <v>40.136023999999999</v>
      </c>
      <c r="D472" s="14">
        <f t="shared" si="135"/>
        <v>40.183399000000001</v>
      </c>
      <c r="E472" s="14">
        <f t="shared" si="127"/>
        <v>40.221299000000002</v>
      </c>
      <c r="F472" s="14">
        <f t="shared" si="128"/>
        <v>39.643324999999997</v>
      </c>
      <c r="G472" s="14">
        <f t="shared" si="129"/>
        <v>39.415923999999997</v>
      </c>
      <c r="H472" s="4"/>
      <c r="I472" s="4"/>
      <c r="J472" s="4"/>
      <c r="K472" s="17">
        <f t="shared" si="119"/>
        <v>1.6218895206676152</v>
      </c>
      <c r="L472" s="2">
        <f t="shared" si="120"/>
        <v>2.6305256172514264</v>
      </c>
      <c r="M472" s="2">
        <f t="shared" si="121"/>
        <v>1.3944915206676143</v>
      </c>
      <c r="N472" s="2">
        <f t="shared" si="130"/>
        <v>2.2617111840306507</v>
      </c>
      <c r="O472" s="2">
        <f t="shared" si="122"/>
        <v>1.4418665206676167</v>
      </c>
      <c r="P472" s="2">
        <f t="shared" si="131"/>
        <v>2.338548200072283</v>
      </c>
      <c r="Q472" s="2">
        <f t="shared" si="123"/>
        <v>1.4797665206676172</v>
      </c>
      <c r="R472" s="2">
        <f t="shared" si="132"/>
        <v>2.400017812905586</v>
      </c>
      <c r="S472" s="2">
        <f t="shared" si="124"/>
        <v>0.90179252066761251</v>
      </c>
      <c r="T472" s="2">
        <f t="shared" si="133"/>
        <v>1.4626078390872346</v>
      </c>
      <c r="U472" s="2">
        <f t="shared" si="125"/>
        <v>0.6743915206676121</v>
      </c>
      <c r="V472" s="2">
        <f t="shared" si="134"/>
        <v>1.0937885401978975</v>
      </c>
    </row>
    <row r="473" spans="1:22">
      <c r="A473" s="1">
        <v>42044</v>
      </c>
      <c r="B473" s="2">
        <v>40.136023999999999</v>
      </c>
      <c r="C473" s="14">
        <f t="shared" si="126"/>
        <v>40.183399000000001</v>
      </c>
      <c r="D473" s="14">
        <f t="shared" si="135"/>
        <v>40.221299000000002</v>
      </c>
      <c r="E473" s="14">
        <f t="shared" si="127"/>
        <v>39.643324999999997</v>
      </c>
      <c r="F473" s="14">
        <f t="shared" si="128"/>
        <v>39.415923999999997</v>
      </c>
      <c r="G473" s="14">
        <f t="shared" si="129"/>
        <v>39.112724999999998</v>
      </c>
      <c r="H473" s="4"/>
      <c r="I473" s="4"/>
      <c r="J473" s="4"/>
      <c r="K473" s="17">
        <f t="shared" si="119"/>
        <v>1.3944915206676143</v>
      </c>
      <c r="L473" s="2">
        <f t="shared" si="120"/>
        <v>1.9446066012138754</v>
      </c>
      <c r="M473" s="2">
        <f t="shared" si="121"/>
        <v>1.4418665206676167</v>
      </c>
      <c r="N473" s="2">
        <f t="shared" si="130"/>
        <v>2.0106706370055067</v>
      </c>
      <c r="O473" s="2">
        <f t="shared" si="122"/>
        <v>1.4797665206676172</v>
      </c>
      <c r="P473" s="2">
        <f t="shared" si="131"/>
        <v>2.0635218656388101</v>
      </c>
      <c r="Q473" s="2">
        <f t="shared" si="123"/>
        <v>0.90179252066761251</v>
      </c>
      <c r="R473" s="2">
        <f t="shared" si="132"/>
        <v>1.2575420234724599</v>
      </c>
      <c r="S473" s="2">
        <f t="shared" si="124"/>
        <v>0.6743915206676121</v>
      </c>
      <c r="T473" s="2">
        <f t="shared" si="133"/>
        <v>0.94043325718112325</v>
      </c>
      <c r="U473" s="2">
        <f t="shared" si="125"/>
        <v>0.37119252066761277</v>
      </c>
      <c r="V473" s="2">
        <f t="shared" si="134"/>
        <v>0.51762482260622422</v>
      </c>
    </row>
    <row r="474" spans="1:22">
      <c r="A474" s="1">
        <v>42041</v>
      </c>
      <c r="B474" s="2">
        <v>40.183399000000001</v>
      </c>
      <c r="C474" s="14">
        <f t="shared" si="126"/>
        <v>40.221299000000002</v>
      </c>
      <c r="D474" s="14">
        <f t="shared" si="135"/>
        <v>39.643324999999997</v>
      </c>
      <c r="E474" s="14">
        <f t="shared" si="127"/>
        <v>39.415923999999997</v>
      </c>
      <c r="F474" s="14">
        <f t="shared" si="128"/>
        <v>39.112724999999998</v>
      </c>
      <c r="G474" s="14">
        <f t="shared" si="129"/>
        <v>38.278928999999998</v>
      </c>
      <c r="H474" s="4"/>
      <c r="I474" s="4"/>
      <c r="J474" s="4"/>
      <c r="K474" s="17">
        <f t="shared" si="119"/>
        <v>1.4418665206676167</v>
      </c>
      <c r="L474" s="2">
        <f t="shared" si="120"/>
        <v>2.0789790634221386</v>
      </c>
      <c r="M474" s="2">
        <f t="shared" si="121"/>
        <v>1.4797665206676172</v>
      </c>
      <c r="N474" s="2">
        <f t="shared" si="130"/>
        <v>2.1336258045554422</v>
      </c>
      <c r="O474" s="2">
        <f t="shared" si="122"/>
        <v>0.90179252066761251</v>
      </c>
      <c r="P474" s="2">
        <f t="shared" si="131"/>
        <v>1.3002644441390903</v>
      </c>
      <c r="Q474" s="2">
        <f t="shared" si="123"/>
        <v>0.6743915206676121</v>
      </c>
      <c r="R474" s="2">
        <f t="shared" si="132"/>
        <v>0.97238255547275299</v>
      </c>
      <c r="S474" s="2">
        <f t="shared" si="124"/>
        <v>0.37119252066761277</v>
      </c>
      <c r="T474" s="2">
        <f t="shared" si="133"/>
        <v>0.53521006827285322</v>
      </c>
      <c r="U474" s="2">
        <f t="shared" si="125"/>
        <v>-0.46260347933238677</v>
      </c>
      <c r="V474" s="2">
        <f t="shared" si="134"/>
        <v>-0.66701246919372226</v>
      </c>
    </row>
    <row r="475" spans="1:22">
      <c r="A475" s="1">
        <v>42040</v>
      </c>
      <c r="B475" s="2">
        <v>40.221299000000002</v>
      </c>
      <c r="C475" s="14">
        <f t="shared" si="126"/>
        <v>39.643324999999997</v>
      </c>
      <c r="D475" s="14">
        <f t="shared" si="135"/>
        <v>39.415923999999997</v>
      </c>
      <c r="E475" s="14">
        <f t="shared" si="127"/>
        <v>39.112724999999998</v>
      </c>
      <c r="F475" s="14">
        <f t="shared" si="128"/>
        <v>38.278928999999998</v>
      </c>
      <c r="G475" s="14">
        <f t="shared" si="129"/>
        <v>39.804397999999999</v>
      </c>
      <c r="H475" s="4"/>
      <c r="I475" s="4"/>
      <c r="J475" s="4"/>
      <c r="K475" s="17">
        <f t="shared" si="119"/>
        <v>1.4797665206676172</v>
      </c>
      <c r="L475" s="2">
        <f t="shared" si="120"/>
        <v>2.1897089556887455</v>
      </c>
      <c r="M475" s="2">
        <f t="shared" si="121"/>
        <v>0.90179252066761251</v>
      </c>
      <c r="N475" s="2">
        <f t="shared" si="130"/>
        <v>1.3344423806723933</v>
      </c>
      <c r="O475" s="2">
        <f t="shared" si="122"/>
        <v>0.6743915206676121</v>
      </c>
      <c r="P475" s="2">
        <f t="shared" si="131"/>
        <v>0.99794199410605577</v>
      </c>
      <c r="Q475" s="2">
        <f t="shared" si="123"/>
        <v>0.37119252066761277</v>
      </c>
      <c r="R475" s="2">
        <f t="shared" si="132"/>
        <v>0.54927826480615594</v>
      </c>
      <c r="S475" s="2">
        <f t="shared" si="124"/>
        <v>-0.46260347933238677</v>
      </c>
      <c r="T475" s="2">
        <f t="shared" si="133"/>
        <v>-0.68454514106041986</v>
      </c>
      <c r="U475" s="2">
        <f t="shared" si="125"/>
        <v>1.0628655206676143</v>
      </c>
      <c r="V475" s="2">
        <f t="shared" si="134"/>
        <v>1.5727928134558911</v>
      </c>
    </row>
    <row r="476" spans="1:22">
      <c r="A476" s="1">
        <v>42039</v>
      </c>
      <c r="B476" s="2">
        <v>39.643324999999997</v>
      </c>
      <c r="C476" s="14">
        <f t="shared" si="126"/>
        <v>39.415923999999997</v>
      </c>
      <c r="D476" s="14">
        <f t="shared" si="135"/>
        <v>39.112724999999998</v>
      </c>
      <c r="E476" s="14">
        <f t="shared" si="127"/>
        <v>38.278928999999998</v>
      </c>
      <c r="F476" s="14">
        <f t="shared" si="128"/>
        <v>39.804397999999999</v>
      </c>
      <c r="G476" s="14">
        <f t="shared" si="129"/>
        <v>39.027450000000002</v>
      </c>
      <c r="H476" s="4"/>
      <c r="I476" s="4"/>
      <c r="J476" s="4"/>
      <c r="K476" s="17">
        <f t="shared" si="119"/>
        <v>0.90179252066761251</v>
      </c>
      <c r="L476" s="2">
        <f t="shared" si="120"/>
        <v>0.81322975033204636</v>
      </c>
      <c r="M476" s="2">
        <f t="shared" si="121"/>
        <v>0.6743915206676121</v>
      </c>
      <c r="N476" s="2">
        <f t="shared" si="130"/>
        <v>0.60816122933971017</v>
      </c>
      <c r="O476" s="2">
        <f t="shared" si="122"/>
        <v>0.37119252066761277</v>
      </c>
      <c r="P476" s="2">
        <f t="shared" si="131"/>
        <v>0.33473863886581134</v>
      </c>
      <c r="Q476" s="2">
        <f t="shared" si="123"/>
        <v>-0.46260347933238677</v>
      </c>
      <c r="R476" s="2">
        <f t="shared" si="132"/>
        <v>-0.41717235769676086</v>
      </c>
      <c r="S476" s="2">
        <f t="shared" si="124"/>
        <v>1.0628655206676143</v>
      </c>
      <c r="T476" s="2">
        <f t="shared" si="133"/>
        <v>0.95848417701354227</v>
      </c>
      <c r="U476" s="2">
        <f t="shared" si="125"/>
        <v>0.285917520667617</v>
      </c>
      <c r="V476" s="2">
        <f t="shared" si="134"/>
        <v>0.25783828166588452</v>
      </c>
    </row>
    <row r="477" spans="1:22">
      <c r="A477" s="1">
        <v>42038</v>
      </c>
      <c r="B477" s="2">
        <v>39.415923999999997</v>
      </c>
      <c r="C477" s="14">
        <f t="shared" si="126"/>
        <v>39.112724999999998</v>
      </c>
      <c r="D477" s="14">
        <f t="shared" si="135"/>
        <v>38.278928999999998</v>
      </c>
      <c r="E477" s="14">
        <f t="shared" si="127"/>
        <v>39.804397999999999</v>
      </c>
      <c r="F477" s="14">
        <f t="shared" si="128"/>
        <v>39.027450000000002</v>
      </c>
      <c r="G477" s="14">
        <f t="shared" si="129"/>
        <v>40.420273000000002</v>
      </c>
      <c r="H477" s="4"/>
      <c r="I477" s="4"/>
      <c r="J477" s="4"/>
      <c r="K477" s="17">
        <f t="shared" si="119"/>
        <v>0.6743915206676121</v>
      </c>
      <c r="L477" s="2">
        <f t="shared" si="120"/>
        <v>0.45480392314837426</v>
      </c>
      <c r="M477" s="2">
        <f t="shared" si="121"/>
        <v>0.37119252066761277</v>
      </c>
      <c r="N477" s="2">
        <f t="shared" si="130"/>
        <v>0.2503290884734754</v>
      </c>
      <c r="O477" s="2">
        <f t="shared" si="122"/>
        <v>-0.46260347933238677</v>
      </c>
      <c r="P477" s="2">
        <f t="shared" si="131"/>
        <v>-0.31197586389309656</v>
      </c>
      <c r="Q477" s="2">
        <f t="shared" si="123"/>
        <v>1.0628655206676143</v>
      </c>
      <c r="R477" s="2">
        <f t="shared" si="132"/>
        <v>0.71678749474820569</v>
      </c>
      <c r="S477" s="2">
        <f t="shared" si="124"/>
        <v>0.285917520667617</v>
      </c>
      <c r="T477" s="2">
        <f t="shared" si="133"/>
        <v>0.19282035154854762</v>
      </c>
      <c r="U477" s="2">
        <f t="shared" si="125"/>
        <v>1.6787405206676169</v>
      </c>
      <c r="V477" s="2">
        <f t="shared" si="134"/>
        <v>1.1321283725393732</v>
      </c>
    </row>
    <row r="478" spans="1:22">
      <c r="A478" s="1">
        <v>42037</v>
      </c>
      <c r="B478" s="2">
        <v>39.112724999999998</v>
      </c>
      <c r="C478" s="14">
        <f t="shared" si="126"/>
        <v>38.278928999999998</v>
      </c>
      <c r="D478" s="14">
        <f t="shared" si="135"/>
        <v>39.804397999999999</v>
      </c>
      <c r="E478" s="14">
        <f t="shared" si="127"/>
        <v>39.027450000000002</v>
      </c>
      <c r="F478" s="14">
        <f t="shared" si="128"/>
        <v>40.420273000000002</v>
      </c>
      <c r="G478" s="14">
        <f t="shared" si="129"/>
        <v>44.541888999999998</v>
      </c>
      <c r="H478" s="4"/>
      <c r="I478" s="4"/>
      <c r="J478" s="4"/>
      <c r="K478" s="17">
        <f t="shared" si="119"/>
        <v>0.37119252066761277</v>
      </c>
      <c r="L478" s="2">
        <f t="shared" si="120"/>
        <v>0.13778388739957614</v>
      </c>
      <c r="M478" s="2">
        <f t="shared" si="121"/>
        <v>-0.46260347933238677</v>
      </c>
      <c r="N478" s="2">
        <f t="shared" si="130"/>
        <v>-0.17171495156299654</v>
      </c>
      <c r="O478" s="2">
        <f t="shared" si="122"/>
        <v>1.0628655206676143</v>
      </c>
      <c r="P478" s="2">
        <f t="shared" si="131"/>
        <v>0.39452773174730643</v>
      </c>
      <c r="Q478" s="2">
        <f t="shared" si="123"/>
        <v>0.285917520667617</v>
      </c>
      <c r="R478" s="2">
        <f t="shared" si="132"/>
        <v>0.10613044519964702</v>
      </c>
      <c r="S478" s="2">
        <f t="shared" si="124"/>
        <v>1.6787405206676169</v>
      </c>
      <c r="T478" s="2">
        <f t="shared" si="133"/>
        <v>0.6231359254134734</v>
      </c>
      <c r="U478" s="2">
        <f t="shared" si="125"/>
        <v>5.8003565206676129</v>
      </c>
      <c r="V478" s="2">
        <f t="shared" si="134"/>
        <v>2.1530489576774352</v>
      </c>
    </row>
    <row r="479" spans="1:22">
      <c r="A479" s="1">
        <v>42034</v>
      </c>
      <c r="B479" s="2">
        <v>38.278928999999998</v>
      </c>
      <c r="C479" s="14">
        <f t="shared" si="126"/>
        <v>39.804397999999999</v>
      </c>
      <c r="D479" s="14">
        <f t="shared" si="135"/>
        <v>39.027450000000002</v>
      </c>
      <c r="E479" s="14">
        <f t="shared" si="127"/>
        <v>40.420273000000002</v>
      </c>
      <c r="F479" s="14">
        <f t="shared" si="128"/>
        <v>44.541888999999998</v>
      </c>
      <c r="G479" s="14">
        <f t="shared" si="129"/>
        <v>44.702964999999999</v>
      </c>
      <c r="H479" s="4"/>
      <c r="I479" s="4"/>
      <c r="J479" s="4"/>
      <c r="K479" s="17">
        <f t="shared" si="119"/>
        <v>-0.46260347933238677</v>
      </c>
      <c r="L479" s="2">
        <f t="shared" si="120"/>
        <v>0.21400197909043001</v>
      </c>
      <c r="M479" s="2">
        <f t="shared" si="121"/>
        <v>1.0628655206676143</v>
      </c>
      <c r="N479" s="2">
        <f t="shared" si="130"/>
        <v>-0.49168528792326721</v>
      </c>
      <c r="O479" s="2">
        <f t="shared" si="122"/>
        <v>0.285917520667617</v>
      </c>
      <c r="P479" s="2">
        <f t="shared" si="131"/>
        <v>-0.13226643986292921</v>
      </c>
      <c r="Q479" s="2">
        <f t="shared" si="123"/>
        <v>1.6787405206676169</v>
      </c>
      <c r="R479" s="2">
        <f t="shared" si="132"/>
        <v>-0.77659120575710217</v>
      </c>
      <c r="S479" s="2">
        <f t="shared" si="124"/>
        <v>5.8003565206676129</v>
      </c>
      <c r="T479" s="2">
        <f t="shared" si="133"/>
        <v>-2.683265107829135</v>
      </c>
      <c r="U479" s="2">
        <f t="shared" si="125"/>
        <v>5.9614325206676142</v>
      </c>
      <c r="V479" s="2">
        <f t="shared" si="134"/>
        <v>-2.757779425866079</v>
      </c>
    </row>
    <row r="480" spans="1:22">
      <c r="A480" s="1">
        <v>42033</v>
      </c>
      <c r="B480" s="2">
        <v>39.804397999999999</v>
      </c>
      <c r="C480" s="14">
        <f t="shared" si="126"/>
        <v>39.027450000000002</v>
      </c>
      <c r="D480" s="14">
        <f t="shared" si="135"/>
        <v>40.420273000000002</v>
      </c>
      <c r="E480" s="14">
        <f t="shared" si="127"/>
        <v>44.541888999999998</v>
      </c>
      <c r="F480" s="14">
        <f t="shared" si="128"/>
        <v>44.702964999999999</v>
      </c>
      <c r="G480" s="14">
        <f t="shared" si="129"/>
        <v>44.655591000000001</v>
      </c>
      <c r="H480" s="4"/>
      <c r="I480" s="4"/>
      <c r="J480" s="4"/>
      <c r="K480" s="17">
        <f t="shared" si="119"/>
        <v>1.0628655206676143</v>
      </c>
      <c r="L480" s="2">
        <f t="shared" si="120"/>
        <v>1.129683115024039</v>
      </c>
      <c r="M480" s="2">
        <f t="shared" si="121"/>
        <v>0.285917520667617</v>
      </c>
      <c r="N480" s="2">
        <f t="shared" si="130"/>
        <v>0.30389187447238014</v>
      </c>
      <c r="O480" s="2">
        <f t="shared" si="122"/>
        <v>1.6787405206676169</v>
      </c>
      <c r="P480" s="2">
        <f t="shared" si="131"/>
        <v>1.7842754175652087</v>
      </c>
      <c r="Q480" s="2">
        <f t="shared" si="123"/>
        <v>5.8003565206676129</v>
      </c>
      <c r="R480" s="2">
        <f t="shared" si="132"/>
        <v>6.1649989533971743</v>
      </c>
      <c r="S480" s="2">
        <f t="shared" si="124"/>
        <v>5.9614325206676142</v>
      </c>
      <c r="T480" s="2">
        <f t="shared" si="133"/>
        <v>6.3362010800042325</v>
      </c>
      <c r="U480" s="2">
        <f t="shared" si="125"/>
        <v>5.9140585206676164</v>
      </c>
      <c r="V480" s="2">
        <f t="shared" si="134"/>
        <v>6.2858488888281272</v>
      </c>
    </row>
    <row r="481" spans="1:22">
      <c r="A481" s="1">
        <v>42032</v>
      </c>
      <c r="B481" s="2">
        <v>39.027450000000002</v>
      </c>
      <c r="C481" s="14">
        <f t="shared" si="126"/>
        <v>40.420273000000002</v>
      </c>
      <c r="D481" s="14">
        <f t="shared" si="135"/>
        <v>44.541888999999998</v>
      </c>
      <c r="E481" s="14">
        <f t="shared" si="127"/>
        <v>44.702964999999999</v>
      </c>
      <c r="F481" s="14">
        <f t="shared" si="128"/>
        <v>44.655591000000001</v>
      </c>
      <c r="G481" s="14">
        <f t="shared" si="129"/>
        <v>43.509115999999999</v>
      </c>
      <c r="H481" s="4"/>
      <c r="I481" s="4"/>
      <c r="J481" s="4"/>
      <c r="K481" s="17">
        <f t="shared" si="119"/>
        <v>0.285917520667617</v>
      </c>
      <c r="L481" s="2">
        <f t="shared" si="120"/>
        <v>8.174882862471719E-2</v>
      </c>
      <c r="M481" s="2">
        <f t="shared" si="121"/>
        <v>1.6787405206676169</v>
      </c>
      <c r="N481" s="2">
        <f t="shared" si="130"/>
        <v>0.47998132751354949</v>
      </c>
      <c r="O481" s="2">
        <f t="shared" si="122"/>
        <v>5.8003565206676129</v>
      </c>
      <c r="P481" s="2">
        <f t="shared" si="131"/>
        <v>1.6584235553775293</v>
      </c>
      <c r="Q481" s="2">
        <f t="shared" si="123"/>
        <v>5.9614325206676142</v>
      </c>
      <c r="R481" s="2">
        <f t="shared" si="132"/>
        <v>1.7044780059365867</v>
      </c>
      <c r="S481" s="2">
        <f t="shared" si="124"/>
        <v>5.9140585206676164</v>
      </c>
      <c r="T481" s="2">
        <f t="shared" si="133"/>
        <v>1.6909329493124796</v>
      </c>
      <c r="U481" s="2">
        <f t="shared" si="125"/>
        <v>4.767583520667614</v>
      </c>
      <c r="V481" s="2">
        <f t="shared" si="134"/>
        <v>1.3631356598050728</v>
      </c>
    </row>
    <row r="482" spans="1:22">
      <c r="A482" s="1">
        <v>42031</v>
      </c>
      <c r="B482" s="2">
        <v>40.420273000000002</v>
      </c>
      <c r="C482" s="14">
        <f t="shared" si="126"/>
        <v>44.541888999999998</v>
      </c>
      <c r="D482" s="14">
        <f t="shared" si="135"/>
        <v>44.702964999999999</v>
      </c>
      <c r="E482" s="14">
        <f t="shared" si="127"/>
        <v>44.655591000000001</v>
      </c>
      <c r="F482" s="14">
        <f t="shared" si="128"/>
        <v>43.509115999999999</v>
      </c>
      <c r="G482" s="14">
        <f t="shared" si="129"/>
        <v>43.954441000000003</v>
      </c>
      <c r="H482" s="4"/>
      <c r="I482" s="4"/>
      <c r="J482" s="4"/>
      <c r="K482" s="17">
        <f t="shared" si="119"/>
        <v>1.6787405206676169</v>
      </c>
      <c r="L482" s="2">
        <f t="shared" si="120"/>
        <v>2.8181697357313817</v>
      </c>
      <c r="M482" s="2">
        <f t="shared" si="121"/>
        <v>5.8003565206676129</v>
      </c>
      <c r="N482" s="2">
        <f t="shared" si="130"/>
        <v>9.7372935255633557</v>
      </c>
      <c r="O482" s="2">
        <f t="shared" si="122"/>
        <v>5.9614325206676142</v>
      </c>
      <c r="P482" s="2">
        <f t="shared" si="131"/>
        <v>10.007698333670415</v>
      </c>
      <c r="Q482" s="2">
        <f t="shared" si="123"/>
        <v>5.9140585206676164</v>
      </c>
      <c r="R482" s="2">
        <f t="shared" si="132"/>
        <v>9.9281696802443111</v>
      </c>
      <c r="S482" s="2">
        <f t="shared" si="124"/>
        <v>4.767583520667614</v>
      </c>
      <c r="T482" s="2">
        <f t="shared" si="133"/>
        <v>8.0035356418119008</v>
      </c>
      <c r="U482" s="2">
        <f t="shared" si="125"/>
        <v>5.212908520667618</v>
      </c>
      <c r="V482" s="2">
        <f t="shared" si="134"/>
        <v>8.7511207641782143</v>
      </c>
    </row>
    <row r="483" spans="1:22">
      <c r="A483" s="1">
        <v>42030</v>
      </c>
      <c r="B483" s="2">
        <v>44.541888999999998</v>
      </c>
      <c r="C483" s="14">
        <f t="shared" si="126"/>
        <v>44.702964999999999</v>
      </c>
      <c r="D483" s="14">
        <f t="shared" si="135"/>
        <v>44.655591000000001</v>
      </c>
      <c r="E483" s="14">
        <f t="shared" si="127"/>
        <v>43.509115999999999</v>
      </c>
      <c r="F483" s="14">
        <f t="shared" si="128"/>
        <v>43.954441000000003</v>
      </c>
      <c r="G483" s="14">
        <f t="shared" si="129"/>
        <v>43.812317999999998</v>
      </c>
      <c r="H483" s="4"/>
      <c r="I483" s="4"/>
      <c r="J483" s="4"/>
      <c r="K483" s="17">
        <f t="shared" si="119"/>
        <v>5.8003565206676129</v>
      </c>
      <c r="L483" s="2">
        <f t="shared" si="120"/>
        <v>33.644135766851299</v>
      </c>
      <c r="M483" s="2">
        <f t="shared" si="121"/>
        <v>5.9614325206676142</v>
      </c>
      <c r="N483" s="2">
        <f t="shared" si="130"/>
        <v>34.578433993774361</v>
      </c>
      <c r="O483" s="2">
        <f t="shared" si="122"/>
        <v>5.9140585206676164</v>
      </c>
      <c r="P483" s="2">
        <f t="shared" si="131"/>
        <v>34.303647903964269</v>
      </c>
      <c r="Q483" s="2">
        <f t="shared" si="123"/>
        <v>4.767583520667614</v>
      </c>
      <c r="R483" s="2">
        <f t="shared" si="132"/>
        <v>27.653684161931849</v>
      </c>
      <c r="S483" s="2">
        <f t="shared" si="124"/>
        <v>5.212908520667618</v>
      </c>
      <c r="T483" s="2">
        <f t="shared" si="133"/>
        <v>30.236727929498176</v>
      </c>
      <c r="U483" s="2">
        <f t="shared" si="125"/>
        <v>5.0707855206676129</v>
      </c>
      <c r="V483" s="2">
        <f t="shared" si="134"/>
        <v>29.412363859711306</v>
      </c>
    </row>
    <row r="484" spans="1:22">
      <c r="A484" s="1">
        <v>42027</v>
      </c>
      <c r="B484" s="2">
        <v>44.702964999999999</v>
      </c>
      <c r="C484" s="14">
        <f t="shared" si="126"/>
        <v>44.655591000000001</v>
      </c>
      <c r="D484" s="14">
        <f t="shared" si="135"/>
        <v>43.509115999999999</v>
      </c>
      <c r="E484" s="14">
        <f t="shared" si="127"/>
        <v>43.954441000000003</v>
      </c>
      <c r="F484" s="14">
        <f t="shared" si="128"/>
        <v>43.812317999999998</v>
      </c>
      <c r="G484" s="14">
        <f t="shared" si="129"/>
        <v>43.092218000000003</v>
      </c>
      <c r="H484" s="4"/>
      <c r="I484" s="4"/>
      <c r="J484" s="4"/>
      <c r="K484" s="17">
        <f t="shared" si="119"/>
        <v>5.9614325206676142</v>
      </c>
      <c r="L484" s="2">
        <f t="shared" si="120"/>
        <v>35.538677698473421</v>
      </c>
      <c r="M484" s="2">
        <f t="shared" si="121"/>
        <v>5.9140585206676164</v>
      </c>
      <c r="N484" s="2">
        <f t="shared" si="130"/>
        <v>35.256260794239331</v>
      </c>
      <c r="O484" s="2">
        <f t="shared" si="122"/>
        <v>4.767583520667614</v>
      </c>
      <c r="P484" s="2">
        <f t="shared" si="131"/>
        <v>28.421627445106914</v>
      </c>
      <c r="Q484" s="2">
        <f t="shared" si="123"/>
        <v>5.212908520667618</v>
      </c>
      <c r="R484" s="2">
        <f t="shared" si="132"/>
        <v>31.076402382373242</v>
      </c>
      <c r="S484" s="2">
        <f t="shared" si="124"/>
        <v>5.0707855206676129</v>
      </c>
      <c r="T484" s="2">
        <f t="shared" si="133"/>
        <v>30.229145708238367</v>
      </c>
      <c r="U484" s="2">
        <f t="shared" si="125"/>
        <v>4.3506855206676178</v>
      </c>
      <c r="V484" s="2">
        <f t="shared" si="134"/>
        <v>25.936318150105649</v>
      </c>
    </row>
    <row r="485" spans="1:22">
      <c r="A485" s="1">
        <v>42026</v>
      </c>
      <c r="B485" s="2">
        <v>44.655591000000001</v>
      </c>
      <c r="C485" s="14">
        <f t="shared" si="126"/>
        <v>43.509115999999999</v>
      </c>
      <c r="D485" s="14">
        <f t="shared" si="135"/>
        <v>43.954441000000003</v>
      </c>
      <c r="E485" s="14">
        <f t="shared" si="127"/>
        <v>43.812317999999998</v>
      </c>
      <c r="F485" s="14">
        <f t="shared" si="128"/>
        <v>43.092218000000003</v>
      </c>
      <c r="G485" s="14">
        <f t="shared" si="129"/>
        <v>43.547016999999997</v>
      </c>
      <c r="H485" s="4"/>
      <c r="I485" s="4"/>
      <c r="J485" s="4"/>
      <c r="K485" s="17">
        <f t="shared" si="119"/>
        <v>5.9140585206676164</v>
      </c>
      <c r="L485" s="2">
        <f t="shared" si="120"/>
        <v>34.976088185881238</v>
      </c>
      <c r="M485" s="2">
        <f t="shared" si="121"/>
        <v>4.767583520667614</v>
      </c>
      <c r="N485" s="2">
        <f t="shared" si="130"/>
        <v>28.195767943398817</v>
      </c>
      <c r="O485" s="2">
        <f t="shared" si="122"/>
        <v>5.212908520667618</v>
      </c>
      <c r="P485" s="2">
        <f t="shared" si="131"/>
        <v>30.829446054115145</v>
      </c>
      <c r="Q485" s="2">
        <f t="shared" si="123"/>
        <v>5.0707855206676129</v>
      </c>
      <c r="R485" s="2">
        <f t="shared" si="132"/>
        <v>29.988922314982272</v>
      </c>
      <c r="S485" s="2">
        <f t="shared" si="124"/>
        <v>4.3506855206676178</v>
      </c>
      <c r="T485" s="2">
        <f t="shared" si="133"/>
        <v>25.730208774249551</v>
      </c>
      <c r="U485" s="2">
        <f t="shared" si="125"/>
        <v>4.805484520667612</v>
      </c>
      <c r="V485" s="2">
        <f t="shared" si="134"/>
        <v>28.419916675390628</v>
      </c>
    </row>
    <row r="486" spans="1:22">
      <c r="A486" s="1">
        <v>42025</v>
      </c>
      <c r="B486" s="2">
        <v>43.509115999999999</v>
      </c>
      <c r="C486" s="14">
        <f t="shared" si="126"/>
        <v>43.954441000000003</v>
      </c>
      <c r="D486" s="14">
        <f t="shared" si="135"/>
        <v>43.812317999999998</v>
      </c>
      <c r="E486" s="14">
        <f t="shared" si="127"/>
        <v>43.092218000000003</v>
      </c>
      <c r="F486" s="14">
        <f t="shared" si="128"/>
        <v>43.547016999999997</v>
      </c>
      <c r="G486" s="14">
        <f t="shared" si="129"/>
        <v>43.926017000000002</v>
      </c>
      <c r="H486" s="4"/>
      <c r="I486" s="4"/>
      <c r="J486" s="4"/>
      <c r="K486" s="17">
        <f t="shared" si="119"/>
        <v>4.767583520667614</v>
      </c>
      <c r="L486" s="2">
        <f t="shared" si="120"/>
        <v>22.729852626541401</v>
      </c>
      <c r="M486" s="2">
        <f t="shared" si="121"/>
        <v>5.212908520667618</v>
      </c>
      <c r="N486" s="2">
        <f t="shared" si="130"/>
        <v>24.852976757882725</v>
      </c>
      <c r="O486" s="2">
        <f t="shared" si="122"/>
        <v>5.0707855206676129</v>
      </c>
      <c r="P486" s="2">
        <f t="shared" si="131"/>
        <v>24.175393485174858</v>
      </c>
      <c r="Q486" s="2">
        <f t="shared" si="123"/>
        <v>4.3506855206676178</v>
      </c>
      <c r="R486" s="2">
        <f t="shared" si="132"/>
        <v>20.742256591942134</v>
      </c>
      <c r="S486" s="2">
        <f t="shared" si="124"/>
        <v>4.805484520667612</v>
      </c>
      <c r="T486" s="2">
        <f t="shared" si="133"/>
        <v>22.910548809558215</v>
      </c>
      <c r="U486" s="2">
        <f t="shared" si="125"/>
        <v>5.1844845206676169</v>
      </c>
      <c r="V486" s="2">
        <f t="shared" si="134"/>
        <v>24.717462963891265</v>
      </c>
    </row>
    <row r="487" spans="1:22">
      <c r="A487" s="1">
        <v>42024</v>
      </c>
      <c r="B487" s="2">
        <v>43.954441000000003</v>
      </c>
      <c r="C487" s="14">
        <f t="shared" si="126"/>
        <v>43.812317999999998</v>
      </c>
      <c r="D487" s="14">
        <f t="shared" si="135"/>
        <v>43.092218000000003</v>
      </c>
      <c r="E487" s="14">
        <f t="shared" si="127"/>
        <v>43.547016999999997</v>
      </c>
      <c r="F487" s="14">
        <f t="shared" si="128"/>
        <v>43.926017000000002</v>
      </c>
      <c r="G487" s="14">
        <f t="shared" si="129"/>
        <v>44.153415000000003</v>
      </c>
      <c r="H487" s="4"/>
      <c r="I487" s="4"/>
      <c r="J487" s="4"/>
      <c r="K487" s="17">
        <f t="shared" si="119"/>
        <v>5.212908520667618</v>
      </c>
      <c r="L487" s="2">
        <f t="shared" si="120"/>
        <v>27.174415244849055</v>
      </c>
      <c r="M487" s="2">
        <f t="shared" si="121"/>
        <v>5.0707855206676129</v>
      </c>
      <c r="N487" s="2">
        <f t="shared" si="130"/>
        <v>26.433541047166184</v>
      </c>
      <c r="O487" s="2">
        <f t="shared" si="122"/>
        <v>4.3506855206676178</v>
      </c>
      <c r="P487" s="2">
        <f t="shared" si="131"/>
        <v>22.679725621433455</v>
      </c>
      <c r="Q487" s="2">
        <f t="shared" si="123"/>
        <v>4.805484520667612</v>
      </c>
      <c r="R487" s="2">
        <f t="shared" si="132"/>
        <v>25.050551203724538</v>
      </c>
      <c r="S487" s="2">
        <f t="shared" si="124"/>
        <v>5.1844845206676169</v>
      </c>
      <c r="T487" s="2">
        <f t="shared" si="133"/>
        <v>27.026243533057592</v>
      </c>
      <c r="U487" s="2">
        <f t="shared" si="125"/>
        <v>5.4118825206676178</v>
      </c>
      <c r="V487" s="2">
        <f t="shared" si="134"/>
        <v>28.211648504840372</v>
      </c>
    </row>
    <row r="488" spans="1:22">
      <c r="A488" s="1">
        <v>42020</v>
      </c>
      <c r="B488" s="2">
        <v>43.812317999999998</v>
      </c>
      <c r="C488" s="14">
        <f t="shared" si="126"/>
        <v>43.092218000000003</v>
      </c>
      <c r="D488" s="14">
        <f t="shared" si="135"/>
        <v>43.547016999999997</v>
      </c>
      <c r="E488" s="14">
        <f t="shared" si="127"/>
        <v>43.926017000000002</v>
      </c>
      <c r="F488" s="14">
        <f t="shared" si="128"/>
        <v>44.153415000000003</v>
      </c>
      <c r="G488" s="14">
        <f t="shared" si="129"/>
        <v>44.712439000000003</v>
      </c>
      <c r="H488" s="4"/>
      <c r="I488" s="4"/>
      <c r="J488" s="4"/>
      <c r="K488" s="17">
        <f t="shared" si="119"/>
        <v>5.0707855206676129</v>
      </c>
      <c r="L488" s="2">
        <f t="shared" si="120"/>
        <v>25.712865796612313</v>
      </c>
      <c r="M488" s="2">
        <f t="shared" si="121"/>
        <v>4.3506855206676178</v>
      </c>
      <c r="N488" s="2">
        <f t="shared" si="130"/>
        <v>22.06139314317959</v>
      </c>
      <c r="O488" s="2">
        <f t="shared" si="122"/>
        <v>4.805484520667612</v>
      </c>
      <c r="P488" s="2">
        <f t="shared" si="131"/>
        <v>24.367581327193673</v>
      </c>
      <c r="Q488" s="2">
        <f t="shared" si="123"/>
        <v>5.1844845206676169</v>
      </c>
      <c r="R488" s="2">
        <f t="shared" si="132"/>
        <v>26.289409039526721</v>
      </c>
      <c r="S488" s="2">
        <f t="shared" si="124"/>
        <v>5.4118825206676178</v>
      </c>
      <c r="T488" s="2">
        <f t="shared" si="133"/>
        <v>27.442495525355501</v>
      </c>
      <c r="U488" s="2">
        <f t="shared" si="125"/>
        <v>5.9709065206676186</v>
      </c>
      <c r="V488" s="2">
        <f t="shared" si="134"/>
        <v>30.277186330261195</v>
      </c>
    </row>
    <row r="489" spans="1:22">
      <c r="A489" s="1">
        <v>42019</v>
      </c>
      <c r="B489" s="2">
        <v>43.092218000000003</v>
      </c>
      <c r="C489" s="14">
        <f t="shared" si="126"/>
        <v>43.547016999999997</v>
      </c>
      <c r="D489" s="14">
        <f t="shared" si="135"/>
        <v>43.926017000000002</v>
      </c>
      <c r="E489" s="14">
        <f t="shared" si="127"/>
        <v>44.153415000000003</v>
      </c>
      <c r="F489" s="14">
        <f t="shared" si="128"/>
        <v>44.712439000000003</v>
      </c>
      <c r="G489" s="14">
        <f t="shared" si="129"/>
        <v>45.091439999999999</v>
      </c>
      <c r="H489" s="4"/>
      <c r="I489" s="4"/>
      <c r="J489" s="4"/>
      <c r="K489" s="17">
        <f t="shared" si="119"/>
        <v>4.3506855206676178</v>
      </c>
      <c r="L489" s="2">
        <f t="shared" si="120"/>
        <v>18.928464499746863</v>
      </c>
      <c r="M489" s="2">
        <f t="shared" si="121"/>
        <v>4.805484520667612</v>
      </c>
      <c r="N489" s="2">
        <f t="shared" si="130"/>
        <v>20.907151923860948</v>
      </c>
      <c r="O489" s="2">
        <f t="shared" si="122"/>
        <v>5.1844845206676169</v>
      </c>
      <c r="P489" s="2">
        <f t="shared" si="131"/>
        <v>22.556061736193996</v>
      </c>
      <c r="Q489" s="2">
        <f t="shared" si="123"/>
        <v>5.4118825206676178</v>
      </c>
      <c r="R489" s="2">
        <f t="shared" si="132"/>
        <v>23.545398922222773</v>
      </c>
      <c r="S489" s="2">
        <f t="shared" si="124"/>
        <v>5.9709065206676186</v>
      </c>
      <c r="T489" s="2">
        <f t="shared" si="133"/>
        <v>25.977536544728473</v>
      </c>
      <c r="U489" s="2">
        <f t="shared" si="125"/>
        <v>6.3499075206676139</v>
      </c>
      <c r="V489" s="2">
        <f t="shared" si="134"/>
        <v>27.626450707747001</v>
      </c>
    </row>
    <row r="490" spans="1:22">
      <c r="A490" s="1">
        <v>42018</v>
      </c>
      <c r="B490" s="2">
        <v>43.547016999999997</v>
      </c>
      <c r="C490" s="14">
        <f t="shared" si="126"/>
        <v>43.926017000000002</v>
      </c>
      <c r="D490" s="14">
        <f t="shared" si="135"/>
        <v>44.153415000000003</v>
      </c>
      <c r="E490" s="14">
        <f t="shared" si="127"/>
        <v>44.712439000000003</v>
      </c>
      <c r="F490" s="14">
        <f t="shared" si="128"/>
        <v>45.091439999999999</v>
      </c>
      <c r="G490" s="14">
        <f t="shared" si="129"/>
        <v>43.802841000000001</v>
      </c>
      <c r="H490" s="4"/>
      <c r="I490" s="4"/>
      <c r="J490" s="4"/>
      <c r="K490" s="17">
        <f t="shared" si="119"/>
        <v>4.805484520667612</v>
      </c>
      <c r="L490" s="2">
        <f t="shared" si="120"/>
        <v>23.092681478376029</v>
      </c>
      <c r="M490" s="2">
        <f t="shared" si="121"/>
        <v>5.1844845206676169</v>
      </c>
      <c r="N490" s="2">
        <f t="shared" si="130"/>
        <v>24.913960111709077</v>
      </c>
      <c r="O490" s="2">
        <f t="shared" si="122"/>
        <v>5.4118825206676178</v>
      </c>
      <c r="P490" s="2">
        <f t="shared" si="131"/>
        <v>26.006717680739854</v>
      </c>
      <c r="Q490" s="2">
        <f t="shared" si="123"/>
        <v>5.9709065206676186</v>
      </c>
      <c r="R490" s="2">
        <f t="shared" si="132"/>
        <v>28.69309885942155</v>
      </c>
      <c r="S490" s="2">
        <f t="shared" si="124"/>
        <v>6.3499075206676139</v>
      </c>
      <c r="T490" s="2">
        <f t="shared" si="133"/>
        <v>30.514382298239074</v>
      </c>
      <c r="U490" s="2">
        <f t="shared" si="125"/>
        <v>5.0613085206676161</v>
      </c>
      <c r="V490" s="2">
        <f t="shared" si="134"/>
        <v>24.322039750391319</v>
      </c>
    </row>
    <row r="491" spans="1:22">
      <c r="A491" s="1">
        <v>42017</v>
      </c>
      <c r="B491" s="2">
        <v>43.926017000000002</v>
      </c>
      <c r="C491" s="14">
        <f t="shared" si="126"/>
        <v>44.153415000000003</v>
      </c>
      <c r="D491" s="14">
        <f t="shared" si="135"/>
        <v>44.712439000000003</v>
      </c>
      <c r="E491" s="14">
        <f t="shared" si="127"/>
        <v>45.091439999999999</v>
      </c>
      <c r="F491" s="14">
        <f t="shared" si="128"/>
        <v>43.802841000000001</v>
      </c>
      <c r="G491" s="14">
        <f t="shared" si="129"/>
        <v>43.253293999999997</v>
      </c>
      <c r="H491" s="4"/>
      <c r="I491" s="4"/>
      <c r="J491" s="4"/>
      <c r="K491" s="17">
        <f t="shared" si="119"/>
        <v>5.1844845206676169</v>
      </c>
      <c r="L491" s="2">
        <f t="shared" si="120"/>
        <v>26.878879745042131</v>
      </c>
      <c r="M491" s="2">
        <f t="shared" si="121"/>
        <v>5.4118825206676178</v>
      </c>
      <c r="N491" s="2">
        <f t="shared" si="130"/>
        <v>28.057821156072908</v>
      </c>
      <c r="O491" s="2">
        <f t="shared" si="122"/>
        <v>5.9709065206676186</v>
      </c>
      <c r="P491" s="2">
        <f t="shared" si="131"/>
        <v>30.956072430754606</v>
      </c>
      <c r="Q491" s="2">
        <f t="shared" si="123"/>
        <v>6.3499075206676139</v>
      </c>
      <c r="R491" s="2">
        <f t="shared" si="132"/>
        <v>32.920997248572128</v>
      </c>
      <c r="S491" s="2">
        <f t="shared" si="124"/>
        <v>5.0613085206676161</v>
      </c>
      <c r="T491" s="2">
        <f t="shared" si="133"/>
        <v>26.24027567972437</v>
      </c>
      <c r="U491" s="2">
        <f t="shared" si="125"/>
        <v>4.511761520667612</v>
      </c>
      <c r="V491" s="2">
        <f t="shared" si="134"/>
        <v>23.391157764845023</v>
      </c>
    </row>
    <row r="492" spans="1:22">
      <c r="A492" s="1">
        <v>42016</v>
      </c>
      <c r="B492" s="2">
        <v>44.153415000000003</v>
      </c>
      <c r="C492" s="14">
        <f t="shared" si="126"/>
        <v>44.712439000000003</v>
      </c>
      <c r="D492" s="14">
        <f t="shared" si="135"/>
        <v>45.091439999999999</v>
      </c>
      <c r="E492" s="14">
        <f t="shared" si="127"/>
        <v>43.802841000000001</v>
      </c>
      <c r="F492" s="14">
        <f t="shared" si="128"/>
        <v>43.253293999999997</v>
      </c>
      <c r="G492" s="14">
        <f t="shared" si="129"/>
        <v>43.897593000000001</v>
      </c>
      <c r="H492" s="4"/>
      <c r="I492" s="4"/>
      <c r="J492" s="4"/>
      <c r="K492" s="17">
        <f t="shared" si="119"/>
        <v>5.4118825206676178</v>
      </c>
      <c r="L492" s="2">
        <f t="shared" si="120"/>
        <v>29.288472417507688</v>
      </c>
      <c r="M492" s="2">
        <f t="shared" si="121"/>
        <v>5.9709065206676186</v>
      </c>
      <c r="N492" s="2">
        <f t="shared" si="130"/>
        <v>32.313844631741389</v>
      </c>
      <c r="O492" s="2">
        <f t="shared" si="122"/>
        <v>6.3499075206676139</v>
      </c>
      <c r="P492" s="2">
        <f t="shared" si="131"/>
        <v>34.364953518956909</v>
      </c>
      <c r="Q492" s="2">
        <f t="shared" si="123"/>
        <v>5.0613085206676161</v>
      </c>
      <c r="R492" s="2">
        <f t="shared" si="132"/>
        <v>27.39120711470715</v>
      </c>
      <c r="S492" s="2">
        <f t="shared" si="124"/>
        <v>4.511761520667612</v>
      </c>
      <c r="T492" s="2">
        <f t="shared" si="133"/>
        <v>24.417123311121802</v>
      </c>
      <c r="U492" s="2">
        <f t="shared" si="125"/>
        <v>5.1560605206676158</v>
      </c>
      <c r="V492" s="2">
        <f t="shared" si="134"/>
        <v>27.903993807305447</v>
      </c>
    </row>
    <row r="493" spans="1:22">
      <c r="A493" s="1">
        <v>42013</v>
      </c>
      <c r="B493" s="2">
        <v>44.712439000000003</v>
      </c>
      <c r="C493" s="14">
        <f t="shared" si="126"/>
        <v>45.091439999999999</v>
      </c>
      <c r="D493" s="14">
        <f t="shared" si="135"/>
        <v>43.802841000000001</v>
      </c>
      <c r="E493" s="14">
        <f t="shared" si="127"/>
        <v>43.253293999999997</v>
      </c>
      <c r="F493" s="14">
        <f t="shared" si="128"/>
        <v>43.897593000000001</v>
      </c>
      <c r="G493" s="14">
        <f t="shared" si="129"/>
        <v>44.305014</v>
      </c>
      <c r="H493" s="4"/>
      <c r="I493" s="4"/>
      <c r="J493" s="4"/>
      <c r="K493" s="17">
        <f t="shared" si="119"/>
        <v>5.9709065206676186</v>
      </c>
      <c r="L493" s="2">
        <f t="shared" si="120"/>
        <v>35.651724678551091</v>
      </c>
      <c r="M493" s="2">
        <f t="shared" si="121"/>
        <v>6.3499075206676139</v>
      </c>
      <c r="N493" s="2">
        <f t="shared" si="130"/>
        <v>37.914704220790604</v>
      </c>
      <c r="O493" s="2">
        <f t="shared" si="122"/>
        <v>5.0613085206676161</v>
      </c>
      <c r="P493" s="2">
        <f t="shared" si="131"/>
        <v>30.220600049164847</v>
      </c>
      <c r="Q493" s="2">
        <f t="shared" si="123"/>
        <v>4.511761520667612</v>
      </c>
      <c r="R493" s="2">
        <f t="shared" si="132"/>
        <v>26.939306283451497</v>
      </c>
      <c r="S493" s="2">
        <f t="shared" si="124"/>
        <v>5.1560605206676158</v>
      </c>
      <c r="T493" s="2">
        <f t="shared" si="133"/>
        <v>30.786355383811145</v>
      </c>
      <c r="U493" s="2">
        <f t="shared" si="125"/>
        <v>5.5634815206676151</v>
      </c>
      <c r="V493" s="2">
        <f t="shared" si="134"/>
        <v>33.219028089368059</v>
      </c>
    </row>
    <row r="494" spans="1:22">
      <c r="A494" s="1">
        <v>42012</v>
      </c>
      <c r="B494" s="2">
        <v>45.091439999999999</v>
      </c>
      <c r="C494" s="14">
        <f t="shared" si="126"/>
        <v>43.802841000000001</v>
      </c>
      <c r="D494" s="14">
        <f t="shared" si="135"/>
        <v>43.253293999999997</v>
      </c>
      <c r="E494" s="14">
        <f t="shared" si="127"/>
        <v>43.897593000000001</v>
      </c>
      <c r="F494" s="14">
        <f t="shared" si="128"/>
        <v>44.305014</v>
      </c>
      <c r="G494" s="14">
        <f t="shared" si="129"/>
        <v>44.011291999999997</v>
      </c>
      <c r="H494" s="4"/>
      <c r="I494" s="4"/>
      <c r="J494" s="4"/>
      <c r="K494" s="17">
        <f t="shared" si="119"/>
        <v>6.3499075206676139</v>
      </c>
      <c r="L494" s="2">
        <f t="shared" si="120"/>
        <v>40.32132552103112</v>
      </c>
      <c r="M494" s="2">
        <f t="shared" si="121"/>
        <v>5.0613085206676161</v>
      </c>
      <c r="N494" s="2">
        <f t="shared" si="130"/>
        <v>32.138841039806373</v>
      </c>
      <c r="O494" s="2">
        <f t="shared" si="122"/>
        <v>4.511761520667612</v>
      </c>
      <c r="P494" s="2">
        <f t="shared" si="131"/>
        <v>28.649268411546021</v>
      </c>
      <c r="Q494" s="2">
        <f t="shared" si="123"/>
        <v>5.1560605206676158</v>
      </c>
      <c r="R494" s="2">
        <f t="shared" si="132"/>
        <v>32.740507477204666</v>
      </c>
      <c r="S494" s="2">
        <f t="shared" si="124"/>
        <v>5.5634815206676151</v>
      </c>
      <c r="T494" s="2">
        <f t="shared" si="133"/>
        <v>35.327593149182583</v>
      </c>
      <c r="U494" s="2">
        <f t="shared" si="125"/>
        <v>5.2697595206676127</v>
      </c>
      <c r="V494" s="2">
        <f t="shared" si="134"/>
        <v>33.462485612397032</v>
      </c>
    </row>
    <row r="495" spans="1:22">
      <c r="A495" s="1">
        <v>42011</v>
      </c>
      <c r="B495" s="2">
        <v>43.802841000000001</v>
      </c>
      <c r="C495" s="14">
        <f t="shared" si="126"/>
        <v>43.253293999999997</v>
      </c>
      <c r="D495" s="14">
        <f t="shared" si="135"/>
        <v>43.897593000000001</v>
      </c>
      <c r="E495" s="14">
        <f t="shared" si="127"/>
        <v>44.305014</v>
      </c>
      <c r="F495" s="14">
        <f t="shared" si="128"/>
        <v>44.011291999999997</v>
      </c>
      <c r="G495" s="14">
        <f t="shared" si="129"/>
        <v>44.551366000000002</v>
      </c>
      <c r="H495" s="4"/>
      <c r="I495" s="4"/>
      <c r="J495" s="4"/>
      <c r="K495" s="17">
        <f t="shared" si="119"/>
        <v>5.0613085206676161</v>
      </c>
      <c r="L495" s="2">
        <f t="shared" si="120"/>
        <v>25.616843941382612</v>
      </c>
      <c r="M495" s="2">
        <f t="shared" si="121"/>
        <v>4.511761520667612</v>
      </c>
      <c r="N495" s="2">
        <f t="shared" si="130"/>
        <v>22.835417027775264</v>
      </c>
      <c r="O495" s="2">
        <f t="shared" si="122"/>
        <v>5.1560605206676158</v>
      </c>
      <c r="P495" s="2">
        <f t="shared" si="131"/>
        <v>26.096413046332909</v>
      </c>
      <c r="Q495" s="2">
        <f t="shared" si="123"/>
        <v>5.5634815206676151</v>
      </c>
      <c r="R495" s="2">
        <f t="shared" si="132"/>
        <v>28.158496425131826</v>
      </c>
      <c r="S495" s="2">
        <f t="shared" si="124"/>
        <v>5.2697595206676127</v>
      </c>
      <c r="T495" s="2">
        <f t="shared" si="133"/>
        <v>26.671878763824282</v>
      </c>
      <c r="U495" s="2">
        <f t="shared" si="125"/>
        <v>5.8098335206676168</v>
      </c>
      <c r="V495" s="2">
        <f t="shared" si="134"/>
        <v>29.405359901815345</v>
      </c>
    </row>
    <row r="496" spans="1:22">
      <c r="A496" s="1">
        <v>42010</v>
      </c>
      <c r="B496" s="2">
        <v>43.253293999999997</v>
      </c>
      <c r="C496" s="14">
        <f t="shared" si="126"/>
        <v>43.897593000000001</v>
      </c>
      <c r="D496" s="14">
        <f t="shared" si="135"/>
        <v>44.305014</v>
      </c>
      <c r="E496" s="14">
        <f t="shared" si="127"/>
        <v>44.011291999999997</v>
      </c>
      <c r="F496" s="14">
        <f t="shared" si="128"/>
        <v>44.551366000000002</v>
      </c>
      <c r="G496" s="14">
        <f t="shared" si="129"/>
        <v>44.95879</v>
      </c>
      <c r="H496" s="4"/>
      <c r="I496" s="4"/>
      <c r="J496" s="4"/>
      <c r="K496" s="17">
        <f t="shared" si="119"/>
        <v>4.511761520667612</v>
      </c>
      <c r="L496" s="2">
        <f t="shared" si="120"/>
        <v>20.355992019376924</v>
      </c>
      <c r="M496" s="2">
        <f t="shared" si="121"/>
        <v>5.1560605206676158</v>
      </c>
      <c r="N496" s="2">
        <f t="shared" si="130"/>
        <v>23.262915455381563</v>
      </c>
      <c r="O496" s="2">
        <f t="shared" si="122"/>
        <v>5.5634815206676151</v>
      </c>
      <c r="P496" s="2">
        <f t="shared" si="131"/>
        <v>25.101101845893478</v>
      </c>
      <c r="Q496" s="2">
        <f t="shared" si="123"/>
        <v>5.2697595206676127</v>
      </c>
      <c r="R496" s="2">
        <f t="shared" si="132"/>
        <v>23.775898228519935</v>
      </c>
      <c r="S496" s="2">
        <f t="shared" si="124"/>
        <v>5.8098335206676168</v>
      </c>
      <c r="T496" s="2">
        <f t="shared" si="133"/>
        <v>26.212583320032994</v>
      </c>
      <c r="U496" s="2">
        <f t="shared" si="125"/>
        <v>6.2172575206676157</v>
      </c>
      <c r="V496" s="2">
        <f t="shared" si="134"/>
        <v>28.050783245829468</v>
      </c>
    </row>
    <row r="497" spans="1:22">
      <c r="A497" s="1">
        <v>42009</v>
      </c>
      <c r="B497" s="2">
        <v>43.897593000000001</v>
      </c>
      <c r="C497" s="14">
        <f t="shared" si="126"/>
        <v>44.305014</v>
      </c>
      <c r="D497" s="14">
        <f t="shared" si="135"/>
        <v>44.011291999999997</v>
      </c>
      <c r="E497" s="14">
        <f t="shared" si="127"/>
        <v>44.551366000000002</v>
      </c>
      <c r="F497" s="14">
        <f t="shared" si="128"/>
        <v>44.95879</v>
      </c>
      <c r="G497" s="14">
        <f t="shared" si="129"/>
        <v>45.366214999999997</v>
      </c>
      <c r="H497" s="4"/>
      <c r="I497" s="4"/>
      <c r="J497" s="4"/>
      <c r="K497" s="17">
        <f t="shared" si="119"/>
        <v>5.1560605206676158</v>
      </c>
      <c r="L497" s="2">
        <f t="shared" si="120"/>
        <v>26.584960092787206</v>
      </c>
      <c r="M497" s="2">
        <f t="shared" si="121"/>
        <v>5.5634815206676151</v>
      </c>
      <c r="N497" s="2">
        <f t="shared" si="130"/>
        <v>28.685647426178122</v>
      </c>
      <c r="O497" s="2">
        <f t="shared" si="122"/>
        <v>5.2697595206676127</v>
      </c>
      <c r="P497" s="2">
        <f t="shared" si="131"/>
        <v>27.171199017926575</v>
      </c>
      <c r="Q497" s="2">
        <f t="shared" si="123"/>
        <v>5.8098335206676168</v>
      </c>
      <c r="R497" s="2">
        <f t="shared" si="132"/>
        <v>29.955853247565638</v>
      </c>
      <c r="S497" s="2">
        <f t="shared" si="124"/>
        <v>6.2172575206676157</v>
      </c>
      <c r="T497" s="2">
        <f t="shared" si="133"/>
        <v>32.056556049138116</v>
      </c>
      <c r="U497" s="2">
        <f t="shared" si="125"/>
        <v>6.6246825206676121</v>
      </c>
      <c r="V497" s="2">
        <f t="shared" si="134"/>
        <v>34.157264006771101</v>
      </c>
    </row>
    <row r="498" spans="1:22">
      <c r="A498" s="1">
        <v>42006</v>
      </c>
      <c r="B498" s="2">
        <v>44.305014</v>
      </c>
      <c r="C498" s="14">
        <f t="shared" si="126"/>
        <v>44.011291999999997</v>
      </c>
      <c r="D498" s="14">
        <f t="shared" si="135"/>
        <v>44.551366000000002</v>
      </c>
      <c r="E498" s="14">
        <f t="shared" si="127"/>
        <v>44.95879</v>
      </c>
      <c r="F498" s="14">
        <f t="shared" si="128"/>
        <v>45.366214999999997</v>
      </c>
      <c r="G498" s="14">
        <f t="shared" si="129"/>
        <v>45.612563000000002</v>
      </c>
      <c r="H498" s="4"/>
      <c r="I498" s="4"/>
      <c r="J498" s="4"/>
      <c r="K498" s="17">
        <f t="shared" si="119"/>
        <v>5.5634815206676151</v>
      </c>
      <c r="L498" s="2">
        <f t="shared" si="120"/>
        <v>30.952326630810038</v>
      </c>
      <c r="M498" s="2">
        <f t="shared" si="121"/>
        <v>5.2697595206676127</v>
      </c>
      <c r="N498" s="2">
        <f t="shared" si="130"/>
        <v>29.318209711596491</v>
      </c>
      <c r="O498" s="2">
        <f t="shared" si="122"/>
        <v>5.8098335206676168</v>
      </c>
      <c r="P498" s="2">
        <f t="shared" si="131"/>
        <v>32.322901430389557</v>
      </c>
      <c r="Q498" s="2">
        <f t="shared" si="123"/>
        <v>6.2172575206676157</v>
      </c>
      <c r="R498" s="2">
        <f t="shared" si="132"/>
        <v>34.58959732546603</v>
      </c>
      <c r="S498" s="2">
        <f t="shared" si="124"/>
        <v>6.6246825206676121</v>
      </c>
      <c r="T498" s="2">
        <f t="shared" si="133"/>
        <v>36.85629878402402</v>
      </c>
      <c r="U498" s="2">
        <f t="shared" si="125"/>
        <v>6.8710305206676168</v>
      </c>
      <c r="V498" s="2">
        <f t="shared" si="134"/>
        <v>38.226851329677466</v>
      </c>
    </row>
    <row r="499" spans="1:22">
      <c r="A499" s="1">
        <v>42004</v>
      </c>
      <c r="B499" s="2">
        <v>44.011291999999997</v>
      </c>
      <c r="C499" s="14">
        <f t="shared" si="126"/>
        <v>44.551366000000002</v>
      </c>
      <c r="D499" s="14">
        <f t="shared" si="135"/>
        <v>44.95879</v>
      </c>
      <c r="E499" s="14">
        <f t="shared" si="127"/>
        <v>45.366214999999997</v>
      </c>
      <c r="F499" s="14">
        <f t="shared" si="128"/>
        <v>45.612563000000002</v>
      </c>
      <c r="G499" s="14">
        <f t="shared" si="129"/>
        <v>45.906289000000001</v>
      </c>
      <c r="H499" s="4"/>
      <c r="I499" s="4"/>
      <c r="J499" s="4"/>
      <c r="K499" s="17">
        <f t="shared" si="119"/>
        <v>5.2697595206676127</v>
      </c>
      <c r="L499" s="2">
        <f t="shared" si="120"/>
        <v>27.770365405666947</v>
      </c>
      <c r="M499" s="2">
        <f t="shared" si="121"/>
        <v>5.8098335206676168</v>
      </c>
      <c r="N499" s="2">
        <f t="shared" si="130"/>
        <v>30.616425509032009</v>
      </c>
      <c r="O499" s="2">
        <f t="shared" si="122"/>
        <v>6.2172575206676157</v>
      </c>
      <c r="P499" s="2">
        <f t="shared" si="131"/>
        <v>32.763452011980483</v>
      </c>
      <c r="Q499" s="2">
        <f t="shared" si="123"/>
        <v>6.6246825206676121</v>
      </c>
      <c r="R499" s="2">
        <f t="shared" si="132"/>
        <v>34.910483784688466</v>
      </c>
      <c r="S499" s="2">
        <f t="shared" si="124"/>
        <v>6.8710305206676168</v>
      </c>
      <c r="T499" s="2">
        <f t="shared" si="133"/>
        <v>36.20867850308592</v>
      </c>
      <c r="U499" s="2">
        <f t="shared" si="125"/>
        <v>7.1647565206676163</v>
      </c>
      <c r="V499" s="2">
        <f t="shared" si="134"/>
        <v>37.756543888053528</v>
      </c>
    </row>
    <row r="500" spans="1:22">
      <c r="A500" s="1">
        <v>42003</v>
      </c>
      <c r="B500" s="2">
        <v>44.551366000000002</v>
      </c>
      <c r="C500" s="14">
        <f t="shared" si="126"/>
        <v>44.95879</v>
      </c>
      <c r="D500" s="14">
        <f t="shared" si="135"/>
        <v>45.366214999999997</v>
      </c>
      <c r="E500" s="14">
        <f t="shared" si="127"/>
        <v>45.612563000000002</v>
      </c>
      <c r="F500" s="14">
        <f t="shared" si="128"/>
        <v>45.906289000000001</v>
      </c>
      <c r="G500" s="14">
        <f t="shared" si="129"/>
        <v>45.460963</v>
      </c>
      <c r="H500" s="4"/>
      <c r="I500" s="4"/>
      <c r="J500" s="4"/>
      <c r="K500" s="17">
        <f t="shared" si="119"/>
        <v>5.8098335206676168</v>
      </c>
      <c r="L500" s="2">
        <f t="shared" si="120"/>
        <v>33.754165537873078</v>
      </c>
      <c r="M500" s="2">
        <f t="shared" si="121"/>
        <v>6.2172575206676157</v>
      </c>
      <c r="N500" s="2">
        <f t="shared" si="130"/>
        <v>36.121231150197552</v>
      </c>
      <c r="O500" s="2">
        <f t="shared" si="122"/>
        <v>6.6246825206676121</v>
      </c>
      <c r="P500" s="2">
        <f t="shared" si="131"/>
        <v>38.488302572355536</v>
      </c>
      <c r="Q500" s="2">
        <f t="shared" si="123"/>
        <v>6.8710305206676168</v>
      </c>
      <c r="R500" s="2">
        <f t="shared" si="132"/>
        <v>39.919543440504988</v>
      </c>
      <c r="S500" s="2">
        <f t="shared" si="124"/>
        <v>7.1647565206676163</v>
      </c>
      <c r="T500" s="2">
        <f t="shared" si="133"/>
        <v>41.626042601196602</v>
      </c>
      <c r="U500" s="2">
        <f t="shared" si="125"/>
        <v>6.7194305206676148</v>
      </c>
      <c r="V500" s="2">
        <f t="shared" si="134"/>
        <v>39.038772678771764</v>
      </c>
    </row>
    <row r="501" spans="1:22">
      <c r="A501" s="1">
        <v>42002</v>
      </c>
      <c r="B501" s="2">
        <v>44.95879</v>
      </c>
      <c r="C501" s="14">
        <f t="shared" si="126"/>
        <v>45.366214999999997</v>
      </c>
      <c r="D501" s="14">
        <f t="shared" si="135"/>
        <v>45.612563000000002</v>
      </c>
      <c r="E501" s="14">
        <f t="shared" si="127"/>
        <v>45.906289000000001</v>
      </c>
      <c r="F501" s="14">
        <f t="shared" si="128"/>
        <v>45.460963</v>
      </c>
      <c r="G501" s="14">
        <f t="shared" si="129"/>
        <v>45.157764</v>
      </c>
      <c r="H501" s="4"/>
      <c r="I501" s="4"/>
      <c r="J501" s="4"/>
      <c r="K501" s="17">
        <f t="shared" si="119"/>
        <v>6.2172575206676157</v>
      </c>
      <c r="L501" s="2">
        <f t="shared" si="120"/>
        <v>38.65429107829803</v>
      </c>
      <c r="M501" s="2">
        <f t="shared" si="121"/>
        <v>6.6246825206676121</v>
      </c>
      <c r="N501" s="2">
        <f t="shared" si="130"/>
        <v>41.187357223656008</v>
      </c>
      <c r="O501" s="2">
        <f t="shared" si="122"/>
        <v>6.8710305206676168</v>
      </c>
      <c r="P501" s="2">
        <f t="shared" si="131"/>
        <v>42.718966179357466</v>
      </c>
      <c r="Q501" s="2">
        <f t="shared" si="123"/>
        <v>7.1647565206676163</v>
      </c>
      <c r="R501" s="2">
        <f t="shared" si="132"/>
        <v>44.545136361873077</v>
      </c>
      <c r="S501" s="2">
        <f t="shared" si="124"/>
        <v>6.7194305206676148</v>
      </c>
      <c r="T501" s="2">
        <f t="shared" si="133"/>
        <v>41.776429939224244</v>
      </c>
      <c r="U501" s="2">
        <f t="shared" si="125"/>
        <v>6.4162315206676155</v>
      </c>
      <c r="V501" s="2">
        <f t="shared" si="134"/>
        <v>39.891363676215342</v>
      </c>
    </row>
    <row r="502" spans="1:22">
      <c r="A502" s="1">
        <v>41999</v>
      </c>
      <c r="B502" s="2">
        <v>45.366214999999997</v>
      </c>
      <c r="C502" s="14">
        <f t="shared" si="126"/>
        <v>45.612563000000002</v>
      </c>
      <c r="D502" s="14">
        <f t="shared" si="135"/>
        <v>45.906289000000001</v>
      </c>
      <c r="E502" s="14">
        <f t="shared" si="127"/>
        <v>45.460963</v>
      </c>
      <c r="F502" s="14">
        <f t="shared" si="128"/>
        <v>45.157764</v>
      </c>
      <c r="G502" s="14">
        <f t="shared" si="129"/>
        <v>45.025115</v>
      </c>
      <c r="H502" s="4"/>
      <c r="I502" s="4"/>
      <c r="J502" s="4"/>
      <c r="K502" s="17">
        <f t="shared" si="119"/>
        <v>6.6246825206676121</v>
      </c>
      <c r="L502" s="2">
        <f t="shared" si="120"/>
        <v>43.886418499638985</v>
      </c>
      <c r="M502" s="2">
        <f t="shared" si="121"/>
        <v>6.8710305206676168</v>
      </c>
      <c r="N502" s="2">
        <f t="shared" si="130"/>
        <v>45.518395789240444</v>
      </c>
      <c r="O502" s="2">
        <f t="shared" si="122"/>
        <v>7.1647565206676163</v>
      </c>
      <c r="P502" s="2">
        <f t="shared" si="131"/>
        <v>47.464237287306055</v>
      </c>
      <c r="Q502" s="2">
        <f t="shared" si="123"/>
        <v>6.7194305206676148</v>
      </c>
      <c r="R502" s="2">
        <f t="shared" si="132"/>
        <v>44.514093919107218</v>
      </c>
      <c r="S502" s="2">
        <f t="shared" si="124"/>
        <v>6.4162315206676155</v>
      </c>
      <c r="T502" s="2">
        <f t="shared" si="133"/>
        <v>42.505496803523322</v>
      </c>
      <c r="U502" s="2">
        <f t="shared" si="125"/>
        <v>6.2835825206676148</v>
      </c>
      <c r="V502" s="2">
        <f t="shared" si="134"/>
        <v>41.626739291839279</v>
      </c>
    </row>
    <row r="503" spans="1:22">
      <c r="A503" s="1">
        <v>41997</v>
      </c>
      <c r="B503" s="2">
        <v>45.612563000000002</v>
      </c>
      <c r="C503" s="14">
        <f t="shared" si="126"/>
        <v>45.906289000000001</v>
      </c>
      <c r="D503" s="14">
        <f t="shared" si="135"/>
        <v>45.460963</v>
      </c>
      <c r="E503" s="14">
        <f t="shared" si="127"/>
        <v>45.157764</v>
      </c>
      <c r="F503" s="14">
        <f t="shared" si="128"/>
        <v>45.025115</v>
      </c>
      <c r="G503" s="14">
        <f t="shared" si="129"/>
        <v>43.338569</v>
      </c>
      <c r="H503" s="4"/>
      <c r="I503" s="4"/>
      <c r="J503" s="4"/>
      <c r="K503" s="17">
        <f t="shared" si="119"/>
        <v>6.8710305206676168</v>
      </c>
      <c r="L503" s="2">
        <f t="shared" si="120"/>
        <v>47.211060415945902</v>
      </c>
      <c r="M503" s="2">
        <f t="shared" si="121"/>
        <v>7.1647565206676163</v>
      </c>
      <c r="N503" s="2">
        <f t="shared" si="130"/>
        <v>49.229260726659511</v>
      </c>
      <c r="O503" s="2">
        <f t="shared" si="122"/>
        <v>6.7194305206676148</v>
      </c>
      <c r="P503" s="2">
        <f t="shared" si="131"/>
        <v>46.169412189012675</v>
      </c>
      <c r="Q503" s="2">
        <f t="shared" si="123"/>
        <v>6.4162315206676155</v>
      </c>
      <c r="R503" s="2">
        <f t="shared" si="132"/>
        <v>44.086122606176779</v>
      </c>
      <c r="S503" s="2">
        <f t="shared" si="124"/>
        <v>6.2835825206676148</v>
      </c>
      <c r="T503" s="2">
        <f t="shared" si="133"/>
        <v>43.174687278640739</v>
      </c>
      <c r="U503" s="2">
        <f t="shared" si="125"/>
        <v>4.5970365206676149</v>
      </c>
      <c r="V503" s="2">
        <f t="shared" si="134"/>
        <v>31.586378238130852</v>
      </c>
    </row>
    <row r="504" spans="1:22">
      <c r="A504" s="1">
        <v>41996</v>
      </c>
      <c r="B504" s="2">
        <v>45.906289000000001</v>
      </c>
      <c r="C504" s="14">
        <f t="shared" si="126"/>
        <v>45.460963</v>
      </c>
      <c r="D504" s="14">
        <f t="shared" si="135"/>
        <v>45.157764</v>
      </c>
      <c r="E504" s="14">
        <f t="shared" si="127"/>
        <v>45.025115</v>
      </c>
      <c r="F504" s="14">
        <f t="shared" si="128"/>
        <v>43.338569</v>
      </c>
      <c r="G504" s="14">
        <f t="shared" si="129"/>
        <v>42.789019000000003</v>
      </c>
      <c r="H504" s="4"/>
      <c r="I504" s="4"/>
      <c r="J504" s="4"/>
      <c r="K504" s="17">
        <f t="shared" si="119"/>
        <v>7.1647565206676163</v>
      </c>
      <c r="L504" s="2">
        <f t="shared" si="120"/>
        <v>51.333736000449129</v>
      </c>
      <c r="M504" s="2">
        <f t="shared" si="121"/>
        <v>6.7194305206676148</v>
      </c>
      <c r="N504" s="2">
        <f t="shared" si="130"/>
        <v>48.143083638126292</v>
      </c>
      <c r="O504" s="2">
        <f t="shared" si="122"/>
        <v>6.4162315206676155</v>
      </c>
      <c r="P504" s="2">
        <f t="shared" si="131"/>
        <v>45.970736625816393</v>
      </c>
      <c r="Q504" s="2">
        <f t="shared" si="123"/>
        <v>6.2835825206676148</v>
      </c>
      <c r="R504" s="2">
        <f t="shared" si="132"/>
        <v>45.020338838106348</v>
      </c>
      <c r="S504" s="2">
        <f t="shared" si="124"/>
        <v>4.5970365206676149</v>
      </c>
      <c r="T504" s="2">
        <f t="shared" si="133"/>
        <v>32.936647387200466</v>
      </c>
      <c r="U504" s="2">
        <f t="shared" si="125"/>
        <v>4.0474865206676185</v>
      </c>
      <c r="V504" s="2">
        <f t="shared" si="134"/>
        <v>28.999255441267604</v>
      </c>
    </row>
    <row r="505" spans="1:22">
      <c r="A505" s="1">
        <v>41995</v>
      </c>
      <c r="B505" s="2">
        <v>45.460963</v>
      </c>
      <c r="C505" s="14">
        <f t="shared" si="126"/>
        <v>45.157764</v>
      </c>
      <c r="D505" s="14">
        <f t="shared" si="135"/>
        <v>45.025115</v>
      </c>
      <c r="E505" s="14">
        <f t="shared" si="127"/>
        <v>43.338569</v>
      </c>
      <c r="F505" s="14">
        <f t="shared" si="128"/>
        <v>42.789019000000003</v>
      </c>
      <c r="G505" s="14">
        <f t="shared" si="129"/>
        <v>44.219738999999997</v>
      </c>
      <c r="H505" s="4"/>
      <c r="I505" s="4"/>
      <c r="J505" s="4"/>
      <c r="K505" s="17">
        <f t="shared" si="119"/>
        <v>6.7194305206676148</v>
      </c>
      <c r="L505" s="2">
        <f t="shared" si="120"/>
        <v>45.150746522079451</v>
      </c>
      <c r="M505" s="2">
        <f t="shared" si="121"/>
        <v>6.4162315206676155</v>
      </c>
      <c r="N505" s="2">
        <f t="shared" si="130"/>
        <v>43.113421907643556</v>
      </c>
      <c r="O505" s="2">
        <f t="shared" si="122"/>
        <v>6.2835825206676148</v>
      </c>
      <c r="P505" s="2">
        <f t="shared" si="131"/>
        <v>42.222096168507512</v>
      </c>
      <c r="Q505" s="2">
        <f t="shared" si="123"/>
        <v>4.5970365206676149</v>
      </c>
      <c r="R505" s="2">
        <f t="shared" si="132"/>
        <v>30.889467501597633</v>
      </c>
      <c r="S505" s="2">
        <f t="shared" si="124"/>
        <v>4.0474865206676185</v>
      </c>
      <c r="T505" s="2">
        <f t="shared" si="133"/>
        <v>27.196804458964767</v>
      </c>
      <c r="U505" s="2">
        <f t="shared" si="125"/>
        <v>5.4782065206676123</v>
      </c>
      <c r="V505" s="2">
        <f t="shared" si="134"/>
        <v>36.810428093494295</v>
      </c>
    </row>
    <row r="506" spans="1:22">
      <c r="A506" s="1">
        <v>41992</v>
      </c>
      <c r="B506" s="2">
        <v>45.157764</v>
      </c>
      <c r="C506" s="14">
        <f t="shared" si="126"/>
        <v>45.025115</v>
      </c>
      <c r="D506" s="14">
        <f t="shared" si="135"/>
        <v>43.338569</v>
      </c>
      <c r="E506" s="14">
        <f t="shared" si="127"/>
        <v>42.789019000000003</v>
      </c>
      <c r="F506" s="14">
        <f t="shared" si="128"/>
        <v>44.219738999999997</v>
      </c>
      <c r="G506" s="14">
        <f t="shared" si="129"/>
        <v>44.485041000000002</v>
      </c>
      <c r="H506" s="4"/>
      <c r="I506" s="4"/>
      <c r="J506" s="4"/>
      <c r="K506" s="17">
        <f t="shared" si="119"/>
        <v>6.4162315206676155</v>
      </c>
      <c r="L506" s="2">
        <f t="shared" si="120"/>
        <v>41.168026926808665</v>
      </c>
      <c r="M506" s="2">
        <f t="shared" si="121"/>
        <v>6.2835825206676148</v>
      </c>
      <c r="N506" s="2">
        <f t="shared" si="130"/>
        <v>40.316920231823616</v>
      </c>
      <c r="O506" s="2">
        <f t="shared" si="122"/>
        <v>4.5970365206676149</v>
      </c>
      <c r="P506" s="2">
        <f t="shared" si="131"/>
        <v>29.495650625567734</v>
      </c>
      <c r="Q506" s="2">
        <f t="shared" si="123"/>
        <v>4.0474865206676185</v>
      </c>
      <c r="R506" s="2">
        <f t="shared" si="132"/>
        <v>25.969610593384871</v>
      </c>
      <c r="S506" s="2">
        <f t="shared" si="124"/>
        <v>5.4782065206676123</v>
      </c>
      <c r="T506" s="2">
        <f t="shared" si="133"/>
        <v>35.149441354634398</v>
      </c>
      <c r="U506" s="2">
        <f t="shared" si="125"/>
        <v>5.7435085206676177</v>
      </c>
      <c r="V506" s="2">
        <f t="shared" si="134"/>
        <v>36.851680409530594</v>
      </c>
    </row>
    <row r="507" spans="1:22">
      <c r="A507" s="1">
        <v>41991</v>
      </c>
      <c r="B507" s="2">
        <v>45.025115</v>
      </c>
      <c r="C507" s="14">
        <f t="shared" si="126"/>
        <v>43.338569</v>
      </c>
      <c r="D507" s="14">
        <f t="shared" si="135"/>
        <v>42.789019000000003</v>
      </c>
      <c r="E507" s="14">
        <f t="shared" si="127"/>
        <v>44.219738999999997</v>
      </c>
      <c r="F507" s="14">
        <f t="shared" si="128"/>
        <v>44.485041000000002</v>
      </c>
      <c r="G507" s="14">
        <f t="shared" si="129"/>
        <v>44.693488000000002</v>
      </c>
      <c r="H507" s="4"/>
      <c r="I507" s="4"/>
      <c r="J507" s="4"/>
      <c r="K507" s="17">
        <f t="shared" si="119"/>
        <v>6.2835825206676148</v>
      </c>
      <c r="L507" s="2">
        <f t="shared" si="120"/>
        <v>39.483409294039575</v>
      </c>
      <c r="M507" s="2">
        <f t="shared" si="121"/>
        <v>4.5970365206676149</v>
      </c>
      <c r="N507" s="2">
        <f t="shared" si="130"/>
        <v>28.885858328137694</v>
      </c>
      <c r="O507" s="2">
        <f t="shared" si="122"/>
        <v>4.0474865206676185</v>
      </c>
      <c r="P507" s="2">
        <f t="shared" si="131"/>
        <v>25.432715553904828</v>
      </c>
      <c r="Q507" s="2">
        <f t="shared" si="123"/>
        <v>5.4782065206676123</v>
      </c>
      <c r="R507" s="2">
        <f t="shared" si="132"/>
        <v>34.422762737874358</v>
      </c>
      <c r="S507" s="2">
        <f t="shared" si="124"/>
        <v>5.7435085206676177</v>
      </c>
      <c r="T507" s="2">
        <f t="shared" si="133"/>
        <v>36.089809747772556</v>
      </c>
      <c r="U507" s="2">
        <f t="shared" si="125"/>
        <v>5.9519555206676173</v>
      </c>
      <c r="V507" s="2">
        <f t="shared" si="134"/>
        <v>37.399603673458152</v>
      </c>
    </row>
    <row r="508" spans="1:22">
      <c r="A508" s="1">
        <v>41990</v>
      </c>
      <c r="B508" s="2">
        <v>43.338569</v>
      </c>
      <c r="C508" s="14">
        <f t="shared" si="126"/>
        <v>42.789019000000003</v>
      </c>
      <c r="D508" s="14">
        <f t="shared" si="135"/>
        <v>44.219738999999997</v>
      </c>
      <c r="E508" s="14">
        <f t="shared" si="127"/>
        <v>44.485041000000002</v>
      </c>
      <c r="F508" s="14">
        <f t="shared" si="128"/>
        <v>44.693488000000002</v>
      </c>
      <c r="G508" s="14">
        <f t="shared" si="129"/>
        <v>44.437666999999998</v>
      </c>
      <c r="H508" s="4"/>
      <c r="I508" s="4"/>
      <c r="J508" s="4"/>
      <c r="K508" s="17">
        <f t="shared" si="119"/>
        <v>4.5970365206676149</v>
      </c>
      <c r="L508" s="2">
        <f t="shared" si="120"/>
        <v>21.13274477235181</v>
      </c>
      <c r="M508" s="2">
        <f t="shared" si="121"/>
        <v>4.0474865206676185</v>
      </c>
      <c r="N508" s="2">
        <f t="shared" si="130"/>
        <v>18.606443352418939</v>
      </c>
      <c r="O508" s="2">
        <f t="shared" si="122"/>
        <v>5.4782065206676123</v>
      </c>
      <c r="P508" s="2">
        <f t="shared" si="131"/>
        <v>25.18351544326848</v>
      </c>
      <c r="Q508" s="2">
        <f t="shared" si="123"/>
        <v>5.7435085206676177</v>
      </c>
      <c r="R508" s="2">
        <f t="shared" si="132"/>
        <v>26.403118426274666</v>
      </c>
      <c r="S508" s="2">
        <f t="shared" si="124"/>
        <v>5.9519555206676173</v>
      </c>
      <c r="T508" s="2">
        <f t="shared" si="133"/>
        <v>27.361356897898265</v>
      </c>
      <c r="U508" s="2">
        <f t="shared" si="125"/>
        <v>5.6961345206676128</v>
      </c>
      <c r="V508" s="2">
        <f t="shared" si="134"/>
        <v>26.185338418144536</v>
      </c>
    </row>
    <row r="509" spans="1:22">
      <c r="A509" s="1">
        <v>41989</v>
      </c>
      <c r="B509" s="2">
        <v>42.789019000000003</v>
      </c>
      <c r="C509" s="14">
        <f t="shared" si="126"/>
        <v>44.219738999999997</v>
      </c>
      <c r="D509" s="14">
        <f t="shared" si="135"/>
        <v>44.485041000000002</v>
      </c>
      <c r="E509" s="14">
        <f t="shared" si="127"/>
        <v>44.693488000000002</v>
      </c>
      <c r="F509" s="14">
        <f t="shared" si="128"/>
        <v>44.437666999999998</v>
      </c>
      <c r="G509" s="14">
        <f t="shared" si="129"/>
        <v>45.091439999999999</v>
      </c>
      <c r="H509" s="4"/>
      <c r="I509" s="4"/>
      <c r="J509" s="4"/>
      <c r="K509" s="17">
        <f t="shared" si="119"/>
        <v>4.0474865206676185</v>
      </c>
      <c r="L509" s="2">
        <f t="shared" si="120"/>
        <v>16.382147134986063</v>
      </c>
      <c r="M509" s="2">
        <f t="shared" si="121"/>
        <v>5.4782065206676123</v>
      </c>
      <c r="N509" s="2">
        <f t="shared" si="130"/>
        <v>22.172967049835613</v>
      </c>
      <c r="O509" s="2">
        <f t="shared" si="122"/>
        <v>5.7435085206676177</v>
      </c>
      <c r="P509" s="2">
        <f t="shared" si="131"/>
        <v>23.246773318741798</v>
      </c>
      <c r="Q509" s="2">
        <f t="shared" si="123"/>
        <v>5.9519555206676173</v>
      </c>
      <c r="R509" s="2">
        <f t="shared" si="132"/>
        <v>24.090459741515399</v>
      </c>
      <c r="S509" s="2">
        <f t="shared" si="124"/>
        <v>5.6961345206676128</v>
      </c>
      <c r="T509" s="2">
        <f t="shared" si="133"/>
        <v>23.055027692311668</v>
      </c>
      <c r="U509" s="2">
        <f t="shared" si="125"/>
        <v>6.3499075206676139</v>
      </c>
      <c r="V509" s="2">
        <f t="shared" si="134"/>
        <v>25.701165097388103</v>
      </c>
    </row>
    <row r="510" spans="1:22">
      <c r="A510" s="1">
        <v>41988</v>
      </c>
      <c r="B510" s="2">
        <v>44.219738999999997</v>
      </c>
      <c r="C510" s="14">
        <f t="shared" si="126"/>
        <v>44.485041000000002</v>
      </c>
      <c r="D510" s="14">
        <f t="shared" si="135"/>
        <v>44.693488000000002</v>
      </c>
      <c r="E510" s="14">
        <f t="shared" si="127"/>
        <v>44.437666999999998</v>
      </c>
      <c r="F510" s="14">
        <f t="shared" si="128"/>
        <v>45.091439999999999</v>
      </c>
      <c r="G510" s="14">
        <f t="shared" si="129"/>
        <v>45.195664999999998</v>
      </c>
      <c r="H510" s="4"/>
      <c r="I510" s="4"/>
      <c r="J510" s="4"/>
      <c r="K510" s="17">
        <f t="shared" si="119"/>
        <v>5.4782065206676123</v>
      </c>
      <c r="L510" s="2">
        <f t="shared" si="120"/>
        <v>30.010746683085145</v>
      </c>
      <c r="M510" s="2">
        <f t="shared" si="121"/>
        <v>5.7435085206676177</v>
      </c>
      <c r="N510" s="2">
        <f t="shared" si="130"/>
        <v>31.464125829431335</v>
      </c>
      <c r="O510" s="2">
        <f t="shared" si="122"/>
        <v>5.9519555206676173</v>
      </c>
      <c r="P510" s="2">
        <f t="shared" si="131"/>
        <v>32.606041544044935</v>
      </c>
      <c r="Q510" s="2">
        <f t="shared" si="123"/>
        <v>5.6961345206676128</v>
      </c>
      <c r="R510" s="2">
        <f t="shared" si="132"/>
        <v>31.204601273721202</v>
      </c>
      <c r="S510" s="2">
        <f t="shared" si="124"/>
        <v>6.3499075206676139</v>
      </c>
      <c r="T510" s="2">
        <f t="shared" si="133"/>
        <v>34.786104785357637</v>
      </c>
      <c r="U510" s="2">
        <f t="shared" si="125"/>
        <v>6.4541325206676134</v>
      </c>
      <c r="V510" s="2">
        <f t="shared" si="134"/>
        <v>35.357070859974215</v>
      </c>
    </row>
    <row r="511" spans="1:22">
      <c r="A511" s="1">
        <v>41985</v>
      </c>
      <c r="B511" s="2">
        <v>44.485041000000002</v>
      </c>
      <c r="C511" s="14">
        <f t="shared" si="126"/>
        <v>44.693488000000002</v>
      </c>
      <c r="D511" s="14">
        <f t="shared" si="135"/>
        <v>44.437666999999998</v>
      </c>
      <c r="E511" s="14">
        <f t="shared" si="127"/>
        <v>45.091439999999999</v>
      </c>
      <c r="F511" s="14">
        <f t="shared" si="128"/>
        <v>45.195664999999998</v>
      </c>
      <c r="G511" s="14">
        <f t="shared" si="129"/>
        <v>45.877861000000003</v>
      </c>
      <c r="H511" s="4"/>
      <c r="I511" s="4"/>
      <c r="J511" s="4"/>
      <c r="K511" s="17">
        <f t="shared" si="119"/>
        <v>5.7435085206676177</v>
      </c>
      <c r="L511" s="2">
        <f t="shared" si="120"/>
        <v>32.987890126981526</v>
      </c>
      <c r="M511" s="2">
        <f t="shared" si="121"/>
        <v>5.9519555206676173</v>
      </c>
      <c r="N511" s="2">
        <f t="shared" si="130"/>
        <v>34.18510724758913</v>
      </c>
      <c r="O511" s="2">
        <f t="shared" si="122"/>
        <v>5.6961345206676128</v>
      </c>
      <c r="P511" s="2">
        <f t="shared" si="131"/>
        <v>32.71579715432339</v>
      </c>
      <c r="Q511" s="2">
        <f t="shared" si="123"/>
        <v>6.3499075206676139</v>
      </c>
      <c r="R511" s="2">
        <f t="shared" si="132"/>
        <v>36.47074795040583</v>
      </c>
      <c r="S511" s="2">
        <f t="shared" si="124"/>
        <v>6.4541325206676134</v>
      </c>
      <c r="T511" s="2">
        <f t="shared" si="133"/>
        <v>37.069365125972411</v>
      </c>
      <c r="U511" s="2">
        <f t="shared" si="125"/>
        <v>7.1363285206676181</v>
      </c>
      <c r="V511" s="2">
        <f t="shared" si="134"/>
        <v>40.987563664737799</v>
      </c>
    </row>
    <row r="512" spans="1:22">
      <c r="A512" s="1">
        <v>41984</v>
      </c>
      <c r="B512" s="2">
        <v>44.693488000000002</v>
      </c>
      <c r="C512" s="14">
        <f t="shared" si="126"/>
        <v>44.437666999999998</v>
      </c>
      <c r="D512" s="14">
        <f t="shared" si="135"/>
        <v>45.091439999999999</v>
      </c>
      <c r="E512" s="14">
        <f t="shared" si="127"/>
        <v>45.195664999999998</v>
      </c>
      <c r="F512" s="14">
        <f t="shared" si="128"/>
        <v>45.877861000000003</v>
      </c>
      <c r="G512" s="14">
        <f t="shared" si="129"/>
        <v>46.275812000000002</v>
      </c>
      <c r="H512" s="4"/>
      <c r="I512" s="4"/>
      <c r="J512" s="4"/>
      <c r="K512" s="17">
        <f t="shared" si="119"/>
        <v>5.9519555206676173</v>
      </c>
      <c r="L512" s="2">
        <f t="shared" si="120"/>
        <v>35.425774520005731</v>
      </c>
      <c r="M512" s="2">
        <f t="shared" si="121"/>
        <v>5.6961345206676128</v>
      </c>
      <c r="N512" s="2">
        <f t="shared" si="130"/>
        <v>33.90313930675299</v>
      </c>
      <c r="O512" s="2">
        <f t="shared" si="122"/>
        <v>6.3499075206676139</v>
      </c>
      <c r="P512" s="2">
        <f t="shared" si="131"/>
        <v>37.794367123366428</v>
      </c>
      <c r="Q512" s="2">
        <f t="shared" si="123"/>
        <v>6.4541325206676134</v>
      </c>
      <c r="R512" s="2">
        <f t="shared" si="132"/>
        <v>38.414709687508008</v>
      </c>
      <c r="S512" s="2">
        <f t="shared" si="124"/>
        <v>7.1363285206676181</v>
      </c>
      <c r="T512" s="2">
        <f t="shared" si="133"/>
        <v>42.475109935885399</v>
      </c>
      <c r="U512" s="2">
        <f t="shared" si="125"/>
        <v>7.5342795206676172</v>
      </c>
      <c r="V512" s="2">
        <f t="shared" si="134"/>
        <v>44.843696587290594</v>
      </c>
    </row>
    <row r="513" spans="1:22">
      <c r="A513" s="1">
        <v>41983</v>
      </c>
      <c r="B513" s="2">
        <v>44.437666999999998</v>
      </c>
      <c r="C513" s="14">
        <f t="shared" si="126"/>
        <v>45.091439999999999</v>
      </c>
      <c r="D513" s="14">
        <f t="shared" si="135"/>
        <v>45.195664999999998</v>
      </c>
      <c r="E513" s="14">
        <f t="shared" si="127"/>
        <v>45.877861000000003</v>
      </c>
      <c r="F513" s="14">
        <f t="shared" si="128"/>
        <v>46.275812000000002</v>
      </c>
      <c r="G513" s="14">
        <f t="shared" si="129"/>
        <v>45.555714999999999</v>
      </c>
      <c r="H513" s="4"/>
      <c r="I513" s="4"/>
      <c r="J513" s="4"/>
      <c r="K513" s="17">
        <f t="shared" si="119"/>
        <v>5.6961345206676128</v>
      </c>
      <c r="L513" s="2">
        <f t="shared" si="120"/>
        <v>32.445948477541258</v>
      </c>
      <c r="M513" s="2">
        <f t="shared" si="121"/>
        <v>6.3499075206676139</v>
      </c>
      <c r="N513" s="2">
        <f t="shared" si="130"/>
        <v>36.169927431521685</v>
      </c>
      <c r="O513" s="2">
        <f t="shared" si="122"/>
        <v>6.4541325206676134</v>
      </c>
      <c r="P513" s="2">
        <f t="shared" si="131"/>
        <v>36.763607051938266</v>
      </c>
      <c r="Q513" s="2">
        <f t="shared" si="123"/>
        <v>7.1363285206676181</v>
      </c>
      <c r="R513" s="2">
        <f t="shared" si="132"/>
        <v>40.649487237399654</v>
      </c>
      <c r="S513" s="2">
        <f t="shared" si="124"/>
        <v>7.5342795206676172</v>
      </c>
      <c r="T513" s="2">
        <f t="shared" si="133"/>
        <v>42.916269666033848</v>
      </c>
      <c r="U513" s="2">
        <f t="shared" si="125"/>
        <v>6.8141825206676145</v>
      </c>
      <c r="V513" s="2">
        <f t="shared" si="134"/>
        <v>38.814500286104646</v>
      </c>
    </row>
    <row r="514" spans="1:22">
      <c r="A514" s="1">
        <v>41982</v>
      </c>
      <c r="B514" s="2">
        <v>45.091439999999999</v>
      </c>
      <c r="C514" s="14">
        <f t="shared" si="126"/>
        <v>45.195664999999998</v>
      </c>
      <c r="D514" s="14">
        <f t="shared" si="135"/>
        <v>45.877861000000003</v>
      </c>
      <c r="E514" s="14">
        <f t="shared" si="127"/>
        <v>46.275812000000002</v>
      </c>
      <c r="F514" s="14">
        <f t="shared" si="128"/>
        <v>45.555714999999999</v>
      </c>
      <c r="G514" s="14">
        <f t="shared" si="129"/>
        <v>45.915762000000001</v>
      </c>
      <c r="H514" s="4"/>
      <c r="I514" s="4"/>
      <c r="J514" s="4"/>
      <c r="K514" s="17">
        <f t="shared" si="119"/>
        <v>6.3499075206676139</v>
      </c>
      <c r="L514" s="2">
        <f t="shared" si="120"/>
        <v>40.32132552103112</v>
      </c>
      <c r="M514" s="2">
        <f t="shared" si="121"/>
        <v>6.4541325206676134</v>
      </c>
      <c r="N514" s="2">
        <f t="shared" si="130"/>
        <v>40.983144632372699</v>
      </c>
      <c r="O514" s="2">
        <f t="shared" si="122"/>
        <v>7.1363285206676181</v>
      </c>
      <c r="P514" s="2">
        <f t="shared" si="131"/>
        <v>45.315026143342095</v>
      </c>
      <c r="Q514" s="2">
        <f t="shared" si="123"/>
        <v>7.5342795206676172</v>
      </c>
      <c r="R514" s="2">
        <f t="shared" si="132"/>
        <v>47.841978191099287</v>
      </c>
      <c r="S514" s="2">
        <f t="shared" si="124"/>
        <v>6.8141825206676145</v>
      </c>
      <c r="T514" s="2">
        <f t="shared" si="133"/>
        <v>43.269428835189082</v>
      </c>
      <c r="U514" s="2">
        <f t="shared" si="125"/>
        <v>7.1742295206676161</v>
      </c>
      <c r="V514" s="2">
        <f t="shared" si="134"/>
        <v>45.555693988282904</v>
      </c>
    </row>
    <row r="515" spans="1:22">
      <c r="A515" s="1">
        <v>41981</v>
      </c>
      <c r="B515" s="2">
        <v>45.195664999999998</v>
      </c>
      <c r="C515" s="14">
        <f t="shared" si="126"/>
        <v>45.877861000000003</v>
      </c>
      <c r="D515" s="14">
        <f t="shared" si="135"/>
        <v>46.275812000000002</v>
      </c>
      <c r="E515" s="14">
        <f t="shared" si="127"/>
        <v>45.555714999999999</v>
      </c>
      <c r="F515" s="14">
        <f t="shared" si="128"/>
        <v>45.915762000000001</v>
      </c>
      <c r="G515" s="14">
        <f t="shared" si="129"/>
        <v>46.067362000000003</v>
      </c>
      <c r="H515" s="4"/>
      <c r="I515" s="4"/>
      <c r="J515" s="4"/>
      <c r="K515" s="17">
        <f t="shared" si="119"/>
        <v>6.4541325206676134</v>
      </c>
      <c r="L515" s="2">
        <f t="shared" si="120"/>
        <v>41.655826594339281</v>
      </c>
      <c r="M515" s="2">
        <f t="shared" si="121"/>
        <v>7.1363285206676181</v>
      </c>
      <c r="N515" s="2">
        <f t="shared" si="130"/>
        <v>46.058809983408672</v>
      </c>
      <c r="O515" s="2">
        <f t="shared" si="122"/>
        <v>7.5342795206676172</v>
      </c>
      <c r="P515" s="2">
        <f t="shared" si="131"/>
        <v>48.627238474140867</v>
      </c>
      <c r="Q515" s="2">
        <f t="shared" si="123"/>
        <v>6.8141825206676145</v>
      </c>
      <c r="R515" s="2">
        <f t="shared" si="132"/>
        <v>43.97963700840566</v>
      </c>
      <c r="S515" s="2">
        <f t="shared" si="124"/>
        <v>7.1742295206676161</v>
      </c>
      <c r="T515" s="2">
        <f t="shared" si="133"/>
        <v>46.303428060074488</v>
      </c>
      <c r="U515" s="2">
        <f t="shared" si="125"/>
        <v>7.3258295206676181</v>
      </c>
      <c r="V515" s="2">
        <f t="shared" si="134"/>
        <v>47.281874550207711</v>
      </c>
    </row>
    <row r="516" spans="1:22">
      <c r="A516" s="1">
        <v>41978</v>
      </c>
      <c r="B516" s="2">
        <v>45.877861000000003</v>
      </c>
      <c r="C516" s="14">
        <f t="shared" si="126"/>
        <v>46.275812000000002</v>
      </c>
      <c r="D516" s="14">
        <f t="shared" si="135"/>
        <v>45.555714999999999</v>
      </c>
      <c r="E516" s="14">
        <f t="shared" si="127"/>
        <v>45.915762000000001</v>
      </c>
      <c r="F516" s="14">
        <f t="shared" si="128"/>
        <v>46.067362000000003</v>
      </c>
      <c r="G516" s="14">
        <f t="shared" si="129"/>
        <v>45.299889999999998</v>
      </c>
      <c r="H516" s="4"/>
      <c r="I516" s="4"/>
      <c r="J516" s="4"/>
      <c r="K516" s="17">
        <f t="shared" ref="K516:K579" si="136">B516-$B$2</f>
        <v>7.1363285206676181</v>
      </c>
      <c r="L516" s="2">
        <f t="shared" ref="L516:L579" si="137">(B516-$B$2)^2</f>
        <v>50.927184754894078</v>
      </c>
      <c r="M516" s="2">
        <f t="shared" ref="M516:M579" si="138">C516-$B$2</f>
        <v>7.5342795206676172</v>
      </c>
      <c r="N516" s="2">
        <f t="shared" si="130"/>
        <v>53.767093826022268</v>
      </c>
      <c r="O516" s="2">
        <f t="shared" ref="O516:O579" si="139">D516-$B$2</f>
        <v>6.8141825206676145</v>
      </c>
      <c r="P516" s="2">
        <f t="shared" si="131"/>
        <v>48.62824506727506</v>
      </c>
      <c r="Q516" s="2">
        <f t="shared" ref="Q516:Q579" si="140">E516-$B$2</f>
        <v>7.1742295206676161</v>
      </c>
      <c r="R516" s="2">
        <f t="shared" si="132"/>
        <v>51.19765874215588</v>
      </c>
      <c r="S516" s="2">
        <f t="shared" ref="S516:S579" si="141">F516-$B$2</f>
        <v>7.3258295206676181</v>
      </c>
      <c r="T516" s="2">
        <f t="shared" si="133"/>
        <v>52.279526145889108</v>
      </c>
      <c r="U516" s="2">
        <f t="shared" ref="U516:U579" si="142">G516-$B$2</f>
        <v>6.558357520667613</v>
      </c>
      <c r="V516" s="2">
        <f t="shared" si="134"/>
        <v>46.802593823475256</v>
      </c>
    </row>
    <row r="517" spans="1:22">
      <c r="A517" s="1">
        <v>41977</v>
      </c>
      <c r="B517" s="2">
        <v>46.275812000000002</v>
      </c>
      <c r="C517" s="14">
        <f t="shared" ref="C517:C580" si="143">B518</f>
        <v>45.555714999999999</v>
      </c>
      <c r="D517" s="14">
        <f t="shared" si="135"/>
        <v>45.915762000000001</v>
      </c>
      <c r="E517" s="14">
        <f t="shared" ref="E517:E580" si="144">B520</f>
        <v>46.067362000000003</v>
      </c>
      <c r="F517" s="14">
        <f t="shared" ref="F517:F580" si="145">B521</f>
        <v>45.299889999999998</v>
      </c>
      <c r="G517" s="14">
        <f t="shared" ref="G517:G580" si="146">B522</f>
        <v>45.243039000000003</v>
      </c>
      <c r="H517" s="4"/>
      <c r="I517" s="4"/>
      <c r="J517" s="4"/>
      <c r="K517" s="17">
        <f t="shared" si="136"/>
        <v>7.5342795206676172</v>
      </c>
      <c r="L517" s="2">
        <f t="shared" si="137"/>
        <v>56.765367895551456</v>
      </c>
      <c r="M517" s="2">
        <f t="shared" si="138"/>
        <v>6.8141825206676145</v>
      </c>
      <c r="N517" s="2">
        <f t="shared" ref="N517:N580" si="147">M517*K517</f>
        <v>51.339955815557254</v>
      </c>
      <c r="O517" s="2">
        <f t="shared" si="139"/>
        <v>7.1742295206676161</v>
      </c>
      <c r="P517" s="2">
        <f t="shared" ref="P517:P580" si="148">K517*O517</f>
        <v>54.052650554135077</v>
      </c>
      <c r="Q517" s="2">
        <f t="shared" si="140"/>
        <v>7.3258295206676181</v>
      </c>
      <c r="R517" s="2">
        <f t="shared" ref="R517:R580" si="149">K517*Q517</f>
        <v>55.194847329468303</v>
      </c>
      <c r="S517" s="2">
        <f t="shared" si="141"/>
        <v>6.558357520667613</v>
      </c>
      <c r="T517" s="2">
        <f t="shared" ref="T517:T580" si="150">K517*S517</f>
        <v>49.412498757182448</v>
      </c>
      <c r="U517" s="2">
        <f t="shared" si="142"/>
        <v>6.5015065206676184</v>
      </c>
      <c r="V517" s="2">
        <f t="shared" ref="V517:V580" si="151">K517*U517</f>
        <v>48.984167432153008</v>
      </c>
    </row>
    <row r="518" spans="1:22">
      <c r="A518" s="1">
        <v>41976</v>
      </c>
      <c r="B518" s="2">
        <v>45.555714999999999</v>
      </c>
      <c r="C518" s="14">
        <f t="shared" si="143"/>
        <v>45.915762000000001</v>
      </c>
      <c r="D518" s="14">
        <f t="shared" ref="D518:D581" si="152">B520</f>
        <v>46.067362000000003</v>
      </c>
      <c r="E518" s="14">
        <f t="shared" si="144"/>
        <v>45.299889999999998</v>
      </c>
      <c r="F518" s="14">
        <f t="shared" si="145"/>
        <v>45.243039000000003</v>
      </c>
      <c r="G518" s="14">
        <f t="shared" si="146"/>
        <v>44.977741000000002</v>
      </c>
      <c r="H518" s="4"/>
      <c r="I518" s="4"/>
      <c r="J518" s="4"/>
      <c r="K518" s="17">
        <f t="shared" si="136"/>
        <v>6.8141825206676145</v>
      </c>
      <c r="L518" s="2">
        <f t="shared" si="137"/>
        <v>46.433083424972047</v>
      </c>
      <c r="M518" s="2">
        <f t="shared" si="138"/>
        <v>7.1742295206676161</v>
      </c>
      <c r="N518" s="2">
        <f t="shared" si="147"/>
        <v>48.886509398990867</v>
      </c>
      <c r="O518" s="2">
        <f t="shared" si="139"/>
        <v>7.3258295206676181</v>
      </c>
      <c r="P518" s="2">
        <f t="shared" si="148"/>
        <v>49.919539469124089</v>
      </c>
      <c r="Q518" s="2">
        <f t="shared" si="140"/>
        <v>6.558357520667613</v>
      </c>
      <c r="R518" s="2">
        <f t="shared" si="149"/>
        <v>44.689845181622239</v>
      </c>
      <c r="S518" s="2">
        <f t="shared" si="141"/>
        <v>6.5015065206676184</v>
      </c>
      <c r="T518" s="2">
        <f t="shared" si="150"/>
        <v>44.302452091139806</v>
      </c>
      <c r="U518" s="2">
        <f t="shared" si="142"/>
        <v>6.236208520667617</v>
      </c>
      <c r="V518" s="2">
        <f t="shared" si="151"/>
        <v>42.494663096771717</v>
      </c>
    </row>
    <row r="519" spans="1:22">
      <c r="A519" s="1">
        <v>41975</v>
      </c>
      <c r="B519" s="2">
        <v>45.915762000000001</v>
      </c>
      <c r="C519" s="14">
        <f t="shared" si="143"/>
        <v>46.067362000000003</v>
      </c>
      <c r="D519" s="14">
        <f t="shared" si="152"/>
        <v>45.299889999999998</v>
      </c>
      <c r="E519" s="14">
        <f t="shared" si="144"/>
        <v>45.243039000000003</v>
      </c>
      <c r="F519" s="14">
        <f t="shared" si="145"/>
        <v>44.977741000000002</v>
      </c>
      <c r="G519" s="14">
        <f t="shared" si="146"/>
        <v>45.091439999999999</v>
      </c>
      <c r="H519" s="4"/>
      <c r="I519" s="4"/>
      <c r="J519" s="4"/>
      <c r="K519" s="17">
        <f t="shared" si="136"/>
        <v>7.1742295206676161</v>
      </c>
      <c r="L519" s="2">
        <f t="shared" si="137"/>
        <v>51.469569215218691</v>
      </c>
      <c r="M519" s="2">
        <f t="shared" si="138"/>
        <v>7.3258295206676181</v>
      </c>
      <c r="N519" s="2">
        <f t="shared" si="147"/>
        <v>52.557182410551917</v>
      </c>
      <c r="O519" s="2">
        <f t="shared" si="139"/>
        <v>6.558357520667613</v>
      </c>
      <c r="P519" s="2">
        <f t="shared" si="148"/>
        <v>47.051162131866064</v>
      </c>
      <c r="Q519" s="2">
        <f t="shared" si="140"/>
        <v>6.5015065206676184</v>
      </c>
      <c r="R519" s="2">
        <f t="shared" si="149"/>
        <v>46.643300009386628</v>
      </c>
      <c r="S519" s="2">
        <f t="shared" si="141"/>
        <v>6.236208520667617</v>
      </c>
      <c r="T519" s="2">
        <f t="shared" si="150"/>
        <v>44.739991266012538</v>
      </c>
      <c r="U519" s="2">
        <f t="shared" si="142"/>
        <v>6.3499075206676139</v>
      </c>
      <c r="V519" s="2">
        <f t="shared" si="151"/>
        <v>45.555693988282904</v>
      </c>
    </row>
    <row r="520" spans="1:22">
      <c r="A520" s="1">
        <v>41974</v>
      </c>
      <c r="B520" s="2">
        <v>46.067362000000003</v>
      </c>
      <c r="C520" s="14">
        <f t="shared" si="143"/>
        <v>45.299889999999998</v>
      </c>
      <c r="D520" s="14">
        <f t="shared" si="152"/>
        <v>45.243039000000003</v>
      </c>
      <c r="E520" s="14">
        <f t="shared" si="144"/>
        <v>44.977741000000002</v>
      </c>
      <c r="F520" s="14">
        <f t="shared" si="145"/>
        <v>45.091439999999999</v>
      </c>
      <c r="G520" s="14">
        <f t="shared" si="146"/>
        <v>45.460963</v>
      </c>
      <c r="H520" s="4"/>
      <c r="I520" s="4"/>
      <c r="J520" s="4"/>
      <c r="K520" s="17">
        <f t="shared" si="136"/>
        <v>7.3258295206676181</v>
      </c>
      <c r="L520" s="2">
        <f t="shared" si="137"/>
        <v>53.667778165885146</v>
      </c>
      <c r="M520" s="2">
        <f t="shared" si="138"/>
        <v>6.558357520667613</v>
      </c>
      <c r="N520" s="2">
        <f t="shared" si="147"/>
        <v>48.045409131999286</v>
      </c>
      <c r="O520" s="2">
        <f t="shared" si="139"/>
        <v>6.5015065206676184</v>
      </c>
      <c r="P520" s="2">
        <f t="shared" si="148"/>
        <v>47.62892839791985</v>
      </c>
      <c r="Q520" s="2">
        <f t="shared" si="140"/>
        <v>6.236208520667617</v>
      </c>
      <c r="R520" s="2">
        <f t="shared" si="149"/>
        <v>45.685400477745766</v>
      </c>
      <c r="S520" s="2">
        <f t="shared" si="141"/>
        <v>6.3499075206676139</v>
      </c>
      <c r="T520" s="2">
        <f t="shared" si="150"/>
        <v>46.518339968416129</v>
      </c>
      <c r="U520" s="2">
        <f t="shared" si="142"/>
        <v>6.7194305206676148</v>
      </c>
      <c r="V520" s="2">
        <f t="shared" si="151"/>
        <v>49.225402470381795</v>
      </c>
    </row>
    <row r="521" spans="1:22">
      <c r="A521" s="1">
        <v>41971</v>
      </c>
      <c r="B521" s="2">
        <v>45.299889999999998</v>
      </c>
      <c r="C521" s="14">
        <f t="shared" si="143"/>
        <v>45.243039000000003</v>
      </c>
      <c r="D521" s="14">
        <f t="shared" si="152"/>
        <v>44.977741000000002</v>
      </c>
      <c r="E521" s="14">
        <f t="shared" si="144"/>
        <v>45.091439999999999</v>
      </c>
      <c r="F521" s="14">
        <f t="shared" si="145"/>
        <v>45.460963</v>
      </c>
      <c r="G521" s="14">
        <f t="shared" si="146"/>
        <v>46.143163000000001</v>
      </c>
      <c r="H521" s="4"/>
      <c r="I521" s="4"/>
      <c r="J521" s="4"/>
      <c r="K521" s="17">
        <f t="shared" si="136"/>
        <v>6.558357520667613</v>
      </c>
      <c r="L521" s="2">
        <f t="shared" si="137"/>
        <v>43.01205336889744</v>
      </c>
      <c r="M521" s="2">
        <f t="shared" si="138"/>
        <v>6.5015065206676184</v>
      </c>
      <c r="N521" s="2">
        <f t="shared" si="147"/>
        <v>42.639204185490001</v>
      </c>
      <c r="O521" s="2">
        <f t="shared" si="139"/>
        <v>6.236208520667617</v>
      </c>
      <c r="P521" s="2">
        <f t="shared" si="148"/>
        <v>40.899285051971916</v>
      </c>
      <c r="Q521" s="2">
        <f t="shared" si="140"/>
        <v>6.3499075206676139</v>
      </c>
      <c r="R521" s="2">
        <f t="shared" si="149"/>
        <v>41.644963743714278</v>
      </c>
      <c r="S521" s="2">
        <f t="shared" si="141"/>
        <v>6.7194305206676148</v>
      </c>
      <c r="T521" s="2">
        <f t="shared" si="150"/>
        <v>44.068427689823949</v>
      </c>
      <c r="U521" s="2">
        <f t="shared" si="142"/>
        <v>7.4016305206676165</v>
      </c>
      <c r="V521" s="2">
        <f t="shared" si="151"/>
        <v>48.542539190423405</v>
      </c>
    </row>
    <row r="522" spans="1:22">
      <c r="A522" s="1">
        <v>41969</v>
      </c>
      <c r="B522" s="2">
        <v>45.243039000000003</v>
      </c>
      <c r="C522" s="14">
        <f t="shared" si="143"/>
        <v>44.977741000000002</v>
      </c>
      <c r="D522" s="14">
        <f t="shared" si="152"/>
        <v>45.091439999999999</v>
      </c>
      <c r="E522" s="14">
        <f t="shared" si="144"/>
        <v>45.460963</v>
      </c>
      <c r="F522" s="14">
        <f t="shared" si="145"/>
        <v>46.143163000000001</v>
      </c>
      <c r="G522" s="14">
        <f t="shared" si="146"/>
        <v>45.688364</v>
      </c>
      <c r="H522" s="4"/>
      <c r="I522" s="4"/>
      <c r="J522" s="4"/>
      <c r="K522" s="17">
        <f t="shared" si="136"/>
        <v>6.5015065206676184</v>
      </c>
      <c r="L522" s="2">
        <f t="shared" si="137"/>
        <v>42.269587038283561</v>
      </c>
      <c r="M522" s="2">
        <f t="shared" si="138"/>
        <v>6.236208520667617</v>
      </c>
      <c r="N522" s="2">
        <f t="shared" si="147"/>
        <v>40.544750361363477</v>
      </c>
      <c r="O522" s="2">
        <f t="shared" si="139"/>
        <v>6.3499075206676139</v>
      </c>
      <c r="P522" s="2">
        <f t="shared" si="148"/>
        <v>41.283965151256844</v>
      </c>
      <c r="Q522" s="2">
        <f t="shared" si="140"/>
        <v>6.7194305206676148</v>
      </c>
      <c r="R522" s="2">
        <f t="shared" si="149"/>
        <v>43.68642134529351</v>
      </c>
      <c r="S522" s="2">
        <f t="shared" si="141"/>
        <v>7.4016305206676165</v>
      </c>
      <c r="T522" s="2">
        <f t="shared" si="150"/>
        <v>48.121749093692969</v>
      </c>
      <c r="U522" s="2">
        <f t="shared" si="142"/>
        <v>6.9468315206676152</v>
      </c>
      <c r="V522" s="2">
        <f t="shared" si="151"/>
        <v>45.164870429599844</v>
      </c>
    </row>
    <row r="523" spans="1:22">
      <c r="A523" s="1">
        <v>41968</v>
      </c>
      <c r="B523" s="2">
        <v>44.977741000000002</v>
      </c>
      <c r="C523" s="14">
        <f t="shared" si="143"/>
        <v>45.091439999999999</v>
      </c>
      <c r="D523" s="14">
        <f t="shared" si="152"/>
        <v>45.460963</v>
      </c>
      <c r="E523" s="14">
        <f t="shared" si="144"/>
        <v>46.143163000000001</v>
      </c>
      <c r="F523" s="14">
        <f t="shared" si="145"/>
        <v>45.688364</v>
      </c>
      <c r="G523" s="14">
        <f t="shared" si="146"/>
        <v>46.181063999999999</v>
      </c>
      <c r="H523" s="4"/>
      <c r="I523" s="4"/>
      <c r="J523" s="4"/>
      <c r="K523" s="17">
        <f t="shared" si="136"/>
        <v>6.236208520667617</v>
      </c>
      <c r="L523" s="2">
        <f t="shared" si="137"/>
        <v>38.890296713247388</v>
      </c>
      <c r="M523" s="2">
        <f t="shared" si="138"/>
        <v>6.3499075206676139</v>
      </c>
      <c r="N523" s="2">
        <f t="shared" si="147"/>
        <v>39.599347385838755</v>
      </c>
      <c r="O523" s="2">
        <f t="shared" si="139"/>
        <v>6.7194305206676148</v>
      </c>
      <c r="P523" s="2">
        <f t="shared" si="148"/>
        <v>41.903769867021424</v>
      </c>
      <c r="Q523" s="2">
        <f t="shared" si="140"/>
        <v>7.4016305206676165</v>
      </c>
      <c r="R523" s="2">
        <f t="shared" si="149"/>
        <v>46.158111319820883</v>
      </c>
      <c r="S523" s="2">
        <f t="shared" si="141"/>
        <v>6.9468315206676152</v>
      </c>
      <c r="T523" s="2">
        <f t="shared" si="150"/>
        <v>43.321889920829761</v>
      </c>
      <c r="U523" s="2">
        <f t="shared" si="142"/>
        <v>7.4395315206676145</v>
      </c>
      <c r="V523" s="2">
        <f t="shared" si="151"/>
        <v>46.394469858962694</v>
      </c>
    </row>
    <row r="524" spans="1:22">
      <c r="A524" s="1">
        <v>41967</v>
      </c>
      <c r="B524" s="2">
        <v>45.091439999999999</v>
      </c>
      <c r="C524" s="14">
        <f t="shared" si="143"/>
        <v>45.460963</v>
      </c>
      <c r="D524" s="14">
        <f t="shared" si="152"/>
        <v>46.143163000000001</v>
      </c>
      <c r="E524" s="14">
        <f t="shared" si="144"/>
        <v>45.688364</v>
      </c>
      <c r="F524" s="14">
        <f t="shared" si="145"/>
        <v>46.181063999999999</v>
      </c>
      <c r="G524" s="14">
        <f t="shared" si="146"/>
        <v>46.569538000000001</v>
      </c>
      <c r="H524" s="4"/>
      <c r="I524" s="4"/>
      <c r="J524" s="4"/>
      <c r="K524" s="17">
        <f t="shared" si="136"/>
        <v>6.3499075206676139</v>
      </c>
      <c r="L524" s="2">
        <f t="shared" si="137"/>
        <v>40.32132552103112</v>
      </c>
      <c r="M524" s="2">
        <f t="shared" si="138"/>
        <v>6.7194305206676148</v>
      </c>
      <c r="N524" s="2">
        <f t="shared" si="147"/>
        <v>42.667762397790788</v>
      </c>
      <c r="O524" s="2">
        <f t="shared" si="139"/>
        <v>7.4016305206676165</v>
      </c>
      <c r="P524" s="2">
        <f t="shared" si="148"/>
        <v>46.999669308390246</v>
      </c>
      <c r="Q524" s="2">
        <f t="shared" si="140"/>
        <v>6.9468315206676152</v>
      </c>
      <c r="R524" s="2">
        <f t="shared" si="149"/>
        <v>44.111737717898123</v>
      </c>
      <c r="S524" s="2">
        <f t="shared" si="141"/>
        <v>7.4395315206676145</v>
      </c>
      <c r="T524" s="2">
        <f t="shared" si="150"/>
        <v>47.240337153331055</v>
      </c>
      <c r="U524" s="2">
        <f t="shared" si="142"/>
        <v>7.8280055206676167</v>
      </c>
      <c r="V524" s="2">
        <f t="shared" si="151"/>
        <v>49.707111127514899</v>
      </c>
    </row>
    <row r="525" spans="1:22">
      <c r="A525" s="1">
        <v>41964</v>
      </c>
      <c r="B525" s="2">
        <v>45.460963</v>
      </c>
      <c r="C525" s="14">
        <f t="shared" si="143"/>
        <v>46.143163000000001</v>
      </c>
      <c r="D525" s="14">
        <f t="shared" si="152"/>
        <v>45.688364</v>
      </c>
      <c r="E525" s="14">
        <f t="shared" si="144"/>
        <v>46.181063999999999</v>
      </c>
      <c r="F525" s="14">
        <f t="shared" si="145"/>
        <v>46.569538000000001</v>
      </c>
      <c r="G525" s="14">
        <f t="shared" si="146"/>
        <v>46.682527</v>
      </c>
      <c r="H525" s="4"/>
      <c r="I525" s="4"/>
      <c r="J525" s="4"/>
      <c r="K525" s="17">
        <f t="shared" si="136"/>
        <v>6.7194305206676148</v>
      </c>
      <c r="L525" s="2">
        <f t="shared" si="137"/>
        <v>45.150746522079451</v>
      </c>
      <c r="M525" s="2">
        <f t="shared" si="138"/>
        <v>7.4016305206676165</v>
      </c>
      <c r="N525" s="2">
        <f t="shared" si="147"/>
        <v>49.734742023278912</v>
      </c>
      <c r="O525" s="2">
        <f t="shared" si="139"/>
        <v>6.9468315206676152</v>
      </c>
      <c r="P525" s="2">
        <f t="shared" si="148"/>
        <v>46.678751741909792</v>
      </c>
      <c r="Q525" s="2">
        <f t="shared" si="140"/>
        <v>7.4395315206676145</v>
      </c>
      <c r="R525" s="2">
        <f t="shared" si="149"/>
        <v>49.989415159442721</v>
      </c>
      <c r="S525" s="2">
        <f t="shared" si="141"/>
        <v>7.8280055206676167</v>
      </c>
      <c r="T525" s="2">
        <f t="shared" si="150"/>
        <v>52.599739211528565</v>
      </c>
      <c r="U525" s="2">
        <f t="shared" si="142"/>
        <v>7.9409945206676156</v>
      </c>
      <c r="V525" s="2">
        <f t="shared" si="151"/>
        <v>53.358960946628272</v>
      </c>
    </row>
    <row r="526" spans="1:22">
      <c r="A526" s="1">
        <v>41963</v>
      </c>
      <c r="B526" s="2">
        <v>46.143163000000001</v>
      </c>
      <c r="C526" s="14">
        <f t="shared" si="143"/>
        <v>45.688364</v>
      </c>
      <c r="D526" s="14">
        <f t="shared" si="152"/>
        <v>46.181063999999999</v>
      </c>
      <c r="E526" s="14">
        <f t="shared" si="144"/>
        <v>46.569538000000001</v>
      </c>
      <c r="F526" s="14">
        <f t="shared" si="145"/>
        <v>46.682527</v>
      </c>
      <c r="G526" s="14">
        <f t="shared" si="146"/>
        <v>46.710773000000003</v>
      </c>
      <c r="H526" s="4"/>
      <c r="I526" s="4"/>
      <c r="J526" s="4"/>
      <c r="K526" s="17">
        <f t="shared" si="136"/>
        <v>7.4016305206676165</v>
      </c>
      <c r="L526" s="2">
        <f t="shared" si="137"/>
        <v>54.784134364478369</v>
      </c>
      <c r="M526" s="2">
        <f t="shared" si="138"/>
        <v>6.9468315206676152</v>
      </c>
      <c r="N526" s="2">
        <f t="shared" si="147"/>
        <v>51.417880205309253</v>
      </c>
      <c r="O526" s="2">
        <f t="shared" si="139"/>
        <v>7.4395315206676145</v>
      </c>
      <c r="P526" s="2">
        <f t="shared" si="148"/>
        <v>55.064663562842178</v>
      </c>
      <c r="Q526" s="2">
        <f t="shared" si="140"/>
        <v>7.8280055206676167</v>
      </c>
      <c r="R526" s="2">
        <f t="shared" si="149"/>
        <v>57.940004577728025</v>
      </c>
      <c r="S526" s="2">
        <f t="shared" si="141"/>
        <v>7.9409945206676156</v>
      </c>
      <c r="T526" s="2">
        <f t="shared" si="150"/>
        <v>58.77630740862773</v>
      </c>
      <c r="U526" s="2">
        <f t="shared" si="142"/>
        <v>7.9692405206676185</v>
      </c>
      <c r="V526" s="2">
        <f t="shared" si="151"/>
        <v>58.985373864314532</v>
      </c>
    </row>
    <row r="527" spans="1:22">
      <c r="A527" s="1">
        <v>41962</v>
      </c>
      <c r="B527" s="2">
        <v>45.688364</v>
      </c>
      <c r="C527" s="14">
        <f t="shared" si="143"/>
        <v>46.181063999999999</v>
      </c>
      <c r="D527" s="14">
        <f t="shared" si="152"/>
        <v>46.569538000000001</v>
      </c>
      <c r="E527" s="14">
        <f t="shared" si="144"/>
        <v>46.682527</v>
      </c>
      <c r="F527" s="14">
        <f t="shared" si="145"/>
        <v>46.710773000000003</v>
      </c>
      <c r="G527" s="14">
        <f t="shared" si="146"/>
        <v>45.929276999999999</v>
      </c>
      <c r="H527" s="4"/>
      <c r="I527" s="4"/>
      <c r="J527" s="4"/>
      <c r="K527" s="17">
        <f t="shared" si="136"/>
        <v>6.9468315206676152</v>
      </c>
      <c r="L527" s="2">
        <f t="shared" si="137"/>
        <v>48.258468176541129</v>
      </c>
      <c r="M527" s="2">
        <f t="shared" si="138"/>
        <v>7.4395315206676145</v>
      </c>
      <c r="N527" s="2">
        <f t="shared" si="147"/>
        <v>51.68117206677406</v>
      </c>
      <c r="O527" s="2">
        <f t="shared" si="139"/>
        <v>7.8280055206676167</v>
      </c>
      <c r="P527" s="2">
        <f t="shared" si="148"/>
        <v>54.379835494933907</v>
      </c>
      <c r="Q527" s="2">
        <f t="shared" si="140"/>
        <v>7.9409945206676156</v>
      </c>
      <c r="R527" s="2">
        <f t="shared" si="149"/>
        <v>55.164751041622615</v>
      </c>
      <c r="S527" s="2">
        <f t="shared" si="141"/>
        <v>7.9692405206676185</v>
      </c>
      <c r="T527" s="2">
        <f t="shared" si="150"/>
        <v>55.360971244755412</v>
      </c>
      <c r="U527" s="2">
        <f t="shared" si="142"/>
        <v>7.1877445206676143</v>
      </c>
      <c r="V527" s="2">
        <f t="shared" si="151"/>
        <v>49.932050198679725</v>
      </c>
    </row>
    <row r="528" spans="1:22">
      <c r="A528" s="1">
        <v>41961</v>
      </c>
      <c r="B528" s="2">
        <v>46.181063999999999</v>
      </c>
      <c r="C528" s="14">
        <f t="shared" si="143"/>
        <v>46.569538000000001</v>
      </c>
      <c r="D528" s="14">
        <f t="shared" si="152"/>
        <v>46.682527</v>
      </c>
      <c r="E528" s="14">
        <f t="shared" si="144"/>
        <v>46.710773000000003</v>
      </c>
      <c r="F528" s="14">
        <f t="shared" si="145"/>
        <v>45.929276999999999</v>
      </c>
      <c r="G528" s="14">
        <f t="shared" si="146"/>
        <v>46.014017000000003</v>
      </c>
      <c r="H528" s="4"/>
      <c r="I528" s="4"/>
      <c r="J528" s="4"/>
      <c r="K528" s="17">
        <f t="shared" si="136"/>
        <v>7.4395315206676145</v>
      </c>
      <c r="L528" s="2">
        <f t="shared" si="137"/>
        <v>55.346629247006987</v>
      </c>
      <c r="M528" s="2">
        <f t="shared" si="138"/>
        <v>7.8280055206676167</v>
      </c>
      <c r="N528" s="2">
        <f t="shared" si="147"/>
        <v>58.236693814966834</v>
      </c>
      <c r="O528" s="2">
        <f t="shared" si="139"/>
        <v>7.9409945206676156</v>
      </c>
      <c r="P528" s="2">
        <f t="shared" si="148"/>
        <v>59.077279041955542</v>
      </c>
      <c r="Q528" s="2">
        <f t="shared" si="140"/>
        <v>7.9692405206676185</v>
      </c>
      <c r="R528" s="2">
        <f t="shared" si="149"/>
        <v>59.287416049288339</v>
      </c>
      <c r="S528" s="2">
        <f t="shared" si="141"/>
        <v>7.1877445206676143</v>
      </c>
      <c r="T528" s="2">
        <f t="shared" si="150"/>
        <v>53.47345192401265</v>
      </c>
      <c r="U528" s="2">
        <f t="shared" si="142"/>
        <v>7.2724845206676179</v>
      </c>
      <c r="V528" s="2">
        <f t="shared" si="151"/>
        <v>54.103877825074051</v>
      </c>
    </row>
    <row r="529" spans="1:22">
      <c r="A529" s="1">
        <v>41960</v>
      </c>
      <c r="B529" s="2">
        <v>46.569538000000001</v>
      </c>
      <c r="C529" s="14">
        <f t="shared" si="143"/>
        <v>46.682527</v>
      </c>
      <c r="D529" s="14">
        <f t="shared" si="152"/>
        <v>46.710773000000003</v>
      </c>
      <c r="E529" s="14">
        <f t="shared" si="144"/>
        <v>45.929276999999999</v>
      </c>
      <c r="F529" s="14">
        <f t="shared" si="145"/>
        <v>46.014017000000003</v>
      </c>
      <c r="G529" s="14">
        <f t="shared" si="146"/>
        <v>46.032848999999999</v>
      </c>
      <c r="H529" s="4"/>
      <c r="I529" s="4"/>
      <c r="J529" s="4"/>
      <c r="K529" s="17">
        <f t="shared" si="136"/>
        <v>7.8280055206676167</v>
      </c>
      <c r="L529" s="2">
        <f t="shared" si="137"/>
        <v>61.277670431602687</v>
      </c>
      <c r="M529" s="2">
        <f t="shared" si="138"/>
        <v>7.9409945206676156</v>
      </c>
      <c r="N529" s="2">
        <f t="shared" si="147"/>
        <v>62.162148947377389</v>
      </c>
      <c r="O529" s="2">
        <f t="shared" si="139"/>
        <v>7.9692405206676185</v>
      </c>
      <c r="P529" s="2">
        <f t="shared" si="148"/>
        <v>62.383258791314191</v>
      </c>
      <c r="Q529" s="2">
        <f t="shared" si="140"/>
        <v>7.1877445206676143</v>
      </c>
      <c r="R529" s="2">
        <f t="shared" si="149"/>
        <v>56.265703788934495</v>
      </c>
      <c r="S529" s="2">
        <f t="shared" si="141"/>
        <v>7.2724845206676179</v>
      </c>
      <c r="T529" s="2">
        <f t="shared" si="150"/>
        <v>56.929048976755901</v>
      </c>
      <c r="U529" s="2">
        <f t="shared" si="142"/>
        <v>7.291316520667614</v>
      </c>
      <c r="V529" s="2">
        <f t="shared" si="151"/>
        <v>57.076465976721082</v>
      </c>
    </row>
    <row r="530" spans="1:22">
      <c r="A530" s="1">
        <v>41957</v>
      </c>
      <c r="B530" s="2">
        <v>46.682527</v>
      </c>
      <c r="C530" s="14">
        <f t="shared" si="143"/>
        <v>46.710773000000003</v>
      </c>
      <c r="D530" s="14">
        <f t="shared" si="152"/>
        <v>45.929276999999999</v>
      </c>
      <c r="E530" s="14">
        <f t="shared" si="144"/>
        <v>46.014017000000003</v>
      </c>
      <c r="F530" s="14">
        <f t="shared" si="145"/>
        <v>46.032848999999999</v>
      </c>
      <c r="G530" s="14">
        <f t="shared" si="146"/>
        <v>45.835121999999998</v>
      </c>
      <c r="H530" s="4"/>
      <c r="I530" s="4"/>
      <c r="J530" s="4"/>
      <c r="K530" s="17">
        <f t="shared" si="136"/>
        <v>7.9409945206676156</v>
      </c>
      <c r="L530" s="2">
        <f t="shared" si="137"/>
        <v>63.059393977273096</v>
      </c>
      <c r="M530" s="2">
        <f t="shared" si="138"/>
        <v>7.9692405206676185</v>
      </c>
      <c r="N530" s="2">
        <f t="shared" si="147"/>
        <v>63.283695308503894</v>
      </c>
      <c r="O530" s="2">
        <f t="shared" si="139"/>
        <v>7.1877445206676143</v>
      </c>
      <c r="P530" s="2">
        <f t="shared" si="148"/>
        <v>57.077839854580205</v>
      </c>
      <c r="Q530" s="2">
        <f t="shared" si="140"/>
        <v>7.2724845206676179</v>
      </c>
      <c r="R530" s="2">
        <f t="shared" si="149"/>
        <v>57.750759730261606</v>
      </c>
      <c r="S530" s="2">
        <f t="shared" si="141"/>
        <v>7.291316520667614</v>
      </c>
      <c r="T530" s="2">
        <f t="shared" si="150"/>
        <v>57.900304539074789</v>
      </c>
      <c r="U530" s="2">
        <f t="shared" si="142"/>
        <v>7.0935895206676136</v>
      </c>
      <c r="V530" s="2">
        <f t="shared" si="151"/>
        <v>56.330155515486737</v>
      </c>
    </row>
    <row r="531" spans="1:22">
      <c r="A531" s="1">
        <v>41956</v>
      </c>
      <c r="B531" s="2">
        <v>46.710773000000003</v>
      </c>
      <c r="C531" s="14">
        <f t="shared" si="143"/>
        <v>45.929276999999999</v>
      </c>
      <c r="D531" s="14">
        <f t="shared" si="152"/>
        <v>46.014017000000003</v>
      </c>
      <c r="E531" s="14">
        <f t="shared" si="144"/>
        <v>46.032848999999999</v>
      </c>
      <c r="F531" s="14">
        <f t="shared" si="145"/>
        <v>45.835121999999998</v>
      </c>
      <c r="G531" s="14">
        <f t="shared" si="146"/>
        <v>45.853954000000002</v>
      </c>
      <c r="H531" s="4"/>
      <c r="I531" s="4"/>
      <c r="J531" s="4"/>
      <c r="K531" s="17">
        <f t="shared" si="136"/>
        <v>7.9692405206676185</v>
      </c>
      <c r="L531" s="2">
        <f t="shared" si="137"/>
        <v>63.508794476250692</v>
      </c>
      <c r="M531" s="2">
        <f t="shared" si="138"/>
        <v>7.1877445206676143</v>
      </c>
      <c r="N531" s="2">
        <f t="shared" si="147"/>
        <v>57.280864886311001</v>
      </c>
      <c r="O531" s="2">
        <f t="shared" si="139"/>
        <v>7.2724845206676179</v>
      </c>
      <c r="P531" s="2">
        <f t="shared" si="148"/>
        <v>57.956178328032401</v>
      </c>
      <c r="Q531" s="2">
        <f t="shared" si="140"/>
        <v>7.291316520667614</v>
      </c>
      <c r="R531" s="2">
        <f t="shared" si="149"/>
        <v>58.106255065517587</v>
      </c>
      <c r="S531" s="2">
        <f t="shared" si="141"/>
        <v>7.0935895206676136</v>
      </c>
      <c r="T531" s="2">
        <f t="shared" si="150"/>
        <v>56.530521045087532</v>
      </c>
      <c r="U531" s="2">
        <f t="shared" si="142"/>
        <v>7.1124215206676169</v>
      </c>
      <c r="V531" s="2">
        <f t="shared" si="151"/>
        <v>56.680597782572775</v>
      </c>
    </row>
    <row r="532" spans="1:22">
      <c r="A532" s="1">
        <v>41955</v>
      </c>
      <c r="B532" s="2">
        <v>45.929276999999999</v>
      </c>
      <c r="C532" s="14">
        <f t="shared" si="143"/>
        <v>46.014017000000003</v>
      </c>
      <c r="D532" s="14">
        <f t="shared" si="152"/>
        <v>46.032848999999999</v>
      </c>
      <c r="E532" s="14">
        <f t="shared" si="144"/>
        <v>45.835121999999998</v>
      </c>
      <c r="F532" s="14">
        <f t="shared" si="145"/>
        <v>45.853954000000002</v>
      </c>
      <c r="G532" s="14">
        <f t="shared" si="146"/>
        <v>45.063043999999998</v>
      </c>
      <c r="H532" s="4"/>
      <c r="I532" s="4"/>
      <c r="J532" s="4"/>
      <c r="K532" s="17">
        <f t="shared" si="136"/>
        <v>7.1877445206676143</v>
      </c>
      <c r="L532" s="2">
        <f t="shared" si="137"/>
        <v>51.663671294387314</v>
      </c>
      <c r="M532" s="2">
        <f t="shared" si="138"/>
        <v>7.2724845206676179</v>
      </c>
      <c r="N532" s="2">
        <f t="shared" si="147"/>
        <v>52.27276076506871</v>
      </c>
      <c r="O532" s="2">
        <f t="shared" si="139"/>
        <v>7.291316520667614</v>
      </c>
      <c r="P532" s="2">
        <f t="shared" si="148"/>
        <v>52.4081203698819</v>
      </c>
      <c r="Q532" s="2">
        <f t="shared" si="140"/>
        <v>7.0935895206676136</v>
      </c>
      <c r="R532" s="2">
        <f t="shared" si="149"/>
        <v>50.986909209043851</v>
      </c>
      <c r="S532" s="2">
        <f t="shared" si="141"/>
        <v>7.1124215206676169</v>
      </c>
      <c r="T532" s="2">
        <f t="shared" si="150"/>
        <v>51.122268813857083</v>
      </c>
      <c r="U532" s="2">
        <f t="shared" si="142"/>
        <v>6.3215115206676131</v>
      </c>
      <c r="V532" s="2">
        <f t="shared" si="151"/>
        <v>45.437409795015832</v>
      </c>
    </row>
    <row r="533" spans="1:22">
      <c r="A533" s="1">
        <v>41954</v>
      </c>
      <c r="B533" s="2">
        <v>46.014017000000003</v>
      </c>
      <c r="C533" s="14">
        <f t="shared" si="143"/>
        <v>46.032848999999999</v>
      </c>
      <c r="D533" s="14">
        <f t="shared" si="152"/>
        <v>45.835121999999998</v>
      </c>
      <c r="E533" s="14">
        <f t="shared" si="144"/>
        <v>45.853954000000002</v>
      </c>
      <c r="F533" s="14">
        <f t="shared" si="145"/>
        <v>45.063043999999998</v>
      </c>
      <c r="G533" s="14">
        <f t="shared" si="146"/>
        <v>44.789990000000003</v>
      </c>
      <c r="H533" s="4"/>
      <c r="I533" s="4"/>
      <c r="J533" s="4"/>
      <c r="K533" s="17">
        <f t="shared" si="136"/>
        <v>7.2724845206676179</v>
      </c>
      <c r="L533" s="2">
        <f t="shared" si="137"/>
        <v>52.889031103350113</v>
      </c>
      <c r="M533" s="2">
        <f t="shared" si="138"/>
        <v>7.291316520667614</v>
      </c>
      <c r="N533" s="2">
        <f t="shared" si="147"/>
        <v>53.025986531843294</v>
      </c>
      <c r="O533" s="2">
        <f t="shared" si="139"/>
        <v>7.0935895206676136</v>
      </c>
      <c r="P533" s="2">
        <f t="shared" si="148"/>
        <v>51.588019985025248</v>
      </c>
      <c r="Q533" s="2">
        <f t="shared" si="140"/>
        <v>7.1124215206676169</v>
      </c>
      <c r="R533" s="2">
        <f t="shared" si="149"/>
        <v>51.724975413518486</v>
      </c>
      <c r="S533" s="2">
        <f t="shared" si="141"/>
        <v>6.3215115206676131</v>
      </c>
      <c r="T533" s="2">
        <f t="shared" si="150"/>
        <v>45.973094681277232</v>
      </c>
      <c r="U533" s="2">
        <f t="shared" si="142"/>
        <v>6.0484575206676183</v>
      </c>
      <c r="V533" s="2">
        <f t="shared" si="151"/>
        <v>43.987313692970893</v>
      </c>
    </row>
    <row r="534" spans="1:22">
      <c r="A534" s="1">
        <v>41953</v>
      </c>
      <c r="B534" s="2">
        <v>46.032848999999999</v>
      </c>
      <c r="C534" s="14">
        <f t="shared" si="143"/>
        <v>45.835121999999998</v>
      </c>
      <c r="D534" s="14">
        <f t="shared" si="152"/>
        <v>45.853954000000002</v>
      </c>
      <c r="E534" s="14">
        <f t="shared" si="144"/>
        <v>45.063043999999998</v>
      </c>
      <c r="F534" s="14">
        <f t="shared" si="145"/>
        <v>44.789990000000003</v>
      </c>
      <c r="G534" s="14">
        <f t="shared" si="146"/>
        <v>44.667586999999997</v>
      </c>
      <c r="H534" s="4"/>
      <c r="I534" s="4"/>
      <c r="J534" s="4"/>
      <c r="K534" s="17">
        <f t="shared" si="136"/>
        <v>7.291316520667614</v>
      </c>
      <c r="L534" s="2">
        <f t="shared" si="137"/>
        <v>53.163296604560479</v>
      </c>
      <c r="M534" s="2">
        <f t="shared" si="138"/>
        <v>7.0935895206676136</v>
      </c>
      <c r="N534" s="2">
        <f t="shared" si="147"/>
        <v>51.721606462878434</v>
      </c>
      <c r="O534" s="2">
        <f t="shared" si="139"/>
        <v>7.1124215206676169</v>
      </c>
      <c r="P534" s="2">
        <f t="shared" si="148"/>
        <v>51.858916535595668</v>
      </c>
      <c r="Q534" s="2">
        <f t="shared" si="140"/>
        <v>6.3215115206676131</v>
      </c>
      <c r="R534" s="2">
        <f t="shared" si="149"/>
        <v>46.092141386234417</v>
      </c>
      <c r="S534" s="2">
        <f t="shared" si="141"/>
        <v>6.0484575206676183</v>
      </c>
      <c r="T534" s="2">
        <f t="shared" si="150"/>
        <v>44.101218245000084</v>
      </c>
      <c r="U534" s="2">
        <f t="shared" si="142"/>
        <v>5.9260545206676127</v>
      </c>
      <c r="V534" s="2">
        <f t="shared" si="151"/>
        <v>43.208739228920763</v>
      </c>
    </row>
    <row r="535" spans="1:22">
      <c r="A535" s="1">
        <v>41950</v>
      </c>
      <c r="B535" s="2">
        <v>45.835121999999998</v>
      </c>
      <c r="C535" s="14">
        <f t="shared" si="143"/>
        <v>45.853954000000002</v>
      </c>
      <c r="D535" s="14">
        <f t="shared" si="152"/>
        <v>45.063043999999998</v>
      </c>
      <c r="E535" s="14">
        <f t="shared" si="144"/>
        <v>44.789990000000003</v>
      </c>
      <c r="F535" s="14">
        <f t="shared" si="145"/>
        <v>44.667586999999997</v>
      </c>
      <c r="G535" s="14">
        <f t="shared" si="146"/>
        <v>44.206225000000003</v>
      </c>
      <c r="H535" s="4"/>
      <c r="I535" s="4"/>
      <c r="J535" s="4"/>
      <c r="K535" s="17">
        <f t="shared" si="136"/>
        <v>7.0935895206676136</v>
      </c>
      <c r="L535" s="2">
        <f t="shared" si="137"/>
        <v>50.319012287725386</v>
      </c>
      <c r="M535" s="2">
        <f t="shared" si="138"/>
        <v>7.1124215206676169</v>
      </c>
      <c r="N535" s="2">
        <f t="shared" si="147"/>
        <v>50.452598765578621</v>
      </c>
      <c r="O535" s="2">
        <f t="shared" si="139"/>
        <v>6.3215115206676131</v>
      </c>
      <c r="P535" s="2">
        <f t="shared" si="148"/>
        <v>44.842207877787374</v>
      </c>
      <c r="Q535" s="2">
        <f t="shared" si="140"/>
        <v>6.0484575206676183</v>
      </c>
      <c r="R535" s="2">
        <f t="shared" si="149"/>
        <v>42.905274884811035</v>
      </c>
      <c r="S535" s="2">
        <f t="shared" si="141"/>
        <v>5.9260545206676127</v>
      </c>
      <c r="T535" s="2">
        <f t="shared" si="150"/>
        <v>42.036998246712713</v>
      </c>
      <c r="U535" s="2">
        <f t="shared" si="142"/>
        <v>5.4646925206676187</v>
      </c>
      <c r="V535" s="2">
        <f t="shared" si="151"/>
        <v>38.764285598278505</v>
      </c>
    </row>
    <row r="536" spans="1:22">
      <c r="A536" s="1">
        <v>41949</v>
      </c>
      <c r="B536" s="2">
        <v>45.853954000000002</v>
      </c>
      <c r="C536" s="14">
        <f t="shared" si="143"/>
        <v>45.063043999999998</v>
      </c>
      <c r="D536" s="14">
        <f t="shared" si="152"/>
        <v>44.789990000000003</v>
      </c>
      <c r="E536" s="14">
        <f t="shared" si="144"/>
        <v>44.667586999999997</v>
      </c>
      <c r="F536" s="14">
        <f t="shared" si="145"/>
        <v>44.206225000000003</v>
      </c>
      <c r="G536" s="14">
        <f t="shared" si="146"/>
        <v>43.358818999999997</v>
      </c>
      <c r="H536" s="4"/>
      <c r="I536" s="4"/>
      <c r="J536" s="4"/>
      <c r="K536" s="17">
        <f t="shared" si="136"/>
        <v>7.1124215206676169</v>
      </c>
      <c r="L536" s="2">
        <f t="shared" si="137"/>
        <v>50.586539887655853</v>
      </c>
      <c r="M536" s="2">
        <f t="shared" si="138"/>
        <v>6.3215115206676131</v>
      </c>
      <c r="N536" s="2">
        <f t="shared" si="147"/>
        <v>44.961254582744601</v>
      </c>
      <c r="O536" s="2">
        <f t="shared" si="139"/>
        <v>6.0484575206676183</v>
      </c>
      <c r="P536" s="2">
        <f t="shared" si="148"/>
        <v>43.019179436840268</v>
      </c>
      <c r="Q536" s="2">
        <f t="shared" si="140"/>
        <v>5.9260545206676127</v>
      </c>
      <c r="R536" s="2">
        <f t="shared" si="149"/>
        <v>42.148597705445951</v>
      </c>
      <c r="S536" s="2">
        <f t="shared" si="141"/>
        <v>5.4646925206676187</v>
      </c>
      <c r="T536" s="2">
        <f t="shared" si="150"/>
        <v>38.867196687827736</v>
      </c>
      <c r="U536" s="2">
        <f t="shared" si="142"/>
        <v>4.6172865206676121</v>
      </c>
      <c r="V536" s="2">
        <f t="shared" si="151"/>
        <v>32.840088016684831</v>
      </c>
    </row>
    <row r="537" spans="1:22">
      <c r="A537" s="1">
        <v>41948</v>
      </c>
      <c r="B537" s="2">
        <v>45.063043999999998</v>
      </c>
      <c r="C537" s="14">
        <f t="shared" si="143"/>
        <v>44.789990000000003</v>
      </c>
      <c r="D537" s="14">
        <f t="shared" si="152"/>
        <v>44.667586999999997</v>
      </c>
      <c r="E537" s="14">
        <f t="shared" si="144"/>
        <v>44.206225000000003</v>
      </c>
      <c r="F537" s="14">
        <f t="shared" si="145"/>
        <v>43.358818999999997</v>
      </c>
      <c r="G537" s="14">
        <f t="shared" si="146"/>
        <v>43.895508</v>
      </c>
      <c r="H537" s="4"/>
      <c r="I537" s="4"/>
      <c r="J537" s="4"/>
      <c r="K537" s="17">
        <f t="shared" si="136"/>
        <v>6.3215115206676131</v>
      </c>
      <c r="L537" s="2">
        <f t="shared" si="137"/>
        <v>39.96150790593336</v>
      </c>
      <c r="M537" s="2">
        <f t="shared" si="138"/>
        <v>6.0484575206676183</v>
      </c>
      <c r="N537" s="2">
        <f t="shared" si="147"/>
        <v>38.235393899169019</v>
      </c>
      <c r="O537" s="2">
        <f t="shared" si="139"/>
        <v>5.9260545206676127</v>
      </c>
      <c r="P537" s="2">
        <f t="shared" si="148"/>
        <v>37.461621924504705</v>
      </c>
      <c r="Q537" s="2">
        <f t="shared" si="140"/>
        <v>5.4646925206676187</v>
      </c>
      <c r="R537" s="2">
        <f t="shared" si="149"/>
        <v>34.545116726306489</v>
      </c>
      <c r="S537" s="2">
        <f t="shared" si="141"/>
        <v>4.6172865206676121</v>
      </c>
      <c r="T537" s="2">
        <f t="shared" si="150"/>
        <v>29.188229934623589</v>
      </c>
      <c r="U537" s="2">
        <f t="shared" si="142"/>
        <v>5.1539755206676148</v>
      </c>
      <c r="V537" s="2">
        <f t="shared" si="151"/>
        <v>32.580915631139185</v>
      </c>
    </row>
    <row r="538" spans="1:22">
      <c r="A538" s="1">
        <v>41947</v>
      </c>
      <c r="B538" s="2">
        <v>44.789990000000003</v>
      </c>
      <c r="C538" s="14">
        <f t="shared" si="143"/>
        <v>44.667586999999997</v>
      </c>
      <c r="D538" s="14">
        <f t="shared" si="152"/>
        <v>44.206225000000003</v>
      </c>
      <c r="E538" s="14">
        <f t="shared" si="144"/>
        <v>43.358818999999997</v>
      </c>
      <c r="F538" s="14">
        <f t="shared" si="145"/>
        <v>43.895508</v>
      </c>
      <c r="G538" s="14">
        <f t="shared" si="146"/>
        <v>43.773108000000001</v>
      </c>
      <c r="H538" s="4"/>
      <c r="I538" s="4"/>
      <c r="J538" s="4"/>
      <c r="K538" s="17">
        <f t="shared" si="136"/>
        <v>6.0484575206676183</v>
      </c>
      <c r="L538" s="2">
        <f t="shared" si="137"/>
        <v>36.583838379320675</v>
      </c>
      <c r="M538" s="2">
        <f t="shared" si="138"/>
        <v>5.9260545206676127</v>
      </c>
      <c r="N538" s="2">
        <f t="shared" si="147"/>
        <v>35.843489033418358</v>
      </c>
      <c r="O538" s="2">
        <f t="shared" si="139"/>
        <v>5.4646925206676187</v>
      </c>
      <c r="P538" s="2">
        <f t="shared" si="148"/>
        <v>33.052960574768143</v>
      </c>
      <c r="Q538" s="2">
        <f t="shared" si="140"/>
        <v>4.6172865206676121</v>
      </c>
      <c r="R538" s="2">
        <f t="shared" si="149"/>
        <v>27.927461381009238</v>
      </c>
      <c r="S538" s="2">
        <f t="shared" si="141"/>
        <v>5.1539755206676148</v>
      </c>
      <c r="T538" s="2">
        <f t="shared" si="150"/>
        <v>31.173601999318837</v>
      </c>
      <c r="U538" s="2">
        <f t="shared" si="142"/>
        <v>5.0315755206676158</v>
      </c>
      <c r="V538" s="2">
        <f t="shared" si="151"/>
        <v>30.433270798789128</v>
      </c>
    </row>
    <row r="539" spans="1:22">
      <c r="A539" s="1">
        <v>41946</v>
      </c>
      <c r="B539" s="2">
        <v>44.667586999999997</v>
      </c>
      <c r="C539" s="14">
        <f t="shared" si="143"/>
        <v>44.206225000000003</v>
      </c>
      <c r="D539" s="14">
        <f t="shared" si="152"/>
        <v>43.358818999999997</v>
      </c>
      <c r="E539" s="14">
        <f t="shared" si="144"/>
        <v>43.895508</v>
      </c>
      <c r="F539" s="14">
        <f t="shared" si="145"/>
        <v>43.773108000000001</v>
      </c>
      <c r="G539" s="14">
        <f t="shared" si="146"/>
        <v>43.227001999999999</v>
      </c>
      <c r="H539" s="4"/>
      <c r="I539" s="4"/>
      <c r="J539" s="4"/>
      <c r="K539" s="17">
        <f t="shared" si="136"/>
        <v>5.9260545206676127</v>
      </c>
      <c r="L539" s="2">
        <f t="shared" si="137"/>
        <v>35.118122181925052</v>
      </c>
      <c r="M539" s="2">
        <f t="shared" si="138"/>
        <v>5.4646925206676187</v>
      </c>
      <c r="N539" s="2">
        <f t="shared" si="147"/>
        <v>32.384065816160835</v>
      </c>
      <c r="O539" s="2">
        <f t="shared" si="139"/>
        <v>4.6172865206676121</v>
      </c>
      <c r="P539" s="2">
        <f t="shared" si="148"/>
        <v>27.362291659019935</v>
      </c>
      <c r="Q539" s="2">
        <f t="shared" si="140"/>
        <v>5.1539755206676148</v>
      </c>
      <c r="R539" s="2">
        <f t="shared" si="149"/>
        <v>30.542739933662531</v>
      </c>
      <c r="S539" s="2">
        <f t="shared" si="141"/>
        <v>5.0315755206676158</v>
      </c>
      <c r="T539" s="2">
        <f t="shared" si="150"/>
        <v>29.817390860332821</v>
      </c>
      <c r="U539" s="2">
        <f t="shared" si="142"/>
        <v>4.4854695206676141</v>
      </c>
      <c r="V539" s="2">
        <f t="shared" si="151"/>
        <v>26.581136930269103</v>
      </c>
    </row>
    <row r="540" spans="1:22">
      <c r="A540" s="1">
        <v>41943</v>
      </c>
      <c r="B540" s="2">
        <v>44.206225000000003</v>
      </c>
      <c r="C540" s="14">
        <f t="shared" si="143"/>
        <v>43.358818999999997</v>
      </c>
      <c r="D540" s="14">
        <f t="shared" si="152"/>
        <v>43.895508</v>
      </c>
      <c r="E540" s="14">
        <f t="shared" si="144"/>
        <v>43.773108000000001</v>
      </c>
      <c r="F540" s="14">
        <f t="shared" si="145"/>
        <v>43.227001999999999</v>
      </c>
      <c r="G540" s="14">
        <f t="shared" si="146"/>
        <v>43.434145999999998</v>
      </c>
      <c r="H540" s="4"/>
      <c r="I540" s="4"/>
      <c r="J540" s="4"/>
      <c r="K540" s="17">
        <f t="shared" si="136"/>
        <v>5.4646925206676187</v>
      </c>
      <c r="L540" s="2">
        <f t="shared" si="137"/>
        <v>29.862864345440613</v>
      </c>
      <c r="M540" s="2">
        <f t="shared" si="138"/>
        <v>4.6172865206676121</v>
      </c>
      <c r="N540" s="2">
        <f t="shared" si="147"/>
        <v>25.232051115271712</v>
      </c>
      <c r="O540" s="2">
        <f t="shared" si="139"/>
        <v>5.1539755206676148</v>
      </c>
      <c r="P540" s="2">
        <f t="shared" si="148"/>
        <v>28.164891479496312</v>
      </c>
      <c r="Q540" s="2">
        <f t="shared" si="140"/>
        <v>5.0315755206676158</v>
      </c>
      <c r="R540" s="2">
        <f t="shared" si="149"/>
        <v>27.496013114966598</v>
      </c>
      <c r="S540" s="2">
        <f t="shared" si="141"/>
        <v>4.4854695206676141</v>
      </c>
      <c r="T540" s="2">
        <f t="shared" si="150"/>
        <v>24.51171174127488</v>
      </c>
      <c r="U540" s="2">
        <f t="shared" si="142"/>
        <v>4.6926135206676136</v>
      </c>
      <c r="V540" s="2">
        <f t="shared" si="151"/>
        <v>25.643690008776051</v>
      </c>
    </row>
    <row r="541" spans="1:22">
      <c r="A541" s="1">
        <v>41942</v>
      </c>
      <c r="B541" s="2">
        <v>43.358818999999997</v>
      </c>
      <c r="C541" s="14">
        <f t="shared" si="143"/>
        <v>43.895508</v>
      </c>
      <c r="D541" s="14">
        <f t="shared" si="152"/>
        <v>43.773108000000001</v>
      </c>
      <c r="E541" s="14">
        <f t="shared" si="144"/>
        <v>43.227001999999999</v>
      </c>
      <c r="F541" s="14">
        <f t="shared" si="145"/>
        <v>43.434145999999998</v>
      </c>
      <c r="G541" s="14">
        <f t="shared" si="146"/>
        <v>42.389014000000003</v>
      </c>
      <c r="H541" s="4"/>
      <c r="I541" s="4"/>
      <c r="J541" s="4"/>
      <c r="K541" s="17">
        <f t="shared" si="136"/>
        <v>4.6172865206676121</v>
      </c>
      <c r="L541" s="2">
        <f t="shared" si="137"/>
        <v>21.319334813938823</v>
      </c>
      <c r="M541" s="2">
        <f t="shared" si="138"/>
        <v>5.1539755206676148</v>
      </c>
      <c r="N541" s="2">
        <f t="shared" si="147"/>
        <v>23.797381699429415</v>
      </c>
      <c r="O541" s="2">
        <f t="shared" si="139"/>
        <v>5.0315755206676158</v>
      </c>
      <c r="P541" s="2">
        <f t="shared" si="148"/>
        <v>23.232225829299704</v>
      </c>
      <c r="Q541" s="2">
        <f t="shared" si="140"/>
        <v>4.4854695206676141</v>
      </c>
      <c r="R541" s="2">
        <f t="shared" si="149"/>
        <v>20.71069795664399</v>
      </c>
      <c r="S541" s="2">
        <f t="shared" si="141"/>
        <v>4.6926135206676136</v>
      </c>
      <c r="T541" s="2">
        <f t="shared" si="150"/>
        <v>21.667141155681158</v>
      </c>
      <c r="U541" s="2">
        <f t="shared" si="142"/>
        <v>3.6474815206676183</v>
      </c>
      <c r="V541" s="2">
        <f t="shared" si="151"/>
        <v>16.841467259762798</v>
      </c>
    </row>
    <row r="542" spans="1:22">
      <c r="A542" s="1">
        <v>41941</v>
      </c>
      <c r="B542" s="2">
        <v>43.895508</v>
      </c>
      <c r="C542" s="14">
        <f t="shared" si="143"/>
        <v>43.773108000000001</v>
      </c>
      <c r="D542" s="14">
        <f t="shared" si="152"/>
        <v>43.227001999999999</v>
      </c>
      <c r="E542" s="14">
        <f t="shared" si="144"/>
        <v>43.434145999999998</v>
      </c>
      <c r="F542" s="14">
        <f t="shared" si="145"/>
        <v>42.389014000000003</v>
      </c>
      <c r="G542" s="14">
        <f t="shared" si="146"/>
        <v>41.786417</v>
      </c>
      <c r="H542" s="4"/>
      <c r="I542" s="4"/>
      <c r="J542" s="4"/>
      <c r="K542" s="17">
        <f t="shared" si="136"/>
        <v>5.1539755206676148</v>
      </c>
      <c r="L542" s="2">
        <f t="shared" si="137"/>
        <v>26.56346366764101</v>
      </c>
      <c r="M542" s="2">
        <f t="shared" si="138"/>
        <v>5.0315755206676158</v>
      </c>
      <c r="N542" s="2">
        <f t="shared" si="147"/>
        <v>25.932617063911302</v>
      </c>
      <c r="O542" s="2">
        <f t="shared" si="139"/>
        <v>4.4854695206676141</v>
      </c>
      <c r="P542" s="2">
        <f t="shared" si="148"/>
        <v>23.118000108221583</v>
      </c>
      <c r="Q542" s="2">
        <f t="shared" si="140"/>
        <v>4.6926135206676136</v>
      </c>
      <c r="R542" s="2">
        <f t="shared" si="149"/>
        <v>24.185615213474751</v>
      </c>
      <c r="S542" s="2">
        <f t="shared" si="141"/>
        <v>3.6474815206676183</v>
      </c>
      <c r="T542" s="2">
        <f t="shared" si="150"/>
        <v>18.799030469608393</v>
      </c>
      <c r="U542" s="2">
        <f t="shared" si="142"/>
        <v>3.0448845206676154</v>
      </c>
      <c r="V542" s="2">
        <f t="shared" si="151"/>
        <v>15.693260282780633</v>
      </c>
    </row>
    <row r="543" spans="1:22">
      <c r="A543" s="1">
        <v>41940</v>
      </c>
      <c r="B543" s="2">
        <v>43.773108000000001</v>
      </c>
      <c r="C543" s="14">
        <f t="shared" si="143"/>
        <v>43.227001999999999</v>
      </c>
      <c r="D543" s="14">
        <f t="shared" si="152"/>
        <v>43.434145999999998</v>
      </c>
      <c r="E543" s="14">
        <f t="shared" si="144"/>
        <v>42.389014000000003</v>
      </c>
      <c r="F543" s="14">
        <f t="shared" si="145"/>
        <v>41.786417</v>
      </c>
      <c r="G543" s="14">
        <f t="shared" si="146"/>
        <v>42.257196</v>
      </c>
      <c r="H543" s="4"/>
      <c r="I543" s="4"/>
      <c r="J543" s="4"/>
      <c r="K543" s="17">
        <f t="shared" si="136"/>
        <v>5.0315755206676158</v>
      </c>
      <c r="L543" s="2">
        <f t="shared" si="137"/>
        <v>25.316752220181588</v>
      </c>
      <c r="M543" s="2">
        <f t="shared" si="138"/>
        <v>4.4854695206676141</v>
      </c>
      <c r="N543" s="2">
        <f t="shared" si="147"/>
        <v>22.568978638891871</v>
      </c>
      <c r="O543" s="2">
        <f t="shared" si="139"/>
        <v>4.6926135206676136</v>
      </c>
      <c r="P543" s="2">
        <f t="shared" si="148"/>
        <v>23.611239318545042</v>
      </c>
      <c r="Q543" s="2">
        <f t="shared" si="140"/>
        <v>3.6474815206676183</v>
      </c>
      <c r="R543" s="2">
        <f t="shared" si="149"/>
        <v>18.35257873147868</v>
      </c>
      <c r="S543" s="2">
        <f t="shared" si="141"/>
        <v>3.0448845206676154</v>
      </c>
      <c r="T543" s="2">
        <f t="shared" si="150"/>
        <v>15.320566417450921</v>
      </c>
      <c r="U543" s="2">
        <f t="shared" si="142"/>
        <v>3.5156635206676157</v>
      </c>
      <c r="V543" s="2">
        <f t="shared" si="151"/>
        <v>17.689326509495302</v>
      </c>
    </row>
    <row r="544" spans="1:22">
      <c r="A544" s="1">
        <v>41939</v>
      </c>
      <c r="B544" s="2">
        <v>43.227001999999999</v>
      </c>
      <c r="C544" s="14">
        <f t="shared" si="143"/>
        <v>43.434145999999998</v>
      </c>
      <c r="D544" s="14">
        <f t="shared" si="152"/>
        <v>42.389014000000003</v>
      </c>
      <c r="E544" s="14">
        <f t="shared" si="144"/>
        <v>41.786417</v>
      </c>
      <c r="F544" s="14">
        <f t="shared" si="145"/>
        <v>42.257196</v>
      </c>
      <c r="G544" s="14">
        <f t="shared" si="146"/>
        <v>41.503948999999999</v>
      </c>
      <c r="H544" s="4"/>
      <c r="I544" s="4"/>
      <c r="J544" s="4"/>
      <c r="K544" s="17">
        <f t="shared" si="136"/>
        <v>4.4854695206676141</v>
      </c>
      <c r="L544" s="2">
        <f t="shared" si="137"/>
        <v>20.119436820838157</v>
      </c>
      <c r="M544" s="2">
        <f t="shared" si="138"/>
        <v>4.6926135206676136</v>
      </c>
      <c r="N544" s="2">
        <f t="shared" si="147"/>
        <v>21.048574919227324</v>
      </c>
      <c r="O544" s="2">
        <f t="shared" si="139"/>
        <v>3.6474815206676183</v>
      </c>
      <c r="P544" s="2">
        <f t="shared" si="148"/>
        <v>16.360667188152963</v>
      </c>
      <c r="Q544" s="2">
        <f t="shared" si="140"/>
        <v>3.0448845206676154</v>
      </c>
      <c r="R544" s="2">
        <f t="shared" si="149"/>
        <v>13.657736711407207</v>
      </c>
      <c r="S544" s="2">
        <f t="shared" si="141"/>
        <v>3.5156635206676157</v>
      </c>
      <c r="T544" s="2">
        <f t="shared" si="150"/>
        <v>15.769401566877587</v>
      </c>
      <c r="U544" s="2">
        <f t="shared" si="142"/>
        <v>2.7624165206676139</v>
      </c>
      <c r="V544" s="2">
        <f t="shared" si="151"/>
        <v>12.390735106843261</v>
      </c>
    </row>
    <row r="545" spans="1:22">
      <c r="A545" s="1">
        <v>41936</v>
      </c>
      <c r="B545" s="2">
        <v>43.434145999999998</v>
      </c>
      <c r="C545" s="14">
        <f t="shared" si="143"/>
        <v>42.389014000000003</v>
      </c>
      <c r="D545" s="14">
        <f t="shared" si="152"/>
        <v>41.786417</v>
      </c>
      <c r="E545" s="14">
        <f t="shared" si="144"/>
        <v>42.257196</v>
      </c>
      <c r="F545" s="14">
        <f t="shared" si="145"/>
        <v>41.503948999999999</v>
      </c>
      <c r="G545" s="14">
        <f t="shared" si="146"/>
        <v>41.080247</v>
      </c>
      <c r="H545" s="4"/>
      <c r="I545" s="4"/>
      <c r="J545" s="4"/>
      <c r="K545" s="17">
        <f t="shared" si="136"/>
        <v>4.6926135206676136</v>
      </c>
      <c r="L545" s="2">
        <f t="shared" si="137"/>
        <v>22.020621654352496</v>
      </c>
      <c r="M545" s="2">
        <f t="shared" si="138"/>
        <v>3.6474815206676183</v>
      </c>
      <c r="N545" s="2">
        <f t="shared" si="147"/>
        <v>17.116221100270135</v>
      </c>
      <c r="O545" s="2">
        <f t="shared" si="139"/>
        <v>3.0448845206676154</v>
      </c>
      <c r="P545" s="2">
        <f t="shared" si="148"/>
        <v>14.288466270556377</v>
      </c>
      <c r="Q545" s="2">
        <f t="shared" si="140"/>
        <v>3.5156635206676157</v>
      </c>
      <c r="R545" s="2">
        <f t="shared" si="149"/>
        <v>16.497650171202757</v>
      </c>
      <c r="S545" s="2">
        <f t="shared" si="141"/>
        <v>2.7624165206676139</v>
      </c>
      <c r="T545" s="2">
        <f t="shared" si="150"/>
        <v>12.962953114600431</v>
      </c>
      <c r="U545" s="2">
        <f t="shared" si="142"/>
        <v>2.3387145206676152</v>
      </c>
      <c r="V545" s="2">
        <f t="shared" si="151"/>
        <v>10.974683380666528</v>
      </c>
    </row>
    <row r="546" spans="1:22">
      <c r="A546" s="1">
        <v>41935</v>
      </c>
      <c r="B546" s="2">
        <v>42.389014000000003</v>
      </c>
      <c r="C546" s="14">
        <f t="shared" si="143"/>
        <v>41.786417</v>
      </c>
      <c r="D546" s="14">
        <f t="shared" si="152"/>
        <v>42.257196</v>
      </c>
      <c r="E546" s="14">
        <f t="shared" si="144"/>
        <v>41.503948999999999</v>
      </c>
      <c r="F546" s="14">
        <f t="shared" si="145"/>
        <v>41.080247</v>
      </c>
      <c r="G546" s="14">
        <f t="shared" si="146"/>
        <v>40.242258999999997</v>
      </c>
      <c r="H546" s="4"/>
      <c r="I546" s="4"/>
      <c r="J546" s="4"/>
      <c r="K546" s="17">
        <f t="shared" si="136"/>
        <v>3.6474815206676183</v>
      </c>
      <c r="L546" s="2">
        <f t="shared" si="137"/>
        <v>13.304121443611761</v>
      </c>
      <c r="M546" s="2">
        <f t="shared" si="138"/>
        <v>3.0448845206676154</v>
      </c>
      <c r="N546" s="2">
        <f t="shared" si="147"/>
        <v>11.106160021702006</v>
      </c>
      <c r="O546" s="2">
        <f t="shared" si="139"/>
        <v>3.5156635206676157</v>
      </c>
      <c r="P546" s="2">
        <f t="shared" si="148"/>
        <v>12.823317724520388</v>
      </c>
      <c r="Q546" s="2">
        <f t="shared" si="140"/>
        <v>2.7624165206676139</v>
      </c>
      <c r="R546" s="2">
        <f t="shared" si="149"/>
        <v>10.07586321152206</v>
      </c>
      <c r="S546" s="2">
        <f t="shared" si="141"/>
        <v>2.3387145206676152</v>
      </c>
      <c r="T546" s="2">
        <f t="shared" si="150"/>
        <v>8.5304179962521527</v>
      </c>
      <c r="U546" s="2">
        <f t="shared" si="142"/>
        <v>1.5007265206676124</v>
      </c>
      <c r="V546" s="2">
        <f t="shared" si="151"/>
        <v>5.4738722517109268</v>
      </c>
    </row>
    <row r="547" spans="1:22">
      <c r="A547" s="1">
        <v>41934</v>
      </c>
      <c r="B547" s="2">
        <v>41.786417</v>
      </c>
      <c r="C547" s="14">
        <f t="shared" si="143"/>
        <v>42.257196</v>
      </c>
      <c r="D547" s="14">
        <f t="shared" si="152"/>
        <v>41.503948999999999</v>
      </c>
      <c r="E547" s="14">
        <f t="shared" si="144"/>
        <v>41.080247</v>
      </c>
      <c r="F547" s="14">
        <f t="shared" si="145"/>
        <v>40.242258999999997</v>
      </c>
      <c r="G547" s="14">
        <f t="shared" si="146"/>
        <v>40.694208000000003</v>
      </c>
      <c r="H547" s="4"/>
      <c r="I547" s="4"/>
      <c r="J547" s="4"/>
      <c r="K547" s="17">
        <f t="shared" si="136"/>
        <v>3.0448845206676154</v>
      </c>
      <c r="L547" s="2">
        <f t="shared" si="137"/>
        <v>9.2713217442012539</v>
      </c>
      <c r="M547" s="2">
        <f t="shared" si="138"/>
        <v>3.5156635206676157</v>
      </c>
      <c r="N547" s="2">
        <f t="shared" si="147"/>
        <v>10.704789433956634</v>
      </c>
      <c r="O547" s="2">
        <f t="shared" si="139"/>
        <v>2.7624165206676139</v>
      </c>
      <c r="P547" s="2">
        <f t="shared" si="148"/>
        <v>8.4112393034173092</v>
      </c>
      <c r="Q547" s="2">
        <f t="shared" si="140"/>
        <v>2.3387145206676152</v>
      </c>
      <c r="R547" s="2">
        <f t="shared" si="149"/>
        <v>7.1211156422414037</v>
      </c>
      <c r="S547" s="2">
        <f t="shared" si="141"/>
        <v>1.5007265206676124</v>
      </c>
      <c r="T547" s="2">
        <f t="shared" si="150"/>
        <v>4.5695389525361811</v>
      </c>
      <c r="U547" s="2">
        <f t="shared" si="142"/>
        <v>1.9526755206676185</v>
      </c>
      <c r="V547" s="2">
        <f t="shared" si="151"/>
        <v>5.9456714667674078</v>
      </c>
    </row>
    <row r="548" spans="1:22">
      <c r="A548" s="1">
        <v>41933</v>
      </c>
      <c r="B548" s="2">
        <v>42.257196</v>
      </c>
      <c r="C548" s="14">
        <f t="shared" si="143"/>
        <v>41.503948999999999</v>
      </c>
      <c r="D548" s="14">
        <f t="shared" si="152"/>
        <v>41.080247</v>
      </c>
      <c r="E548" s="14">
        <f t="shared" si="144"/>
        <v>40.242258999999997</v>
      </c>
      <c r="F548" s="14">
        <f t="shared" si="145"/>
        <v>40.694208000000003</v>
      </c>
      <c r="G548" s="14">
        <f t="shared" si="146"/>
        <v>41.174401000000003</v>
      </c>
      <c r="H548" s="4"/>
      <c r="I548" s="4"/>
      <c r="J548" s="4"/>
      <c r="K548" s="17">
        <f t="shared" si="136"/>
        <v>3.5156635206676157</v>
      </c>
      <c r="L548" s="2">
        <f t="shared" si="137"/>
        <v>12.359889990553015</v>
      </c>
      <c r="M548" s="2">
        <f t="shared" si="138"/>
        <v>2.7624165206676139</v>
      </c>
      <c r="N548" s="2">
        <f t="shared" si="147"/>
        <v>9.7117269906006882</v>
      </c>
      <c r="O548" s="2">
        <f t="shared" si="139"/>
        <v>2.3387145206676152</v>
      </c>
      <c r="P548" s="2">
        <f t="shared" si="148"/>
        <v>8.2221333255667837</v>
      </c>
      <c r="Q548" s="2">
        <f t="shared" si="140"/>
        <v>1.5007265206676124</v>
      </c>
      <c r="R548" s="2">
        <f t="shared" si="149"/>
        <v>5.276049483209559</v>
      </c>
      <c r="S548" s="2">
        <f t="shared" si="141"/>
        <v>1.9526755206676185</v>
      </c>
      <c r="T548" s="2">
        <f t="shared" si="150"/>
        <v>6.864950095711789</v>
      </c>
      <c r="U548" s="2">
        <f t="shared" si="142"/>
        <v>2.4328685206676184</v>
      </c>
      <c r="V548" s="2">
        <f t="shared" si="151"/>
        <v>8.5531471086917339</v>
      </c>
    </row>
    <row r="549" spans="1:22">
      <c r="A549" s="1">
        <v>41932</v>
      </c>
      <c r="B549" s="2">
        <v>41.503948999999999</v>
      </c>
      <c r="C549" s="14">
        <f t="shared" si="143"/>
        <v>41.080247</v>
      </c>
      <c r="D549" s="14">
        <f t="shared" si="152"/>
        <v>40.242258999999997</v>
      </c>
      <c r="E549" s="14">
        <f t="shared" si="144"/>
        <v>40.694208000000003</v>
      </c>
      <c r="F549" s="14">
        <f t="shared" si="145"/>
        <v>41.174401000000003</v>
      </c>
      <c r="G549" s="14">
        <f t="shared" si="146"/>
        <v>41.099079000000003</v>
      </c>
      <c r="H549" s="4"/>
      <c r="I549" s="4"/>
      <c r="J549" s="4"/>
      <c r="K549" s="17">
        <f t="shared" si="136"/>
        <v>2.7624165206676139</v>
      </c>
      <c r="L549" s="2">
        <f t="shared" si="137"/>
        <v>7.6309450336573654</v>
      </c>
      <c r="M549" s="2">
        <f t="shared" si="138"/>
        <v>2.3387145206676152</v>
      </c>
      <c r="N549" s="2">
        <f t="shared" si="147"/>
        <v>6.4605036290174596</v>
      </c>
      <c r="O549" s="2">
        <f t="shared" si="139"/>
        <v>1.5007265206676124</v>
      </c>
      <c r="P549" s="2">
        <f t="shared" si="148"/>
        <v>4.1456317336962396</v>
      </c>
      <c r="Q549" s="2">
        <f t="shared" si="140"/>
        <v>1.9526755206676185</v>
      </c>
      <c r="R549" s="2">
        <f t="shared" si="149"/>
        <v>5.3941031177954644</v>
      </c>
      <c r="S549" s="2">
        <f t="shared" si="141"/>
        <v>2.4328685206676184</v>
      </c>
      <c r="T549" s="2">
        <f t="shared" si="150"/>
        <v>6.7205961941044077</v>
      </c>
      <c r="U549" s="2">
        <f t="shared" si="142"/>
        <v>2.3575465206676185</v>
      </c>
      <c r="V549" s="2">
        <f t="shared" si="151"/>
        <v>6.5125254569346813</v>
      </c>
    </row>
    <row r="550" spans="1:22">
      <c r="A550" s="1">
        <v>41929</v>
      </c>
      <c r="B550" s="2">
        <v>41.080247</v>
      </c>
      <c r="C550" s="14">
        <f t="shared" si="143"/>
        <v>40.242258999999997</v>
      </c>
      <c r="D550" s="14">
        <f t="shared" si="152"/>
        <v>40.694208000000003</v>
      </c>
      <c r="E550" s="14">
        <f t="shared" si="144"/>
        <v>41.174401000000003</v>
      </c>
      <c r="F550" s="14">
        <f t="shared" si="145"/>
        <v>41.099079000000003</v>
      </c>
      <c r="G550" s="14">
        <f t="shared" si="146"/>
        <v>41.456868999999998</v>
      </c>
      <c r="H550" s="4"/>
      <c r="I550" s="4"/>
      <c r="J550" s="4"/>
      <c r="K550" s="17">
        <f t="shared" si="136"/>
        <v>2.3387145206676152</v>
      </c>
      <c r="L550" s="2">
        <f t="shared" si="137"/>
        <v>5.4695856091815536</v>
      </c>
      <c r="M550" s="2">
        <f t="shared" si="138"/>
        <v>1.5007265206676124</v>
      </c>
      <c r="N550" s="2">
        <f t="shared" si="147"/>
        <v>3.5097709054363331</v>
      </c>
      <c r="O550" s="2">
        <f t="shared" si="139"/>
        <v>1.9526755206676185</v>
      </c>
      <c r="P550" s="2">
        <f t="shared" si="148"/>
        <v>4.566750594337555</v>
      </c>
      <c r="Q550" s="2">
        <f t="shared" si="140"/>
        <v>2.4328685206676184</v>
      </c>
      <c r="R550" s="2">
        <f t="shared" si="149"/>
        <v>5.6897849361604989</v>
      </c>
      <c r="S550" s="2">
        <f t="shared" si="141"/>
        <v>2.3575465206676185</v>
      </c>
      <c r="T550" s="2">
        <f t="shared" si="150"/>
        <v>5.513628281034773</v>
      </c>
      <c r="U550" s="2">
        <f t="shared" si="142"/>
        <v>2.7153365206676128</v>
      </c>
      <c r="V550" s="2">
        <f t="shared" si="151"/>
        <v>6.3503969493844261</v>
      </c>
    </row>
    <row r="551" spans="1:22">
      <c r="A551" s="1">
        <v>41928</v>
      </c>
      <c r="B551" s="2">
        <v>40.242258999999997</v>
      </c>
      <c r="C551" s="14">
        <f t="shared" si="143"/>
        <v>40.694208000000003</v>
      </c>
      <c r="D551" s="14">
        <f t="shared" si="152"/>
        <v>41.174401000000003</v>
      </c>
      <c r="E551" s="14">
        <f t="shared" si="144"/>
        <v>41.099079000000003</v>
      </c>
      <c r="F551" s="14">
        <f t="shared" si="145"/>
        <v>41.456868999999998</v>
      </c>
      <c r="G551" s="14">
        <f t="shared" si="146"/>
        <v>43.170507000000001</v>
      </c>
      <c r="H551" s="4"/>
      <c r="I551" s="4"/>
      <c r="J551" s="4"/>
      <c r="K551" s="17">
        <f t="shared" si="136"/>
        <v>1.5007265206676124</v>
      </c>
      <c r="L551" s="2">
        <f t="shared" si="137"/>
        <v>2.2521800898351176</v>
      </c>
      <c r="M551" s="2">
        <f t="shared" si="138"/>
        <v>1.9526755206676185</v>
      </c>
      <c r="N551" s="2">
        <f t="shared" si="147"/>
        <v>2.9304319401243335</v>
      </c>
      <c r="O551" s="2">
        <f t="shared" si="139"/>
        <v>2.4328685206676184</v>
      </c>
      <c r="P551" s="2">
        <f t="shared" si="148"/>
        <v>3.6510703102632762</v>
      </c>
      <c r="Q551" s="2">
        <f t="shared" si="140"/>
        <v>2.3575465206676185</v>
      </c>
      <c r="R551" s="2">
        <f t="shared" si="149"/>
        <v>3.5380325872735505</v>
      </c>
      <c r="S551" s="2">
        <f t="shared" si="141"/>
        <v>2.7153365206676128</v>
      </c>
      <c r="T551" s="2">
        <f t="shared" si="150"/>
        <v>4.0749775291032071</v>
      </c>
      <c r="U551" s="2">
        <f t="shared" si="142"/>
        <v>4.4289745206676159</v>
      </c>
      <c r="V551" s="2">
        <f t="shared" si="151"/>
        <v>6.646679522527017</v>
      </c>
    </row>
    <row r="552" spans="1:22">
      <c r="A552" s="1">
        <v>41927</v>
      </c>
      <c r="B552" s="2">
        <v>40.694208000000003</v>
      </c>
      <c r="C552" s="14">
        <f t="shared" si="143"/>
        <v>41.174401000000003</v>
      </c>
      <c r="D552" s="14">
        <f t="shared" si="152"/>
        <v>41.099079000000003</v>
      </c>
      <c r="E552" s="14">
        <f t="shared" si="144"/>
        <v>41.456868999999998</v>
      </c>
      <c r="F552" s="14">
        <f t="shared" si="145"/>
        <v>43.170507000000001</v>
      </c>
      <c r="G552" s="14">
        <f t="shared" si="146"/>
        <v>44.046157999999998</v>
      </c>
      <c r="H552" s="4"/>
      <c r="I552" s="4"/>
      <c r="J552" s="4"/>
      <c r="K552" s="17">
        <f t="shared" si="136"/>
        <v>1.9526755206676185</v>
      </c>
      <c r="L552" s="2">
        <f t="shared" si="137"/>
        <v>3.8129416890145551</v>
      </c>
      <c r="M552" s="2">
        <f t="shared" si="138"/>
        <v>2.4328685206676184</v>
      </c>
      <c r="N552" s="2">
        <f t="shared" si="147"/>
        <v>4.7506028053105007</v>
      </c>
      <c r="O552" s="2">
        <f t="shared" si="139"/>
        <v>2.3575465206676185</v>
      </c>
      <c r="P552" s="2">
        <f t="shared" si="148"/>
        <v>4.6035233797427741</v>
      </c>
      <c r="Q552" s="2">
        <f t="shared" si="140"/>
        <v>2.7153365206676128</v>
      </c>
      <c r="R552" s="2">
        <f t="shared" si="149"/>
        <v>5.3021711542824308</v>
      </c>
      <c r="S552" s="2">
        <f t="shared" si="141"/>
        <v>4.4289745206676159</v>
      </c>
      <c r="T552" s="2">
        <f t="shared" si="150"/>
        <v>8.6483501281682535</v>
      </c>
      <c r="U552" s="2">
        <f t="shared" si="142"/>
        <v>5.3046255206676136</v>
      </c>
      <c r="V552" s="2">
        <f t="shared" si="151"/>
        <v>10.358212400516368</v>
      </c>
    </row>
    <row r="553" spans="1:22">
      <c r="A553" s="1">
        <v>41926</v>
      </c>
      <c r="B553" s="2">
        <v>41.174401000000003</v>
      </c>
      <c r="C553" s="14">
        <f t="shared" si="143"/>
        <v>41.099079000000003</v>
      </c>
      <c r="D553" s="14">
        <f t="shared" si="152"/>
        <v>41.456868999999998</v>
      </c>
      <c r="E553" s="14">
        <f t="shared" si="144"/>
        <v>43.170507000000001</v>
      </c>
      <c r="F553" s="14">
        <f t="shared" si="145"/>
        <v>44.046157999999998</v>
      </c>
      <c r="G553" s="14">
        <f t="shared" si="146"/>
        <v>42.869208</v>
      </c>
      <c r="H553" s="4"/>
      <c r="I553" s="4"/>
      <c r="J553" s="4"/>
      <c r="K553" s="17">
        <f t="shared" si="136"/>
        <v>2.4328685206676184</v>
      </c>
      <c r="L553" s="2">
        <f t="shared" si="137"/>
        <v>5.9188492388554463</v>
      </c>
      <c r="M553" s="2">
        <f t="shared" si="138"/>
        <v>2.3575465206676185</v>
      </c>
      <c r="N553" s="2">
        <f t="shared" si="147"/>
        <v>5.73560071614172</v>
      </c>
      <c r="O553" s="2">
        <f t="shared" si="139"/>
        <v>2.7153365206676128</v>
      </c>
      <c r="P553" s="2">
        <f t="shared" si="148"/>
        <v>6.6060567441513731</v>
      </c>
      <c r="Q553" s="2">
        <f t="shared" si="140"/>
        <v>4.4289745206676159</v>
      </c>
      <c r="R553" s="2">
        <f t="shared" si="149"/>
        <v>10.775112690171197</v>
      </c>
      <c r="S553" s="2">
        <f t="shared" si="141"/>
        <v>5.3046255206676136</v>
      </c>
      <c r="T553" s="2">
        <f t="shared" si="150"/>
        <v>12.905456443162311</v>
      </c>
      <c r="U553" s="2">
        <f t="shared" si="142"/>
        <v>4.1276755206676157</v>
      </c>
      <c r="V553" s="2">
        <f t="shared" si="151"/>
        <v>10.042091837762564</v>
      </c>
    </row>
    <row r="554" spans="1:22">
      <c r="A554" s="1">
        <v>41925</v>
      </c>
      <c r="B554" s="2">
        <v>41.099079000000003</v>
      </c>
      <c r="C554" s="14">
        <f t="shared" si="143"/>
        <v>41.456868999999998</v>
      </c>
      <c r="D554" s="14">
        <f t="shared" si="152"/>
        <v>43.170507000000001</v>
      </c>
      <c r="E554" s="14">
        <f t="shared" si="144"/>
        <v>44.046157999999998</v>
      </c>
      <c r="F554" s="14">
        <f t="shared" si="145"/>
        <v>42.869208</v>
      </c>
      <c r="G554" s="14">
        <f t="shared" si="146"/>
        <v>43.396483000000003</v>
      </c>
      <c r="H554" s="4"/>
      <c r="I554" s="4"/>
      <c r="J554" s="4"/>
      <c r="K554" s="17">
        <f t="shared" si="136"/>
        <v>2.3575465206676185</v>
      </c>
      <c r="L554" s="2">
        <f t="shared" si="137"/>
        <v>5.5580255971119934</v>
      </c>
      <c r="M554" s="2">
        <f t="shared" si="138"/>
        <v>2.7153365206676128</v>
      </c>
      <c r="N554" s="2">
        <f t="shared" si="147"/>
        <v>6.4015321667416476</v>
      </c>
      <c r="O554" s="2">
        <f t="shared" si="139"/>
        <v>4.4289745206676159</v>
      </c>
      <c r="P554" s="2">
        <f t="shared" si="148"/>
        <v>10.441513471325472</v>
      </c>
      <c r="Q554" s="2">
        <f t="shared" si="140"/>
        <v>5.3046255206676136</v>
      </c>
      <c r="R554" s="2">
        <f t="shared" si="149"/>
        <v>12.505901439694586</v>
      </c>
      <c r="S554" s="2">
        <f t="shared" si="141"/>
        <v>4.1276755206676157</v>
      </c>
      <c r="T554" s="2">
        <f t="shared" si="150"/>
        <v>9.731187062194838</v>
      </c>
      <c r="U554" s="2">
        <f t="shared" si="142"/>
        <v>4.6549505206676187</v>
      </c>
      <c r="V554" s="2">
        <f t="shared" si="151"/>
        <v>10.974262403879864</v>
      </c>
    </row>
    <row r="555" spans="1:22">
      <c r="A555" s="1">
        <v>41922</v>
      </c>
      <c r="B555" s="2">
        <v>41.456868999999998</v>
      </c>
      <c r="C555" s="14">
        <f t="shared" si="143"/>
        <v>43.170507000000001</v>
      </c>
      <c r="D555" s="14">
        <f t="shared" si="152"/>
        <v>44.046157999999998</v>
      </c>
      <c r="E555" s="14">
        <f t="shared" si="144"/>
        <v>42.869208</v>
      </c>
      <c r="F555" s="14">
        <f t="shared" si="145"/>
        <v>43.396483000000003</v>
      </c>
      <c r="G555" s="14">
        <f t="shared" si="146"/>
        <v>43.396483000000003</v>
      </c>
      <c r="H555" s="4"/>
      <c r="I555" s="4"/>
      <c r="J555" s="4"/>
      <c r="K555" s="17">
        <f t="shared" si="136"/>
        <v>2.7153365206676128</v>
      </c>
      <c r="L555" s="2">
        <f t="shared" si="137"/>
        <v>7.3730524204712973</v>
      </c>
      <c r="M555" s="2">
        <f t="shared" si="138"/>
        <v>4.4289745206676159</v>
      </c>
      <c r="N555" s="2">
        <f t="shared" si="147"/>
        <v>12.026156265075112</v>
      </c>
      <c r="O555" s="2">
        <f t="shared" si="139"/>
        <v>5.3046255206676136</v>
      </c>
      <c r="P555" s="2">
        <f t="shared" si="148"/>
        <v>14.403843404734221</v>
      </c>
      <c r="Q555" s="2">
        <f t="shared" si="140"/>
        <v>4.1276755206676157</v>
      </c>
      <c r="R555" s="2">
        <f t="shared" si="149"/>
        <v>11.20802808673448</v>
      </c>
      <c r="S555" s="2">
        <f t="shared" si="141"/>
        <v>4.6549505206676187</v>
      </c>
      <c r="T555" s="2">
        <f t="shared" si="150"/>
        <v>12.639757150669505</v>
      </c>
      <c r="U555" s="2">
        <f t="shared" si="142"/>
        <v>4.6549505206676187</v>
      </c>
      <c r="V555" s="2">
        <f t="shared" si="151"/>
        <v>12.639757150669505</v>
      </c>
    </row>
    <row r="556" spans="1:22">
      <c r="A556" s="1">
        <v>41921</v>
      </c>
      <c r="B556" s="2">
        <v>43.170507000000001</v>
      </c>
      <c r="C556" s="14">
        <f t="shared" si="143"/>
        <v>44.046157999999998</v>
      </c>
      <c r="D556" s="14">
        <f t="shared" si="152"/>
        <v>42.869208</v>
      </c>
      <c r="E556" s="14">
        <f t="shared" si="144"/>
        <v>43.396483000000003</v>
      </c>
      <c r="F556" s="14">
        <f t="shared" si="145"/>
        <v>43.396483000000003</v>
      </c>
      <c r="G556" s="14">
        <f t="shared" si="146"/>
        <v>43.085766</v>
      </c>
      <c r="H556" s="4"/>
      <c r="I556" s="4"/>
      <c r="J556" s="4"/>
      <c r="K556" s="17">
        <f t="shared" si="136"/>
        <v>4.4289745206676159</v>
      </c>
      <c r="L556" s="2">
        <f t="shared" si="137"/>
        <v>19.615815304722936</v>
      </c>
      <c r="M556" s="2">
        <f t="shared" si="138"/>
        <v>5.3046255206676136</v>
      </c>
      <c r="N556" s="2">
        <f t="shared" si="147"/>
        <v>23.494051272720046</v>
      </c>
      <c r="O556" s="2">
        <f t="shared" si="139"/>
        <v>4.1276755206676157</v>
      </c>
      <c r="P556" s="2">
        <f t="shared" si="148"/>
        <v>18.281369710620304</v>
      </c>
      <c r="Q556" s="2">
        <f t="shared" si="140"/>
        <v>4.6549505206676187</v>
      </c>
      <c r="R556" s="2">
        <f t="shared" si="149"/>
        <v>20.616657251005336</v>
      </c>
      <c r="S556" s="2">
        <f t="shared" si="141"/>
        <v>4.6549505206676187</v>
      </c>
      <c r="T556" s="2">
        <f t="shared" si="150"/>
        <v>20.616657251005336</v>
      </c>
      <c r="U556" s="2">
        <f t="shared" si="142"/>
        <v>4.3442335206676148</v>
      </c>
      <c r="V556" s="2">
        <f t="shared" si="151"/>
        <v>19.240499574867037</v>
      </c>
    </row>
    <row r="557" spans="1:22">
      <c r="A557" s="1">
        <v>41920</v>
      </c>
      <c r="B557" s="2">
        <v>44.046157999999998</v>
      </c>
      <c r="C557" s="14">
        <f t="shared" si="143"/>
        <v>42.869208</v>
      </c>
      <c r="D557" s="14">
        <f t="shared" si="152"/>
        <v>43.396483000000003</v>
      </c>
      <c r="E557" s="14">
        <f t="shared" si="144"/>
        <v>43.396483000000003</v>
      </c>
      <c r="F557" s="14">
        <f t="shared" si="145"/>
        <v>43.085766</v>
      </c>
      <c r="G557" s="14">
        <f t="shared" si="146"/>
        <v>43.217587999999999</v>
      </c>
      <c r="H557" s="4"/>
      <c r="I557" s="4"/>
      <c r="J557" s="4"/>
      <c r="K557" s="17">
        <f t="shared" si="136"/>
        <v>5.3046255206676136</v>
      </c>
      <c r="L557" s="2">
        <f t="shared" si="137"/>
        <v>28.139051914518152</v>
      </c>
      <c r="M557" s="2">
        <f t="shared" si="138"/>
        <v>4.1276755206676157</v>
      </c>
      <c r="N557" s="2">
        <f t="shared" si="147"/>
        <v>21.895772907968414</v>
      </c>
      <c r="O557" s="2">
        <f t="shared" si="139"/>
        <v>4.6549505206676187</v>
      </c>
      <c r="P557" s="2">
        <f t="shared" si="148"/>
        <v>24.692769329378446</v>
      </c>
      <c r="Q557" s="2">
        <f t="shared" si="140"/>
        <v>4.6549505206676187</v>
      </c>
      <c r="R557" s="2">
        <f t="shared" si="149"/>
        <v>24.692769329378446</v>
      </c>
      <c r="S557" s="2">
        <f t="shared" si="141"/>
        <v>4.3442335206676148</v>
      </c>
      <c r="T557" s="2">
        <f t="shared" si="150"/>
        <v>23.044532001473147</v>
      </c>
      <c r="U557" s="2">
        <f t="shared" si="142"/>
        <v>4.4760555206676145</v>
      </c>
      <c r="V557" s="2">
        <f t="shared" si="151"/>
        <v>23.74379834685859</v>
      </c>
    </row>
    <row r="558" spans="1:22">
      <c r="A558" s="1">
        <v>41919</v>
      </c>
      <c r="B558" s="2">
        <v>42.869208</v>
      </c>
      <c r="C558" s="14">
        <f t="shared" si="143"/>
        <v>43.396483000000003</v>
      </c>
      <c r="D558" s="14">
        <f t="shared" si="152"/>
        <v>43.396483000000003</v>
      </c>
      <c r="E558" s="14">
        <f t="shared" si="144"/>
        <v>43.085766</v>
      </c>
      <c r="F558" s="14">
        <f t="shared" si="145"/>
        <v>43.217587999999999</v>
      </c>
      <c r="G558" s="14">
        <f t="shared" si="146"/>
        <v>43.650703999999998</v>
      </c>
      <c r="H558" s="4"/>
      <c r="I558" s="4"/>
      <c r="J558" s="4"/>
      <c r="K558" s="17">
        <f t="shared" si="136"/>
        <v>4.1276755206676157</v>
      </c>
      <c r="L558" s="2">
        <f t="shared" si="137"/>
        <v>17.037705203918673</v>
      </c>
      <c r="M558" s="2">
        <f t="shared" si="138"/>
        <v>4.6549505206676187</v>
      </c>
      <c r="N558" s="2">
        <f t="shared" si="147"/>
        <v>19.2141253140787</v>
      </c>
      <c r="O558" s="2">
        <f t="shared" si="139"/>
        <v>4.6549505206676187</v>
      </c>
      <c r="P558" s="2">
        <f t="shared" si="148"/>
        <v>19.2141253140787</v>
      </c>
      <c r="Q558" s="2">
        <f t="shared" si="140"/>
        <v>4.3442335206676148</v>
      </c>
      <c r="R558" s="2">
        <f t="shared" si="149"/>
        <v>17.931586359323408</v>
      </c>
      <c r="S558" s="2">
        <f t="shared" si="141"/>
        <v>4.4760555206676145</v>
      </c>
      <c r="T558" s="2">
        <f t="shared" si="150"/>
        <v>18.475704801808853</v>
      </c>
      <c r="U558" s="2">
        <f t="shared" si="142"/>
        <v>4.9091715206676128</v>
      </c>
      <c r="V558" s="2">
        <f t="shared" si="151"/>
        <v>20.263467112618319</v>
      </c>
    </row>
    <row r="559" spans="1:22">
      <c r="A559" s="1">
        <v>41918</v>
      </c>
      <c r="B559" s="2">
        <v>43.396483000000003</v>
      </c>
      <c r="C559" s="14">
        <f t="shared" si="143"/>
        <v>43.396483000000003</v>
      </c>
      <c r="D559" s="14">
        <f t="shared" si="152"/>
        <v>43.085766</v>
      </c>
      <c r="E559" s="14">
        <f t="shared" si="144"/>
        <v>43.217587999999999</v>
      </c>
      <c r="F559" s="14">
        <f t="shared" si="145"/>
        <v>43.650703999999998</v>
      </c>
      <c r="G559" s="14">
        <f t="shared" si="146"/>
        <v>43.726027000000002</v>
      </c>
      <c r="H559" s="4"/>
      <c r="I559" s="4"/>
      <c r="J559" s="4"/>
      <c r="K559" s="17">
        <f t="shared" si="136"/>
        <v>4.6549505206676187</v>
      </c>
      <c r="L559" s="2">
        <f t="shared" si="137"/>
        <v>21.668564349863736</v>
      </c>
      <c r="M559" s="2">
        <f t="shared" si="138"/>
        <v>4.6549505206676187</v>
      </c>
      <c r="N559" s="2">
        <f t="shared" si="147"/>
        <v>21.668564349863736</v>
      </c>
      <c r="O559" s="2">
        <f t="shared" si="139"/>
        <v>4.3442335206676148</v>
      </c>
      <c r="P559" s="2">
        <f t="shared" si="148"/>
        <v>20.222192088933436</v>
      </c>
      <c r="Q559" s="2">
        <f t="shared" si="140"/>
        <v>4.4760555206676145</v>
      </c>
      <c r="R559" s="2">
        <f t="shared" si="149"/>
        <v>20.83581697646888</v>
      </c>
      <c r="S559" s="2">
        <f t="shared" si="141"/>
        <v>4.9091715206676128</v>
      </c>
      <c r="T559" s="2">
        <f t="shared" si="150"/>
        <v>22.851950526178349</v>
      </c>
      <c r="U559" s="2">
        <f t="shared" si="142"/>
        <v>4.9844945206676172</v>
      </c>
      <c r="V559" s="2">
        <f t="shared" si="151"/>
        <v>23.202575364246616</v>
      </c>
    </row>
    <row r="560" spans="1:22">
      <c r="A560" s="1">
        <v>41915</v>
      </c>
      <c r="B560" s="2">
        <v>43.396483000000003</v>
      </c>
      <c r="C560" s="14">
        <f t="shared" si="143"/>
        <v>43.085766</v>
      </c>
      <c r="D560" s="14">
        <f t="shared" si="152"/>
        <v>43.217587999999999</v>
      </c>
      <c r="E560" s="14">
        <f t="shared" si="144"/>
        <v>43.650703999999998</v>
      </c>
      <c r="F560" s="14">
        <f t="shared" si="145"/>
        <v>43.726027000000002</v>
      </c>
      <c r="G560" s="14">
        <f t="shared" si="146"/>
        <v>43.697780999999999</v>
      </c>
      <c r="H560" s="4"/>
      <c r="I560" s="4"/>
      <c r="J560" s="4"/>
      <c r="K560" s="17">
        <f t="shared" si="136"/>
        <v>4.6549505206676187</v>
      </c>
      <c r="L560" s="2">
        <f t="shared" si="137"/>
        <v>21.668564349863736</v>
      </c>
      <c r="M560" s="2">
        <f t="shared" si="138"/>
        <v>4.3442335206676148</v>
      </c>
      <c r="N560" s="2">
        <f t="shared" si="147"/>
        <v>20.222192088933436</v>
      </c>
      <c r="O560" s="2">
        <f t="shared" si="139"/>
        <v>4.4760555206676145</v>
      </c>
      <c r="P560" s="2">
        <f t="shared" si="148"/>
        <v>20.83581697646888</v>
      </c>
      <c r="Q560" s="2">
        <f t="shared" si="140"/>
        <v>4.9091715206676128</v>
      </c>
      <c r="R560" s="2">
        <f t="shared" si="149"/>
        <v>22.851950526178349</v>
      </c>
      <c r="S560" s="2">
        <f t="shared" si="141"/>
        <v>4.9844945206676172</v>
      </c>
      <c r="T560" s="2">
        <f t="shared" si="150"/>
        <v>23.202575364246616</v>
      </c>
      <c r="U560" s="2">
        <f t="shared" si="142"/>
        <v>4.9562485206676143</v>
      </c>
      <c r="V560" s="2">
        <f t="shared" si="151"/>
        <v>23.071091631839828</v>
      </c>
    </row>
    <row r="561" spans="1:22">
      <c r="A561" s="1">
        <v>41914</v>
      </c>
      <c r="B561" s="2">
        <v>43.085766</v>
      </c>
      <c r="C561" s="14">
        <f t="shared" si="143"/>
        <v>43.217587999999999</v>
      </c>
      <c r="D561" s="14">
        <f t="shared" si="152"/>
        <v>43.650703999999998</v>
      </c>
      <c r="E561" s="14">
        <f t="shared" si="144"/>
        <v>43.726027000000002</v>
      </c>
      <c r="F561" s="14">
        <f t="shared" si="145"/>
        <v>43.697780999999999</v>
      </c>
      <c r="G561" s="14">
        <f t="shared" si="146"/>
        <v>43.349404999999997</v>
      </c>
      <c r="H561" s="4"/>
      <c r="I561" s="4"/>
      <c r="J561" s="4"/>
      <c r="K561" s="17">
        <f t="shared" si="136"/>
        <v>4.3442335206676148</v>
      </c>
      <c r="L561" s="2">
        <f t="shared" si="137"/>
        <v>18.872364882092139</v>
      </c>
      <c r="M561" s="2">
        <f t="shared" si="138"/>
        <v>4.4760555206676145</v>
      </c>
      <c r="N561" s="2">
        <f t="shared" si="147"/>
        <v>19.445030433253585</v>
      </c>
      <c r="O561" s="2">
        <f t="shared" si="139"/>
        <v>4.9091715206676128</v>
      </c>
      <c r="P561" s="2">
        <f t="shared" si="148"/>
        <v>21.326587478791051</v>
      </c>
      <c r="Q561" s="2">
        <f t="shared" si="140"/>
        <v>4.9844945206676172</v>
      </c>
      <c r="R561" s="2">
        <f t="shared" si="149"/>
        <v>21.653808180268317</v>
      </c>
      <c r="S561" s="2">
        <f t="shared" si="141"/>
        <v>4.9562485206676143</v>
      </c>
      <c r="T561" s="2">
        <f t="shared" si="150"/>
        <v>21.531100960243528</v>
      </c>
      <c r="U561" s="2">
        <f t="shared" si="142"/>
        <v>4.6078725206676125</v>
      </c>
      <c r="V561" s="2">
        <f t="shared" si="151"/>
        <v>20.017674263247418</v>
      </c>
    </row>
    <row r="562" spans="1:22">
      <c r="A562" s="1">
        <v>41913</v>
      </c>
      <c r="B562" s="2">
        <v>43.217587999999999</v>
      </c>
      <c r="C562" s="14">
        <f t="shared" si="143"/>
        <v>43.650703999999998</v>
      </c>
      <c r="D562" s="14">
        <f t="shared" si="152"/>
        <v>43.726027000000002</v>
      </c>
      <c r="E562" s="14">
        <f t="shared" si="144"/>
        <v>43.697780999999999</v>
      </c>
      <c r="F562" s="14">
        <f t="shared" si="145"/>
        <v>43.349404999999997</v>
      </c>
      <c r="G562" s="14">
        <f t="shared" si="146"/>
        <v>44.328628000000002</v>
      </c>
      <c r="H562" s="4"/>
      <c r="I562" s="4"/>
      <c r="J562" s="4"/>
      <c r="K562" s="17">
        <f t="shared" si="136"/>
        <v>4.4760555206676145</v>
      </c>
      <c r="L562" s="2">
        <f t="shared" si="137"/>
        <v>20.035073024099031</v>
      </c>
      <c r="M562" s="2">
        <f t="shared" si="138"/>
        <v>4.9091715206676128</v>
      </c>
      <c r="N562" s="2">
        <f t="shared" si="147"/>
        <v>21.973724286988496</v>
      </c>
      <c r="O562" s="2">
        <f t="shared" si="139"/>
        <v>4.9844945206676172</v>
      </c>
      <c r="P562" s="2">
        <f t="shared" si="148"/>
        <v>22.310874216971762</v>
      </c>
      <c r="Q562" s="2">
        <f t="shared" si="140"/>
        <v>4.9562485206676143</v>
      </c>
      <c r="R562" s="2">
        <f t="shared" si="149"/>
        <v>22.184443552734972</v>
      </c>
      <c r="S562" s="2">
        <f t="shared" si="141"/>
        <v>4.6078725206676125</v>
      </c>
      <c r="T562" s="2">
        <f t="shared" si="150"/>
        <v>20.625093234666863</v>
      </c>
      <c r="U562" s="2">
        <f t="shared" si="142"/>
        <v>5.5870955206676172</v>
      </c>
      <c r="V562" s="2">
        <f t="shared" si="151"/>
        <v>25.008149749781587</v>
      </c>
    </row>
    <row r="563" spans="1:22">
      <c r="A563" s="1">
        <v>41912</v>
      </c>
      <c r="B563" s="2">
        <v>43.650703999999998</v>
      </c>
      <c r="C563" s="14">
        <f t="shared" si="143"/>
        <v>43.726027000000002</v>
      </c>
      <c r="D563" s="14">
        <f t="shared" si="152"/>
        <v>43.697780999999999</v>
      </c>
      <c r="E563" s="14">
        <f t="shared" si="144"/>
        <v>43.349404999999997</v>
      </c>
      <c r="F563" s="14">
        <f t="shared" si="145"/>
        <v>44.328628000000002</v>
      </c>
      <c r="G563" s="14">
        <f t="shared" si="146"/>
        <v>43.839016999999998</v>
      </c>
      <c r="H563" s="4"/>
      <c r="I563" s="4"/>
      <c r="J563" s="4"/>
      <c r="K563" s="17">
        <f t="shared" si="136"/>
        <v>4.9091715206676128</v>
      </c>
      <c r="L563" s="2">
        <f t="shared" si="137"/>
        <v>24.099965019333961</v>
      </c>
      <c r="M563" s="2">
        <f t="shared" si="138"/>
        <v>4.9844945206676172</v>
      </c>
      <c r="N563" s="2">
        <f t="shared" si="147"/>
        <v>24.46973854578523</v>
      </c>
      <c r="O563" s="2">
        <f t="shared" si="139"/>
        <v>4.9562485206676143</v>
      </c>
      <c r="P563" s="2">
        <f t="shared" si="148"/>
        <v>24.331074087012439</v>
      </c>
      <c r="Q563" s="2">
        <f t="shared" si="140"/>
        <v>4.6078725206676125</v>
      </c>
      <c r="R563" s="2">
        <f t="shared" si="149"/>
        <v>22.620836549328331</v>
      </c>
      <c r="S563" s="2">
        <f t="shared" si="141"/>
        <v>5.5870955206676172</v>
      </c>
      <c r="T563" s="2">
        <f t="shared" si="150"/>
        <v>27.428010213311055</v>
      </c>
      <c r="U563" s="2">
        <f t="shared" si="142"/>
        <v>5.0974845206676136</v>
      </c>
      <c r="V563" s="2">
        <f t="shared" si="151"/>
        <v>25.024425835905447</v>
      </c>
    </row>
    <row r="564" spans="1:22">
      <c r="A564" s="1">
        <v>41911</v>
      </c>
      <c r="B564" s="2">
        <v>43.726027000000002</v>
      </c>
      <c r="C564" s="14">
        <f t="shared" si="143"/>
        <v>43.697780999999999</v>
      </c>
      <c r="D564" s="14">
        <f t="shared" si="152"/>
        <v>43.349404999999997</v>
      </c>
      <c r="E564" s="14">
        <f t="shared" si="144"/>
        <v>44.328628000000002</v>
      </c>
      <c r="F564" s="14">
        <f t="shared" si="145"/>
        <v>43.839016999999998</v>
      </c>
      <c r="G564" s="14">
        <f t="shared" si="146"/>
        <v>44.309797000000003</v>
      </c>
      <c r="H564" s="4"/>
      <c r="I564" s="4"/>
      <c r="J564" s="4"/>
      <c r="K564" s="17">
        <f t="shared" si="136"/>
        <v>4.9844945206676172</v>
      </c>
      <c r="L564" s="2">
        <f t="shared" si="137"/>
        <v>24.845185626565499</v>
      </c>
      <c r="M564" s="2">
        <f t="shared" si="138"/>
        <v>4.9562485206676143</v>
      </c>
      <c r="N564" s="2">
        <f t="shared" si="147"/>
        <v>24.704393594334707</v>
      </c>
      <c r="O564" s="2">
        <f t="shared" si="139"/>
        <v>4.6078725206676125</v>
      </c>
      <c r="P564" s="2">
        <f t="shared" si="148"/>
        <v>22.967915331202597</v>
      </c>
      <c r="Q564" s="2">
        <f t="shared" si="140"/>
        <v>5.5870955206676172</v>
      </c>
      <c r="R564" s="2">
        <f t="shared" si="149"/>
        <v>27.848847009214325</v>
      </c>
      <c r="S564" s="2">
        <f t="shared" si="141"/>
        <v>5.0974845206676136</v>
      </c>
      <c r="T564" s="2">
        <f t="shared" si="150"/>
        <v>25.408383662455716</v>
      </c>
      <c r="U564" s="2">
        <f t="shared" si="142"/>
        <v>5.5682645206676185</v>
      </c>
      <c r="V564" s="2">
        <f t="shared" si="151"/>
        <v>27.754983992895639</v>
      </c>
    </row>
    <row r="565" spans="1:22">
      <c r="A565" s="1">
        <v>41908</v>
      </c>
      <c r="B565" s="2">
        <v>43.697780999999999</v>
      </c>
      <c r="C565" s="14">
        <f t="shared" si="143"/>
        <v>43.349404999999997</v>
      </c>
      <c r="D565" s="14">
        <f t="shared" si="152"/>
        <v>44.328628000000002</v>
      </c>
      <c r="E565" s="14">
        <f t="shared" si="144"/>
        <v>43.839016999999998</v>
      </c>
      <c r="F565" s="14">
        <f t="shared" si="145"/>
        <v>44.309797000000003</v>
      </c>
      <c r="G565" s="14">
        <f t="shared" si="146"/>
        <v>44.742913000000001</v>
      </c>
      <c r="H565" s="4"/>
      <c r="I565" s="4"/>
      <c r="J565" s="4"/>
      <c r="K565" s="17">
        <f t="shared" si="136"/>
        <v>4.9562485206676143</v>
      </c>
      <c r="L565" s="2">
        <f t="shared" si="137"/>
        <v>24.564399398619916</v>
      </c>
      <c r="M565" s="2">
        <f t="shared" si="138"/>
        <v>4.6078725206676125</v>
      </c>
      <c r="N565" s="2">
        <f t="shared" si="147"/>
        <v>22.837761363983805</v>
      </c>
      <c r="O565" s="2">
        <f t="shared" si="139"/>
        <v>5.5870955206676172</v>
      </c>
      <c r="P565" s="2">
        <f t="shared" si="148"/>
        <v>27.691033909137531</v>
      </c>
      <c r="Q565" s="2">
        <f t="shared" si="140"/>
        <v>5.0974845206676136</v>
      </c>
      <c r="R565" s="2">
        <f t="shared" si="149"/>
        <v>25.264400114684921</v>
      </c>
      <c r="S565" s="2">
        <f t="shared" si="141"/>
        <v>5.5682645206676185</v>
      </c>
      <c r="T565" s="2">
        <f t="shared" si="150"/>
        <v>27.597702793244846</v>
      </c>
      <c r="U565" s="2">
        <f t="shared" si="142"/>
        <v>6.0013805206676167</v>
      </c>
      <c r="V565" s="2">
        <f t="shared" si="151"/>
        <v>29.744333327522313</v>
      </c>
    </row>
    <row r="566" spans="1:22">
      <c r="A566" s="1">
        <v>41907</v>
      </c>
      <c r="B566" s="2">
        <v>43.349404999999997</v>
      </c>
      <c r="C566" s="14">
        <f t="shared" si="143"/>
        <v>44.328628000000002</v>
      </c>
      <c r="D566" s="14">
        <f t="shared" si="152"/>
        <v>43.839016999999998</v>
      </c>
      <c r="E566" s="14">
        <f t="shared" si="144"/>
        <v>44.309797000000003</v>
      </c>
      <c r="F566" s="14">
        <f t="shared" si="145"/>
        <v>44.742913000000001</v>
      </c>
      <c r="G566" s="14">
        <f t="shared" si="146"/>
        <v>43.952002999999998</v>
      </c>
      <c r="H566" s="4"/>
      <c r="I566" s="4"/>
      <c r="J566" s="4"/>
      <c r="K566" s="17">
        <f t="shared" si="136"/>
        <v>4.6078725206676125</v>
      </c>
      <c r="L566" s="2">
        <f t="shared" si="137"/>
        <v>21.232489166723699</v>
      </c>
      <c r="M566" s="2">
        <f t="shared" si="138"/>
        <v>5.5870955206676172</v>
      </c>
      <c r="N566" s="2">
        <f t="shared" si="147"/>
        <v>25.744623920029419</v>
      </c>
      <c r="O566" s="2">
        <f t="shared" si="139"/>
        <v>5.0974845206676136</v>
      </c>
      <c r="P566" s="2">
        <f t="shared" si="148"/>
        <v>23.488558847312813</v>
      </c>
      <c r="Q566" s="2">
        <f t="shared" si="140"/>
        <v>5.5682645206676185</v>
      </c>
      <c r="R566" s="2">
        <f t="shared" si="149"/>
        <v>25.657853072592733</v>
      </c>
      <c r="S566" s="2">
        <f t="shared" si="141"/>
        <v>6.0013805206676167</v>
      </c>
      <c r="T566" s="2">
        <f t="shared" si="150"/>
        <v>27.653596387254201</v>
      </c>
      <c r="U566" s="2">
        <f t="shared" si="142"/>
        <v>5.210470520667613</v>
      </c>
      <c r="V566" s="2">
        <f t="shared" si="151"/>
        <v>24.009183931932963</v>
      </c>
    </row>
    <row r="567" spans="1:22">
      <c r="A567" s="1">
        <v>41906</v>
      </c>
      <c r="B567" s="2">
        <v>44.328628000000002</v>
      </c>
      <c r="C567" s="14">
        <f t="shared" si="143"/>
        <v>43.839016999999998</v>
      </c>
      <c r="D567" s="14">
        <f t="shared" si="152"/>
        <v>44.309797000000003</v>
      </c>
      <c r="E567" s="14">
        <f t="shared" si="144"/>
        <v>44.742913000000001</v>
      </c>
      <c r="F567" s="14">
        <f t="shared" si="145"/>
        <v>43.952002999999998</v>
      </c>
      <c r="G567" s="14">
        <f t="shared" si="146"/>
        <v>43.801354000000003</v>
      </c>
      <c r="H567" s="4"/>
      <c r="I567" s="4"/>
      <c r="J567" s="4"/>
      <c r="K567" s="17">
        <f t="shared" si="136"/>
        <v>5.5870955206676172</v>
      </c>
      <c r="L567" s="2">
        <f t="shared" si="137"/>
        <v>31.215636357064152</v>
      </c>
      <c r="M567" s="2">
        <f t="shared" si="138"/>
        <v>5.0974845206676136</v>
      </c>
      <c r="N567" s="2">
        <f t="shared" si="147"/>
        <v>28.480132932094538</v>
      </c>
      <c r="O567" s="2">
        <f t="shared" si="139"/>
        <v>5.5682645206676185</v>
      </c>
      <c r="P567" s="2">
        <f t="shared" si="148"/>
        <v>31.110425761314467</v>
      </c>
      <c r="Q567" s="2">
        <f t="shared" si="140"/>
        <v>6.0013805206676167</v>
      </c>
      <c r="R567" s="2">
        <f t="shared" si="149"/>
        <v>33.530286224843934</v>
      </c>
      <c r="S567" s="2">
        <f t="shared" si="141"/>
        <v>5.210470520667613</v>
      </c>
      <c r="T567" s="2">
        <f t="shared" si="150"/>
        <v>29.111396506592687</v>
      </c>
      <c r="U567" s="2">
        <f t="shared" si="142"/>
        <v>5.0598215206676187</v>
      </c>
      <c r="V567" s="2">
        <f t="shared" si="151"/>
        <v>28.269706153499662</v>
      </c>
    </row>
    <row r="568" spans="1:22">
      <c r="A568" s="1">
        <v>41905</v>
      </c>
      <c r="B568" s="2">
        <v>43.839016999999998</v>
      </c>
      <c r="C568" s="14">
        <f t="shared" si="143"/>
        <v>44.309797000000003</v>
      </c>
      <c r="D568" s="14">
        <f t="shared" si="152"/>
        <v>44.742913000000001</v>
      </c>
      <c r="E568" s="14">
        <f t="shared" si="144"/>
        <v>43.952002999999998</v>
      </c>
      <c r="F568" s="14">
        <f t="shared" si="145"/>
        <v>43.801354000000003</v>
      </c>
      <c r="G568" s="14">
        <f t="shared" si="146"/>
        <v>44.027326000000002</v>
      </c>
      <c r="H568" s="4"/>
      <c r="I568" s="4"/>
      <c r="J568" s="4"/>
      <c r="K568" s="17">
        <f t="shared" si="136"/>
        <v>5.0974845206676136</v>
      </c>
      <c r="L568" s="2">
        <f t="shared" si="137"/>
        <v>25.984348438445931</v>
      </c>
      <c r="M568" s="2">
        <f t="shared" si="138"/>
        <v>5.5682645206676185</v>
      </c>
      <c r="N568" s="2">
        <f t="shared" si="147"/>
        <v>28.384142201085854</v>
      </c>
      <c r="O568" s="2">
        <f t="shared" si="139"/>
        <v>6.0013805206676167</v>
      </c>
      <c r="P568" s="2">
        <f t="shared" si="148"/>
        <v>30.591944306739318</v>
      </c>
      <c r="Q568" s="2">
        <f t="shared" si="140"/>
        <v>5.210470520667613</v>
      </c>
      <c r="R568" s="2">
        <f t="shared" si="149"/>
        <v>26.560292824498077</v>
      </c>
      <c r="S568" s="2">
        <f t="shared" si="141"/>
        <v>5.0598215206676187</v>
      </c>
      <c r="T568" s="2">
        <f t="shared" si="150"/>
        <v>25.792361878944053</v>
      </c>
      <c r="U568" s="2">
        <f t="shared" si="142"/>
        <v>5.2857935206676174</v>
      </c>
      <c r="V568" s="2">
        <f t="shared" si="151"/>
        <v>26.944250651048346</v>
      </c>
    </row>
    <row r="569" spans="1:22">
      <c r="A569" s="1">
        <v>41904</v>
      </c>
      <c r="B569" s="2">
        <v>44.309797000000003</v>
      </c>
      <c r="C569" s="14">
        <f t="shared" si="143"/>
        <v>44.742913000000001</v>
      </c>
      <c r="D569" s="14">
        <f t="shared" si="152"/>
        <v>43.952002999999998</v>
      </c>
      <c r="E569" s="14">
        <f t="shared" si="144"/>
        <v>43.801354000000003</v>
      </c>
      <c r="F569" s="14">
        <f t="shared" si="145"/>
        <v>44.027326000000002</v>
      </c>
      <c r="G569" s="14">
        <f t="shared" si="146"/>
        <v>43.537717999999998</v>
      </c>
      <c r="H569" s="4"/>
      <c r="I569" s="4"/>
      <c r="J569" s="4"/>
      <c r="K569" s="17">
        <f t="shared" si="136"/>
        <v>5.5682645206676185</v>
      </c>
      <c r="L569" s="2">
        <f t="shared" si="137"/>
        <v>31.005569772125781</v>
      </c>
      <c r="M569" s="2">
        <f t="shared" si="138"/>
        <v>6.0013805206676167</v>
      </c>
      <c r="N569" s="2">
        <f t="shared" si="147"/>
        <v>33.417274228259252</v>
      </c>
      <c r="O569" s="2">
        <f t="shared" si="139"/>
        <v>5.210470520667613</v>
      </c>
      <c r="P569" s="2">
        <f t="shared" si="148"/>
        <v>29.013278136218002</v>
      </c>
      <c r="Q569" s="2">
        <f t="shared" si="140"/>
        <v>5.0598215206676187</v>
      </c>
      <c r="R569" s="2">
        <f t="shared" si="149"/>
        <v>28.174424654443978</v>
      </c>
      <c r="S569" s="2">
        <f t="shared" si="141"/>
        <v>5.2857935206676174</v>
      </c>
      <c r="T569" s="2">
        <f t="shared" si="150"/>
        <v>29.432696524708273</v>
      </c>
      <c r="U569" s="2">
        <f t="shared" si="142"/>
        <v>4.7961855206676134</v>
      </c>
      <c r="V569" s="2">
        <f t="shared" si="151"/>
        <v>26.70642966927322</v>
      </c>
    </row>
    <row r="570" spans="1:22">
      <c r="A570" s="1">
        <v>41901</v>
      </c>
      <c r="B570" s="2">
        <v>44.742913000000001</v>
      </c>
      <c r="C570" s="14">
        <f t="shared" si="143"/>
        <v>43.952002999999998</v>
      </c>
      <c r="D570" s="14">
        <f t="shared" si="152"/>
        <v>43.801354000000003</v>
      </c>
      <c r="E570" s="14">
        <f t="shared" si="144"/>
        <v>44.027326000000002</v>
      </c>
      <c r="F570" s="14">
        <f t="shared" si="145"/>
        <v>43.537717999999998</v>
      </c>
      <c r="G570" s="14">
        <f t="shared" si="146"/>
        <v>43.970835000000001</v>
      </c>
      <c r="H570" s="4"/>
      <c r="I570" s="4"/>
      <c r="J570" s="4"/>
      <c r="K570" s="17">
        <f t="shared" si="136"/>
        <v>6.0013805206676167</v>
      </c>
      <c r="L570" s="2">
        <f t="shared" si="137"/>
        <v>36.016568153848716</v>
      </c>
      <c r="M570" s="2">
        <f t="shared" si="138"/>
        <v>5.210470520667613</v>
      </c>
      <c r="N570" s="2">
        <f t="shared" si="147"/>
        <v>31.270016286247468</v>
      </c>
      <c r="O570" s="2">
        <f t="shared" si="139"/>
        <v>5.0598215206676187</v>
      </c>
      <c r="P570" s="2">
        <f t="shared" si="148"/>
        <v>30.365914312189446</v>
      </c>
      <c r="Q570" s="2">
        <f t="shared" si="140"/>
        <v>5.2857935206676174</v>
      </c>
      <c r="R570" s="2">
        <f t="shared" si="149"/>
        <v>31.722058271205739</v>
      </c>
      <c r="S570" s="2">
        <f t="shared" si="141"/>
        <v>4.7961855206676134</v>
      </c>
      <c r="T570" s="2">
        <f t="shared" si="150"/>
        <v>28.783734357242686</v>
      </c>
      <c r="U570" s="2">
        <f t="shared" si="142"/>
        <v>5.2293025206676162</v>
      </c>
      <c r="V570" s="2">
        <f t="shared" si="151"/>
        <v>31.383034284212698</v>
      </c>
    </row>
    <row r="571" spans="1:22">
      <c r="A571" s="1">
        <v>41900</v>
      </c>
      <c r="B571" s="2">
        <v>43.952002999999998</v>
      </c>
      <c r="C571" s="14">
        <f t="shared" si="143"/>
        <v>43.801354000000003</v>
      </c>
      <c r="D571" s="14">
        <f t="shared" si="152"/>
        <v>44.027326000000002</v>
      </c>
      <c r="E571" s="14">
        <f t="shared" si="144"/>
        <v>43.537717999999998</v>
      </c>
      <c r="F571" s="14">
        <f t="shared" si="145"/>
        <v>43.970835000000001</v>
      </c>
      <c r="G571" s="14">
        <f t="shared" si="146"/>
        <v>44.253301999999998</v>
      </c>
      <c r="H571" s="4"/>
      <c r="I571" s="4"/>
      <c r="J571" s="4"/>
      <c r="K571" s="17">
        <f t="shared" si="136"/>
        <v>5.210470520667613</v>
      </c>
      <c r="L571" s="2">
        <f t="shared" si="137"/>
        <v>27.149003046746227</v>
      </c>
      <c r="M571" s="2">
        <f t="shared" si="138"/>
        <v>5.0598215206676187</v>
      </c>
      <c r="N571" s="2">
        <f t="shared" si="147"/>
        <v>26.364050873278199</v>
      </c>
      <c r="O571" s="2">
        <f t="shared" si="139"/>
        <v>5.2857935206676174</v>
      </c>
      <c r="P571" s="2">
        <f t="shared" si="148"/>
        <v>27.541471317774494</v>
      </c>
      <c r="Q571" s="2">
        <f t="shared" si="140"/>
        <v>4.7961855206676134</v>
      </c>
      <c r="R571" s="2">
        <f t="shared" si="149"/>
        <v>24.990383267091445</v>
      </c>
      <c r="S571" s="2">
        <f t="shared" si="141"/>
        <v>5.2293025206676162</v>
      </c>
      <c r="T571" s="2">
        <f t="shared" si="150"/>
        <v>27.247126627591456</v>
      </c>
      <c r="U571" s="2">
        <f t="shared" si="142"/>
        <v>5.5117695206676132</v>
      </c>
      <c r="V571" s="2">
        <f t="shared" si="151"/>
        <v>28.718912604152859</v>
      </c>
    </row>
    <row r="572" spans="1:22">
      <c r="A572" s="1">
        <v>41899</v>
      </c>
      <c r="B572" s="2">
        <v>43.801354000000003</v>
      </c>
      <c r="C572" s="14">
        <f t="shared" si="143"/>
        <v>44.027326000000002</v>
      </c>
      <c r="D572" s="14">
        <f t="shared" si="152"/>
        <v>43.537717999999998</v>
      </c>
      <c r="E572" s="14">
        <f t="shared" si="144"/>
        <v>43.970835000000001</v>
      </c>
      <c r="F572" s="14">
        <f t="shared" si="145"/>
        <v>44.253301999999998</v>
      </c>
      <c r="G572" s="14">
        <f t="shared" si="146"/>
        <v>44.102651999999999</v>
      </c>
      <c r="H572" s="4"/>
      <c r="I572" s="4"/>
      <c r="J572" s="4"/>
      <c r="K572" s="17">
        <f t="shared" si="136"/>
        <v>5.0598215206676187</v>
      </c>
      <c r="L572" s="2">
        <f t="shared" si="137"/>
        <v>25.601793821011174</v>
      </c>
      <c r="M572" s="2">
        <f t="shared" si="138"/>
        <v>5.2857935206676174</v>
      </c>
      <c r="N572" s="2">
        <f t="shared" si="147"/>
        <v>26.745171809679469</v>
      </c>
      <c r="O572" s="2">
        <f t="shared" si="139"/>
        <v>4.7961855206676134</v>
      </c>
      <c r="P572" s="2">
        <f t="shared" si="148"/>
        <v>24.267842714588419</v>
      </c>
      <c r="Q572" s="2">
        <f t="shared" si="140"/>
        <v>5.2293025206676162</v>
      </c>
      <c r="R572" s="2">
        <f t="shared" si="149"/>
        <v>26.459337432155429</v>
      </c>
      <c r="S572" s="2">
        <f t="shared" si="141"/>
        <v>5.5117695206676132</v>
      </c>
      <c r="T572" s="2">
        <f t="shared" si="150"/>
        <v>27.888570037633833</v>
      </c>
      <c r="U572" s="2">
        <f t="shared" si="142"/>
        <v>5.3611195206676143</v>
      </c>
      <c r="V572" s="2">
        <f t="shared" si="151"/>
        <v>27.126307925545262</v>
      </c>
    </row>
    <row r="573" spans="1:22">
      <c r="A573" s="1">
        <v>41898</v>
      </c>
      <c r="B573" s="2">
        <v>44.027326000000002</v>
      </c>
      <c r="C573" s="14">
        <f t="shared" si="143"/>
        <v>43.537717999999998</v>
      </c>
      <c r="D573" s="14">
        <f t="shared" si="152"/>
        <v>43.970835000000001</v>
      </c>
      <c r="E573" s="14">
        <f t="shared" si="144"/>
        <v>44.253301999999998</v>
      </c>
      <c r="F573" s="14">
        <f t="shared" si="145"/>
        <v>44.102651999999999</v>
      </c>
      <c r="G573" s="14">
        <f t="shared" si="146"/>
        <v>44.027326000000002</v>
      </c>
      <c r="H573" s="4"/>
      <c r="I573" s="4"/>
      <c r="J573" s="4"/>
      <c r="K573" s="17">
        <f t="shared" si="136"/>
        <v>5.2857935206676174</v>
      </c>
      <c r="L573" s="2">
        <f t="shared" si="137"/>
        <v>27.939613143131766</v>
      </c>
      <c r="M573" s="2">
        <f t="shared" si="138"/>
        <v>4.7961855206676134</v>
      </c>
      <c r="N573" s="2">
        <f t="shared" si="147"/>
        <v>25.351646349064715</v>
      </c>
      <c r="O573" s="2">
        <f t="shared" si="139"/>
        <v>5.2293025206676162</v>
      </c>
      <c r="P573" s="2">
        <f t="shared" si="148"/>
        <v>27.641013381355727</v>
      </c>
      <c r="Q573" s="2">
        <f t="shared" si="140"/>
        <v>5.5117695206676132</v>
      </c>
      <c r="R573" s="2">
        <f t="shared" si="149"/>
        <v>29.134075619758129</v>
      </c>
      <c r="S573" s="2">
        <f t="shared" si="141"/>
        <v>5.3611195206676143</v>
      </c>
      <c r="T573" s="2">
        <f t="shared" si="150"/>
        <v>28.337770825869558</v>
      </c>
      <c r="U573" s="2">
        <f t="shared" si="142"/>
        <v>5.2857935206676174</v>
      </c>
      <c r="V573" s="2">
        <f t="shared" si="151"/>
        <v>27.939613143131766</v>
      </c>
    </row>
    <row r="574" spans="1:22">
      <c r="A574" s="1">
        <v>41897</v>
      </c>
      <c r="B574" s="2">
        <v>43.537717999999998</v>
      </c>
      <c r="C574" s="14">
        <f t="shared" si="143"/>
        <v>43.970835000000001</v>
      </c>
      <c r="D574" s="14">
        <f t="shared" si="152"/>
        <v>44.253301999999998</v>
      </c>
      <c r="E574" s="14">
        <f t="shared" si="144"/>
        <v>44.102651999999999</v>
      </c>
      <c r="F574" s="14">
        <f t="shared" si="145"/>
        <v>44.027326000000002</v>
      </c>
      <c r="G574" s="14">
        <f t="shared" si="146"/>
        <v>43.754275999999997</v>
      </c>
      <c r="H574" s="4"/>
      <c r="I574" s="4"/>
      <c r="J574" s="4"/>
      <c r="K574" s="17">
        <f t="shared" si="136"/>
        <v>4.7961855206676134</v>
      </c>
      <c r="L574" s="2">
        <f t="shared" si="137"/>
        <v>23.003395548661665</v>
      </c>
      <c r="M574" s="2">
        <f t="shared" si="138"/>
        <v>5.2293025206676162</v>
      </c>
      <c r="N574" s="2">
        <f t="shared" si="147"/>
        <v>25.080705032816674</v>
      </c>
      <c r="O574" s="2">
        <f t="shared" si="139"/>
        <v>5.5117695206676132</v>
      </c>
      <c r="P574" s="2">
        <f t="shared" si="148"/>
        <v>26.435469168283078</v>
      </c>
      <c r="Q574" s="2">
        <f t="shared" si="140"/>
        <v>5.3611195206676143</v>
      </c>
      <c r="R574" s="2">
        <f t="shared" si="149"/>
        <v>25.712923819594508</v>
      </c>
      <c r="S574" s="2">
        <f t="shared" si="141"/>
        <v>5.2857935206676174</v>
      </c>
      <c r="T574" s="2">
        <f t="shared" si="150"/>
        <v>25.351646349064715</v>
      </c>
      <c r="U574" s="2">
        <f t="shared" si="142"/>
        <v>5.0127435206676125</v>
      </c>
      <c r="V574" s="2">
        <f t="shared" si="151"/>
        <v>24.042047892646398</v>
      </c>
    </row>
    <row r="575" spans="1:22">
      <c r="A575" s="1">
        <v>41894</v>
      </c>
      <c r="B575" s="2">
        <v>43.970835000000001</v>
      </c>
      <c r="C575" s="14">
        <f t="shared" si="143"/>
        <v>44.253301999999998</v>
      </c>
      <c r="D575" s="14">
        <f t="shared" si="152"/>
        <v>44.102651999999999</v>
      </c>
      <c r="E575" s="14">
        <f t="shared" si="144"/>
        <v>44.027326000000002</v>
      </c>
      <c r="F575" s="14">
        <f t="shared" si="145"/>
        <v>43.754275999999997</v>
      </c>
      <c r="G575" s="14">
        <f t="shared" si="146"/>
        <v>43.227001999999999</v>
      </c>
      <c r="H575" s="4"/>
      <c r="I575" s="4"/>
      <c r="J575" s="4"/>
      <c r="K575" s="17">
        <f t="shared" si="136"/>
        <v>5.2293025206676162</v>
      </c>
      <c r="L575" s="2">
        <f t="shared" si="137"/>
        <v>27.345604852660685</v>
      </c>
      <c r="M575" s="2">
        <f t="shared" si="138"/>
        <v>5.5117695206676132</v>
      </c>
      <c r="N575" s="2">
        <f t="shared" si="147"/>
        <v>28.822710247766089</v>
      </c>
      <c r="O575" s="2">
        <f t="shared" si="139"/>
        <v>5.3611195206676143</v>
      </c>
      <c r="P575" s="2">
        <f t="shared" si="148"/>
        <v>28.034915823027518</v>
      </c>
      <c r="Q575" s="2">
        <f t="shared" si="140"/>
        <v>5.2857935206676174</v>
      </c>
      <c r="R575" s="2">
        <f t="shared" si="149"/>
        <v>27.641013381355727</v>
      </c>
      <c r="S575" s="2">
        <f t="shared" si="141"/>
        <v>5.0127435206676125</v>
      </c>
      <c r="T575" s="2">
        <f t="shared" si="150"/>
        <v>26.213152328087407</v>
      </c>
      <c r="U575" s="2">
        <f t="shared" si="142"/>
        <v>4.4854695206676141</v>
      </c>
      <c r="V575" s="2">
        <f t="shared" si="151"/>
        <v>23.45587707080492</v>
      </c>
    </row>
    <row r="576" spans="1:22">
      <c r="A576" s="1">
        <v>41893</v>
      </c>
      <c r="B576" s="2">
        <v>44.253301999999998</v>
      </c>
      <c r="C576" s="14">
        <f t="shared" si="143"/>
        <v>44.102651999999999</v>
      </c>
      <c r="D576" s="14">
        <f t="shared" si="152"/>
        <v>44.027326000000002</v>
      </c>
      <c r="E576" s="14">
        <f t="shared" si="144"/>
        <v>43.754275999999997</v>
      </c>
      <c r="F576" s="14">
        <f t="shared" si="145"/>
        <v>43.227001999999999</v>
      </c>
      <c r="G576" s="14">
        <f t="shared" si="146"/>
        <v>42.614986000000002</v>
      </c>
      <c r="H576" s="4"/>
      <c r="I576" s="4"/>
      <c r="J576" s="4"/>
      <c r="K576" s="17">
        <f t="shared" si="136"/>
        <v>5.5117695206676132</v>
      </c>
      <c r="L576" s="2">
        <f t="shared" si="137"/>
        <v>30.379603248960489</v>
      </c>
      <c r="M576" s="2">
        <f t="shared" si="138"/>
        <v>5.3611195206676143</v>
      </c>
      <c r="N576" s="2">
        <f t="shared" si="147"/>
        <v>29.54925517067192</v>
      </c>
      <c r="O576" s="2">
        <f t="shared" si="139"/>
        <v>5.2857935206676174</v>
      </c>
      <c r="P576" s="2">
        <f t="shared" si="148"/>
        <v>29.134075619758129</v>
      </c>
      <c r="Q576" s="2">
        <f t="shared" si="140"/>
        <v>5.0127435206676125</v>
      </c>
      <c r="R576" s="2">
        <f t="shared" si="149"/>
        <v>27.629086952139811</v>
      </c>
      <c r="S576" s="2">
        <f t="shared" si="141"/>
        <v>4.4854695206676141</v>
      </c>
      <c r="T576" s="2">
        <f t="shared" si="150"/>
        <v>24.722874189899322</v>
      </c>
      <c r="U576" s="2">
        <f t="shared" si="142"/>
        <v>3.8734535206676171</v>
      </c>
      <c r="V576" s="2">
        <f t="shared" si="151"/>
        <v>21.349583054938432</v>
      </c>
    </row>
    <row r="577" spans="1:22">
      <c r="A577" s="1">
        <v>41892</v>
      </c>
      <c r="B577" s="2">
        <v>44.102651999999999</v>
      </c>
      <c r="C577" s="14">
        <f t="shared" si="143"/>
        <v>44.027326000000002</v>
      </c>
      <c r="D577" s="14">
        <f t="shared" si="152"/>
        <v>43.754275999999997</v>
      </c>
      <c r="E577" s="14">
        <f t="shared" si="144"/>
        <v>43.227001999999999</v>
      </c>
      <c r="F577" s="14">
        <f t="shared" si="145"/>
        <v>42.614986000000002</v>
      </c>
      <c r="G577" s="14">
        <f t="shared" si="146"/>
        <v>42.332518999999998</v>
      </c>
      <c r="H577" s="4"/>
      <c r="I577" s="4"/>
      <c r="J577" s="4"/>
      <c r="K577" s="17">
        <f t="shared" si="136"/>
        <v>5.3611195206676143</v>
      </c>
      <c r="L577" s="2">
        <f t="shared" si="137"/>
        <v>28.74160251488335</v>
      </c>
      <c r="M577" s="2">
        <f t="shared" si="138"/>
        <v>5.2857935206676174</v>
      </c>
      <c r="N577" s="2">
        <f t="shared" si="147"/>
        <v>28.337770825869558</v>
      </c>
      <c r="O577" s="2">
        <f t="shared" si="139"/>
        <v>5.0127435206676125</v>
      </c>
      <c r="P577" s="2">
        <f t="shared" si="148"/>
        <v>26.873917140751239</v>
      </c>
      <c r="Q577" s="2">
        <f t="shared" si="140"/>
        <v>4.4854695206676141</v>
      </c>
      <c r="R577" s="2">
        <f t="shared" si="149"/>
        <v>24.047138206610754</v>
      </c>
      <c r="S577" s="2">
        <f t="shared" si="141"/>
        <v>3.8734535206676171</v>
      </c>
      <c r="T577" s="2">
        <f t="shared" si="150"/>
        <v>20.766047282049858</v>
      </c>
      <c r="U577" s="2">
        <f t="shared" si="142"/>
        <v>3.590986520667613</v>
      </c>
      <c r="V577" s="2">
        <f t="shared" si="151"/>
        <v>19.251707934405417</v>
      </c>
    </row>
    <row r="578" spans="1:22">
      <c r="A578" s="1">
        <v>41891</v>
      </c>
      <c r="B578" s="2">
        <v>44.027326000000002</v>
      </c>
      <c r="C578" s="14">
        <f t="shared" si="143"/>
        <v>43.754275999999997</v>
      </c>
      <c r="D578" s="14">
        <f t="shared" si="152"/>
        <v>43.227001999999999</v>
      </c>
      <c r="E578" s="14">
        <f t="shared" si="144"/>
        <v>42.614986000000002</v>
      </c>
      <c r="F578" s="14">
        <f t="shared" si="145"/>
        <v>42.332518999999998</v>
      </c>
      <c r="G578" s="14">
        <f t="shared" si="146"/>
        <v>42.454923000000001</v>
      </c>
      <c r="H578" s="4"/>
      <c r="I578" s="4"/>
      <c r="J578" s="4"/>
      <c r="K578" s="17">
        <f t="shared" si="136"/>
        <v>5.2857935206676174</v>
      </c>
      <c r="L578" s="2">
        <f t="shared" si="137"/>
        <v>27.939613143131766</v>
      </c>
      <c r="M578" s="2">
        <f t="shared" si="138"/>
        <v>5.0127435206676125</v>
      </c>
      <c r="N578" s="2">
        <f t="shared" si="147"/>
        <v>26.496327222313447</v>
      </c>
      <c r="O578" s="2">
        <f t="shared" si="139"/>
        <v>4.4854695206676141</v>
      </c>
      <c r="P578" s="2">
        <f t="shared" si="148"/>
        <v>23.709265729496959</v>
      </c>
      <c r="Q578" s="2">
        <f t="shared" si="140"/>
        <v>3.8734535206676171</v>
      </c>
      <c r="R578" s="2">
        <f t="shared" si="149"/>
        <v>20.474275522152062</v>
      </c>
      <c r="S578" s="2">
        <f t="shared" si="141"/>
        <v>3.590986520667613</v>
      </c>
      <c r="T578" s="2">
        <f t="shared" si="150"/>
        <v>18.981213283749621</v>
      </c>
      <c r="U578" s="2">
        <f t="shared" si="142"/>
        <v>3.7133905206676161</v>
      </c>
      <c r="V578" s="2">
        <f t="shared" si="151"/>
        <v>19.628215553853437</v>
      </c>
    </row>
    <row r="579" spans="1:22">
      <c r="A579" s="1">
        <v>41890</v>
      </c>
      <c r="B579" s="2">
        <v>43.754275999999997</v>
      </c>
      <c r="C579" s="14">
        <f t="shared" si="143"/>
        <v>43.227001999999999</v>
      </c>
      <c r="D579" s="14">
        <f t="shared" si="152"/>
        <v>42.614986000000002</v>
      </c>
      <c r="E579" s="14">
        <f t="shared" si="144"/>
        <v>42.332518999999998</v>
      </c>
      <c r="F579" s="14">
        <f t="shared" si="145"/>
        <v>42.454923000000001</v>
      </c>
      <c r="G579" s="14">
        <f t="shared" si="146"/>
        <v>42.775053</v>
      </c>
      <c r="H579" s="4"/>
      <c r="I579" s="4"/>
      <c r="J579" s="4"/>
      <c r="K579" s="17">
        <f t="shared" si="136"/>
        <v>5.0127435206676125</v>
      </c>
      <c r="L579" s="2">
        <f t="shared" si="137"/>
        <v>25.127597603995131</v>
      </c>
      <c r="M579" s="2">
        <f t="shared" si="138"/>
        <v>4.4854695206676141</v>
      </c>
      <c r="N579" s="2">
        <f t="shared" si="147"/>
        <v>22.484508276878643</v>
      </c>
      <c r="O579" s="2">
        <f t="shared" si="139"/>
        <v>3.8734535206676171</v>
      </c>
      <c r="P579" s="2">
        <f t="shared" si="148"/>
        <v>19.416629038333749</v>
      </c>
      <c r="Q579" s="2">
        <f t="shared" si="140"/>
        <v>3.590986520667613</v>
      </c>
      <c r="R579" s="2">
        <f t="shared" si="149"/>
        <v>18.000694414281313</v>
      </c>
      <c r="S579" s="2">
        <f t="shared" si="141"/>
        <v>3.7133905206676161</v>
      </c>
      <c r="T579" s="2">
        <f t="shared" si="150"/>
        <v>18.614274272185124</v>
      </c>
      <c r="U579" s="2">
        <f t="shared" si="142"/>
        <v>4.033520520667615</v>
      </c>
      <c r="V579" s="2">
        <f t="shared" si="151"/>
        <v>20.219003855456442</v>
      </c>
    </row>
    <row r="580" spans="1:22">
      <c r="A580" s="1">
        <v>41887</v>
      </c>
      <c r="B580" s="2">
        <v>43.227001999999999</v>
      </c>
      <c r="C580" s="14">
        <f t="shared" si="143"/>
        <v>42.614986000000002</v>
      </c>
      <c r="D580" s="14">
        <f t="shared" si="152"/>
        <v>42.332518999999998</v>
      </c>
      <c r="E580" s="14">
        <f t="shared" si="144"/>
        <v>42.454923000000001</v>
      </c>
      <c r="F580" s="14">
        <f t="shared" si="145"/>
        <v>42.775053</v>
      </c>
      <c r="G580" s="14">
        <f t="shared" si="146"/>
        <v>42.257196</v>
      </c>
      <c r="H580" s="4"/>
      <c r="I580" s="4"/>
      <c r="J580" s="4"/>
      <c r="K580" s="17">
        <f t="shared" ref="K580:K643" si="153">B580-$B$2</f>
        <v>4.4854695206676141</v>
      </c>
      <c r="L580" s="2">
        <f t="shared" ref="L580:L643" si="154">(B580-$B$2)^2</f>
        <v>20.119436820838157</v>
      </c>
      <c r="M580" s="2">
        <f t="shared" ref="M580:M643" si="155">C580-$B$2</f>
        <v>3.8734535206676171</v>
      </c>
      <c r="N580" s="2">
        <f t="shared" si="147"/>
        <v>17.374257706677259</v>
      </c>
      <c r="O580" s="2">
        <f t="shared" ref="O580:O643" si="156">D580-$B$2</f>
        <v>3.590986520667613</v>
      </c>
      <c r="P580" s="2">
        <f t="shared" si="148"/>
        <v>16.107260587582822</v>
      </c>
      <c r="Q580" s="2">
        <f t="shared" ref="Q580:Q643" si="157">E580-$B$2</f>
        <v>3.7133905206676161</v>
      </c>
      <c r="R580" s="2">
        <f t="shared" si="149"/>
        <v>16.656299998790633</v>
      </c>
      <c r="S580" s="2">
        <f t="shared" ref="S580:S643" si="158">F580-$B$2</f>
        <v>4.033520520667615</v>
      </c>
      <c r="T580" s="2">
        <f t="shared" si="150"/>
        <v>18.092233356441952</v>
      </c>
      <c r="U580" s="2">
        <f t="shared" ref="U580:U643" si="159">G580-$B$2</f>
        <v>3.5156635206676157</v>
      </c>
      <c r="V580" s="2">
        <f t="shared" si="151"/>
        <v>15.769401566877587</v>
      </c>
    </row>
    <row r="581" spans="1:22">
      <c r="A581" s="1">
        <v>41886</v>
      </c>
      <c r="B581" s="2">
        <v>42.614986000000002</v>
      </c>
      <c r="C581" s="14">
        <f t="shared" ref="C581:C644" si="160">B582</f>
        <v>42.332518999999998</v>
      </c>
      <c r="D581" s="14">
        <f t="shared" si="152"/>
        <v>42.454923000000001</v>
      </c>
      <c r="E581" s="14">
        <f t="shared" ref="E581:E644" si="161">B584</f>
        <v>42.775053</v>
      </c>
      <c r="F581" s="14">
        <f t="shared" ref="F581:F644" si="162">B585</f>
        <v>42.257196</v>
      </c>
      <c r="G581" s="14">
        <f t="shared" ref="G581:G644" si="163">B586</f>
        <v>42.247779000000001</v>
      </c>
      <c r="H581" s="4"/>
      <c r="I581" s="4"/>
      <c r="J581" s="4"/>
      <c r="K581" s="17">
        <f t="shared" si="153"/>
        <v>3.8734535206676171</v>
      </c>
      <c r="L581" s="2">
        <f t="shared" si="154"/>
        <v>15.003642176772358</v>
      </c>
      <c r="M581" s="2">
        <f t="shared" si="155"/>
        <v>3.590986520667613</v>
      </c>
      <c r="N581" s="2">
        <f t="shared" ref="N581:N644" si="164">M581*K581</f>
        <v>13.909519381149922</v>
      </c>
      <c r="O581" s="2">
        <f t="shared" si="156"/>
        <v>3.7133905206676161</v>
      </c>
      <c r="P581" s="2">
        <f t="shared" ref="P581:P644" si="165">K581*O581</f>
        <v>14.383645585893733</v>
      </c>
      <c r="Q581" s="2">
        <f t="shared" si="157"/>
        <v>4.033520520667615</v>
      </c>
      <c r="R581" s="2">
        <f t="shared" ref="R581:R644" si="166">K581*Q581</f>
        <v>15.623654261465052</v>
      </c>
      <c r="S581" s="2">
        <f t="shared" si="158"/>
        <v>3.5156635206676157</v>
      </c>
      <c r="T581" s="2">
        <f t="shared" ref="T581:T644" si="167">K581*S581</f>
        <v>13.617759241612685</v>
      </c>
      <c r="U581" s="2">
        <f t="shared" si="159"/>
        <v>3.5062465206676166</v>
      </c>
      <c r="V581" s="2">
        <f t="shared" ref="V581:V644" si="168">K581*U581</f>
        <v>13.581282929808562</v>
      </c>
    </row>
    <row r="582" spans="1:22">
      <c r="A582" s="1">
        <v>41885</v>
      </c>
      <c r="B582" s="2">
        <v>42.332518999999998</v>
      </c>
      <c r="C582" s="14">
        <f t="shared" si="160"/>
        <v>42.454923000000001</v>
      </c>
      <c r="D582" s="14">
        <f t="shared" ref="D582:D645" si="169">B584</f>
        <v>42.775053</v>
      </c>
      <c r="E582" s="14">
        <f t="shared" si="161"/>
        <v>42.257196</v>
      </c>
      <c r="F582" s="14">
        <f t="shared" si="162"/>
        <v>42.247779000000001</v>
      </c>
      <c r="G582" s="14">
        <f t="shared" si="163"/>
        <v>42.379596999999997</v>
      </c>
      <c r="H582" s="4"/>
      <c r="I582" s="4"/>
      <c r="J582" s="4"/>
      <c r="K582" s="17">
        <f t="shared" si="153"/>
        <v>3.590986520667613</v>
      </c>
      <c r="L582" s="2">
        <f t="shared" si="154"/>
        <v>12.895184191616488</v>
      </c>
      <c r="M582" s="2">
        <f t="shared" si="155"/>
        <v>3.7133905206676161</v>
      </c>
      <c r="N582" s="2">
        <f t="shared" si="164"/>
        <v>13.334735305692298</v>
      </c>
      <c r="O582" s="2">
        <f t="shared" si="156"/>
        <v>4.033520520667615</v>
      </c>
      <c r="P582" s="2">
        <f t="shared" si="165"/>
        <v>14.484317820553617</v>
      </c>
      <c r="Q582" s="2">
        <f t="shared" si="157"/>
        <v>3.5156635206676157</v>
      </c>
      <c r="R582" s="2">
        <f t="shared" si="166"/>
        <v>12.624700313920252</v>
      </c>
      <c r="S582" s="2">
        <f t="shared" si="158"/>
        <v>3.5062465206676166</v>
      </c>
      <c r="T582" s="2">
        <f t="shared" si="167"/>
        <v>12.590883993855128</v>
      </c>
      <c r="U582" s="2">
        <f t="shared" si="159"/>
        <v>3.6380645206676121</v>
      </c>
      <c r="V582" s="2">
        <f t="shared" si="168"/>
        <v>13.064240655036476</v>
      </c>
    </row>
    <row r="583" spans="1:22">
      <c r="A583" s="1">
        <v>41884</v>
      </c>
      <c r="B583" s="2">
        <v>42.454923000000001</v>
      </c>
      <c r="C583" s="14">
        <f t="shared" si="160"/>
        <v>42.775053</v>
      </c>
      <c r="D583" s="14">
        <f t="shared" si="169"/>
        <v>42.257196</v>
      </c>
      <c r="E583" s="14">
        <f t="shared" si="161"/>
        <v>42.247779000000001</v>
      </c>
      <c r="F583" s="14">
        <f t="shared" si="162"/>
        <v>42.379596999999997</v>
      </c>
      <c r="G583" s="14">
        <f t="shared" si="163"/>
        <v>42.530245999999998</v>
      </c>
      <c r="H583" s="4"/>
      <c r="I583" s="4"/>
      <c r="J583" s="4"/>
      <c r="K583" s="17">
        <f t="shared" si="153"/>
        <v>3.7133905206676161</v>
      </c>
      <c r="L583" s="2">
        <f t="shared" si="154"/>
        <v>13.789269158984109</v>
      </c>
      <c r="M583" s="2">
        <f t="shared" si="155"/>
        <v>4.033520520667615</v>
      </c>
      <c r="N583" s="2">
        <f t="shared" si="164"/>
        <v>14.978036866365429</v>
      </c>
      <c r="O583" s="2">
        <f t="shared" si="156"/>
        <v>3.5156635206676157</v>
      </c>
      <c r="P583" s="2">
        <f t="shared" si="165"/>
        <v>13.055031591504061</v>
      </c>
      <c r="Q583" s="2">
        <f t="shared" si="157"/>
        <v>3.5062465206676166</v>
      </c>
      <c r="R583" s="2">
        <f t="shared" si="166"/>
        <v>13.020062592970937</v>
      </c>
      <c r="S583" s="2">
        <f t="shared" si="158"/>
        <v>3.6380645206676121</v>
      </c>
      <c r="T583" s="2">
        <f t="shared" si="167"/>
        <v>13.509554304624285</v>
      </c>
      <c r="U583" s="2">
        <f t="shared" si="159"/>
        <v>3.7887135206676135</v>
      </c>
      <c r="V583" s="2">
        <f t="shared" si="168"/>
        <v>14.068972873172346</v>
      </c>
    </row>
    <row r="584" spans="1:22">
      <c r="A584" s="1">
        <v>41880</v>
      </c>
      <c r="B584" s="2">
        <v>42.775053</v>
      </c>
      <c r="C584" s="14">
        <f t="shared" si="160"/>
        <v>42.257196</v>
      </c>
      <c r="D584" s="14">
        <f t="shared" si="169"/>
        <v>42.247779000000001</v>
      </c>
      <c r="E584" s="14">
        <f t="shared" si="161"/>
        <v>42.379596999999997</v>
      </c>
      <c r="F584" s="14">
        <f t="shared" si="162"/>
        <v>42.530245999999998</v>
      </c>
      <c r="G584" s="14">
        <f t="shared" si="163"/>
        <v>42.511417999999999</v>
      </c>
      <c r="H584" s="4"/>
      <c r="I584" s="4"/>
      <c r="J584" s="4"/>
      <c r="K584" s="17">
        <f t="shared" si="153"/>
        <v>4.033520520667615</v>
      </c>
      <c r="L584" s="2">
        <f t="shared" si="154"/>
        <v>16.269287790646747</v>
      </c>
      <c r="M584" s="2">
        <f t="shared" si="155"/>
        <v>3.5156635206676157</v>
      </c>
      <c r="N584" s="2">
        <f t="shared" si="164"/>
        <v>14.180500954375381</v>
      </c>
      <c r="O584" s="2">
        <f t="shared" si="156"/>
        <v>3.5062465206676166</v>
      </c>
      <c r="P584" s="2">
        <f t="shared" si="165"/>
        <v>14.142517291632258</v>
      </c>
      <c r="Q584" s="2">
        <f t="shared" si="157"/>
        <v>3.6380645206676121</v>
      </c>
      <c r="R584" s="2">
        <f t="shared" si="166"/>
        <v>14.674207899625603</v>
      </c>
      <c r="S584" s="2">
        <f t="shared" si="158"/>
        <v>3.7887135206676135</v>
      </c>
      <c r="T584" s="2">
        <f t="shared" si="167"/>
        <v>15.281853732543665</v>
      </c>
      <c r="U584" s="2">
        <f t="shared" si="159"/>
        <v>3.7698855206676143</v>
      </c>
      <c r="V584" s="2">
        <f t="shared" si="168"/>
        <v>15.205910608180538</v>
      </c>
    </row>
    <row r="585" spans="1:22">
      <c r="A585" s="1">
        <v>41879</v>
      </c>
      <c r="B585" s="2">
        <v>42.257196</v>
      </c>
      <c r="C585" s="14">
        <f t="shared" si="160"/>
        <v>42.247779000000001</v>
      </c>
      <c r="D585" s="14">
        <f t="shared" si="169"/>
        <v>42.379596999999997</v>
      </c>
      <c r="E585" s="14">
        <f t="shared" si="161"/>
        <v>42.530245999999998</v>
      </c>
      <c r="F585" s="14">
        <f t="shared" si="162"/>
        <v>42.511417999999999</v>
      </c>
      <c r="G585" s="14">
        <f t="shared" si="163"/>
        <v>42.577326999999997</v>
      </c>
      <c r="H585" s="4"/>
      <c r="I585" s="4"/>
      <c r="J585" s="4"/>
      <c r="K585" s="17">
        <f t="shared" si="153"/>
        <v>3.5156635206676157</v>
      </c>
      <c r="L585" s="2">
        <f t="shared" si="154"/>
        <v>12.359889990553015</v>
      </c>
      <c r="M585" s="2">
        <f t="shared" si="155"/>
        <v>3.5062465206676166</v>
      </c>
      <c r="N585" s="2">
        <f t="shared" si="164"/>
        <v>12.326782987178891</v>
      </c>
      <c r="O585" s="2">
        <f t="shared" si="156"/>
        <v>3.6380645206676121</v>
      </c>
      <c r="P585" s="2">
        <f t="shared" si="165"/>
        <v>12.790210721146238</v>
      </c>
      <c r="Q585" s="2">
        <f t="shared" si="157"/>
        <v>3.7887135206676135</v>
      </c>
      <c r="R585" s="2">
        <f t="shared" si="166"/>
        <v>13.319841914871299</v>
      </c>
      <c r="S585" s="2">
        <f t="shared" si="158"/>
        <v>3.7698855206676143</v>
      </c>
      <c r="T585" s="2">
        <f t="shared" si="167"/>
        <v>13.253649002104172</v>
      </c>
      <c r="U585" s="2">
        <f t="shared" si="159"/>
        <v>3.8357945206676121</v>
      </c>
      <c r="V585" s="2">
        <f t="shared" si="168"/>
        <v>13.485362869087846</v>
      </c>
    </row>
    <row r="586" spans="1:22">
      <c r="A586" s="1">
        <v>41878</v>
      </c>
      <c r="B586" s="2">
        <v>42.247779000000001</v>
      </c>
      <c r="C586" s="14">
        <f t="shared" si="160"/>
        <v>42.379596999999997</v>
      </c>
      <c r="D586" s="14">
        <f t="shared" si="169"/>
        <v>42.530245999999998</v>
      </c>
      <c r="E586" s="14">
        <f t="shared" si="161"/>
        <v>42.511417999999999</v>
      </c>
      <c r="F586" s="14">
        <f t="shared" si="162"/>
        <v>42.577326999999997</v>
      </c>
      <c r="G586" s="14">
        <f t="shared" si="163"/>
        <v>42.323104999999998</v>
      </c>
      <c r="H586" s="4"/>
      <c r="I586" s="4"/>
      <c r="J586" s="4"/>
      <c r="K586" s="17">
        <f t="shared" si="153"/>
        <v>3.5062465206676166</v>
      </c>
      <c r="L586" s="2">
        <f t="shared" si="154"/>
        <v>12.293764663693766</v>
      </c>
      <c r="M586" s="2">
        <f t="shared" si="155"/>
        <v>3.6380645206676121</v>
      </c>
      <c r="N586" s="2">
        <f t="shared" si="164"/>
        <v>12.755951067555115</v>
      </c>
      <c r="O586" s="2">
        <f t="shared" si="156"/>
        <v>3.7887135206676135</v>
      </c>
      <c r="P586" s="2">
        <f t="shared" si="165"/>
        <v>13.284163599647176</v>
      </c>
      <c r="Q586" s="2">
        <f t="shared" si="157"/>
        <v>3.7698855206676143</v>
      </c>
      <c r="R586" s="2">
        <f t="shared" si="166"/>
        <v>13.218147990156048</v>
      </c>
      <c r="S586" s="2">
        <f t="shared" si="158"/>
        <v>3.8357945206676121</v>
      </c>
      <c r="T586" s="2">
        <f t="shared" si="167"/>
        <v>13.449241192086722</v>
      </c>
      <c r="U586" s="2">
        <f t="shared" si="159"/>
        <v>3.5815725206676134</v>
      </c>
      <c r="V586" s="2">
        <f t="shared" si="168"/>
        <v>12.557876189109566</v>
      </c>
    </row>
    <row r="587" spans="1:22">
      <c r="A587" s="1">
        <v>41877</v>
      </c>
      <c r="B587" s="2">
        <v>42.379596999999997</v>
      </c>
      <c r="C587" s="14">
        <f t="shared" si="160"/>
        <v>42.530245999999998</v>
      </c>
      <c r="D587" s="14">
        <f t="shared" si="169"/>
        <v>42.511417999999999</v>
      </c>
      <c r="E587" s="14">
        <f t="shared" si="161"/>
        <v>42.577326999999997</v>
      </c>
      <c r="F587" s="14">
        <f t="shared" si="162"/>
        <v>42.323104999999998</v>
      </c>
      <c r="G587" s="14">
        <f t="shared" si="163"/>
        <v>42.680898999999997</v>
      </c>
      <c r="H587" s="4"/>
      <c r="I587" s="4"/>
      <c r="J587" s="4"/>
      <c r="K587" s="17">
        <f t="shared" si="153"/>
        <v>3.6380645206676121</v>
      </c>
      <c r="L587" s="2">
        <f t="shared" si="154"/>
        <v>13.235513456540462</v>
      </c>
      <c r="M587" s="2">
        <f t="shared" si="155"/>
        <v>3.7887135206676135</v>
      </c>
      <c r="N587" s="2">
        <f t="shared" si="164"/>
        <v>13.783584238514523</v>
      </c>
      <c r="O587" s="2">
        <f t="shared" si="156"/>
        <v>3.7698855206676143</v>
      </c>
      <c r="P587" s="2">
        <f t="shared" si="165"/>
        <v>13.715086759719396</v>
      </c>
      <c r="Q587" s="2">
        <f t="shared" si="157"/>
        <v>3.8357945206676121</v>
      </c>
      <c r="R587" s="2">
        <f t="shared" si="166"/>
        <v>13.954867954212069</v>
      </c>
      <c r="S587" s="2">
        <f t="shared" si="158"/>
        <v>3.5815725206676134</v>
      </c>
      <c r="T587" s="2">
        <f t="shared" si="167"/>
        <v>13.029991915638913</v>
      </c>
      <c r="U587" s="2">
        <f t="shared" si="159"/>
        <v>3.9393665206676118</v>
      </c>
      <c r="V587" s="2">
        <f t="shared" si="168"/>
        <v>14.331669572746653</v>
      </c>
    </row>
    <row r="588" spans="1:22">
      <c r="A588" s="1">
        <v>41876</v>
      </c>
      <c r="B588" s="2">
        <v>42.530245999999998</v>
      </c>
      <c r="C588" s="14">
        <f t="shared" si="160"/>
        <v>42.511417999999999</v>
      </c>
      <c r="D588" s="14">
        <f t="shared" si="169"/>
        <v>42.577326999999997</v>
      </c>
      <c r="E588" s="14">
        <f t="shared" si="161"/>
        <v>42.323104999999998</v>
      </c>
      <c r="F588" s="14">
        <f t="shared" si="162"/>
        <v>42.680898999999997</v>
      </c>
      <c r="G588" s="14">
        <f t="shared" si="163"/>
        <v>42.210118999999999</v>
      </c>
      <c r="H588" s="4"/>
      <c r="I588" s="4"/>
      <c r="J588" s="4"/>
      <c r="K588" s="17">
        <f t="shared" si="153"/>
        <v>3.7887135206676135</v>
      </c>
      <c r="L588" s="2">
        <f t="shared" si="154"/>
        <v>14.354350141689583</v>
      </c>
      <c r="M588" s="2">
        <f t="shared" si="155"/>
        <v>3.7698855206676143</v>
      </c>
      <c r="N588" s="2">
        <f t="shared" si="164"/>
        <v>14.283016243522455</v>
      </c>
      <c r="O588" s="2">
        <f t="shared" si="156"/>
        <v>3.8357945206676121</v>
      </c>
      <c r="P588" s="2">
        <f t="shared" si="165"/>
        <v>14.53272656295613</v>
      </c>
      <c r="Q588" s="2">
        <f t="shared" si="157"/>
        <v>3.5815725206676134</v>
      </c>
      <c r="R588" s="2">
        <f t="shared" si="166"/>
        <v>13.569552234304972</v>
      </c>
      <c r="S588" s="2">
        <f t="shared" si="158"/>
        <v>3.9393665206676118</v>
      </c>
      <c r="T588" s="2">
        <f t="shared" si="167"/>
        <v>14.925131199718715</v>
      </c>
      <c r="U588" s="2">
        <f t="shared" si="159"/>
        <v>3.4685865206676141</v>
      </c>
      <c r="V588" s="2">
        <f t="shared" si="168"/>
        <v>13.141480648458824</v>
      </c>
    </row>
    <row r="589" spans="1:22">
      <c r="A589" s="1">
        <v>41873</v>
      </c>
      <c r="B589" s="2">
        <v>42.511417999999999</v>
      </c>
      <c r="C589" s="14">
        <f t="shared" si="160"/>
        <v>42.577326999999997</v>
      </c>
      <c r="D589" s="14">
        <f t="shared" si="169"/>
        <v>42.323104999999998</v>
      </c>
      <c r="E589" s="14">
        <f t="shared" si="161"/>
        <v>42.680898999999997</v>
      </c>
      <c r="F589" s="14">
        <f t="shared" si="162"/>
        <v>42.210118999999999</v>
      </c>
      <c r="G589" s="14">
        <f t="shared" si="163"/>
        <v>41.910690000000002</v>
      </c>
      <c r="H589" s="4"/>
      <c r="I589" s="4"/>
      <c r="J589" s="4"/>
      <c r="K589" s="17">
        <f t="shared" si="153"/>
        <v>3.7698855206676143</v>
      </c>
      <c r="L589" s="2">
        <f t="shared" si="154"/>
        <v>14.21203683893933</v>
      </c>
      <c r="M589" s="2">
        <f t="shared" si="155"/>
        <v>3.8357945206676121</v>
      </c>
      <c r="N589" s="2">
        <f t="shared" si="164"/>
        <v>14.460506223721003</v>
      </c>
      <c r="O589" s="2">
        <f t="shared" si="156"/>
        <v>3.5815725206676134</v>
      </c>
      <c r="P589" s="2">
        <f t="shared" si="165"/>
        <v>13.502118386885845</v>
      </c>
      <c r="Q589" s="2">
        <f t="shared" si="157"/>
        <v>3.9393665206676118</v>
      </c>
      <c r="R589" s="2">
        <f t="shared" si="166"/>
        <v>14.850960806867588</v>
      </c>
      <c r="S589" s="2">
        <f t="shared" si="158"/>
        <v>3.4685865206676141</v>
      </c>
      <c r="T589" s="2">
        <f t="shared" si="167"/>
        <v>13.076174101447696</v>
      </c>
      <c r="U589" s="2">
        <f t="shared" si="159"/>
        <v>3.1691575206676177</v>
      </c>
      <c r="V589" s="2">
        <f t="shared" si="168"/>
        <v>11.947361049879728</v>
      </c>
    </row>
    <row r="590" spans="1:22">
      <c r="A590" s="1">
        <v>41872</v>
      </c>
      <c r="B590" s="2">
        <v>42.577326999999997</v>
      </c>
      <c r="C590" s="14">
        <f t="shared" si="160"/>
        <v>42.323104999999998</v>
      </c>
      <c r="D590" s="14">
        <f t="shared" si="169"/>
        <v>42.680898999999997</v>
      </c>
      <c r="E590" s="14">
        <f t="shared" si="161"/>
        <v>42.210118999999999</v>
      </c>
      <c r="F590" s="14">
        <f t="shared" si="162"/>
        <v>41.910690000000002</v>
      </c>
      <c r="G590" s="14">
        <f t="shared" si="163"/>
        <v>41.424118</v>
      </c>
      <c r="H590" s="4"/>
      <c r="I590" s="4"/>
      <c r="J590" s="4"/>
      <c r="K590" s="17">
        <f t="shared" si="153"/>
        <v>3.8357945206676121</v>
      </c>
      <c r="L590" s="2">
        <f t="shared" si="154"/>
        <v>14.713319604783676</v>
      </c>
      <c r="M590" s="2">
        <f t="shared" si="155"/>
        <v>3.5815725206676134</v>
      </c>
      <c r="N590" s="2">
        <f t="shared" si="164"/>
        <v>13.73817625015052</v>
      </c>
      <c r="O590" s="2">
        <f t="shared" si="156"/>
        <v>3.9393665206676118</v>
      </c>
      <c r="P590" s="2">
        <f t="shared" si="165"/>
        <v>15.110600514878261</v>
      </c>
      <c r="Q590" s="2">
        <f t="shared" si="157"/>
        <v>3.4685865206676141</v>
      </c>
      <c r="R590" s="2">
        <f t="shared" si="166"/>
        <v>13.304785170438372</v>
      </c>
      <c r="S590" s="2">
        <f t="shared" si="158"/>
        <v>3.1691575206676177</v>
      </c>
      <c r="T590" s="2">
        <f t="shared" si="167"/>
        <v>12.156237052909402</v>
      </c>
      <c r="U590" s="2">
        <f t="shared" si="159"/>
        <v>2.6825855206676152</v>
      </c>
      <c r="V590" s="2">
        <f t="shared" si="168"/>
        <v>10.289846841399111</v>
      </c>
    </row>
    <row r="591" spans="1:22">
      <c r="A591" s="1">
        <v>41871</v>
      </c>
      <c r="B591" s="2">
        <v>42.323104999999998</v>
      </c>
      <c r="C591" s="14">
        <f t="shared" si="160"/>
        <v>42.680898999999997</v>
      </c>
      <c r="D591" s="14">
        <f t="shared" si="169"/>
        <v>42.210118999999999</v>
      </c>
      <c r="E591" s="14">
        <f t="shared" si="161"/>
        <v>41.910690000000002</v>
      </c>
      <c r="F591" s="14">
        <f t="shared" si="162"/>
        <v>41.424118</v>
      </c>
      <c r="G591" s="14">
        <f t="shared" si="163"/>
        <v>41.246333</v>
      </c>
      <c r="H591" s="4"/>
      <c r="I591" s="4"/>
      <c r="J591" s="4"/>
      <c r="K591" s="17">
        <f t="shared" si="153"/>
        <v>3.5815725206676134</v>
      </c>
      <c r="L591" s="2">
        <f t="shared" si="154"/>
        <v>12.827661720801363</v>
      </c>
      <c r="M591" s="2">
        <f t="shared" si="155"/>
        <v>3.9393665206676118</v>
      </c>
      <c r="N591" s="2">
        <f t="shared" si="164"/>
        <v>14.109126879261105</v>
      </c>
      <c r="O591" s="2">
        <f t="shared" si="156"/>
        <v>3.4685865206676141</v>
      </c>
      <c r="P591" s="2">
        <f t="shared" si="165"/>
        <v>12.422994167981214</v>
      </c>
      <c r="Q591" s="2">
        <f t="shared" si="157"/>
        <v>3.1691575206676177</v>
      </c>
      <c r="R591" s="2">
        <f t="shared" si="166"/>
        <v>11.350567489690244</v>
      </c>
      <c r="S591" s="2">
        <f t="shared" si="158"/>
        <v>2.6825855206676152</v>
      </c>
      <c r="T591" s="2">
        <f t="shared" si="167"/>
        <v>9.6078745851639535</v>
      </c>
      <c r="U591" s="2">
        <f t="shared" si="159"/>
        <v>2.5048005206676152</v>
      </c>
      <c r="V591" s="2">
        <f t="shared" si="168"/>
        <v>8.9711247145770603</v>
      </c>
    </row>
    <row r="592" spans="1:22">
      <c r="A592" s="1">
        <v>41870</v>
      </c>
      <c r="B592" s="2">
        <v>42.680898999999997</v>
      </c>
      <c r="C592" s="14">
        <f t="shared" si="160"/>
        <v>42.210118999999999</v>
      </c>
      <c r="D592" s="14">
        <f t="shared" si="169"/>
        <v>41.910690000000002</v>
      </c>
      <c r="E592" s="14">
        <f t="shared" si="161"/>
        <v>41.424118</v>
      </c>
      <c r="F592" s="14">
        <f t="shared" si="162"/>
        <v>41.246333</v>
      </c>
      <c r="G592" s="14">
        <f t="shared" si="163"/>
        <v>40.722330999999997</v>
      </c>
      <c r="H592" s="4"/>
      <c r="I592" s="4"/>
      <c r="J592" s="4"/>
      <c r="K592" s="17">
        <f t="shared" si="153"/>
        <v>3.9393665206676118</v>
      </c>
      <c r="L592" s="2">
        <f t="shared" si="154"/>
        <v>15.518608584156846</v>
      </c>
      <c r="M592" s="2">
        <f t="shared" si="155"/>
        <v>3.4685865206676141</v>
      </c>
      <c r="N592" s="2">
        <f t="shared" si="164"/>
        <v>13.664033613556956</v>
      </c>
      <c r="O592" s="2">
        <f t="shared" si="156"/>
        <v>3.1691575206676177</v>
      </c>
      <c r="P592" s="2">
        <f t="shared" si="165"/>
        <v>12.484473035639988</v>
      </c>
      <c r="Q592" s="2">
        <f t="shared" si="157"/>
        <v>2.6825855206676152</v>
      </c>
      <c r="R592" s="2">
        <f t="shared" si="166"/>
        <v>10.567687588945697</v>
      </c>
      <c r="S592" s="2">
        <f t="shared" si="158"/>
        <v>2.5048005206676152</v>
      </c>
      <c r="T592" s="2">
        <f t="shared" si="167"/>
        <v>9.8673273120688059</v>
      </c>
      <c r="U592" s="2">
        <f t="shared" si="159"/>
        <v>1.9807985206676122</v>
      </c>
      <c r="V592" s="2">
        <f t="shared" si="168"/>
        <v>7.8030913765059244</v>
      </c>
    </row>
    <row r="593" spans="1:22">
      <c r="A593" s="1">
        <v>41869</v>
      </c>
      <c r="B593" s="2">
        <v>42.210118999999999</v>
      </c>
      <c r="C593" s="14">
        <f t="shared" si="160"/>
        <v>41.910690000000002</v>
      </c>
      <c r="D593" s="14">
        <f t="shared" si="169"/>
        <v>41.424118</v>
      </c>
      <c r="E593" s="14">
        <f t="shared" si="161"/>
        <v>41.246333</v>
      </c>
      <c r="F593" s="14">
        <f t="shared" si="162"/>
        <v>40.722330999999997</v>
      </c>
      <c r="G593" s="14">
        <f t="shared" si="163"/>
        <v>40.422902000000001</v>
      </c>
      <c r="H593" s="4"/>
      <c r="I593" s="4"/>
      <c r="J593" s="4"/>
      <c r="K593" s="17">
        <f t="shared" si="153"/>
        <v>3.4685865206676141</v>
      </c>
      <c r="L593" s="2">
        <f t="shared" si="154"/>
        <v>12.031092451357065</v>
      </c>
      <c r="M593" s="2">
        <f t="shared" si="155"/>
        <v>3.1691575206676177</v>
      </c>
      <c r="N593" s="2">
        <f t="shared" si="164"/>
        <v>10.992497058060094</v>
      </c>
      <c r="O593" s="2">
        <f t="shared" si="156"/>
        <v>2.6825855206676152</v>
      </c>
      <c r="P593" s="2">
        <f t="shared" si="165"/>
        <v>9.3047799775258042</v>
      </c>
      <c r="Q593" s="2">
        <f t="shared" si="157"/>
        <v>2.5048005206676152</v>
      </c>
      <c r="R593" s="2">
        <f t="shared" si="166"/>
        <v>8.6881173229489121</v>
      </c>
      <c r="S593" s="2">
        <f t="shared" si="158"/>
        <v>1.9807985206676122</v>
      </c>
      <c r="T593" s="2">
        <f t="shared" si="167"/>
        <v>6.8705710489460303</v>
      </c>
      <c r="U593" s="2">
        <f t="shared" si="159"/>
        <v>1.6813695206676158</v>
      </c>
      <c r="V593" s="2">
        <f t="shared" si="168"/>
        <v>5.8319756556490594</v>
      </c>
    </row>
    <row r="594" spans="1:22">
      <c r="A594" s="1">
        <v>41866</v>
      </c>
      <c r="B594" s="2">
        <v>41.910690000000002</v>
      </c>
      <c r="C594" s="14">
        <f t="shared" si="160"/>
        <v>41.424118</v>
      </c>
      <c r="D594" s="14">
        <f t="shared" si="169"/>
        <v>41.246333</v>
      </c>
      <c r="E594" s="14">
        <f t="shared" si="161"/>
        <v>40.722330999999997</v>
      </c>
      <c r="F594" s="14">
        <f t="shared" si="162"/>
        <v>40.422902000000001</v>
      </c>
      <c r="G594" s="14">
        <f t="shared" si="163"/>
        <v>40.422902000000001</v>
      </c>
      <c r="H594" s="4"/>
      <c r="I594" s="4"/>
      <c r="J594" s="4"/>
      <c r="K594" s="17">
        <f t="shared" si="153"/>
        <v>3.1691575206676177</v>
      </c>
      <c r="L594" s="2">
        <f t="shared" si="154"/>
        <v>10.043559390804122</v>
      </c>
      <c r="M594" s="2">
        <f t="shared" si="155"/>
        <v>2.6825855206676152</v>
      </c>
      <c r="N594" s="2">
        <f t="shared" si="164"/>
        <v>8.5015360776578301</v>
      </c>
      <c r="O594" s="2">
        <f t="shared" si="156"/>
        <v>2.5048005206676152</v>
      </c>
      <c r="P594" s="2">
        <f t="shared" si="165"/>
        <v>7.938107407845937</v>
      </c>
      <c r="Q594" s="2">
        <f t="shared" si="157"/>
        <v>1.9807985206676122</v>
      </c>
      <c r="R594" s="2">
        <f t="shared" si="166"/>
        <v>6.2774625287010544</v>
      </c>
      <c r="S594" s="2">
        <f t="shared" si="158"/>
        <v>1.6813695206676158</v>
      </c>
      <c r="T594" s="2">
        <f t="shared" si="167"/>
        <v>5.3285248614450822</v>
      </c>
      <c r="U594" s="2">
        <f t="shared" si="159"/>
        <v>1.6813695206676158</v>
      </c>
      <c r="V594" s="2">
        <f t="shared" si="168"/>
        <v>5.3285248614450822</v>
      </c>
    </row>
    <row r="595" spans="1:22">
      <c r="A595" s="1">
        <v>41865</v>
      </c>
      <c r="B595" s="2">
        <v>41.424118</v>
      </c>
      <c r="C595" s="14">
        <f t="shared" si="160"/>
        <v>41.246333</v>
      </c>
      <c r="D595" s="14">
        <f t="shared" si="169"/>
        <v>40.722330999999997</v>
      </c>
      <c r="E595" s="14">
        <f t="shared" si="161"/>
        <v>40.422902000000001</v>
      </c>
      <c r="F595" s="14">
        <f t="shared" si="162"/>
        <v>40.422902000000001</v>
      </c>
      <c r="G595" s="14">
        <f t="shared" si="163"/>
        <v>40.450972999999998</v>
      </c>
      <c r="H595" s="4"/>
      <c r="I595" s="4"/>
      <c r="J595" s="4"/>
      <c r="K595" s="17">
        <f t="shared" si="153"/>
        <v>2.6825855206676152</v>
      </c>
      <c r="L595" s="2">
        <f t="shared" si="154"/>
        <v>7.19626507569554</v>
      </c>
      <c r="M595" s="2">
        <f t="shared" si="155"/>
        <v>2.5048005206676152</v>
      </c>
      <c r="N595" s="2">
        <f t="shared" si="164"/>
        <v>6.7193416089036484</v>
      </c>
      <c r="O595" s="2">
        <f t="shared" si="156"/>
        <v>1.9807985206676122</v>
      </c>
      <c r="P595" s="2">
        <f t="shared" si="165"/>
        <v>5.3136614309027683</v>
      </c>
      <c r="Q595" s="2">
        <f t="shared" si="157"/>
        <v>1.6813695206676158</v>
      </c>
      <c r="R595" s="2">
        <f t="shared" si="166"/>
        <v>4.5104175310347951</v>
      </c>
      <c r="S595" s="2">
        <f t="shared" si="158"/>
        <v>1.6813695206676158</v>
      </c>
      <c r="T595" s="2">
        <f t="shared" si="167"/>
        <v>4.5104175310347951</v>
      </c>
      <c r="U595" s="2">
        <f t="shared" si="159"/>
        <v>1.7094405206676129</v>
      </c>
      <c r="V595" s="2">
        <f t="shared" si="168"/>
        <v>4.5857203891854477</v>
      </c>
    </row>
    <row r="596" spans="1:22">
      <c r="A596" s="1">
        <v>41864</v>
      </c>
      <c r="B596" s="2">
        <v>41.246333</v>
      </c>
      <c r="C596" s="14">
        <f t="shared" si="160"/>
        <v>40.722330999999997</v>
      </c>
      <c r="D596" s="14">
        <f t="shared" si="169"/>
        <v>40.422902000000001</v>
      </c>
      <c r="E596" s="14">
        <f t="shared" si="161"/>
        <v>40.422902000000001</v>
      </c>
      <c r="F596" s="14">
        <f t="shared" si="162"/>
        <v>40.450972999999998</v>
      </c>
      <c r="G596" s="14">
        <f t="shared" si="163"/>
        <v>39.992474000000001</v>
      </c>
      <c r="H596" s="4"/>
      <c r="I596" s="4"/>
      <c r="J596" s="4"/>
      <c r="K596" s="17">
        <f t="shared" si="153"/>
        <v>2.5048005206676152</v>
      </c>
      <c r="L596" s="2">
        <f t="shared" si="154"/>
        <v>6.2740256483367558</v>
      </c>
      <c r="M596" s="2">
        <f t="shared" si="155"/>
        <v>1.9807985206676122</v>
      </c>
      <c r="N596" s="2">
        <f t="shared" si="164"/>
        <v>4.9615051659058773</v>
      </c>
      <c r="O596" s="2">
        <f t="shared" si="156"/>
        <v>1.6813695206676158</v>
      </c>
      <c r="P596" s="2">
        <f t="shared" si="165"/>
        <v>4.2114952508029022</v>
      </c>
      <c r="Q596" s="2">
        <f t="shared" si="157"/>
        <v>1.6813695206676158</v>
      </c>
      <c r="R596" s="2">
        <f t="shared" si="166"/>
        <v>4.2114952508029022</v>
      </c>
      <c r="S596" s="2">
        <f t="shared" si="158"/>
        <v>1.7094405206676129</v>
      </c>
      <c r="T596" s="2">
        <f t="shared" si="167"/>
        <v>4.2818075062185557</v>
      </c>
      <c r="U596" s="2">
        <f t="shared" si="159"/>
        <v>1.2509415206676167</v>
      </c>
      <c r="V596" s="2">
        <f t="shared" si="168"/>
        <v>3.1333589722929847</v>
      </c>
    </row>
    <row r="597" spans="1:22">
      <c r="A597" s="1">
        <v>41863</v>
      </c>
      <c r="B597" s="2">
        <v>40.722330999999997</v>
      </c>
      <c r="C597" s="14">
        <f t="shared" si="160"/>
        <v>40.422902000000001</v>
      </c>
      <c r="D597" s="14">
        <f t="shared" si="169"/>
        <v>40.422902000000001</v>
      </c>
      <c r="E597" s="14">
        <f t="shared" si="161"/>
        <v>40.450972999999998</v>
      </c>
      <c r="F597" s="14">
        <f t="shared" si="162"/>
        <v>39.992474000000001</v>
      </c>
      <c r="G597" s="14">
        <f t="shared" si="163"/>
        <v>40.310617999999998</v>
      </c>
      <c r="H597" s="4"/>
      <c r="I597" s="4"/>
      <c r="J597" s="4"/>
      <c r="K597" s="17">
        <f t="shared" si="153"/>
        <v>1.9807985206676122</v>
      </c>
      <c r="L597" s="2">
        <f t="shared" si="154"/>
        <v>3.9235627794790009</v>
      </c>
      <c r="M597" s="2">
        <f t="shared" si="155"/>
        <v>1.6813695206676158</v>
      </c>
      <c r="N597" s="2">
        <f t="shared" si="164"/>
        <v>3.3304542592340254</v>
      </c>
      <c r="O597" s="2">
        <f t="shared" si="156"/>
        <v>1.6813695206676158</v>
      </c>
      <c r="P597" s="2">
        <f t="shared" si="165"/>
        <v>3.3304542592340254</v>
      </c>
      <c r="Q597" s="2">
        <f t="shared" si="157"/>
        <v>1.7094405206676129</v>
      </c>
      <c r="R597" s="2">
        <f t="shared" si="166"/>
        <v>3.3860572545076804</v>
      </c>
      <c r="S597" s="2">
        <f t="shared" si="158"/>
        <v>1.2509415206676167</v>
      </c>
      <c r="T597" s="2">
        <f t="shared" si="167"/>
        <v>2.4778631135801081</v>
      </c>
      <c r="U597" s="2">
        <f t="shared" si="159"/>
        <v>1.5690855206676133</v>
      </c>
      <c r="V597" s="2">
        <f t="shared" si="168"/>
        <v>3.1080422781393784</v>
      </c>
    </row>
    <row r="598" spans="1:22">
      <c r="A598" s="1">
        <v>41862</v>
      </c>
      <c r="B598" s="2">
        <v>40.422902000000001</v>
      </c>
      <c r="C598" s="14">
        <f t="shared" si="160"/>
        <v>40.422902000000001</v>
      </c>
      <c r="D598" s="14">
        <f t="shared" si="169"/>
        <v>40.450972999999998</v>
      </c>
      <c r="E598" s="14">
        <f t="shared" si="161"/>
        <v>39.992474000000001</v>
      </c>
      <c r="F598" s="14">
        <f t="shared" si="162"/>
        <v>40.310617999999998</v>
      </c>
      <c r="G598" s="14">
        <f t="shared" si="163"/>
        <v>40.581972</v>
      </c>
      <c r="H598" s="4"/>
      <c r="I598" s="4"/>
      <c r="J598" s="4"/>
      <c r="K598" s="17">
        <f t="shared" si="153"/>
        <v>1.6813695206676158</v>
      </c>
      <c r="L598" s="2">
        <f t="shared" si="154"/>
        <v>2.8270034650300482</v>
      </c>
      <c r="M598" s="2">
        <f t="shared" si="155"/>
        <v>1.6813695206676158</v>
      </c>
      <c r="N598" s="2">
        <f t="shared" si="164"/>
        <v>2.8270034650300482</v>
      </c>
      <c r="O598" s="2">
        <f t="shared" si="156"/>
        <v>1.7094405206676129</v>
      </c>
      <c r="P598" s="2">
        <f t="shared" si="165"/>
        <v>2.8742011888447037</v>
      </c>
      <c r="Q598" s="2">
        <f t="shared" si="157"/>
        <v>1.2509415206676167</v>
      </c>
      <c r="R598" s="2">
        <f t="shared" si="166"/>
        <v>2.1032949449881291</v>
      </c>
      <c r="S598" s="2">
        <f t="shared" si="158"/>
        <v>1.5690855206676133</v>
      </c>
      <c r="T598" s="2">
        <f t="shared" si="167"/>
        <v>2.6382125697714014</v>
      </c>
      <c r="U598" s="2">
        <f t="shared" si="159"/>
        <v>1.8404395206676156</v>
      </c>
      <c r="V598" s="2">
        <f t="shared" si="168"/>
        <v>3.0944589146826456</v>
      </c>
    </row>
    <row r="599" spans="1:22">
      <c r="A599" s="1">
        <v>41859</v>
      </c>
      <c r="B599" s="2">
        <v>40.422902000000001</v>
      </c>
      <c r="C599" s="14">
        <f t="shared" si="160"/>
        <v>40.450972999999998</v>
      </c>
      <c r="D599" s="14">
        <f t="shared" si="169"/>
        <v>39.992474000000001</v>
      </c>
      <c r="E599" s="14">
        <f t="shared" si="161"/>
        <v>40.310617999999998</v>
      </c>
      <c r="F599" s="14">
        <f t="shared" si="162"/>
        <v>40.581972</v>
      </c>
      <c r="G599" s="14">
        <f t="shared" si="163"/>
        <v>40.104759000000001</v>
      </c>
      <c r="H599" s="4"/>
      <c r="I599" s="4"/>
      <c r="J599" s="4"/>
      <c r="K599" s="17">
        <f t="shared" si="153"/>
        <v>1.6813695206676158</v>
      </c>
      <c r="L599" s="2">
        <f t="shared" si="154"/>
        <v>2.8270034650300482</v>
      </c>
      <c r="M599" s="2">
        <f t="shared" si="155"/>
        <v>1.7094405206676129</v>
      </c>
      <c r="N599" s="2">
        <f t="shared" si="164"/>
        <v>2.8742011888447037</v>
      </c>
      <c r="O599" s="2">
        <f t="shared" si="156"/>
        <v>1.2509415206676167</v>
      </c>
      <c r="P599" s="2">
        <f t="shared" si="165"/>
        <v>2.1032949449881291</v>
      </c>
      <c r="Q599" s="2">
        <f t="shared" si="157"/>
        <v>1.5690855206676133</v>
      </c>
      <c r="R599" s="2">
        <f t="shared" si="166"/>
        <v>2.6382125697714014</v>
      </c>
      <c r="S599" s="2">
        <f t="shared" si="158"/>
        <v>1.8404395206676156</v>
      </c>
      <c r="T599" s="2">
        <f t="shared" si="167"/>
        <v>3.0944589146826456</v>
      </c>
      <c r="U599" s="2">
        <f t="shared" si="159"/>
        <v>1.3632265206676166</v>
      </c>
      <c r="V599" s="2">
        <f t="shared" si="168"/>
        <v>2.2920875216162924</v>
      </c>
    </row>
    <row r="600" spans="1:22">
      <c r="A600" s="1">
        <v>41858</v>
      </c>
      <c r="B600" s="2">
        <v>40.450972999999998</v>
      </c>
      <c r="C600" s="14">
        <f t="shared" si="160"/>
        <v>39.992474000000001</v>
      </c>
      <c r="D600" s="14">
        <f t="shared" si="169"/>
        <v>40.310617999999998</v>
      </c>
      <c r="E600" s="14">
        <f t="shared" si="161"/>
        <v>40.581972</v>
      </c>
      <c r="F600" s="14">
        <f t="shared" si="162"/>
        <v>40.104759000000001</v>
      </c>
      <c r="G600" s="14">
        <f t="shared" si="163"/>
        <v>40.385472999999998</v>
      </c>
      <c r="H600" s="4"/>
      <c r="I600" s="4"/>
      <c r="J600" s="4"/>
      <c r="K600" s="17">
        <f t="shared" si="153"/>
        <v>1.7094405206676129</v>
      </c>
      <c r="L600" s="2">
        <f t="shared" si="154"/>
        <v>2.9221868937003594</v>
      </c>
      <c r="M600" s="2">
        <f t="shared" si="155"/>
        <v>1.2509415206676167</v>
      </c>
      <c r="N600" s="2">
        <f t="shared" si="164"/>
        <v>2.138410124414786</v>
      </c>
      <c r="O600" s="2">
        <f t="shared" si="156"/>
        <v>1.5690855206676133</v>
      </c>
      <c r="P600" s="2">
        <f t="shared" si="165"/>
        <v>2.6822583694220574</v>
      </c>
      <c r="Q600" s="2">
        <f t="shared" si="157"/>
        <v>1.8404395206676156</v>
      </c>
      <c r="R600" s="2">
        <f t="shared" si="166"/>
        <v>3.1461218924673009</v>
      </c>
      <c r="S600" s="2">
        <f t="shared" si="158"/>
        <v>1.3632265206676166</v>
      </c>
      <c r="T600" s="2">
        <f t="shared" si="167"/>
        <v>2.3303546532779489</v>
      </c>
      <c r="U600" s="2">
        <f t="shared" si="159"/>
        <v>1.6439405206676128</v>
      </c>
      <c r="V600" s="2">
        <f t="shared" si="168"/>
        <v>2.8102185395966304</v>
      </c>
    </row>
    <row r="601" spans="1:22">
      <c r="A601" s="1">
        <v>41857</v>
      </c>
      <c r="B601" s="2">
        <v>39.992474000000001</v>
      </c>
      <c r="C601" s="14">
        <f t="shared" si="160"/>
        <v>40.310617999999998</v>
      </c>
      <c r="D601" s="14">
        <f t="shared" si="169"/>
        <v>40.581972</v>
      </c>
      <c r="E601" s="14">
        <f t="shared" si="161"/>
        <v>40.104759000000001</v>
      </c>
      <c r="F601" s="14">
        <f t="shared" si="162"/>
        <v>40.385472999999998</v>
      </c>
      <c r="G601" s="14">
        <f t="shared" si="163"/>
        <v>40.778475</v>
      </c>
      <c r="H601" s="4"/>
      <c r="I601" s="4"/>
      <c r="J601" s="4"/>
      <c r="K601" s="17">
        <f t="shared" si="153"/>
        <v>1.2509415206676167</v>
      </c>
      <c r="L601" s="2">
        <f t="shared" si="154"/>
        <v>1.5648546881302092</v>
      </c>
      <c r="M601" s="2">
        <f t="shared" si="155"/>
        <v>1.5690855206676133</v>
      </c>
      <c r="N601" s="2">
        <f t="shared" si="164"/>
        <v>1.9628342272814832</v>
      </c>
      <c r="O601" s="2">
        <f t="shared" si="156"/>
        <v>1.8404395206676156</v>
      </c>
      <c r="P601" s="2">
        <f t="shared" si="165"/>
        <v>2.3022822126807267</v>
      </c>
      <c r="Q601" s="2">
        <f t="shared" si="157"/>
        <v>1.3632265206676166</v>
      </c>
      <c r="R601" s="2">
        <f t="shared" si="166"/>
        <v>1.7053166567783724</v>
      </c>
      <c r="S601" s="2">
        <f t="shared" si="158"/>
        <v>1.6439405206676128</v>
      </c>
      <c r="T601" s="2">
        <f t="shared" si="167"/>
        <v>2.0564734548110568</v>
      </c>
      <c r="U601" s="2">
        <f t="shared" si="159"/>
        <v>2.0369425206676155</v>
      </c>
      <c r="V601" s="2">
        <f t="shared" si="168"/>
        <v>2.5480959743164751</v>
      </c>
    </row>
    <row r="602" spans="1:22">
      <c r="A602" s="1">
        <v>41856</v>
      </c>
      <c r="B602" s="2">
        <v>40.310617999999998</v>
      </c>
      <c r="C602" s="14">
        <f t="shared" si="160"/>
        <v>40.581972</v>
      </c>
      <c r="D602" s="14">
        <f t="shared" si="169"/>
        <v>40.104759000000001</v>
      </c>
      <c r="E602" s="14">
        <f t="shared" si="161"/>
        <v>40.385472999999998</v>
      </c>
      <c r="F602" s="14">
        <f t="shared" si="162"/>
        <v>40.778475</v>
      </c>
      <c r="G602" s="14">
        <f t="shared" si="163"/>
        <v>41.068545</v>
      </c>
      <c r="H602" s="4"/>
      <c r="I602" s="4"/>
      <c r="J602" s="4"/>
      <c r="K602" s="17">
        <f t="shared" si="153"/>
        <v>1.5690855206676133</v>
      </c>
      <c r="L602" s="2">
        <f t="shared" si="154"/>
        <v>2.4620293711687551</v>
      </c>
      <c r="M602" s="2">
        <f t="shared" si="155"/>
        <v>1.8404395206676156</v>
      </c>
      <c r="N602" s="2">
        <f t="shared" si="164"/>
        <v>2.8878070035439984</v>
      </c>
      <c r="O602" s="2">
        <f t="shared" si="156"/>
        <v>1.3632265206676166</v>
      </c>
      <c r="P602" s="2">
        <f t="shared" si="165"/>
        <v>2.1390189949696463</v>
      </c>
      <c r="Q602" s="2">
        <f t="shared" si="157"/>
        <v>1.6439405206676128</v>
      </c>
      <c r="R602" s="2">
        <f t="shared" si="166"/>
        <v>2.5794832678183286</v>
      </c>
      <c r="S602" s="2">
        <f t="shared" si="158"/>
        <v>2.0369425206676155</v>
      </c>
      <c r="T602" s="2">
        <f t="shared" si="167"/>
        <v>3.1961370156117463</v>
      </c>
      <c r="U602" s="2">
        <f t="shared" si="159"/>
        <v>2.3270125206676155</v>
      </c>
      <c r="V602" s="2">
        <f t="shared" si="168"/>
        <v>3.6512816525918006</v>
      </c>
    </row>
    <row r="603" spans="1:22">
      <c r="A603" s="1">
        <v>41855</v>
      </c>
      <c r="B603" s="2">
        <v>40.581972</v>
      </c>
      <c r="C603" s="14">
        <f t="shared" si="160"/>
        <v>40.104759000000001</v>
      </c>
      <c r="D603" s="14">
        <f t="shared" si="169"/>
        <v>40.385472999999998</v>
      </c>
      <c r="E603" s="14">
        <f t="shared" si="161"/>
        <v>40.778475</v>
      </c>
      <c r="F603" s="14">
        <f t="shared" si="162"/>
        <v>41.068545</v>
      </c>
      <c r="G603" s="14">
        <f t="shared" si="163"/>
        <v>41.143403999999997</v>
      </c>
      <c r="H603" s="4"/>
      <c r="I603" s="4"/>
      <c r="J603" s="4"/>
      <c r="K603" s="17">
        <f t="shared" si="153"/>
        <v>1.8404395206676156</v>
      </c>
      <c r="L603" s="2">
        <f t="shared" si="154"/>
        <v>3.3872176292352427</v>
      </c>
      <c r="M603" s="2">
        <f t="shared" si="155"/>
        <v>1.3632265206676166</v>
      </c>
      <c r="N603" s="2">
        <f t="shared" si="164"/>
        <v>2.5089359642588898</v>
      </c>
      <c r="O603" s="2">
        <f t="shared" si="156"/>
        <v>1.6439405206676128</v>
      </c>
      <c r="P603" s="2">
        <f t="shared" si="165"/>
        <v>3.0255731038635716</v>
      </c>
      <c r="Q603" s="2">
        <f t="shared" si="157"/>
        <v>2.0369425206676155</v>
      </c>
      <c r="R603" s="2">
        <f t="shared" si="166"/>
        <v>3.7488695163649912</v>
      </c>
      <c r="S603" s="2">
        <f t="shared" si="158"/>
        <v>2.3270125206676155</v>
      </c>
      <c r="T603" s="2">
        <f t="shared" si="167"/>
        <v>4.2827258081250461</v>
      </c>
      <c r="U603" s="2">
        <f t="shared" si="159"/>
        <v>2.401871520667612</v>
      </c>
      <c r="V603" s="2">
        <f t="shared" si="168"/>
        <v>4.4204992702026971</v>
      </c>
    </row>
    <row r="604" spans="1:22">
      <c r="A604" s="1">
        <v>41852</v>
      </c>
      <c r="B604" s="2">
        <v>40.104759000000001</v>
      </c>
      <c r="C604" s="14">
        <f t="shared" si="160"/>
        <v>40.385472999999998</v>
      </c>
      <c r="D604" s="14">
        <f t="shared" si="169"/>
        <v>40.778475</v>
      </c>
      <c r="E604" s="14">
        <f t="shared" si="161"/>
        <v>41.068545</v>
      </c>
      <c r="F604" s="14">
        <f t="shared" si="162"/>
        <v>41.143403999999997</v>
      </c>
      <c r="G604" s="14">
        <f t="shared" si="163"/>
        <v>41.639332000000003</v>
      </c>
      <c r="H604" s="4"/>
      <c r="I604" s="4"/>
      <c r="J604" s="4"/>
      <c r="K604" s="17">
        <f t="shared" si="153"/>
        <v>1.3632265206676166</v>
      </c>
      <c r="L604" s="2">
        <f t="shared" si="154"/>
        <v>1.8583865466515357</v>
      </c>
      <c r="M604" s="2">
        <f t="shared" si="155"/>
        <v>1.6439405206676128</v>
      </c>
      <c r="N604" s="2">
        <f t="shared" si="164"/>
        <v>2.2410633161742197</v>
      </c>
      <c r="O604" s="2">
        <f t="shared" si="156"/>
        <v>2.0369425206676155</v>
      </c>
      <c r="P604" s="2">
        <f t="shared" si="165"/>
        <v>2.776814065249638</v>
      </c>
      <c r="Q604" s="2">
        <f t="shared" si="157"/>
        <v>2.3270125206676155</v>
      </c>
      <c r="R604" s="2">
        <f t="shared" si="166"/>
        <v>3.1722451820996937</v>
      </c>
      <c r="S604" s="2">
        <f t="shared" si="158"/>
        <v>2.401871520667612</v>
      </c>
      <c r="T604" s="2">
        <f t="shared" si="167"/>
        <v>3.2742949562103463</v>
      </c>
      <c r="U604" s="2">
        <f t="shared" si="159"/>
        <v>2.8977995206676184</v>
      </c>
      <c r="V604" s="2">
        <f t="shared" si="168"/>
        <v>3.9503571581520047</v>
      </c>
    </row>
    <row r="605" spans="1:22">
      <c r="A605" s="1">
        <v>41851</v>
      </c>
      <c r="B605" s="2">
        <v>40.385472999999998</v>
      </c>
      <c r="C605" s="14">
        <f t="shared" si="160"/>
        <v>40.778475</v>
      </c>
      <c r="D605" s="14">
        <f t="shared" si="169"/>
        <v>41.068545</v>
      </c>
      <c r="E605" s="14">
        <f t="shared" si="161"/>
        <v>41.143403999999997</v>
      </c>
      <c r="F605" s="14">
        <f t="shared" si="162"/>
        <v>41.639332000000003</v>
      </c>
      <c r="G605" s="14">
        <f t="shared" si="163"/>
        <v>41.545762000000003</v>
      </c>
      <c r="H605" s="4"/>
      <c r="I605" s="4"/>
      <c r="J605" s="4"/>
      <c r="K605" s="17">
        <f t="shared" si="153"/>
        <v>1.6439405206676128</v>
      </c>
      <c r="L605" s="2">
        <f t="shared" si="154"/>
        <v>2.7025404354929017</v>
      </c>
      <c r="M605" s="2">
        <f t="shared" si="155"/>
        <v>2.0369425206676155</v>
      </c>
      <c r="N605" s="2">
        <f t="shared" si="164"/>
        <v>3.3486123479963195</v>
      </c>
      <c r="O605" s="2">
        <f t="shared" si="156"/>
        <v>2.3270125206676155</v>
      </c>
      <c r="P605" s="2">
        <f t="shared" si="165"/>
        <v>3.825470174826374</v>
      </c>
      <c r="Q605" s="2">
        <f t="shared" si="157"/>
        <v>2.401871520667612</v>
      </c>
      <c r="R605" s="2">
        <f t="shared" si="166"/>
        <v>3.948533918263025</v>
      </c>
      <c r="S605" s="2">
        <f t="shared" si="158"/>
        <v>2.8977995206676184</v>
      </c>
      <c r="T605" s="2">
        <f t="shared" si="167"/>
        <v>4.7638100527966829</v>
      </c>
      <c r="U605" s="2">
        <f t="shared" si="159"/>
        <v>2.8042295206676187</v>
      </c>
      <c r="V605" s="2">
        <f t="shared" si="168"/>
        <v>4.6099865382778153</v>
      </c>
    </row>
    <row r="606" spans="1:22">
      <c r="A606" s="1">
        <v>41850</v>
      </c>
      <c r="B606" s="2">
        <v>40.778475</v>
      </c>
      <c r="C606" s="14">
        <f t="shared" si="160"/>
        <v>41.068545</v>
      </c>
      <c r="D606" s="14">
        <f t="shared" si="169"/>
        <v>41.143403999999997</v>
      </c>
      <c r="E606" s="14">
        <f t="shared" si="161"/>
        <v>41.639332000000003</v>
      </c>
      <c r="F606" s="14">
        <f t="shared" si="162"/>
        <v>41.545762000000003</v>
      </c>
      <c r="G606" s="14">
        <f t="shared" si="163"/>
        <v>41.985545000000002</v>
      </c>
      <c r="H606" s="4"/>
      <c r="I606" s="4"/>
      <c r="J606" s="4"/>
      <c r="K606" s="17">
        <f t="shared" si="153"/>
        <v>2.0369425206676155</v>
      </c>
      <c r="L606" s="2">
        <f t="shared" si="154"/>
        <v>4.1491348325037389</v>
      </c>
      <c r="M606" s="2">
        <f t="shared" si="155"/>
        <v>2.3270125206676155</v>
      </c>
      <c r="N606" s="2">
        <f t="shared" si="164"/>
        <v>4.7399907494737947</v>
      </c>
      <c r="O606" s="2">
        <f t="shared" si="156"/>
        <v>2.401871520667612</v>
      </c>
      <c r="P606" s="2">
        <f t="shared" si="165"/>
        <v>4.8924742296284442</v>
      </c>
      <c r="Q606" s="2">
        <f t="shared" si="157"/>
        <v>2.8977995206676184</v>
      </c>
      <c r="R606" s="2">
        <f t="shared" si="166"/>
        <v>5.9026510600181066</v>
      </c>
      <c r="S606" s="2">
        <f t="shared" si="158"/>
        <v>2.8042295206676187</v>
      </c>
      <c r="T606" s="2">
        <f t="shared" si="167"/>
        <v>5.7120543483592385</v>
      </c>
      <c r="U606" s="2">
        <f t="shared" si="159"/>
        <v>3.2440125206676171</v>
      </c>
      <c r="V606" s="2">
        <f t="shared" si="168"/>
        <v>6.607867040926001</v>
      </c>
    </row>
    <row r="607" spans="1:22">
      <c r="A607" s="1">
        <v>41849</v>
      </c>
      <c r="B607" s="2">
        <v>41.068545</v>
      </c>
      <c r="C607" s="14">
        <f t="shared" si="160"/>
        <v>41.143403999999997</v>
      </c>
      <c r="D607" s="14">
        <f t="shared" si="169"/>
        <v>41.639332000000003</v>
      </c>
      <c r="E607" s="14">
        <f t="shared" si="161"/>
        <v>41.545762000000003</v>
      </c>
      <c r="F607" s="14">
        <f t="shared" si="162"/>
        <v>41.985545000000002</v>
      </c>
      <c r="G607" s="14">
        <f t="shared" si="163"/>
        <v>41.948118999999998</v>
      </c>
      <c r="H607" s="4"/>
      <c r="I607" s="4"/>
      <c r="J607" s="4"/>
      <c r="K607" s="17">
        <f t="shared" si="153"/>
        <v>2.3270125206676155</v>
      </c>
      <c r="L607" s="2">
        <f t="shared" si="154"/>
        <v>5.4149872713438496</v>
      </c>
      <c r="M607" s="2">
        <f t="shared" si="155"/>
        <v>2.401871520667612</v>
      </c>
      <c r="N607" s="2">
        <f t="shared" si="164"/>
        <v>5.589185101628499</v>
      </c>
      <c r="O607" s="2">
        <f t="shared" si="156"/>
        <v>2.8977995206676184</v>
      </c>
      <c r="P607" s="2">
        <f t="shared" si="165"/>
        <v>6.7432157669781629</v>
      </c>
      <c r="Q607" s="2">
        <f t="shared" si="157"/>
        <v>2.8042295206676187</v>
      </c>
      <c r="R607" s="2">
        <f t="shared" si="166"/>
        <v>6.5254772054192944</v>
      </c>
      <c r="S607" s="2">
        <f t="shared" si="158"/>
        <v>3.2440125206676171</v>
      </c>
      <c r="T607" s="2">
        <f t="shared" si="167"/>
        <v>7.5488577527960574</v>
      </c>
      <c r="U607" s="2">
        <f t="shared" si="159"/>
        <v>3.2065865206676136</v>
      </c>
      <c r="V607" s="2">
        <f t="shared" si="168"/>
        <v>7.4617669821975428</v>
      </c>
    </row>
    <row r="608" spans="1:22">
      <c r="A608" s="1">
        <v>41848</v>
      </c>
      <c r="B608" s="2">
        <v>41.143403999999997</v>
      </c>
      <c r="C608" s="14">
        <f t="shared" si="160"/>
        <v>41.639332000000003</v>
      </c>
      <c r="D608" s="14">
        <f t="shared" si="169"/>
        <v>41.545762000000003</v>
      </c>
      <c r="E608" s="14">
        <f t="shared" si="161"/>
        <v>41.985545000000002</v>
      </c>
      <c r="F608" s="14">
        <f t="shared" si="162"/>
        <v>41.948118999999998</v>
      </c>
      <c r="G608" s="14">
        <f t="shared" si="163"/>
        <v>41.957475000000002</v>
      </c>
      <c r="H608" s="4"/>
      <c r="I608" s="4"/>
      <c r="J608" s="4"/>
      <c r="K608" s="17">
        <f t="shared" si="153"/>
        <v>2.401871520667612</v>
      </c>
      <c r="L608" s="2">
        <f t="shared" si="154"/>
        <v>5.7689868017941466</v>
      </c>
      <c r="M608" s="2">
        <f t="shared" si="155"/>
        <v>2.8977995206676184</v>
      </c>
      <c r="N608" s="2">
        <f t="shared" si="164"/>
        <v>6.96014214129581</v>
      </c>
      <c r="O608" s="2">
        <f t="shared" si="156"/>
        <v>2.8042295206676187</v>
      </c>
      <c r="P608" s="2">
        <f t="shared" si="165"/>
        <v>6.7353990231069423</v>
      </c>
      <c r="Q608" s="2">
        <f t="shared" si="157"/>
        <v>3.2440125206676171</v>
      </c>
      <c r="R608" s="2">
        <f t="shared" si="166"/>
        <v>7.7917012860807029</v>
      </c>
      <c r="S608" s="2">
        <f t="shared" si="158"/>
        <v>3.2065865206676136</v>
      </c>
      <c r="T608" s="2">
        <f t="shared" si="167"/>
        <v>7.7018088425481883</v>
      </c>
      <c r="U608" s="2">
        <f t="shared" si="159"/>
        <v>3.2159425206676175</v>
      </c>
      <c r="V608" s="2">
        <f t="shared" si="168"/>
        <v>7.7242807524955639</v>
      </c>
    </row>
    <row r="609" spans="1:22">
      <c r="A609" s="1">
        <v>41845</v>
      </c>
      <c r="B609" s="2">
        <v>41.639332000000003</v>
      </c>
      <c r="C609" s="14">
        <f t="shared" si="160"/>
        <v>41.545762000000003</v>
      </c>
      <c r="D609" s="14">
        <f t="shared" si="169"/>
        <v>41.985545000000002</v>
      </c>
      <c r="E609" s="14">
        <f t="shared" si="161"/>
        <v>41.948118999999998</v>
      </c>
      <c r="F609" s="14">
        <f t="shared" si="162"/>
        <v>41.957475000000002</v>
      </c>
      <c r="G609" s="14">
        <f t="shared" si="163"/>
        <v>41.817115999999999</v>
      </c>
      <c r="H609" s="4"/>
      <c r="I609" s="4"/>
      <c r="J609" s="4"/>
      <c r="K609" s="17">
        <f t="shared" si="153"/>
        <v>2.8977995206676184</v>
      </c>
      <c r="L609" s="2">
        <f t="shared" si="154"/>
        <v>8.397242061981478</v>
      </c>
      <c r="M609" s="2">
        <f t="shared" si="155"/>
        <v>2.8042295206676187</v>
      </c>
      <c r="N609" s="2">
        <f t="shared" si="164"/>
        <v>8.1260949608326101</v>
      </c>
      <c r="O609" s="2">
        <f t="shared" si="156"/>
        <v>3.2440125206676171</v>
      </c>
      <c r="P609" s="2">
        <f t="shared" si="165"/>
        <v>9.4004979274303739</v>
      </c>
      <c r="Q609" s="2">
        <f t="shared" si="157"/>
        <v>3.2065865206676136</v>
      </c>
      <c r="R609" s="2">
        <f t="shared" si="166"/>
        <v>9.2920448825698561</v>
      </c>
      <c r="S609" s="2">
        <f t="shared" si="158"/>
        <v>3.2159425206676175</v>
      </c>
      <c r="T609" s="2">
        <f t="shared" si="167"/>
        <v>9.3191566948852351</v>
      </c>
      <c r="U609" s="2">
        <f t="shared" si="159"/>
        <v>3.0755835206676139</v>
      </c>
      <c r="V609" s="2">
        <f t="shared" si="168"/>
        <v>8.9124244519638385</v>
      </c>
    </row>
    <row r="610" spans="1:22">
      <c r="A610" s="1">
        <v>41844</v>
      </c>
      <c r="B610" s="2">
        <v>41.545762000000003</v>
      </c>
      <c r="C610" s="14">
        <f t="shared" si="160"/>
        <v>41.985545000000002</v>
      </c>
      <c r="D610" s="14">
        <f t="shared" si="169"/>
        <v>41.948118999999998</v>
      </c>
      <c r="E610" s="14">
        <f t="shared" si="161"/>
        <v>41.957475000000002</v>
      </c>
      <c r="F610" s="14">
        <f t="shared" si="162"/>
        <v>41.817115999999999</v>
      </c>
      <c r="G610" s="14">
        <f t="shared" si="163"/>
        <v>41.667402000000003</v>
      </c>
      <c r="H610" s="4"/>
      <c r="I610" s="4"/>
      <c r="J610" s="4"/>
      <c r="K610" s="17">
        <f t="shared" si="153"/>
        <v>2.8042295206676187</v>
      </c>
      <c r="L610" s="2">
        <f t="shared" si="154"/>
        <v>7.8637032045837421</v>
      </c>
      <c r="M610" s="2">
        <f t="shared" si="155"/>
        <v>3.2440125206676171</v>
      </c>
      <c r="N610" s="2">
        <f t="shared" si="164"/>
        <v>9.0969556758715058</v>
      </c>
      <c r="O610" s="2">
        <f t="shared" si="156"/>
        <v>3.2065865206676136</v>
      </c>
      <c r="P610" s="2">
        <f t="shared" si="165"/>
        <v>8.9920045818309884</v>
      </c>
      <c r="Q610" s="2">
        <f t="shared" si="157"/>
        <v>3.2159425206676175</v>
      </c>
      <c r="R610" s="2">
        <f t="shared" si="166"/>
        <v>9.0182409532263659</v>
      </c>
      <c r="S610" s="2">
        <f t="shared" si="158"/>
        <v>3.0755835206676139</v>
      </c>
      <c r="T610" s="2">
        <f t="shared" si="167"/>
        <v>8.6246421019349704</v>
      </c>
      <c r="U610" s="2">
        <f t="shared" si="159"/>
        <v>2.925869520667618</v>
      </c>
      <c r="V610" s="2">
        <f t="shared" si="168"/>
        <v>8.20480968347775</v>
      </c>
    </row>
    <row r="611" spans="1:22">
      <c r="A611" s="1">
        <v>41843</v>
      </c>
      <c r="B611" s="2">
        <v>41.985545000000002</v>
      </c>
      <c r="C611" s="14">
        <f t="shared" si="160"/>
        <v>41.948118999999998</v>
      </c>
      <c r="D611" s="14">
        <f t="shared" si="169"/>
        <v>41.957475000000002</v>
      </c>
      <c r="E611" s="14">
        <f t="shared" si="161"/>
        <v>41.817115999999999</v>
      </c>
      <c r="F611" s="14">
        <f t="shared" si="162"/>
        <v>41.667402000000003</v>
      </c>
      <c r="G611" s="14">
        <f t="shared" si="163"/>
        <v>41.246333</v>
      </c>
      <c r="H611" s="4"/>
      <c r="I611" s="4"/>
      <c r="J611" s="4"/>
      <c r="K611" s="17">
        <f t="shared" si="153"/>
        <v>3.2440125206676171</v>
      </c>
      <c r="L611" s="2">
        <f t="shared" si="154"/>
        <v>10.523617234248267</v>
      </c>
      <c r="M611" s="2">
        <f t="shared" si="155"/>
        <v>3.2065865206676136</v>
      </c>
      <c r="N611" s="2">
        <f t="shared" si="164"/>
        <v>10.402206821649749</v>
      </c>
      <c r="O611" s="2">
        <f t="shared" si="156"/>
        <v>3.2159425206676175</v>
      </c>
      <c r="P611" s="2">
        <f t="shared" si="165"/>
        <v>10.432557802793129</v>
      </c>
      <c r="Q611" s="2">
        <f t="shared" si="157"/>
        <v>3.0755835206676139</v>
      </c>
      <c r="R611" s="2">
        <f t="shared" si="166"/>
        <v>9.9772314494047301</v>
      </c>
      <c r="S611" s="2">
        <f t="shared" si="158"/>
        <v>2.925869520667618</v>
      </c>
      <c r="T611" s="2">
        <f t="shared" si="167"/>
        <v>9.4915573588855118</v>
      </c>
      <c r="U611" s="2">
        <f t="shared" si="159"/>
        <v>2.5048005206676152</v>
      </c>
      <c r="V611" s="2">
        <f t="shared" si="168"/>
        <v>8.1256042508205102</v>
      </c>
    </row>
    <row r="612" spans="1:22">
      <c r="A612" s="1">
        <v>41842</v>
      </c>
      <c r="B612" s="2">
        <v>41.948118999999998</v>
      </c>
      <c r="C612" s="14">
        <f t="shared" si="160"/>
        <v>41.957475000000002</v>
      </c>
      <c r="D612" s="14">
        <f t="shared" si="169"/>
        <v>41.817115999999999</v>
      </c>
      <c r="E612" s="14">
        <f t="shared" si="161"/>
        <v>41.667402000000003</v>
      </c>
      <c r="F612" s="14">
        <f t="shared" si="162"/>
        <v>41.246333</v>
      </c>
      <c r="G612" s="14">
        <f t="shared" si="163"/>
        <v>39.721116000000002</v>
      </c>
      <c r="H612" s="4"/>
      <c r="I612" s="4"/>
      <c r="J612" s="4"/>
      <c r="K612" s="17">
        <f t="shared" si="153"/>
        <v>3.2065865206676136</v>
      </c>
      <c r="L612" s="2">
        <f t="shared" si="154"/>
        <v>10.282197114527232</v>
      </c>
      <c r="M612" s="2">
        <f t="shared" si="155"/>
        <v>3.2159425206676175</v>
      </c>
      <c r="N612" s="2">
        <f t="shared" si="164"/>
        <v>10.312197938014611</v>
      </c>
      <c r="O612" s="2">
        <f t="shared" si="156"/>
        <v>3.0755835206676139</v>
      </c>
      <c r="P612" s="2">
        <f t="shared" si="165"/>
        <v>9.8621246605602142</v>
      </c>
      <c r="Q612" s="2">
        <f t="shared" si="157"/>
        <v>2.925869520667618</v>
      </c>
      <c r="R612" s="2">
        <f t="shared" si="166"/>
        <v>9.3820537662049954</v>
      </c>
      <c r="S612" s="2">
        <f t="shared" si="158"/>
        <v>2.5048005206676152</v>
      </c>
      <c r="T612" s="2">
        <f t="shared" si="167"/>
        <v>8.0318595865339955</v>
      </c>
      <c r="U612" s="2">
        <f t="shared" si="159"/>
        <v>0.97958352066761734</v>
      </c>
      <c r="V612" s="2">
        <f t="shared" si="168"/>
        <v>3.1411193132409063</v>
      </c>
    </row>
    <row r="613" spans="1:22">
      <c r="A613" s="1">
        <v>41841</v>
      </c>
      <c r="B613" s="2">
        <v>41.957475000000002</v>
      </c>
      <c r="C613" s="14">
        <f t="shared" si="160"/>
        <v>41.817115999999999</v>
      </c>
      <c r="D613" s="14">
        <f t="shared" si="169"/>
        <v>41.667402000000003</v>
      </c>
      <c r="E613" s="14">
        <f t="shared" si="161"/>
        <v>41.246333</v>
      </c>
      <c r="F613" s="14">
        <f t="shared" si="162"/>
        <v>39.721116000000002</v>
      </c>
      <c r="G613" s="14">
        <f t="shared" si="163"/>
        <v>39.431043000000003</v>
      </c>
      <c r="H613" s="4"/>
      <c r="I613" s="4"/>
      <c r="J613" s="4"/>
      <c r="K613" s="17">
        <f t="shared" si="153"/>
        <v>3.2159425206676175</v>
      </c>
      <c r="L613" s="2">
        <f t="shared" si="154"/>
        <v>10.34228629623799</v>
      </c>
      <c r="M613" s="2">
        <f t="shared" si="155"/>
        <v>3.0755835206676139</v>
      </c>
      <c r="N613" s="2">
        <f t="shared" si="164"/>
        <v>9.890899819979591</v>
      </c>
      <c r="O613" s="2">
        <f t="shared" si="156"/>
        <v>2.925869520667618</v>
      </c>
      <c r="P613" s="2">
        <f t="shared" si="165"/>
        <v>9.4094282014403738</v>
      </c>
      <c r="Q613" s="2">
        <f t="shared" si="157"/>
        <v>2.5048005206676152</v>
      </c>
      <c r="R613" s="2">
        <f t="shared" si="166"/>
        <v>8.0552945002053704</v>
      </c>
      <c r="S613" s="2">
        <f t="shared" si="158"/>
        <v>0.97958352066761734</v>
      </c>
      <c r="T613" s="2">
        <f t="shared" si="167"/>
        <v>3.1502842966602764</v>
      </c>
      <c r="U613" s="2">
        <f t="shared" si="159"/>
        <v>0.68951052066761775</v>
      </c>
      <c r="V613" s="2">
        <f t="shared" si="168"/>
        <v>2.21742620186266</v>
      </c>
    </row>
    <row r="614" spans="1:22">
      <c r="A614" s="1">
        <v>41838</v>
      </c>
      <c r="B614" s="2">
        <v>41.817115999999999</v>
      </c>
      <c r="C614" s="14">
        <f t="shared" si="160"/>
        <v>41.667402000000003</v>
      </c>
      <c r="D614" s="14">
        <f t="shared" si="169"/>
        <v>41.246333</v>
      </c>
      <c r="E614" s="14">
        <f t="shared" si="161"/>
        <v>39.721116000000002</v>
      </c>
      <c r="F614" s="14">
        <f t="shared" si="162"/>
        <v>39.431043000000003</v>
      </c>
      <c r="G614" s="14">
        <f t="shared" si="163"/>
        <v>39.384258000000003</v>
      </c>
      <c r="H614" s="4"/>
      <c r="I614" s="4"/>
      <c r="J614" s="4"/>
      <c r="K614" s="17">
        <f t="shared" si="153"/>
        <v>3.0755835206676139</v>
      </c>
      <c r="L614" s="2">
        <f t="shared" si="154"/>
        <v>9.4592139926021943</v>
      </c>
      <c r="M614" s="2">
        <f t="shared" si="155"/>
        <v>2.925869520667618</v>
      </c>
      <c r="N614" s="2">
        <f t="shared" si="164"/>
        <v>8.9987560813889758</v>
      </c>
      <c r="O614" s="2">
        <f t="shared" si="156"/>
        <v>2.5048005206676152</v>
      </c>
      <c r="P614" s="2">
        <f t="shared" si="165"/>
        <v>7.7037232039249766</v>
      </c>
      <c r="Q614" s="2">
        <f t="shared" si="157"/>
        <v>0.97958352066761734</v>
      </c>
      <c r="R614" s="2">
        <f t="shared" si="166"/>
        <v>3.0127909332828868</v>
      </c>
      <c r="S614" s="2">
        <f t="shared" si="158"/>
        <v>0.68951052066761775</v>
      </c>
      <c r="T614" s="2">
        <f t="shared" si="167"/>
        <v>2.1206471946922711</v>
      </c>
      <c r="U614" s="2">
        <f t="shared" si="159"/>
        <v>0.6427255206676179</v>
      </c>
      <c r="V614" s="2">
        <f t="shared" si="168"/>
        <v>1.9767560196778375</v>
      </c>
    </row>
    <row r="615" spans="1:22">
      <c r="A615" s="1">
        <v>41837</v>
      </c>
      <c r="B615" s="2">
        <v>41.667402000000003</v>
      </c>
      <c r="C615" s="14">
        <f t="shared" si="160"/>
        <v>41.246333</v>
      </c>
      <c r="D615" s="14">
        <f t="shared" si="169"/>
        <v>39.721116000000002</v>
      </c>
      <c r="E615" s="14">
        <f t="shared" si="161"/>
        <v>39.431043000000003</v>
      </c>
      <c r="F615" s="14">
        <f t="shared" si="162"/>
        <v>39.384258000000003</v>
      </c>
      <c r="G615" s="14">
        <f t="shared" si="163"/>
        <v>39.009970000000003</v>
      </c>
      <c r="H615" s="4"/>
      <c r="I615" s="4"/>
      <c r="J615" s="4"/>
      <c r="K615" s="17">
        <f t="shared" si="153"/>
        <v>2.925869520667618</v>
      </c>
      <c r="L615" s="2">
        <f t="shared" si="154"/>
        <v>8.5607124519717566</v>
      </c>
      <c r="M615" s="2">
        <f t="shared" si="155"/>
        <v>2.5048005206676152</v>
      </c>
      <c r="N615" s="2">
        <f t="shared" si="164"/>
        <v>7.3287194987737552</v>
      </c>
      <c r="O615" s="2">
        <f t="shared" si="156"/>
        <v>0.97958352066761734</v>
      </c>
      <c r="P615" s="2">
        <f t="shared" si="165"/>
        <v>2.8661335660696592</v>
      </c>
      <c r="Q615" s="2">
        <f t="shared" si="157"/>
        <v>0.68951052066761775</v>
      </c>
      <c r="R615" s="2">
        <f t="shared" si="166"/>
        <v>2.0174178166010424</v>
      </c>
      <c r="S615" s="2">
        <f t="shared" si="158"/>
        <v>0.6427255206676179</v>
      </c>
      <c r="T615" s="2">
        <f t="shared" si="167"/>
        <v>1.8805310110766085</v>
      </c>
      <c r="U615" s="2">
        <f t="shared" si="159"/>
        <v>0.26843752066761795</v>
      </c>
      <c r="V615" s="2">
        <f t="shared" si="168"/>
        <v>0.78541315992496707</v>
      </c>
    </row>
    <row r="616" spans="1:22">
      <c r="A616" s="1">
        <v>41836</v>
      </c>
      <c r="B616" s="2">
        <v>41.246333</v>
      </c>
      <c r="C616" s="14">
        <f t="shared" si="160"/>
        <v>39.721116000000002</v>
      </c>
      <c r="D616" s="14">
        <f t="shared" si="169"/>
        <v>39.431043000000003</v>
      </c>
      <c r="E616" s="14">
        <f t="shared" si="161"/>
        <v>39.384258000000003</v>
      </c>
      <c r="F616" s="14">
        <f t="shared" si="162"/>
        <v>39.009970000000003</v>
      </c>
      <c r="G616" s="14">
        <f t="shared" si="163"/>
        <v>38.991256</v>
      </c>
      <c r="H616" s="4"/>
      <c r="I616" s="4"/>
      <c r="J616" s="4"/>
      <c r="K616" s="17">
        <f t="shared" si="153"/>
        <v>2.5048005206676152</v>
      </c>
      <c r="L616" s="2">
        <f t="shared" si="154"/>
        <v>6.2740256483367558</v>
      </c>
      <c r="M616" s="2">
        <f t="shared" si="155"/>
        <v>0.97958352066761734</v>
      </c>
      <c r="N616" s="2">
        <f t="shared" si="164"/>
        <v>2.4536613126056634</v>
      </c>
      <c r="O616" s="2">
        <f t="shared" si="156"/>
        <v>0.68951052066761775</v>
      </c>
      <c r="P616" s="2">
        <f t="shared" si="165"/>
        <v>1.7270863111740473</v>
      </c>
      <c r="Q616" s="2">
        <f t="shared" si="157"/>
        <v>0.6427255206676179</v>
      </c>
      <c r="R616" s="2">
        <f t="shared" si="166"/>
        <v>1.6098992188146133</v>
      </c>
      <c r="S616" s="2">
        <f t="shared" si="158"/>
        <v>0.26843752066761795</v>
      </c>
      <c r="T616" s="2">
        <f t="shared" si="167"/>
        <v>0.67238244153497317</v>
      </c>
      <c r="U616" s="2">
        <f t="shared" si="159"/>
        <v>0.24972352066761516</v>
      </c>
      <c r="V616" s="2">
        <f t="shared" si="168"/>
        <v>0.62550760459119237</v>
      </c>
    </row>
    <row r="617" spans="1:22">
      <c r="A617" s="1">
        <v>41835</v>
      </c>
      <c r="B617" s="2">
        <v>39.721116000000002</v>
      </c>
      <c r="C617" s="14">
        <f t="shared" si="160"/>
        <v>39.431043000000003</v>
      </c>
      <c r="D617" s="14">
        <f t="shared" si="169"/>
        <v>39.384258000000003</v>
      </c>
      <c r="E617" s="14">
        <f t="shared" si="161"/>
        <v>39.009970000000003</v>
      </c>
      <c r="F617" s="14">
        <f t="shared" si="162"/>
        <v>38.991256</v>
      </c>
      <c r="G617" s="14">
        <f t="shared" si="163"/>
        <v>39.094185000000003</v>
      </c>
      <c r="H617" s="4"/>
      <c r="I617" s="4"/>
      <c r="J617" s="4"/>
      <c r="K617" s="17">
        <f t="shared" si="153"/>
        <v>0.97958352066761734</v>
      </c>
      <c r="L617" s="2">
        <f t="shared" si="154"/>
        <v>0.95958387396356426</v>
      </c>
      <c r="M617" s="2">
        <f t="shared" si="155"/>
        <v>0.68951052066761775</v>
      </c>
      <c r="N617" s="2">
        <f t="shared" si="164"/>
        <v>0.67543314337294691</v>
      </c>
      <c r="O617" s="2">
        <f t="shared" si="156"/>
        <v>0.6427255206676179</v>
      </c>
      <c r="P617" s="2">
        <f t="shared" si="165"/>
        <v>0.62960332835851263</v>
      </c>
      <c r="Q617" s="2">
        <f t="shared" si="157"/>
        <v>0.26843752066761795</v>
      </c>
      <c r="R617" s="2">
        <f t="shared" si="166"/>
        <v>0.26295697157487147</v>
      </c>
      <c r="S617" s="2">
        <f t="shared" si="158"/>
        <v>0.24972352066761516</v>
      </c>
      <c r="T617" s="2">
        <f t="shared" si="167"/>
        <v>0.24462504556909495</v>
      </c>
      <c r="U617" s="2">
        <f t="shared" si="159"/>
        <v>0.35265252066761832</v>
      </c>
      <c r="V617" s="2">
        <f t="shared" si="168"/>
        <v>0.34545259776789522</v>
      </c>
    </row>
    <row r="618" spans="1:22">
      <c r="A618" s="1">
        <v>41834</v>
      </c>
      <c r="B618" s="2">
        <v>39.431043000000003</v>
      </c>
      <c r="C618" s="14">
        <f t="shared" si="160"/>
        <v>39.384258000000003</v>
      </c>
      <c r="D618" s="14">
        <f t="shared" si="169"/>
        <v>39.009970000000003</v>
      </c>
      <c r="E618" s="14">
        <f t="shared" si="161"/>
        <v>38.991256</v>
      </c>
      <c r="F618" s="14">
        <f t="shared" si="162"/>
        <v>39.094185000000003</v>
      </c>
      <c r="G618" s="14">
        <f t="shared" si="163"/>
        <v>39.290688000000003</v>
      </c>
      <c r="H618" s="4"/>
      <c r="I618" s="4"/>
      <c r="J618" s="4"/>
      <c r="K618" s="17">
        <f t="shared" si="153"/>
        <v>0.68951052066761775</v>
      </c>
      <c r="L618" s="2">
        <f t="shared" si="154"/>
        <v>0.47542475811132934</v>
      </c>
      <c r="M618" s="2">
        <f t="shared" si="155"/>
        <v>0.6427255206676179</v>
      </c>
      <c r="N618" s="2">
        <f t="shared" si="164"/>
        <v>0.44316600840189496</v>
      </c>
      <c r="O618" s="2">
        <f t="shared" si="156"/>
        <v>0.26843752066761795</v>
      </c>
      <c r="P618" s="2">
        <f t="shared" si="165"/>
        <v>0.18509049464225366</v>
      </c>
      <c r="Q618" s="2">
        <f t="shared" si="157"/>
        <v>0.24972352066761516</v>
      </c>
      <c r="R618" s="2">
        <f t="shared" si="166"/>
        <v>0.17218699475847793</v>
      </c>
      <c r="S618" s="2">
        <f t="shared" si="158"/>
        <v>0.35265252066761832</v>
      </c>
      <c r="T618" s="2">
        <f t="shared" si="167"/>
        <v>0.24315762314027733</v>
      </c>
      <c r="U618" s="2">
        <f t="shared" si="159"/>
        <v>0.54915552066761819</v>
      </c>
      <c r="V618" s="2">
        <f t="shared" si="168"/>
        <v>0.37864850898302616</v>
      </c>
    </row>
    <row r="619" spans="1:22">
      <c r="A619" s="1">
        <v>41831</v>
      </c>
      <c r="B619" s="2">
        <v>39.384258000000003</v>
      </c>
      <c r="C619" s="14">
        <f t="shared" si="160"/>
        <v>39.009970000000003</v>
      </c>
      <c r="D619" s="14">
        <f t="shared" si="169"/>
        <v>38.991256</v>
      </c>
      <c r="E619" s="14">
        <f t="shared" si="161"/>
        <v>39.094185000000003</v>
      </c>
      <c r="F619" s="14">
        <f t="shared" si="162"/>
        <v>39.290688000000003</v>
      </c>
      <c r="G619" s="14">
        <f t="shared" si="163"/>
        <v>39.112900000000003</v>
      </c>
      <c r="H619" s="4"/>
      <c r="I619" s="4"/>
      <c r="J619" s="4"/>
      <c r="K619" s="17">
        <f t="shared" si="153"/>
        <v>0.6427255206676179</v>
      </c>
      <c r="L619" s="2">
        <f t="shared" si="154"/>
        <v>0.41309609491746052</v>
      </c>
      <c r="M619" s="2">
        <f t="shared" si="155"/>
        <v>0.26843752066761795</v>
      </c>
      <c r="N619" s="2">
        <f t="shared" si="164"/>
        <v>0.17253164523781919</v>
      </c>
      <c r="O619" s="2">
        <f t="shared" si="156"/>
        <v>0.24972352066761516</v>
      </c>
      <c r="P619" s="2">
        <f t="shared" si="165"/>
        <v>0.1605036798440436</v>
      </c>
      <c r="Q619" s="2">
        <f t="shared" si="157"/>
        <v>0.35265252066761832</v>
      </c>
      <c r="R619" s="2">
        <f t="shared" si="166"/>
        <v>0.22665877496084286</v>
      </c>
      <c r="S619" s="2">
        <f t="shared" si="158"/>
        <v>0.54915552066761819</v>
      </c>
      <c r="T619" s="2">
        <f t="shared" si="167"/>
        <v>0.3529562679485917</v>
      </c>
      <c r="U619" s="2">
        <f t="shared" si="159"/>
        <v>0.37136752066761858</v>
      </c>
      <c r="V619" s="2">
        <f t="shared" si="168"/>
        <v>0.23868738308013751</v>
      </c>
    </row>
    <row r="620" spans="1:22">
      <c r="A620" s="1">
        <v>41830</v>
      </c>
      <c r="B620" s="2">
        <v>39.009970000000003</v>
      </c>
      <c r="C620" s="14">
        <f t="shared" si="160"/>
        <v>38.991256</v>
      </c>
      <c r="D620" s="14">
        <f t="shared" si="169"/>
        <v>39.094185000000003</v>
      </c>
      <c r="E620" s="14">
        <f t="shared" si="161"/>
        <v>39.290688000000003</v>
      </c>
      <c r="F620" s="14">
        <f t="shared" si="162"/>
        <v>39.112900000000003</v>
      </c>
      <c r="G620" s="14">
        <f t="shared" si="163"/>
        <v>39.206473000000003</v>
      </c>
      <c r="H620" s="4"/>
      <c r="I620" s="4"/>
      <c r="J620" s="4"/>
      <c r="K620" s="17">
        <f t="shared" si="153"/>
        <v>0.26843752066761795</v>
      </c>
      <c r="L620" s="2">
        <f t="shared" si="154"/>
        <v>7.2058702502177815E-2</v>
      </c>
      <c r="M620" s="2">
        <f t="shared" si="155"/>
        <v>0.24972352066761516</v>
      </c>
      <c r="N620" s="2">
        <f t="shared" si="164"/>
        <v>6.7035162740403262E-2</v>
      </c>
      <c r="O620" s="2">
        <f t="shared" si="156"/>
        <v>0.35265252066761832</v>
      </c>
      <c r="P620" s="2">
        <f t="shared" si="165"/>
        <v>9.4665168305201358E-2</v>
      </c>
      <c r="Q620" s="2">
        <f t="shared" si="157"/>
        <v>0.54915552066761819</v>
      </c>
      <c r="R620" s="2">
        <f t="shared" si="166"/>
        <v>0.14741394642895025</v>
      </c>
      <c r="S620" s="2">
        <f t="shared" si="158"/>
        <v>0.37136752066761858</v>
      </c>
      <c r="T620" s="2">
        <f t="shared" si="167"/>
        <v>9.9688976504495902E-2</v>
      </c>
      <c r="U620" s="2">
        <f t="shared" si="159"/>
        <v>0.46494052066761782</v>
      </c>
      <c r="V620" s="2">
        <f t="shared" si="168"/>
        <v>0.12480748062592671</v>
      </c>
    </row>
    <row r="621" spans="1:22">
      <c r="A621" s="1">
        <v>41829</v>
      </c>
      <c r="B621" s="2">
        <v>38.991256</v>
      </c>
      <c r="C621" s="14">
        <f t="shared" si="160"/>
        <v>39.094185000000003</v>
      </c>
      <c r="D621" s="14">
        <f t="shared" si="169"/>
        <v>39.290688000000003</v>
      </c>
      <c r="E621" s="14">
        <f t="shared" si="161"/>
        <v>39.112900000000003</v>
      </c>
      <c r="F621" s="14">
        <f t="shared" si="162"/>
        <v>39.206473000000003</v>
      </c>
      <c r="G621" s="14">
        <f t="shared" si="163"/>
        <v>39.178398999999999</v>
      </c>
      <c r="H621" s="4"/>
      <c r="I621" s="4"/>
      <c r="J621" s="4"/>
      <c r="K621" s="17">
        <f t="shared" si="153"/>
        <v>0.24972352066761516</v>
      </c>
      <c r="L621" s="2">
        <f t="shared" si="154"/>
        <v>6.2361836774628816E-2</v>
      </c>
      <c r="M621" s="2">
        <f t="shared" si="155"/>
        <v>0.35265252066761832</v>
      </c>
      <c r="N621" s="2">
        <f t="shared" si="164"/>
        <v>8.806562903342656E-2</v>
      </c>
      <c r="O621" s="2">
        <f t="shared" si="156"/>
        <v>0.54915552066761819</v>
      </c>
      <c r="P621" s="2">
        <f t="shared" si="165"/>
        <v>0.13713705001517493</v>
      </c>
      <c r="Q621" s="2">
        <f t="shared" si="157"/>
        <v>0.37136752066761858</v>
      </c>
      <c r="R621" s="2">
        <f t="shared" si="166"/>
        <v>9.2739204722721055E-2</v>
      </c>
      <c r="S621" s="2">
        <f t="shared" si="158"/>
        <v>0.46494052066761782</v>
      </c>
      <c r="T621" s="2">
        <f t="shared" si="167"/>
        <v>0.11610658372215162</v>
      </c>
      <c r="U621" s="2">
        <f t="shared" si="159"/>
        <v>0.43686652066761411</v>
      </c>
      <c r="V621" s="2">
        <f t="shared" si="168"/>
        <v>0.10909584560292807</v>
      </c>
    </row>
    <row r="622" spans="1:22">
      <c r="A622" s="1">
        <v>41828</v>
      </c>
      <c r="B622" s="2">
        <v>39.094185000000003</v>
      </c>
      <c r="C622" s="14">
        <f t="shared" si="160"/>
        <v>39.290688000000003</v>
      </c>
      <c r="D622" s="14">
        <f t="shared" si="169"/>
        <v>39.112900000000003</v>
      </c>
      <c r="E622" s="14">
        <f t="shared" si="161"/>
        <v>39.206473000000003</v>
      </c>
      <c r="F622" s="14">
        <f t="shared" si="162"/>
        <v>39.178398999999999</v>
      </c>
      <c r="G622" s="14">
        <f t="shared" si="163"/>
        <v>39.019328999999999</v>
      </c>
      <c r="H622" s="4"/>
      <c r="I622" s="4"/>
      <c r="J622" s="4"/>
      <c r="K622" s="17">
        <f t="shared" si="153"/>
        <v>0.35265252066761832</v>
      </c>
      <c r="L622" s="2">
        <f t="shared" si="154"/>
        <v>0.12436380033322497</v>
      </c>
      <c r="M622" s="2">
        <f t="shared" si="155"/>
        <v>0.54915552066761819</v>
      </c>
      <c r="N622" s="2">
        <f t="shared" si="164"/>
        <v>0.19366107860197393</v>
      </c>
      <c r="O622" s="2">
        <f t="shared" si="156"/>
        <v>0.37136752066761858</v>
      </c>
      <c r="P622" s="2">
        <f t="shared" si="165"/>
        <v>0.13096369225751953</v>
      </c>
      <c r="Q622" s="2">
        <f t="shared" si="157"/>
        <v>0.46494052066761782</v>
      </c>
      <c r="R622" s="2">
        <f t="shared" si="166"/>
        <v>0.16396244657395032</v>
      </c>
      <c r="S622" s="2">
        <f t="shared" si="158"/>
        <v>0.43686652066761411</v>
      </c>
      <c r="T622" s="2">
        <f t="shared" si="167"/>
        <v>0.15406207970872629</v>
      </c>
      <c r="U622" s="2">
        <f t="shared" si="159"/>
        <v>0.27779652066761429</v>
      </c>
      <c r="V622" s="2">
        <f t="shared" si="168"/>
        <v>9.7965643246128303E-2</v>
      </c>
    </row>
    <row r="623" spans="1:22">
      <c r="A623" s="1">
        <v>41827</v>
      </c>
      <c r="B623" s="2">
        <v>39.290688000000003</v>
      </c>
      <c r="C623" s="14">
        <f t="shared" si="160"/>
        <v>39.112900000000003</v>
      </c>
      <c r="D623" s="14">
        <f t="shared" si="169"/>
        <v>39.206473000000003</v>
      </c>
      <c r="E623" s="14">
        <f t="shared" si="161"/>
        <v>39.178398999999999</v>
      </c>
      <c r="F623" s="14">
        <f t="shared" si="162"/>
        <v>39.019328999999999</v>
      </c>
      <c r="G623" s="14">
        <f t="shared" si="163"/>
        <v>39.533971999999999</v>
      </c>
      <c r="H623" s="4"/>
      <c r="I623" s="4"/>
      <c r="J623" s="4"/>
      <c r="K623" s="17">
        <f t="shared" si="153"/>
        <v>0.54915552066761819</v>
      </c>
      <c r="L623" s="2">
        <f t="shared" si="154"/>
        <v>0.30157178587972283</v>
      </c>
      <c r="M623" s="2">
        <f t="shared" si="155"/>
        <v>0.37136752066761858</v>
      </c>
      <c r="N623" s="2">
        <f t="shared" si="164"/>
        <v>0.20393852417126854</v>
      </c>
      <c r="O623" s="2">
        <f t="shared" si="156"/>
        <v>0.46494052066761782</v>
      </c>
      <c r="P623" s="2">
        <f t="shared" si="165"/>
        <v>0.25532465370669916</v>
      </c>
      <c r="Q623" s="2">
        <f t="shared" si="157"/>
        <v>0.43686652066761411</v>
      </c>
      <c r="R623" s="2">
        <f t="shared" si="166"/>
        <v>0.23990766161947441</v>
      </c>
      <c r="S623" s="2">
        <f t="shared" si="158"/>
        <v>0.27779652066761429</v>
      </c>
      <c r="T623" s="2">
        <f t="shared" si="167"/>
        <v>0.15255349294687648</v>
      </c>
      <c r="U623" s="2">
        <f t="shared" si="159"/>
        <v>0.79243952066761381</v>
      </c>
      <c r="V623" s="2">
        <f t="shared" si="168"/>
        <v>0.43517253756982127</v>
      </c>
    </row>
    <row r="624" spans="1:22">
      <c r="A624" s="1">
        <v>41823</v>
      </c>
      <c r="B624" s="2">
        <v>39.112900000000003</v>
      </c>
      <c r="C624" s="14">
        <f t="shared" si="160"/>
        <v>39.206473000000003</v>
      </c>
      <c r="D624" s="14">
        <f t="shared" si="169"/>
        <v>39.178398999999999</v>
      </c>
      <c r="E624" s="14">
        <f t="shared" si="161"/>
        <v>39.019328999999999</v>
      </c>
      <c r="F624" s="14">
        <f t="shared" si="162"/>
        <v>39.533971999999999</v>
      </c>
      <c r="G624" s="14">
        <f t="shared" si="163"/>
        <v>39.038043999999999</v>
      </c>
      <c r="H624" s="4"/>
      <c r="I624" s="4"/>
      <c r="J624" s="4"/>
      <c r="K624" s="17">
        <f t="shared" si="153"/>
        <v>0.37136752066761858</v>
      </c>
      <c r="L624" s="2">
        <f t="shared" si="154"/>
        <v>0.13791383540681412</v>
      </c>
      <c r="M624" s="2">
        <f t="shared" si="155"/>
        <v>0.46494052066761782</v>
      </c>
      <c r="N624" s="2">
        <f t="shared" si="164"/>
        <v>0.17266380841824491</v>
      </c>
      <c r="O624" s="2">
        <f t="shared" si="156"/>
        <v>0.43686652066761411</v>
      </c>
      <c r="P624" s="2">
        <f t="shared" si="165"/>
        <v>0.16223803664302081</v>
      </c>
      <c r="Q624" s="2">
        <f t="shared" si="157"/>
        <v>0.27779652066761429</v>
      </c>
      <c r="R624" s="2">
        <f t="shared" si="166"/>
        <v>0.10316460513042278</v>
      </c>
      <c r="S624" s="2">
        <f t="shared" si="158"/>
        <v>0.79243952066761381</v>
      </c>
      <c r="T624" s="2">
        <f t="shared" si="167"/>
        <v>0.29428630006936785</v>
      </c>
      <c r="U624" s="2">
        <f t="shared" si="159"/>
        <v>0.29651152066761455</v>
      </c>
      <c r="V624" s="2">
        <f t="shared" si="168"/>
        <v>0.11011474827971736</v>
      </c>
    </row>
    <row r="625" spans="1:22">
      <c r="A625" s="1">
        <v>41822</v>
      </c>
      <c r="B625" s="2">
        <v>39.206473000000003</v>
      </c>
      <c r="C625" s="14">
        <f t="shared" si="160"/>
        <v>39.178398999999999</v>
      </c>
      <c r="D625" s="14">
        <f t="shared" si="169"/>
        <v>39.019328999999999</v>
      </c>
      <c r="E625" s="14">
        <f t="shared" si="161"/>
        <v>39.533971999999999</v>
      </c>
      <c r="F625" s="14">
        <f t="shared" si="162"/>
        <v>39.038043999999999</v>
      </c>
      <c r="G625" s="14">
        <f t="shared" si="163"/>
        <v>39.328113999999999</v>
      </c>
      <c r="H625" s="4"/>
      <c r="I625" s="4"/>
      <c r="J625" s="4"/>
      <c r="K625" s="17">
        <f t="shared" si="153"/>
        <v>0.46494052066761782</v>
      </c>
      <c r="L625" s="2">
        <f t="shared" si="154"/>
        <v>0.21616968775867554</v>
      </c>
      <c r="M625" s="2">
        <f t="shared" si="155"/>
        <v>0.43686652066761411</v>
      </c>
      <c r="N625" s="2">
        <f t="shared" si="164"/>
        <v>0.20311694758145113</v>
      </c>
      <c r="O625" s="2">
        <f t="shared" si="156"/>
        <v>0.27779652066761429</v>
      </c>
      <c r="P625" s="2">
        <f t="shared" si="165"/>
        <v>0.12915885895885323</v>
      </c>
      <c r="Q625" s="2">
        <f t="shared" si="157"/>
        <v>0.79243952066761381</v>
      </c>
      <c r="R625" s="2">
        <f t="shared" si="166"/>
        <v>0.36843724333679784</v>
      </c>
      <c r="S625" s="2">
        <f t="shared" si="158"/>
        <v>0.29651152066761455</v>
      </c>
      <c r="T625" s="2">
        <f t="shared" si="167"/>
        <v>0.13786022080314783</v>
      </c>
      <c r="U625" s="2">
        <f t="shared" si="159"/>
        <v>0.5865815206676146</v>
      </c>
      <c r="V625" s="2">
        <f t="shared" si="168"/>
        <v>0.27272551763320374</v>
      </c>
    </row>
    <row r="626" spans="1:22">
      <c r="A626" s="1">
        <v>41821</v>
      </c>
      <c r="B626" s="2">
        <v>39.178398999999999</v>
      </c>
      <c r="C626" s="14">
        <f t="shared" si="160"/>
        <v>39.019328999999999</v>
      </c>
      <c r="D626" s="14">
        <f t="shared" si="169"/>
        <v>39.533971999999999</v>
      </c>
      <c r="E626" s="14">
        <f t="shared" si="161"/>
        <v>39.038043999999999</v>
      </c>
      <c r="F626" s="14">
        <f t="shared" si="162"/>
        <v>39.328113999999999</v>
      </c>
      <c r="G626" s="14">
        <f t="shared" si="163"/>
        <v>39.066115000000003</v>
      </c>
      <c r="H626" s="4"/>
      <c r="I626" s="4"/>
      <c r="J626" s="4"/>
      <c r="K626" s="17">
        <f t="shared" si="153"/>
        <v>0.43686652066761411</v>
      </c>
      <c r="L626" s="2">
        <f t="shared" si="154"/>
        <v>0.19085235688022692</v>
      </c>
      <c r="M626" s="2">
        <f t="shared" si="155"/>
        <v>0.27779652066761429</v>
      </c>
      <c r="N626" s="2">
        <f t="shared" si="164"/>
        <v>0.12135999943762961</v>
      </c>
      <c r="O626" s="2">
        <f t="shared" si="156"/>
        <v>0.79243952066761381</v>
      </c>
      <c r="P626" s="2">
        <f t="shared" si="165"/>
        <v>0.34619029623357234</v>
      </c>
      <c r="Q626" s="2">
        <f t="shared" si="157"/>
        <v>0.29651152066761455</v>
      </c>
      <c r="R626" s="2">
        <f t="shared" si="166"/>
        <v>0.12953595637192411</v>
      </c>
      <c r="S626" s="2">
        <f t="shared" si="158"/>
        <v>0.5865815206676146</v>
      </c>
      <c r="T626" s="2">
        <f t="shared" si="167"/>
        <v>0.25625782802197894</v>
      </c>
      <c r="U626" s="2">
        <f t="shared" si="159"/>
        <v>0.32458252066761872</v>
      </c>
      <c r="V626" s="2">
        <f t="shared" si="168"/>
        <v>0.14179923647358653</v>
      </c>
    </row>
    <row r="627" spans="1:22">
      <c r="A627" s="1">
        <v>41820</v>
      </c>
      <c r="B627" s="2">
        <v>39.019328999999999</v>
      </c>
      <c r="C627" s="14">
        <f t="shared" si="160"/>
        <v>39.533971999999999</v>
      </c>
      <c r="D627" s="14">
        <f t="shared" si="169"/>
        <v>39.038043999999999</v>
      </c>
      <c r="E627" s="14">
        <f t="shared" si="161"/>
        <v>39.328113999999999</v>
      </c>
      <c r="F627" s="14">
        <f t="shared" si="162"/>
        <v>39.066115000000003</v>
      </c>
      <c r="G627" s="14">
        <f t="shared" si="163"/>
        <v>39.290688000000003</v>
      </c>
      <c r="H627" s="4"/>
      <c r="I627" s="4"/>
      <c r="J627" s="4"/>
      <c r="K627" s="17">
        <f t="shared" si="153"/>
        <v>0.27779652066761429</v>
      </c>
      <c r="L627" s="2">
        <f t="shared" si="154"/>
        <v>7.7170906895032254E-2</v>
      </c>
      <c r="M627" s="2">
        <f t="shared" si="155"/>
        <v>0.79243952066761381</v>
      </c>
      <c r="N627" s="2">
        <f t="shared" si="164"/>
        <v>0.22013694168097514</v>
      </c>
      <c r="O627" s="2">
        <f t="shared" si="156"/>
        <v>0.29651152066761455</v>
      </c>
      <c r="P627" s="2">
        <f t="shared" si="165"/>
        <v>8.2369868779326727E-2</v>
      </c>
      <c r="Q627" s="2">
        <f t="shared" si="157"/>
        <v>0.5865815206676146</v>
      </c>
      <c r="R627" s="2">
        <f t="shared" si="166"/>
        <v>0.16295030552938161</v>
      </c>
      <c r="S627" s="2">
        <f t="shared" si="158"/>
        <v>0.32458252066761872</v>
      </c>
      <c r="T627" s="2">
        <f t="shared" si="167"/>
        <v>9.0167894910988491E-2</v>
      </c>
      <c r="U627" s="2">
        <f t="shared" si="159"/>
        <v>0.54915552066761819</v>
      </c>
      <c r="V627" s="2">
        <f t="shared" si="168"/>
        <v>0.15255349294687648</v>
      </c>
    </row>
    <row r="628" spans="1:22">
      <c r="A628" s="1">
        <v>41817</v>
      </c>
      <c r="B628" s="2">
        <v>39.533971999999999</v>
      </c>
      <c r="C628" s="14">
        <f t="shared" si="160"/>
        <v>39.038043999999999</v>
      </c>
      <c r="D628" s="14">
        <f t="shared" si="169"/>
        <v>39.328113999999999</v>
      </c>
      <c r="E628" s="14">
        <f t="shared" si="161"/>
        <v>39.066115000000003</v>
      </c>
      <c r="F628" s="14">
        <f t="shared" si="162"/>
        <v>39.290688000000003</v>
      </c>
      <c r="G628" s="14">
        <f t="shared" si="163"/>
        <v>39.000615000000003</v>
      </c>
      <c r="H628" s="4"/>
      <c r="I628" s="4"/>
      <c r="J628" s="4"/>
      <c r="K628" s="17">
        <f t="shared" si="153"/>
        <v>0.79243952066761381</v>
      </c>
      <c r="L628" s="2">
        <f t="shared" si="154"/>
        <v>0.62796039391591751</v>
      </c>
      <c r="M628" s="2">
        <f t="shared" si="155"/>
        <v>0.29651152066761455</v>
      </c>
      <c r="N628" s="2">
        <f t="shared" si="164"/>
        <v>0.23496744731026975</v>
      </c>
      <c r="O628" s="2">
        <f t="shared" si="156"/>
        <v>0.5865815206676146</v>
      </c>
      <c r="P628" s="2">
        <f t="shared" si="165"/>
        <v>0.46483037907032454</v>
      </c>
      <c r="Q628" s="2">
        <f t="shared" si="157"/>
        <v>0.32458252066761872</v>
      </c>
      <c r="R628" s="2">
        <f t="shared" si="166"/>
        <v>0.25721201709493363</v>
      </c>
      <c r="S628" s="2">
        <f t="shared" si="158"/>
        <v>0.54915552066761819</v>
      </c>
      <c r="T628" s="2">
        <f t="shared" si="167"/>
        <v>0.43517253756982127</v>
      </c>
      <c r="U628" s="2">
        <f t="shared" si="159"/>
        <v>0.25908252066761861</v>
      </c>
      <c r="V628" s="2">
        <f t="shared" si="168"/>
        <v>0.20530722849120484</v>
      </c>
    </row>
    <row r="629" spans="1:22">
      <c r="A629" s="1">
        <v>41816</v>
      </c>
      <c r="B629" s="2">
        <v>39.038043999999999</v>
      </c>
      <c r="C629" s="14">
        <f t="shared" si="160"/>
        <v>39.328113999999999</v>
      </c>
      <c r="D629" s="14">
        <f t="shared" si="169"/>
        <v>39.066115000000003</v>
      </c>
      <c r="E629" s="14">
        <f t="shared" si="161"/>
        <v>39.290688000000003</v>
      </c>
      <c r="F629" s="14">
        <f t="shared" si="162"/>
        <v>39.000615000000003</v>
      </c>
      <c r="G629" s="14">
        <f t="shared" si="163"/>
        <v>38.841540999999999</v>
      </c>
      <c r="H629" s="4"/>
      <c r="I629" s="4"/>
      <c r="J629" s="4"/>
      <c r="K629" s="17">
        <f t="shared" si="153"/>
        <v>0.29651152066761455</v>
      </c>
      <c r="L629" s="2">
        <f t="shared" si="154"/>
        <v>8.7919081888621214E-2</v>
      </c>
      <c r="M629" s="2">
        <f t="shared" si="155"/>
        <v>0.5865815206676146</v>
      </c>
      <c r="N629" s="2">
        <f t="shared" si="164"/>
        <v>0.17392817868867619</v>
      </c>
      <c r="O629" s="2">
        <f t="shared" si="156"/>
        <v>0.32458252066761872</v>
      </c>
      <c r="P629" s="2">
        <f t="shared" si="165"/>
        <v>9.6242456785283051E-2</v>
      </c>
      <c r="Q629" s="2">
        <f t="shared" si="157"/>
        <v>0.54915552066761819</v>
      </c>
      <c r="R629" s="2">
        <f t="shared" si="166"/>
        <v>0.16283093851617109</v>
      </c>
      <c r="S629" s="2">
        <f t="shared" si="158"/>
        <v>0.25908252066761861</v>
      </c>
      <c r="T629" s="2">
        <f t="shared" si="167"/>
        <v>7.682095218155427E-2</v>
      </c>
      <c r="U629" s="2">
        <f t="shared" si="159"/>
        <v>0.10000852066761468</v>
      </c>
      <c r="V629" s="2">
        <f t="shared" si="168"/>
        <v>2.9653678542872985E-2</v>
      </c>
    </row>
    <row r="630" spans="1:22">
      <c r="A630" s="1">
        <v>41815</v>
      </c>
      <c r="B630" s="2">
        <v>39.328113999999999</v>
      </c>
      <c r="C630" s="14">
        <f t="shared" si="160"/>
        <v>39.066115000000003</v>
      </c>
      <c r="D630" s="14">
        <f t="shared" si="169"/>
        <v>39.290688000000003</v>
      </c>
      <c r="E630" s="14">
        <f t="shared" si="161"/>
        <v>39.000615000000003</v>
      </c>
      <c r="F630" s="14">
        <f t="shared" si="162"/>
        <v>38.841540999999999</v>
      </c>
      <c r="G630" s="14">
        <f t="shared" si="163"/>
        <v>38.972543999999999</v>
      </c>
      <c r="H630" s="4"/>
      <c r="I630" s="4"/>
      <c r="J630" s="4"/>
      <c r="K630" s="17">
        <f t="shared" si="153"/>
        <v>0.5865815206676146</v>
      </c>
      <c r="L630" s="2">
        <f t="shared" si="154"/>
        <v>0.34407788038873116</v>
      </c>
      <c r="M630" s="2">
        <f t="shared" si="155"/>
        <v>0.32458252066761872</v>
      </c>
      <c r="N630" s="2">
        <f t="shared" si="164"/>
        <v>0.19039410855533923</v>
      </c>
      <c r="O630" s="2">
        <f t="shared" si="156"/>
        <v>0.54915552066761819</v>
      </c>
      <c r="P630" s="2">
        <f t="shared" si="165"/>
        <v>0.32212448039622715</v>
      </c>
      <c r="Q630" s="2">
        <f t="shared" si="157"/>
        <v>0.25908252066761861</v>
      </c>
      <c r="R630" s="2">
        <f t="shared" si="166"/>
        <v>0.15197301895161042</v>
      </c>
      <c r="S630" s="2">
        <f t="shared" si="158"/>
        <v>0.10000852066761468</v>
      </c>
      <c r="T630" s="2">
        <f t="shared" si="167"/>
        <v>5.8663150132927978E-2</v>
      </c>
      <c r="U630" s="2">
        <f t="shared" si="159"/>
        <v>0.23101152066761443</v>
      </c>
      <c r="V630" s="2">
        <f t="shared" si="168"/>
        <v>0.13550708908494735</v>
      </c>
    </row>
    <row r="631" spans="1:22">
      <c r="A631" s="1">
        <v>41814</v>
      </c>
      <c r="B631" s="2">
        <v>39.066115000000003</v>
      </c>
      <c r="C631" s="14">
        <f t="shared" si="160"/>
        <v>39.290688000000003</v>
      </c>
      <c r="D631" s="14">
        <f t="shared" si="169"/>
        <v>39.000615000000003</v>
      </c>
      <c r="E631" s="14">
        <f t="shared" si="161"/>
        <v>38.841540999999999</v>
      </c>
      <c r="F631" s="14">
        <f t="shared" si="162"/>
        <v>38.972543999999999</v>
      </c>
      <c r="G631" s="14">
        <f t="shared" si="163"/>
        <v>39.000615000000003</v>
      </c>
      <c r="H631" s="4"/>
      <c r="I631" s="4"/>
      <c r="J631" s="4"/>
      <c r="K631" s="17">
        <f t="shared" si="153"/>
        <v>0.32458252066761872</v>
      </c>
      <c r="L631" s="2">
        <f t="shared" si="154"/>
        <v>0.10535381272294514</v>
      </c>
      <c r="M631" s="2">
        <f t="shared" si="155"/>
        <v>0.54915552066761819</v>
      </c>
      <c r="N631" s="2">
        <f t="shared" si="164"/>
        <v>0.1782462831368341</v>
      </c>
      <c r="O631" s="2">
        <f t="shared" si="156"/>
        <v>0.25908252066761861</v>
      </c>
      <c r="P631" s="2">
        <f t="shared" si="165"/>
        <v>8.409365761921607E-2</v>
      </c>
      <c r="Q631" s="2">
        <f t="shared" si="157"/>
        <v>0.10000852066761468</v>
      </c>
      <c r="R631" s="2">
        <f t="shared" si="166"/>
        <v>3.2461017726534015E-2</v>
      </c>
      <c r="S631" s="2">
        <f t="shared" si="158"/>
        <v>0.23101152066761443</v>
      </c>
      <c r="T631" s="2">
        <f t="shared" si="167"/>
        <v>7.4982301681553995E-2</v>
      </c>
      <c r="U631" s="2">
        <f t="shared" si="159"/>
        <v>0.25908252066761861</v>
      </c>
      <c r="V631" s="2">
        <f t="shared" si="168"/>
        <v>8.409365761921607E-2</v>
      </c>
    </row>
    <row r="632" spans="1:22">
      <c r="A632" s="1">
        <v>41813</v>
      </c>
      <c r="B632" s="2">
        <v>39.290688000000003</v>
      </c>
      <c r="C632" s="14">
        <f t="shared" si="160"/>
        <v>39.000615000000003</v>
      </c>
      <c r="D632" s="14">
        <f t="shared" si="169"/>
        <v>38.841540999999999</v>
      </c>
      <c r="E632" s="14">
        <f t="shared" si="161"/>
        <v>38.972543999999999</v>
      </c>
      <c r="F632" s="14">
        <f t="shared" si="162"/>
        <v>39.000615000000003</v>
      </c>
      <c r="G632" s="14">
        <f t="shared" si="163"/>
        <v>38.832186</v>
      </c>
      <c r="H632" s="4"/>
      <c r="I632" s="4"/>
      <c r="J632" s="4"/>
      <c r="K632" s="17">
        <f t="shared" si="153"/>
        <v>0.54915552066761819</v>
      </c>
      <c r="L632" s="2">
        <f t="shared" si="154"/>
        <v>0.30157178587972283</v>
      </c>
      <c r="M632" s="2">
        <f t="shared" si="155"/>
        <v>0.25908252066761861</v>
      </c>
      <c r="N632" s="2">
        <f t="shared" si="164"/>
        <v>0.14227659653310504</v>
      </c>
      <c r="O632" s="2">
        <f t="shared" si="156"/>
        <v>0.10000852066761468</v>
      </c>
      <c r="P632" s="2">
        <f t="shared" si="165"/>
        <v>5.4920231238422192E-2</v>
      </c>
      <c r="Q632" s="2">
        <f t="shared" si="157"/>
        <v>0.23101152066761443</v>
      </c>
      <c r="R632" s="2">
        <f t="shared" si="166"/>
        <v>0.12686125191244205</v>
      </c>
      <c r="S632" s="2">
        <f t="shared" si="158"/>
        <v>0.25908252066761861</v>
      </c>
      <c r="T632" s="2">
        <f t="shared" si="167"/>
        <v>0.14227659653310504</v>
      </c>
      <c r="U632" s="2">
        <f t="shared" si="159"/>
        <v>9.0653520667615339E-2</v>
      </c>
      <c r="V632" s="2">
        <f t="shared" si="168"/>
        <v>4.9782881342576989E-2</v>
      </c>
    </row>
    <row r="633" spans="1:22">
      <c r="A633" s="1">
        <v>41810</v>
      </c>
      <c r="B633" s="2">
        <v>39.000615000000003</v>
      </c>
      <c r="C633" s="14">
        <f t="shared" si="160"/>
        <v>38.841540999999999</v>
      </c>
      <c r="D633" s="14">
        <f t="shared" si="169"/>
        <v>38.972543999999999</v>
      </c>
      <c r="E633" s="14">
        <f t="shared" si="161"/>
        <v>39.000615000000003</v>
      </c>
      <c r="F633" s="14">
        <f t="shared" si="162"/>
        <v>38.832186</v>
      </c>
      <c r="G633" s="14">
        <f t="shared" si="163"/>
        <v>38.579542000000004</v>
      </c>
      <c r="H633" s="4"/>
      <c r="I633" s="4"/>
      <c r="J633" s="4"/>
      <c r="K633" s="17">
        <f t="shared" si="153"/>
        <v>0.25908252066761861</v>
      </c>
      <c r="L633" s="2">
        <f t="shared" si="154"/>
        <v>6.7123752515487023E-2</v>
      </c>
      <c r="M633" s="2">
        <f t="shared" si="155"/>
        <v>0.10000852066761468</v>
      </c>
      <c r="N633" s="2">
        <f t="shared" si="164"/>
        <v>2.5910459622805242E-2</v>
      </c>
      <c r="O633" s="2">
        <f t="shared" si="156"/>
        <v>0.23101152066761443</v>
      </c>
      <c r="P633" s="2">
        <f t="shared" si="165"/>
        <v>5.9851047077825223E-2</v>
      </c>
      <c r="Q633" s="2">
        <f t="shared" si="157"/>
        <v>0.25908252066761861</v>
      </c>
      <c r="R633" s="2">
        <f t="shared" si="166"/>
        <v>6.7123752515487023E-2</v>
      </c>
      <c r="S633" s="2">
        <f t="shared" si="158"/>
        <v>9.0653520667615339E-2</v>
      </c>
      <c r="T633" s="2">
        <f t="shared" si="167"/>
        <v>2.3486742641959841E-2</v>
      </c>
      <c r="U633" s="2">
        <f t="shared" si="159"/>
        <v>-0.1619904793323812</v>
      </c>
      <c r="V633" s="2">
        <f t="shared" si="168"/>
        <v>-4.1968901709589099E-2</v>
      </c>
    </row>
    <row r="634" spans="1:22">
      <c r="A634" s="1">
        <v>41809</v>
      </c>
      <c r="B634" s="2">
        <v>38.841540999999999</v>
      </c>
      <c r="C634" s="14">
        <f t="shared" si="160"/>
        <v>38.972543999999999</v>
      </c>
      <c r="D634" s="14">
        <f t="shared" si="169"/>
        <v>39.000615000000003</v>
      </c>
      <c r="E634" s="14">
        <f t="shared" si="161"/>
        <v>38.832186</v>
      </c>
      <c r="F634" s="14">
        <f t="shared" si="162"/>
        <v>38.579542000000004</v>
      </c>
      <c r="G634" s="14">
        <f t="shared" si="163"/>
        <v>37.971328999999997</v>
      </c>
      <c r="H634" s="4"/>
      <c r="I634" s="4"/>
      <c r="J634" s="4"/>
      <c r="K634" s="17">
        <f t="shared" si="153"/>
        <v>0.10000852066761468</v>
      </c>
      <c r="L634" s="2">
        <f t="shared" si="154"/>
        <v>1.0001704206124711E-2</v>
      </c>
      <c r="M634" s="2">
        <f t="shared" si="155"/>
        <v>0.23101152066761443</v>
      </c>
      <c r="N634" s="2">
        <f t="shared" si="164"/>
        <v>2.3103120439144212E-2</v>
      </c>
      <c r="O634" s="2">
        <f t="shared" si="156"/>
        <v>0.25908252066761861</v>
      </c>
      <c r="P634" s="2">
        <f t="shared" si="165"/>
        <v>2.5910459622805242E-2</v>
      </c>
      <c r="Q634" s="2">
        <f t="shared" si="157"/>
        <v>9.0653520667615339E-2</v>
      </c>
      <c r="R634" s="2">
        <f t="shared" si="166"/>
        <v>9.066124495279243E-3</v>
      </c>
      <c r="S634" s="2">
        <f t="shared" si="158"/>
        <v>-0.1619904793323812</v>
      </c>
      <c r="T634" s="2">
        <f t="shared" si="167"/>
        <v>-1.6200428200269252E-2</v>
      </c>
      <c r="U634" s="2">
        <f t="shared" si="159"/>
        <v>-0.77020347933238753</v>
      </c>
      <c r="V634" s="2">
        <f t="shared" si="168"/>
        <v>-7.7026910581081812E-2</v>
      </c>
    </row>
    <row r="635" spans="1:22">
      <c r="A635" s="1">
        <v>41808</v>
      </c>
      <c r="B635" s="2">
        <v>38.972543999999999</v>
      </c>
      <c r="C635" s="14">
        <f t="shared" si="160"/>
        <v>39.000615000000003</v>
      </c>
      <c r="D635" s="14">
        <f t="shared" si="169"/>
        <v>38.832186</v>
      </c>
      <c r="E635" s="14">
        <f t="shared" si="161"/>
        <v>38.579542000000004</v>
      </c>
      <c r="F635" s="14">
        <f t="shared" si="162"/>
        <v>37.971328999999997</v>
      </c>
      <c r="G635" s="14">
        <f t="shared" si="163"/>
        <v>38.233328</v>
      </c>
      <c r="H635" s="4"/>
      <c r="I635" s="4"/>
      <c r="J635" s="4"/>
      <c r="K635" s="17">
        <f t="shared" si="153"/>
        <v>0.23101152066761443</v>
      </c>
      <c r="L635" s="2">
        <f t="shared" si="154"/>
        <v>5.3366322681163654E-2</v>
      </c>
      <c r="M635" s="2">
        <f t="shared" si="155"/>
        <v>0.25908252066761861</v>
      </c>
      <c r="N635" s="2">
        <f t="shared" si="164"/>
        <v>5.9851047077825223E-2</v>
      </c>
      <c r="O635" s="2">
        <f t="shared" si="156"/>
        <v>9.0653520667615339E-2</v>
      </c>
      <c r="P635" s="2">
        <f t="shared" si="165"/>
        <v>2.0942007663298835E-2</v>
      </c>
      <c r="Q635" s="2">
        <f t="shared" si="157"/>
        <v>-0.1619904793323812</v>
      </c>
      <c r="R635" s="2">
        <f t="shared" si="166"/>
        <v>-3.7421666964249145E-2</v>
      </c>
      <c r="S635" s="2">
        <f t="shared" si="158"/>
        <v>-0.77020347933238753</v>
      </c>
      <c r="T635" s="2">
        <f t="shared" si="167"/>
        <v>-0.1779258769840624</v>
      </c>
      <c r="U635" s="2">
        <f t="shared" si="159"/>
        <v>-0.50820447933238455</v>
      </c>
      <c r="V635" s="2">
        <f t="shared" si="168"/>
        <v>-0.11740108958066739</v>
      </c>
    </row>
    <row r="636" spans="1:22">
      <c r="A636" s="1">
        <v>41807</v>
      </c>
      <c r="B636" s="2">
        <v>39.000615000000003</v>
      </c>
      <c r="C636" s="14">
        <f t="shared" si="160"/>
        <v>38.832186</v>
      </c>
      <c r="D636" s="14">
        <f t="shared" si="169"/>
        <v>38.579542000000004</v>
      </c>
      <c r="E636" s="14">
        <f t="shared" si="161"/>
        <v>37.971328999999997</v>
      </c>
      <c r="F636" s="14">
        <f t="shared" si="162"/>
        <v>38.233328</v>
      </c>
      <c r="G636" s="14">
        <f t="shared" si="163"/>
        <v>38.467256999999996</v>
      </c>
      <c r="H636" s="4"/>
      <c r="I636" s="4"/>
      <c r="J636" s="4"/>
      <c r="K636" s="17">
        <f t="shared" si="153"/>
        <v>0.25908252066761861</v>
      </c>
      <c r="L636" s="2">
        <f t="shared" si="154"/>
        <v>6.7123752515487023E-2</v>
      </c>
      <c r="M636" s="2">
        <f t="shared" si="155"/>
        <v>9.0653520667615339E-2</v>
      </c>
      <c r="N636" s="2">
        <f t="shared" si="164"/>
        <v>2.3486742641959841E-2</v>
      </c>
      <c r="O636" s="2">
        <f t="shared" si="156"/>
        <v>-0.1619904793323812</v>
      </c>
      <c r="P636" s="2">
        <f t="shared" si="165"/>
        <v>-4.1968901709589099E-2</v>
      </c>
      <c r="Q636" s="2">
        <f t="shared" si="157"/>
        <v>-0.77020347933238753</v>
      </c>
      <c r="R636" s="2">
        <f t="shared" si="166"/>
        <v>-0.19954625885240507</v>
      </c>
      <c r="S636" s="2">
        <f t="shared" si="158"/>
        <v>-0.50820447933238455</v>
      </c>
      <c r="T636" s="2">
        <f t="shared" si="167"/>
        <v>-0.13166689752000887</v>
      </c>
      <c r="U636" s="2">
        <f t="shared" si="159"/>
        <v>-0.27427547933238827</v>
      </c>
      <c r="V636" s="2">
        <f t="shared" si="168"/>
        <v>-7.1059982542754488E-2</v>
      </c>
    </row>
    <row r="637" spans="1:22">
      <c r="A637" s="1">
        <v>41806</v>
      </c>
      <c r="B637" s="2">
        <v>38.832186</v>
      </c>
      <c r="C637" s="14">
        <f t="shared" si="160"/>
        <v>38.579542000000004</v>
      </c>
      <c r="D637" s="14">
        <f t="shared" si="169"/>
        <v>37.971328999999997</v>
      </c>
      <c r="E637" s="14">
        <f t="shared" si="161"/>
        <v>38.233328</v>
      </c>
      <c r="F637" s="14">
        <f t="shared" si="162"/>
        <v>38.467256999999996</v>
      </c>
      <c r="G637" s="14">
        <f t="shared" si="163"/>
        <v>38.616971999999997</v>
      </c>
      <c r="H637" s="4"/>
      <c r="I637" s="4"/>
      <c r="J637" s="4"/>
      <c r="K637" s="17">
        <f t="shared" si="153"/>
        <v>9.0653520667615339E-2</v>
      </c>
      <c r="L637" s="2">
        <f t="shared" si="154"/>
        <v>8.2180608094337623E-3</v>
      </c>
      <c r="M637" s="2">
        <f t="shared" si="155"/>
        <v>-0.1619904793323812</v>
      </c>
      <c r="N637" s="2">
        <f t="shared" si="164"/>
        <v>-1.4685007266114934E-2</v>
      </c>
      <c r="O637" s="2">
        <f t="shared" si="156"/>
        <v>-0.77020347933238753</v>
      </c>
      <c r="P637" s="2">
        <f t="shared" si="165"/>
        <v>-6.9821657031927831E-2</v>
      </c>
      <c r="Q637" s="2">
        <f t="shared" si="157"/>
        <v>-0.50820447933238455</v>
      </c>
      <c r="R637" s="2">
        <f t="shared" si="166"/>
        <v>-4.6070525270533014E-2</v>
      </c>
      <c r="S637" s="2">
        <f t="shared" si="158"/>
        <v>-0.27427547933238827</v>
      </c>
      <c r="T637" s="2">
        <f t="shared" si="167"/>
        <v>-2.4864037834278763E-2</v>
      </c>
      <c r="U637" s="2">
        <f t="shared" si="159"/>
        <v>-0.12456047933238779</v>
      </c>
      <c r="V637" s="2">
        <f t="shared" si="168"/>
        <v>-1.1291845987526689E-2</v>
      </c>
    </row>
    <row r="638" spans="1:22">
      <c r="A638" s="1">
        <v>41803</v>
      </c>
      <c r="B638" s="2">
        <v>38.579542000000004</v>
      </c>
      <c r="C638" s="14">
        <f t="shared" si="160"/>
        <v>37.971328999999997</v>
      </c>
      <c r="D638" s="14">
        <f t="shared" si="169"/>
        <v>38.233328</v>
      </c>
      <c r="E638" s="14">
        <f t="shared" si="161"/>
        <v>38.467256999999996</v>
      </c>
      <c r="F638" s="14">
        <f t="shared" si="162"/>
        <v>38.616971999999997</v>
      </c>
      <c r="G638" s="14">
        <f t="shared" si="163"/>
        <v>38.813471</v>
      </c>
      <c r="H638" s="4"/>
      <c r="I638" s="4"/>
      <c r="J638" s="4"/>
      <c r="K638" s="17">
        <f t="shared" si="153"/>
        <v>-0.1619904793323812</v>
      </c>
      <c r="L638" s="2">
        <f t="shared" si="154"/>
        <v>2.6240915394334621E-2</v>
      </c>
      <c r="M638" s="2">
        <f t="shared" si="155"/>
        <v>-0.77020347933238753</v>
      </c>
      <c r="N638" s="2">
        <f t="shared" si="164"/>
        <v>0.12476563080052121</v>
      </c>
      <c r="O638" s="2">
        <f t="shared" si="156"/>
        <v>-0.50820447933238455</v>
      </c>
      <c r="P638" s="2">
        <f t="shared" si="165"/>
        <v>8.2324287205916183E-2</v>
      </c>
      <c r="Q638" s="2">
        <f t="shared" si="157"/>
        <v>-0.27427547933238827</v>
      </c>
      <c r="R638" s="2">
        <f t="shared" si="166"/>
        <v>4.4430016366172186E-2</v>
      </c>
      <c r="S638" s="2">
        <f t="shared" si="158"/>
        <v>-0.12456047933238779</v>
      </c>
      <c r="T638" s="2">
        <f t="shared" si="167"/>
        <v>2.0177611752924658E-2</v>
      </c>
      <c r="U638" s="2">
        <f t="shared" si="159"/>
        <v>7.193852066761508E-2</v>
      </c>
      <c r="V638" s="2">
        <f t="shared" si="168"/>
        <v>-1.1653355445409378E-2</v>
      </c>
    </row>
    <row r="639" spans="1:22">
      <c r="A639" s="1">
        <v>41802</v>
      </c>
      <c r="B639" s="2">
        <v>37.971328999999997</v>
      </c>
      <c r="C639" s="14">
        <f t="shared" si="160"/>
        <v>38.233328</v>
      </c>
      <c r="D639" s="14">
        <f t="shared" si="169"/>
        <v>38.467256999999996</v>
      </c>
      <c r="E639" s="14">
        <f t="shared" si="161"/>
        <v>38.616971999999997</v>
      </c>
      <c r="F639" s="14">
        <f t="shared" si="162"/>
        <v>38.813471</v>
      </c>
      <c r="G639" s="14">
        <f t="shared" si="163"/>
        <v>38.560827000000003</v>
      </c>
      <c r="H639" s="4"/>
      <c r="I639" s="4"/>
      <c r="J639" s="4"/>
      <c r="K639" s="17">
        <f t="shared" si="153"/>
        <v>-0.77020347933238753</v>
      </c>
      <c r="L639" s="2">
        <f t="shared" si="154"/>
        <v>0.59321339957571551</v>
      </c>
      <c r="M639" s="2">
        <f t="shared" si="155"/>
        <v>-0.50820447933238455</v>
      </c>
      <c r="N639" s="2">
        <f t="shared" si="164"/>
        <v>0.39142085819410699</v>
      </c>
      <c r="O639" s="2">
        <f t="shared" si="156"/>
        <v>-0.27427547933238827</v>
      </c>
      <c r="P639" s="2">
        <f t="shared" si="165"/>
        <v>0.21124792847736379</v>
      </c>
      <c r="Q639" s="2">
        <f t="shared" si="157"/>
        <v>-0.12456047933238779</v>
      </c>
      <c r="R639" s="2">
        <f t="shared" si="166"/>
        <v>9.5936914569115017E-2</v>
      </c>
      <c r="S639" s="2">
        <f t="shared" si="158"/>
        <v>7.193852066761508E-2</v>
      </c>
      <c r="T639" s="2">
        <f t="shared" si="167"/>
        <v>-5.5407298916222002E-2</v>
      </c>
      <c r="U639" s="2">
        <f t="shared" si="159"/>
        <v>-0.18070547933238146</v>
      </c>
      <c r="V639" s="2">
        <f t="shared" si="168"/>
        <v>0.13917998891622704</v>
      </c>
    </row>
    <row r="640" spans="1:22">
      <c r="A640" s="1">
        <v>41801</v>
      </c>
      <c r="B640" s="2">
        <v>38.233328</v>
      </c>
      <c r="C640" s="14">
        <f t="shared" si="160"/>
        <v>38.467256999999996</v>
      </c>
      <c r="D640" s="14">
        <f t="shared" si="169"/>
        <v>38.616971999999997</v>
      </c>
      <c r="E640" s="14">
        <f t="shared" si="161"/>
        <v>38.813471</v>
      </c>
      <c r="F640" s="14">
        <f t="shared" si="162"/>
        <v>38.560827000000003</v>
      </c>
      <c r="G640" s="14">
        <f t="shared" si="163"/>
        <v>37.728040999999997</v>
      </c>
      <c r="H640" s="4"/>
      <c r="I640" s="4"/>
      <c r="J640" s="4"/>
      <c r="K640" s="17">
        <f t="shared" si="153"/>
        <v>-0.50820447933238455</v>
      </c>
      <c r="L640" s="2">
        <f t="shared" si="154"/>
        <v>0.2582717928135001</v>
      </c>
      <c r="M640" s="2">
        <f t="shared" si="155"/>
        <v>-0.27427547933238827</v>
      </c>
      <c r="N640" s="2">
        <f t="shared" si="164"/>
        <v>0.13938802716775658</v>
      </c>
      <c r="O640" s="2">
        <f t="shared" si="156"/>
        <v>-0.12456047933238779</v>
      </c>
      <c r="P640" s="2">
        <f t="shared" si="165"/>
        <v>6.3302193544508376E-2</v>
      </c>
      <c r="Q640" s="2">
        <f t="shared" si="157"/>
        <v>7.193852066761508E-2</v>
      </c>
      <c r="R640" s="2">
        <f t="shared" si="166"/>
        <v>-3.6559478439827306E-2</v>
      </c>
      <c r="S640" s="2">
        <f t="shared" si="158"/>
        <v>-0.18070547933238146</v>
      </c>
      <c r="T640" s="2">
        <f t="shared" si="167"/>
        <v>9.1835334036621891E-2</v>
      </c>
      <c r="U640" s="2">
        <f t="shared" si="159"/>
        <v>-1.0134914793323873</v>
      </c>
      <c r="V640" s="2">
        <f t="shared" si="168"/>
        <v>0.51506090956192407</v>
      </c>
    </row>
    <row r="641" spans="1:22">
      <c r="A641" s="1">
        <v>41800</v>
      </c>
      <c r="B641" s="2">
        <v>38.467256999999996</v>
      </c>
      <c r="C641" s="14">
        <f t="shared" si="160"/>
        <v>38.616971999999997</v>
      </c>
      <c r="D641" s="14">
        <f t="shared" si="169"/>
        <v>38.813471</v>
      </c>
      <c r="E641" s="14">
        <f t="shared" si="161"/>
        <v>38.560827000000003</v>
      </c>
      <c r="F641" s="14">
        <f t="shared" si="162"/>
        <v>37.728040999999997</v>
      </c>
      <c r="G641" s="14">
        <f t="shared" si="163"/>
        <v>37.699970999999998</v>
      </c>
      <c r="H641" s="4"/>
      <c r="I641" s="4"/>
      <c r="J641" s="4"/>
      <c r="K641" s="17">
        <f t="shared" si="153"/>
        <v>-0.27427547933238827</v>
      </c>
      <c r="L641" s="2">
        <f t="shared" si="154"/>
        <v>7.5227038563011342E-2</v>
      </c>
      <c r="M641" s="2">
        <f t="shared" si="155"/>
        <v>-0.12456047933238779</v>
      </c>
      <c r="N641" s="2">
        <f t="shared" si="164"/>
        <v>3.4163885174762702E-2</v>
      </c>
      <c r="O641" s="2">
        <f t="shared" si="156"/>
        <v>7.193852066761508E-2</v>
      </c>
      <c r="P641" s="2">
        <f t="shared" si="165"/>
        <v>-1.9730972238573046E-2</v>
      </c>
      <c r="Q641" s="2">
        <f t="shared" si="157"/>
        <v>-0.18070547933238146</v>
      </c>
      <c r="R641" s="2">
        <f t="shared" si="166"/>
        <v>4.9563081961877906E-2</v>
      </c>
      <c r="S641" s="2">
        <f t="shared" si="158"/>
        <v>-1.0134914793323873</v>
      </c>
      <c r="T641" s="2">
        <f t="shared" si="167"/>
        <v>0.2779758612931818</v>
      </c>
      <c r="U641" s="2">
        <f t="shared" si="159"/>
        <v>-1.0415614793323869</v>
      </c>
      <c r="V641" s="2">
        <f t="shared" si="168"/>
        <v>0.28567477399804181</v>
      </c>
    </row>
    <row r="642" spans="1:22">
      <c r="A642" s="1">
        <v>41799</v>
      </c>
      <c r="B642" s="2">
        <v>38.616971999999997</v>
      </c>
      <c r="C642" s="14">
        <f t="shared" si="160"/>
        <v>38.813471</v>
      </c>
      <c r="D642" s="14">
        <f t="shared" si="169"/>
        <v>38.560827000000003</v>
      </c>
      <c r="E642" s="14">
        <f t="shared" si="161"/>
        <v>37.728040999999997</v>
      </c>
      <c r="F642" s="14">
        <f t="shared" si="162"/>
        <v>37.699970999999998</v>
      </c>
      <c r="G642" s="14">
        <f t="shared" si="163"/>
        <v>38.167828999999998</v>
      </c>
      <c r="H642" s="4"/>
      <c r="I642" s="4"/>
      <c r="J642" s="4"/>
      <c r="K642" s="17">
        <f t="shared" si="153"/>
        <v>-0.12456047933238779</v>
      </c>
      <c r="L642" s="2">
        <f t="shared" si="154"/>
        <v>1.5515313011514204E-2</v>
      </c>
      <c r="M642" s="2">
        <f t="shared" si="155"/>
        <v>7.193852066761508E-2</v>
      </c>
      <c r="N642" s="2">
        <f t="shared" si="164"/>
        <v>-8.9606966168210202E-3</v>
      </c>
      <c r="O642" s="2">
        <f t="shared" si="156"/>
        <v>-0.18070547933238146</v>
      </c>
      <c r="P642" s="2">
        <f t="shared" si="165"/>
        <v>2.250876112363033E-2</v>
      </c>
      <c r="Q642" s="2">
        <f t="shared" si="157"/>
        <v>-1.0134914793323873</v>
      </c>
      <c r="R642" s="2">
        <f t="shared" si="166"/>
        <v>0.12624098446493295</v>
      </c>
      <c r="S642" s="2">
        <f t="shared" si="158"/>
        <v>-1.0415614793323869</v>
      </c>
      <c r="T642" s="2">
        <f t="shared" si="167"/>
        <v>0.12973739711979301</v>
      </c>
      <c r="U642" s="2">
        <f t="shared" si="159"/>
        <v>-0.57370347933238719</v>
      </c>
      <c r="V642" s="2">
        <f t="shared" si="168"/>
        <v>7.1460780380300779E-2</v>
      </c>
    </row>
    <row r="643" spans="1:22">
      <c r="A643" s="1">
        <v>41796</v>
      </c>
      <c r="B643" s="2">
        <v>38.813471</v>
      </c>
      <c r="C643" s="14">
        <f t="shared" si="160"/>
        <v>38.560827000000003</v>
      </c>
      <c r="D643" s="14">
        <f t="shared" si="169"/>
        <v>37.728040999999997</v>
      </c>
      <c r="E643" s="14">
        <f t="shared" si="161"/>
        <v>37.699970999999998</v>
      </c>
      <c r="F643" s="14">
        <f t="shared" si="162"/>
        <v>38.167828999999998</v>
      </c>
      <c r="G643" s="14">
        <f t="shared" si="163"/>
        <v>38.308183999999997</v>
      </c>
      <c r="H643" s="4"/>
      <c r="I643" s="4"/>
      <c r="J643" s="4"/>
      <c r="K643" s="17">
        <f t="shared" si="153"/>
        <v>7.193852066761508E-2</v>
      </c>
      <c r="L643" s="2">
        <f t="shared" si="154"/>
        <v>5.1751507558448822E-3</v>
      </c>
      <c r="M643" s="2">
        <f t="shared" si="155"/>
        <v>-0.18070547933238146</v>
      </c>
      <c r="N643" s="2">
        <f t="shared" si="164"/>
        <v>-1.2999684859703813E-2</v>
      </c>
      <c r="O643" s="2">
        <f t="shared" si="156"/>
        <v>-1.0134914793323873</v>
      </c>
      <c r="P643" s="2">
        <f t="shared" si="165"/>
        <v>-7.2909077732404723E-2</v>
      </c>
      <c r="Q643" s="2">
        <f t="shared" si="157"/>
        <v>-1.0415614793323869</v>
      </c>
      <c r="R643" s="2">
        <f t="shared" si="166"/>
        <v>-7.4928392007544642E-2</v>
      </c>
      <c r="S643" s="2">
        <f t="shared" si="158"/>
        <v>-0.57370347933238719</v>
      </c>
      <c r="T643" s="2">
        <f t="shared" si="167"/>
        <v>-4.1271379605035616E-2</v>
      </c>
      <c r="U643" s="2">
        <f t="shared" si="159"/>
        <v>-0.43334847933238763</v>
      </c>
      <c r="V643" s="2">
        <f t="shared" si="168"/>
        <v>-3.1174448536732534E-2</v>
      </c>
    </row>
    <row r="644" spans="1:22">
      <c r="A644" s="1">
        <v>41795</v>
      </c>
      <c r="B644" s="2">
        <v>38.560827000000003</v>
      </c>
      <c r="C644" s="14">
        <f t="shared" si="160"/>
        <v>37.728040999999997</v>
      </c>
      <c r="D644" s="14">
        <f t="shared" si="169"/>
        <v>37.699970999999998</v>
      </c>
      <c r="E644" s="14">
        <f t="shared" si="161"/>
        <v>38.167828999999998</v>
      </c>
      <c r="F644" s="14">
        <f t="shared" si="162"/>
        <v>38.308183999999997</v>
      </c>
      <c r="G644" s="14">
        <f t="shared" si="163"/>
        <v>37.746755999999998</v>
      </c>
      <c r="H644" s="4"/>
      <c r="I644" s="4"/>
      <c r="J644" s="4"/>
      <c r="K644" s="17">
        <f t="shared" ref="K644:K707" si="170">B644-$B$2</f>
        <v>-0.18070547933238146</v>
      </c>
      <c r="L644" s="2">
        <f t="shared" ref="L644:L707" si="171">(B644-$B$2)^2</f>
        <v>3.2654470260745742E-2</v>
      </c>
      <c r="M644" s="2">
        <f t="shared" ref="M644:M707" si="172">C644-$B$2</f>
        <v>-1.0134914793323873</v>
      </c>
      <c r="N644" s="2">
        <f t="shared" si="164"/>
        <v>0.18314346357204342</v>
      </c>
      <c r="O644" s="2">
        <f t="shared" ref="O644:O707" si="173">D644-$B$2</f>
        <v>-1.0415614793323869</v>
      </c>
      <c r="P644" s="2">
        <f t="shared" si="165"/>
        <v>0.1882158663769033</v>
      </c>
      <c r="Q644" s="2">
        <f t="shared" ref="Q644:Q707" si="174">E644-$B$2</f>
        <v>-0.57370347933238719</v>
      </c>
      <c r="R644" s="2">
        <f t="shared" si="166"/>
        <v>0.10367136222741402</v>
      </c>
      <c r="S644" s="2">
        <f t="shared" ref="S644:S707" si="175">F644-$B$2</f>
        <v>-0.43334847933238763</v>
      </c>
      <c r="T644" s="2">
        <f t="shared" si="167"/>
        <v>7.8308444675717709E-2</v>
      </c>
      <c r="U644" s="2">
        <f t="shared" ref="U644:U707" si="176">G644-$B$2</f>
        <v>-0.994776479332387</v>
      </c>
      <c r="V644" s="2">
        <f t="shared" si="168"/>
        <v>0.17976156052633785</v>
      </c>
    </row>
    <row r="645" spans="1:22">
      <c r="A645" s="1">
        <v>41794</v>
      </c>
      <c r="B645" s="2">
        <v>37.728040999999997</v>
      </c>
      <c r="C645" s="14">
        <f t="shared" ref="C645:C708" si="177">B646</f>
        <v>37.699970999999998</v>
      </c>
      <c r="D645" s="14">
        <f t="shared" si="169"/>
        <v>38.167828999999998</v>
      </c>
      <c r="E645" s="14">
        <f t="shared" ref="E645:E708" si="178">B648</f>
        <v>38.308183999999997</v>
      </c>
      <c r="F645" s="14">
        <f t="shared" ref="F645:F708" si="179">B649</f>
        <v>37.746755999999998</v>
      </c>
      <c r="G645" s="14">
        <f t="shared" ref="G645:G708" si="180">B650</f>
        <v>37.437967999999998</v>
      </c>
      <c r="H645" s="4"/>
      <c r="I645" s="4"/>
      <c r="J645" s="4"/>
      <c r="K645" s="17">
        <f t="shared" si="170"/>
        <v>-1.0134914793323873</v>
      </c>
      <c r="L645" s="2">
        <f t="shared" si="171"/>
        <v>1.0271649786793506</v>
      </c>
      <c r="M645" s="2">
        <f t="shared" si="172"/>
        <v>-1.0415614793323869</v>
      </c>
      <c r="N645" s="2">
        <f t="shared" ref="N645:N708" si="181">M645*K645</f>
        <v>1.0556136845042103</v>
      </c>
      <c r="O645" s="2">
        <f t="shared" si="173"/>
        <v>-0.57370347933238719</v>
      </c>
      <c r="P645" s="2">
        <f t="shared" ref="P645:P708" si="182">K645*O645</f>
        <v>0.5814435879667188</v>
      </c>
      <c r="Q645" s="2">
        <f t="shared" si="174"/>
        <v>-0.43334847933238763</v>
      </c>
      <c r="R645" s="2">
        <f t="shared" ref="R645:R708" si="183">K645*Q645</f>
        <v>0.43919499138502199</v>
      </c>
      <c r="S645" s="2">
        <f t="shared" si="175"/>
        <v>-0.994776479332387</v>
      </c>
      <c r="T645" s="2">
        <f t="shared" ref="T645:T708" si="184">K645*S645</f>
        <v>1.0081974856436449</v>
      </c>
      <c r="U645" s="2">
        <f t="shared" si="176"/>
        <v>-1.3035644793323868</v>
      </c>
      <c r="V645" s="2">
        <f t="shared" ref="V645:V708" si="185">K645*U645</f>
        <v>1.321151492563734</v>
      </c>
    </row>
    <row r="646" spans="1:22">
      <c r="A646" s="1">
        <v>41793</v>
      </c>
      <c r="B646" s="2">
        <v>37.699970999999998</v>
      </c>
      <c r="C646" s="14">
        <f t="shared" si="177"/>
        <v>38.167828999999998</v>
      </c>
      <c r="D646" s="14">
        <f t="shared" ref="D646:D709" si="186">B648</f>
        <v>38.308183999999997</v>
      </c>
      <c r="E646" s="14">
        <f t="shared" si="178"/>
        <v>37.746755999999998</v>
      </c>
      <c r="F646" s="14">
        <f t="shared" si="179"/>
        <v>37.437967999999998</v>
      </c>
      <c r="G646" s="14">
        <f t="shared" si="180"/>
        <v>37.606397000000001</v>
      </c>
      <c r="H646" s="4"/>
      <c r="I646" s="4"/>
      <c r="J646" s="4"/>
      <c r="K646" s="17">
        <f t="shared" si="170"/>
        <v>-1.0415614793323869</v>
      </c>
      <c r="L646" s="2">
        <f t="shared" si="171"/>
        <v>1.0848503152290701</v>
      </c>
      <c r="M646" s="2">
        <f t="shared" si="172"/>
        <v>-0.57370347933238719</v>
      </c>
      <c r="N646" s="2">
        <f t="shared" si="181"/>
        <v>0.59754744463157861</v>
      </c>
      <c r="O646" s="2">
        <f t="shared" si="173"/>
        <v>-0.43334847933238763</v>
      </c>
      <c r="P646" s="2">
        <f t="shared" si="182"/>
        <v>0.45135908319988194</v>
      </c>
      <c r="Q646" s="2">
        <f t="shared" si="174"/>
        <v>-0.994776479332387</v>
      </c>
      <c r="R646" s="2">
        <f t="shared" si="183"/>
        <v>1.0361208614185045</v>
      </c>
      <c r="S646" s="2">
        <f t="shared" si="175"/>
        <v>-1.3035644793323868</v>
      </c>
      <c r="T646" s="2">
        <f t="shared" si="184"/>
        <v>1.3577425474985934</v>
      </c>
      <c r="U646" s="2">
        <f t="shared" si="176"/>
        <v>-1.1351354793323836</v>
      </c>
      <c r="V646" s="2">
        <f t="shared" si="185"/>
        <v>1.1823133890961155</v>
      </c>
    </row>
    <row r="647" spans="1:22">
      <c r="A647" s="1">
        <v>41792</v>
      </c>
      <c r="B647" s="2">
        <v>38.167828999999998</v>
      </c>
      <c r="C647" s="14">
        <f t="shared" si="177"/>
        <v>38.308183999999997</v>
      </c>
      <c r="D647" s="14">
        <f t="shared" si="186"/>
        <v>37.746755999999998</v>
      </c>
      <c r="E647" s="14">
        <f t="shared" si="178"/>
        <v>37.437967999999998</v>
      </c>
      <c r="F647" s="14">
        <f t="shared" si="179"/>
        <v>37.606397000000001</v>
      </c>
      <c r="G647" s="14">
        <f t="shared" si="180"/>
        <v>37.540897999999999</v>
      </c>
      <c r="H647" s="4"/>
      <c r="I647" s="4"/>
      <c r="J647" s="4"/>
      <c r="K647" s="17">
        <f t="shared" si="170"/>
        <v>-0.57370347933238719</v>
      </c>
      <c r="L647" s="2">
        <f t="shared" si="171"/>
        <v>0.32913568219808681</v>
      </c>
      <c r="M647" s="2">
        <f t="shared" si="172"/>
        <v>-0.43334847933238763</v>
      </c>
      <c r="N647" s="2">
        <f t="shared" si="181"/>
        <v>0.24861353035638986</v>
      </c>
      <c r="O647" s="2">
        <f t="shared" si="173"/>
        <v>-0.994776479332387</v>
      </c>
      <c r="P647" s="2">
        <f t="shared" si="182"/>
        <v>0.57070672735101302</v>
      </c>
      <c r="Q647" s="2">
        <f t="shared" si="174"/>
        <v>-1.3035644793323868</v>
      </c>
      <c r="R647" s="2">
        <f t="shared" si="183"/>
        <v>0.74785947732710201</v>
      </c>
      <c r="S647" s="2">
        <f t="shared" si="175"/>
        <v>-1.1351354793323836</v>
      </c>
      <c r="T647" s="2">
        <f t="shared" si="184"/>
        <v>0.65123117400662556</v>
      </c>
      <c r="U647" s="2">
        <f t="shared" si="176"/>
        <v>-1.2006344793323862</v>
      </c>
      <c r="V647" s="2">
        <f t="shared" si="185"/>
        <v>0.68880817819941909</v>
      </c>
    </row>
    <row r="648" spans="1:22">
      <c r="A648" s="1">
        <v>41789</v>
      </c>
      <c r="B648" s="2">
        <v>38.308183999999997</v>
      </c>
      <c r="C648" s="14">
        <f t="shared" si="177"/>
        <v>37.746755999999998</v>
      </c>
      <c r="D648" s="14">
        <f t="shared" si="186"/>
        <v>37.437967999999998</v>
      </c>
      <c r="E648" s="14">
        <f t="shared" si="178"/>
        <v>37.606397000000001</v>
      </c>
      <c r="F648" s="14">
        <f t="shared" si="179"/>
        <v>37.540897999999999</v>
      </c>
      <c r="G648" s="14">
        <f t="shared" si="180"/>
        <v>37.522182999999998</v>
      </c>
      <c r="H648" s="4"/>
      <c r="I648" s="4"/>
      <c r="J648" s="4"/>
      <c r="K648" s="17">
        <f t="shared" si="170"/>
        <v>-0.43334847933238763</v>
      </c>
      <c r="L648" s="2">
        <f t="shared" si="171"/>
        <v>0.1877909045396928</v>
      </c>
      <c r="M648" s="2">
        <f t="shared" si="172"/>
        <v>-0.994776479332387</v>
      </c>
      <c r="N648" s="2">
        <f t="shared" si="181"/>
        <v>0.43108487459431621</v>
      </c>
      <c r="O648" s="2">
        <f t="shared" si="173"/>
        <v>-1.3035644793323868</v>
      </c>
      <c r="P648" s="2">
        <f t="shared" si="182"/>
        <v>0.56489768483040548</v>
      </c>
      <c r="Q648" s="2">
        <f t="shared" si="174"/>
        <v>-1.1351354793323836</v>
      </c>
      <c r="R648" s="2">
        <f t="shared" si="183"/>
        <v>0.49190923380492935</v>
      </c>
      <c r="S648" s="2">
        <f t="shared" si="175"/>
        <v>-1.2006344793323862</v>
      </c>
      <c r="T648" s="2">
        <f t="shared" si="184"/>
        <v>0.52029312585272258</v>
      </c>
      <c r="U648" s="2">
        <f t="shared" si="176"/>
        <v>-1.2193494793323865</v>
      </c>
      <c r="V648" s="2">
        <f t="shared" si="185"/>
        <v>0.52840324264342831</v>
      </c>
    </row>
    <row r="649" spans="1:22">
      <c r="A649" s="1">
        <v>41788</v>
      </c>
      <c r="B649" s="2">
        <v>37.746755999999998</v>
      </c>
      <c r="C649" s="14">
        <f t="shared" si="177"/>
        <v>37.437967999999998</v>
      </c>
      <c r="D649" s="14">
        <f t="shared" si="186"/>
        <v>37.606397000000001</v>
      </c>
      <c r="E649" s="14">
        <f t="shared" si="178"/>
        <v>37.540897999999999</v>
      </c>
      <c r="F649" s="14">
        <f t="shared" si="179"/>
        <v>37.522182999999998</v>
      </c>
      <c r="G649" s="14">
        <f t="shared" si="180"/>
        <v>37.756112000000002</v>
      </c>
      <c r="H649" s="4"/>
      <c r="I649" s="4"/>
      <c r="J649" s="4"/>
      <c r="K649" s="17">
        <f t="shared" si="170"/>
        <v>-0.994776479332387</v>
      </c>
      <c r="L649" s="2">
        <f t="shared" si="171"/>
        <v>0.98958024383293897</v>
      </c>
      <c r="M649" s="2">
        <f t="shared" si="172"/>
        <v>-1.3035644793323868</v>
      </c>
      <c r="N649" s="2">
        <f t="shared" si="181"/>
        <v>1.296755283333028</v>
      </c>
      <c r="O649" s="2">
        <f t="shared" si="173"/>
        <v>-1.1351354793323836</v>
      </c>
      <c r="P649" s="2">
        <f t="shared" si="182"/>
        <v>1.12920607569555</v>
      </c>
      <c r="Q649" s="2">
        <f t="shared" si="174"/>
        <v>-1.2006344793323862</v>
      </c>
      <c r="R649" s="2">
        <f t="shared" si="183"/>
        <v>1.1943629403153446</v>
      </c>
      <c r="S649" s="2">
        <f t="shared" si="175"/>
        <v>-1.2193494793323865</v>
      </c>
      <c r="T649" s="2">
        <f t="shared" si="184"/>
        <v>1.2129801821260506</v>
      </c>
      <c r="U649" s="2">
        <f t="shared" si="176"/>
        <v>-0.98542047933238308</v>
      </c>
      <c r="V649" s="2">
        <f t="shared" si="185"/>
        <v>0.98027311509230131</v>
      </c>
    </row>
    <row r="650" spans="1:22">
      <c r="A650" s="1">
        <v>41787</v>
      </c>
      <c r="B650" s="2">
        <v>37.437967999999998</v>
      </c>
      <c r="C650" s="14">
        <f t="shared" si="177"/>
        <v>37.606397000000001</v>
      </c>
      <c r="D650" s="14">
        <f t="shared" si="186"/>
        <v>37.540897999999999</v>
      </c>
      <c r="E650" s="14">
        <f t="shared" si="178"/>
        <v>37.522182999999998</v>
      </c>
      <c r="F650" s="14">
        <f t="shared" si="179"/>
        <v>37.756112000000002</v>
      </c>
      <c r="G650" s="14">
        <f t="shared" si="180"/>
        <v>37.129184000000002</v>
      </c>
      <c r="H650" s="4"/>
      <c r="I650" s="4"/>
      <c r="J650" s="4"/>
      <c r="K650" s="17">
        <f t="shared" si="170"/>
        <v>-1.3035644793323868</v>
      </c>
      <c r="L650" s="2">
        <f t="shared" si="171"/>
        <v>1.6992803517771169</v>
      </c>
      <c r="M650" s="2">
        <f t="shared" si="172"/>
        <v>-1.1351354793323836</v>
      </c>
      <c r="N650" s="2">
        <f t="shared" si="181"/>
        <v>1.4797222900876379</v>
      </c>
      <c r="O650" s="2">
        <f t="shared" si="173"/>
        <v>-1.2006344793323862</v>
      </c>
      <c r="P650" s="2">
        <f t="shared" si="182"/>
        <v>1.5651044599194335</v>
      </c>
      <c r="Q650" s="2">
        <f t="shared" si="174"/>
        <v>-1.2193494793323865</v>
      </c>
      <c r="R650" s="2">
        <f t="shared" si="183"/>
        <v>1.5895006691501394</v>
      </c>
      <c r="S650" s="2">
        <f t="shared" si="175"/>
        <v>-0.98542047933238308</v>
      </c>
      <c r="T650" s="2">
        <f t="shared" si="184"/>
        <v>1.2845591340643889</v>
      </c>
      <c r="U650" s="2">
        <f t="shared" si="176"/>
        <v>-1.6123484793323826</v>
      </c>
      <c r="V650" s="2">
        <f t="shared" si="185"/>
        <v>2.1018002059632828</v>
      </c>
    </row>
    <row r="651" spans="1:22">
      <c r="A651" s="1">
        <v>41786</v>
      </c>
      <c r="B651" s="2">
        <v>37.606397000000001</v>
      </c>
      <c r="C651" s="14">
        <f t="shared" si="177"/>
        <v>37.540897999999999</v>
      </c>
      <c r="D651" s="14">
        <f t="shared" si="186"/>
        <v>37.522182999999998</v>
      </c>
      <c r="E651" s="14">
        <f t="shared" si="178"/>
        <v>37.756112000000002</v>
      </c>
      <c r="F651" s="14">
        <f t="shared" si="179"/>
        <v>37.129184000000002</v>
      </c>
      <c r="G651" s="14">
        <f t="shared" si="180"/>
        <v>37.194684000000002</v>
      </c>
      <c r="H651" s="4"/>
      <c r="I651" s="4"/>
      <c r="J651" s="4"/>
      <c r="K651" s="17">
        <f t="shared" si="170"/>
        <v>-1.1351354793323836</v>
      </c>
      <c r="L651" s="2">
        <f t="shared" si="171"/>
        <v>1.2885325564391601</v>
      </c>
      <c r="M651" s="2">
        <f t="shared" si="172"/>
        <v>-1.2006344793323862</v>
      </c>
      <c r="N651" s="2">
        <f t="shared" si="181"/>
        <v>1.3628827951999549</v>
      </c>
      <c r="O651" s="2">
        <f t="shared" si="173"/>
        <v>-1.2193494793323865</v>
      </c>
      <c r="P651" s="2">
        <f t="shared" si="182"/>
        <v>1.3841268556956607</v>
      </c>
      <c r="Q651" s="2">
        <f t="shared" si="174"/>
        <v>-0.98542047933238308</v>
      </c>
      <c r="R651" s="2">
        <f t="shared" si="183"/>
        <v>1.1185857481509118</v>
      </c>
      <c r="S651" s="2">
        <f t="shared" si="175"/>
        <v>-1.6123484793323826</v>
      </c>
      <c r="T651" s="2">
        <f t="shared" si="184"/>
        <v>1.8302339639378038</v>
      </c>
      <c r="U651" s="2">
        <f t="shared" si="176"/>
        <v>-1.5468484793323825</v>
      </c>
      <c r="V651" s="2">
        <f t="shared" si="185"/>
        <v>1.7558825900415325</v>
      </c>
    </row>
    <row r="652" spans="1:22">
      <c r="A652" s="1">
        <v>41782</v>
      </c>
      <c r="B652" s="2">
        <v>37.540897999999999</v>
      </c>
      <c r="C652" s="14">
        <f t="shared" si="177"/>
        <v>37.522182999999998</v>
      </c>
      <c r="D652" s="14">
        <f t="shared" si="186"/>
        <v>37.756112000000002</v>
      </c>
      <c r="E652" s="14">
        <f t="shared" si="178"/>
        <v>37.129184000000002</v>
      </c>
      <c r="F652" s="14">
        <f t="shared" si="179"/>
        <v>37.194684000000002</v>
      </c>
      <c r="G652" s="14">
        <f t="shared" si="180"/>
        <v>37.269542999999999</v>
      </c>
      <c r="H652" s="4"/>
      <c r="I652" s="4"/>
      <c r="J652" s="4"/>
      <c r="K652" s="17">
        <f t="shared" si="170"/>
        <v>-1.2006344793323862</v>
      </c>
      <c r="L652" s="2">
        <f t="shared" si="171"/>
        <v>1.44152315296175</v>
      </c>
      <c r="M652" s="2">
        <f t="shared" si="172"/>
        <v>-1.2193494793323865</v>
      </c>
      <c r="N652" s="2">
        <f t="shared" si="181"/>
        <v>1.4639930272424559</v>
      </c>
      <c r="O652" s="2">
        <f t="shared" si="173"/>
        <v>-0.98542047933238308</v>
      </c>
      <c r="P652" s="2">
        <f t="shared" si="182"/>
        <v>1.1831298041267062</v>
      </c>
      <c r="Q652" s="2">
        <f t="shared" si="174"/>
        <v>-1.6123484793323826</v>
      </c>
      <c r="R652" s="2">
        <f t="shared" si="183"/>
        <v>1.9358411769855999</v>
      </c>
      <c r="S652" s="2">
        <f t="shared" si="175"/>
        <v>-1.5468484793323825</v>
      </c>
      <c r="T652" s="2">
        <f t="shared" si="184"/>
        <v>1.8571996185893285</v>
      </c>
      <c r="U652" s="2">
        <f t="shared" si="176"/>
        <v>-1.471989479332386</v>
      </c>
      <c r="V652" s="2">
        <f t="shared" si="185"/>
        <v>1.7673213221009896</v>
      </c>
    </row>
    <row r="653" spans="1:22">
      <c r="A653" s="1">
        <v>41781</v>
      </c>
      <c r="B653" s="2">
        <v>37.522182999999998</v>
      </c>
      <c r="C653" s="14">
        <f t="shared" si="177"/>
        <v>37.756112000000002</v>
      </c>
      <c r="D653" s="14">
        <f t="shared" si="186"/>
        <v>37.129184000000002</v>
      </c>
      <c r="E653" s="14">
        <f t="shared" si="178"/>
        <v>37.194684000000002</v>
      </c>
      <c r="F653" s="14">
        <f t="shared" si="179"/>
        <v>37.269542999999999</v>
      </c>
      <c r="G653" s="14">
        <f t="shared" si="180"/>
        <v>37.054324999999999</v>
      </c>
      <c r="H653" s="4"/>
      <c r="I653" s="4"/>
      <c r="J653" s="4"/>
      <c r="K653" s="17">
        <f t="shared" si="170"/>
        <v>-1.2193494793323865</v>
      </c>
      <c r="L653" s="2">
        <f t="shared" si="171"/>
        <v>1.4868131527481621</v>
      </c>
      <c r="M653" s="2">
        <f t="shared" si="172"/>
        <v>-0.98542047933238308</v>
      </c>
      <c r="N653" s="2">
        <f t="shared" si="181"/>
        <v>1.2015719483974121</v>
      </c>
      <c r="O653" s="2">
        <f t="shared" si="173"/>
        <v>-1.6123484793323826</v>
      </c>
      <c r="P653" s="2">
        <f t="shared" si="182"/>
        <v>1.9660162787763058</v>
      </c>
      <c r="Q653" s="2">
        <f t="shared" si="174"/>
        <v>-1.5468484793323825</v>
      </c>
      <c r="R653" s="2">
        <f t="shared" si="183"/>
        <v>1.8861488878800343</v>
      </c>
      <c r="S653" s="2">
        <f t="shared" si="175"/>
        <v>-1.471989479332386</v>
      </c>
      <c r="T653" s="2">
        <f t="shared" si="184"/>
        <v>1.7948696052066955</v>
      </c>
      <c r="U653" s="2">
        <f t="shared" si="176"/>
        <v>-1.6872074793323861</v>
      </c>
      <c r="V653" s="2">
        <f t="shared" si="185"/>
        <v>2.0572955614496533</v>
      </c>
    </row>
    <row r="654" spans="1:22">
      <c r="A654" s="1">
        <v>41780</v>
      </c>
      <c r="B654" s="2">
        <v>37.756112000000002</v>
      </c>
      <c r="C654" s="14">
        <f t="shared" si="177"/>
        <v>37.129184000000002</v>
      </c>
      <c r="D654" s="14">
        <f t="shared" si="186"/>
        <v>37.194684000000002</v>
      </c>
      <c r="E654" s="14">
        <f t="shared" si="178"/>
        <v>37.269542999999999</v>
      </c>
      <c r="F654" s="14">
        <f t="shared" si="179"/>
        <v>37.054324999999999</v>
      </c>
      <c r="G654" s="14">
        <f t="shared" si="180"/>
        <v>37.653185999999998</v>
      </c>
      <c r="H654" s="4"/>
      <c r="I654" s="4"/>
      <c r="J654" s="4"/>
      <c r="K654" s="17">
        <f t="shared" si="170"/>
        <v>-0.98542047933238308</v>
      </c>
      <c r="L654" s="2">
        <f t="shared" si="171"/>
        <v>0.97105352108766363</v>
      </c>
      <c r="M654" s="2">
        <f t="shared" si="172"/>
        <v>-1.6123484793323826</v>
      </c>
      <c r="N654" s="2">
        <f t="shared" si="181"/>
        <v>1.5888412113545554</v>
      </c>
      <c r="O654" s="2">
        <f t="shared" si="173"/>
        <v>-1.5468484793323825</v>
      </c>
      <c r="P654" s="2">
        <f t="shared" si="182"/>
        <v>1.5242961699582842</v>
      </c>
      <c r="Q654" s="2">
        <f t="shared" si="174"/>
        <v>-1.471989479332386</v>
      </c>
      <c r="R654" s="2">
        <f t="shared" si="183"/>
        <v>1.4505285782959447</v>
      </c>
      <c r="S654" s="2">
        <f t="shared" si="175"/>
        <v>-1.6872074793323861</v>
      </c>
      <c r="T654" s="2">
        <f t="shared" si="184"/>
        <v>1.6626088030169017</v>
      </c>
      <c r="U654" s="2">
        <f t="shared" si="176"/>
        <v>-1.0883464793323867</v>
      </c>
      <c r="V654" s="2">
        <f t="shared" si="185"/>
        <v>1.0724789093434322</v>
      </c>
    </row>
    <row r="655" spans="1:22">
      <c r="A655" s="1">
        <v>41779</v>
      </c>
      <c r="B655" s="2">
        <v>37.129184000000002</v>
      </c>
      <c r="C655" s="14">
        <f t="shared" si="177"/>
        <v>37.194684000000002</v>
      </c>
      <c r="D655" s="14">
        <f t="shared" si="186"/>
        <v>37.269542999999999</v>
      </c>
      <c r="E655" s="14">
        <f t="shared" si="178"/>
        <v>37.054324999999999</v>
      </c>
      <c r="F655" s="14">
        <f t="shared" si="179"/>
        <v>37.653185999999998</v>
      </c>
      <c r="G655" s="14">
        <f t="shared" si="180"/>
        <v>37.821610999999997</v>
      </c>
      <c r="H655" s="4"/>
      <c r="I655" s="4"/>
      <c r="J655" s="4"/>
      <c r="K655" s="17">
        <f t="shared" si="170"/>
        <v>-1.6123484793323826</v>
      </c>
      <c r="L655" s="2">
        <f t="shared" si="171"/>
        <v>2.5996676188054466</v>
      </c>
      <c r="M655" s="2">
        <f t="shared" si="172"/>
        <v>-1.5468484793323825</v>
      </c>
      <c r="N655" s="2">
        <f t="shared" si="181"/>
        <v>2.4940587934091751</v>
      </c>
      <c r="O655" s="2">
        <f t="shared" si="173"/>
        <v>-1.471989479332386</v>
      </c>
      <c r="P655" s="2">
        <f t="shared" si="182"/>
        <v>2.3733599985948381</v>
      </c>
      <c r="Q655" s="2">
        <f t="shared" si="174"/>
        <v>-1.6872074793323861</v>
      </c>
      <c r="R655" s="2">
        <f t="shared" si="183"/>
        <v>2.7203664136197951</v>
      </c>
      <c r="S655" s="2">
        <f t="shared" si="175"/>
        <v>-1.0883464793323867</v>
      </c>
      <c r="T655" s="2">
        <f t="shared" si="184"/>
        <v>1.754793790938326</v>
      </c>
      <c r="U655" s="2">
        <f t="shared" si="176"/>
        <v>-0.91992147933238755</v>
      </c>
      <c r="V655" s="2">
        <f t="shared" si="185"/>
        <v>1.4832339983067708</v>
      </c>
    </row>
    <row r="656" spans="1:22">
      <c r="A656" s="1">
        <v>41778</v>
      </c>
      <c r="B656" s="2">
        <v>37.194684000000002</v>
      </c>
      <c r="C656" s="14">
        <f t="shared" si="177"/>
        <v>37.269542999999999</v>
      </c>
      <c r="D656" s="14">
        <f t="shared" si="186"/>
        <v>37.054324999999999</v>
      </c>
      <c r="E656" s="14">
        <f t="shared" si="178"/>
        <v>37.653185999999998</v>
      </c>
      <c r="F656" s="14">
        <f t="shared" si="179"/>
        <v>37.821610999999997</v>
      </c>
      <c r="G656" s="14">
        <f t="shared" si="180"/>
        <v>37.138540999999996</v>
      </c>
      <c r="H656" s="4"/>
      <c r="I656" s="4"/>
      <c r="J656" s="4"/>
      <c r="K656" s="17">
        <f t="shared" si="170"/>
        <v>-1.5468484793323825</v>
      </c>
      <c r="L656" s="2">
        <f t="shared" si="171"/>
        <v>2.392740218012904</v>
      </c>
      <c r="M656" s="2">
        <f t="shared" si="172"/>
        <v>-1.471989479332386</v>
      </c>
      <c r="N656" s="2">
        <f t="shared" si="181"/>
        <v>2.2769446876985668</v>
      </c>
      <c r="O656" s="2">
        <f t="shared" si="173"/>
        <v>-1.6872074793323861</v>
      </c>
      <c r="P656" s="2">
        <f t="shared" si="182"/>
        <v>2.6098543237235234</v>
      </c>
      <c r="Q656" s="2">
        <f t="shared" si="174"/>
        <v>-1.0883464793323867</v>
      </c>
      <c r="R656" s="2">
        <f t="shared" si="183"/>
        <v>1.6835070965420547</v>
      </c>
      <c r="S656" s="2">
        <f t="shared" si="175"/>
        <v>-0.91992147933238755</v>
      </c>
      <c r="T656" s="2">
        <f t="shared" si="184"/>
        <v>1.4229791414104993</v>
      </c>
      <c r="U656" s="2">
        <f t="shared" si="176"/>
        <v>-1.6029914793323883</v>
      </c>
      <c r="V656" s="2">
        <f t="shared" si="185"/>
        <v>2.4795849321880712</v>
      </c>
    </row>
    <row r="657" spans="1:22">
      <c r="A657" s="1">
        <v>41775</v>
      </c>
      <c r="B657" s="2">
        <v>37.269542999999999</v>
      </c>
      <c r="C657" s="14">
        <f t="shared" si="177"/>
        <v>37.054324999999999</v>
      </c>
      <c r="D657" s="14">
        <f t="shared" si="186"/>
        <v>37.653185999999998</v>
      </c>
      <c r="E657" s="14">
        <f t="shared" si="178"/>
        <v>37.821610999999997</v>
      </c>
      <c r="F657" s="14">
        <f t="shared" si="179"/>
        <v>37.138540999999996</v>
      </c>
      <c r="G657" s="14">
        <f t="shared" si="180"/>
        <v>36.739001000000002</v>
      </c>
      <c r="H657" s="4"/>
      <c r="I657" s="4"/>
      <c r="J657" s="4"/>
      <c r="K657" s="17">
        <f t="shared" si="170"/>
        <v>-1.471989479332386</v>
      </c>
      <c r="L657" s="2">
        <f t="shared" si="171"/>
        <v>2.1667530272652287</v>
      </c>
      <c r="M657" s="2">
        <f t="shared" si="172"/>
        <v>-1.6872074793323861</v>
      </c>
      <c r="N657" s="2">
        <f t="shared" si="181"/>
        <v>2.4835516590281865</v>
      </c>
      <c r="O657" s="2">
        <f t="shared" si="173"/>
        <v>-1.0883464793323867</v>
      </c>
      <c r="P657" s="2">
        <f t="shared" si="182"/>
        <v>1.6020345674457153</v>
      </c>
      <c r="Q657" s="2">
        <f t="shared" si="174"/>
        <v>-0.91992147933238755</v>
      </c>
      <c r="R657" s="2">
        <f t="shared" si="183"/>
        <v>1.3541147393891595</v>
      </c>
      <c r="S657" s="2">
        <f t="shared" si="175"/>
        <v>-1.6029914793323883</v>
      </c>
      <c r="T657" s="2">
        <f t="shared" si="184"/>
        <v>2.3595865930367332</v>
      </c>
      <c r="U657" s="2">
        <f t="shared" si="176"/>
        <v>-2.002531479332383</v>
      </c>
      <c r="V657" s="2">
        <f t="shared" si="185"/>
        <v>2.947705269609187</v>
      </c>
    </row>
    <row r="658" spans="1:22">
      <c r="A658" s="1">
        <v>41774</v>
      </c>
      <c r="B658" s="2">
        <v>37.054324999999999</v>
      </c>
      <c r="C658" s="14">
        <f t="shared" si="177"/>
        <v>37.653185999999998</v>
      </c>
      <c r="D658" s="14">
        <f t="shared" si="186"/>
        <v>37.821610999999997</v>
      </c>
      <c r="E658" s="14">
        <f t="shared" si="178"/>
        <v>37.138540999999996</v>
      </c>
      <c r="F658" s="14">
        <f t="shared" si="179"/>
        <v>36.739001000000002</v>
      </c>
      <c r="G658" s="14">
        <f t="shared" si="180"/>
        <v>36.831916</v>
      </c>
      <c r="H658" s="4"/>
      <c r="I658" s="4"/>
      <c r="J658" s="4"/>
      <c r="K658" s="17">
        <f t="shared" si="170"/>
        <v>-1.6872074793323861</v>
      </c>
      <c r="L658" s="2">
        <f t="shared" si="171"/>
        <v>2.846669078315144</v>
      </c>
      <c r="M658" s="2">
        <f t="shared" si="172"/>
        <v>-1.0883464793323867</v>
      </c>
      <c r="N658" s="2">
        <f t="shared" si="181"/>
        <v>1.8362663200346732</v>
      </c>
      <c r="O658" s="2">
        <f t="shared" si="173"/>
        <v>-0.91992147933238755</v>
      </c>
      <c r="P658" s="2">
        <f t="shared" si="182"/>
        <v>1.5520984003281173</v>
      </c>
      <c r="Q658" s="2">
        <f t="shared" si="174"/>
        <v>-1.6029914793323883</v>
      </c>
      <c r="R658" s="2">
        <f t="shared" si="183"/>
        <v>2.7045792132356916</v>
      </c>
      <c r="S658" s="2">
        <f t="shared" si="175"/>
        <v>-2.002531479332383</v>
      </c>
      <c r="T658" s="2">
        <f t="shared" si="184"/>
        <v>3.3786860895281441</v>
      </c>
      <c r="U658" s="2">
        <f t="shared" si="176"/>
        <v>-1.9096164793323851</v>
      </c>
      <c r="V658" s="2">
        <f t="shared" si="185"/>
        <v>3.2219192065859792</v>
      </c>
    </row>
    <row r="659" spans="1:22">
      <c r="A659" s="1">
        <v>41773</v>
      </c>
      <c r="B659" s="2">
        <v>37.653185999999998</v>
      </c>
      <c r="C659" s="14">
        <f t="shared" si="177"/>
        <v>37.821610999999997</v>
      </c>
      <c r="D659" s="14">
        <f t="shared" si="186"/>
        <v>37.138540999999996</v>
      </c>
      <c r="E659" s="14">
        <f t="shared" si="178"/>
        <v>36.739001000000002</v>
      </c>
      <c r="F659" s="14">
        <f t="shared" si="179"/>
        <v>36.831916</v>
      </c>
      <c r="G659" s="14">
        <f t="shared" si="180"/>
        <v>36.627499999999998</v>
      </c>
      <c r="H659" s="4"/>
      <c r="I659" s="4"/>
      <c r="J659" s="4"/>
      <c r="K659" s="17">
        <f t="shared" si="170"/>
        <v>-1.0883464793323867</v>
      </c>
      <c r="L659" s="2">
        <f t="shared" si="171"/>
        <v>1.1844980590752012</v>
      </c>
      <c r="M659" s="2">
        <f t="shared" si="172"/>
        <v>-0.91992147933238755</v>
      </c>
      <c r="N659" s="2">
        <f t="shared" si="181"/>
        <v>1.0011933032936449</v>
      </c>
      <c r="O659" s="2">
        <f t="shared" si="173"/>
        <v>-1.6029914793323883</v>
      </c>
      <c r="P659" s="2">
        <f t="shared" si="182"/>
        <v>1.7446101329312191</v>
      </c>
      <c r="Q659" s="2">
        <f t="shared" si="174"/>
        <v>-2.002531479332383</v>
      </c>
      <c r="R659" s="2">
        <f t="shared" si="183"/>
        <v>2.1794480852836751</v>
      </c>
      <c r="S659" s="2">
        <f t="shared" si="175"/>
        <v>-1.9096164793323851</v>
      </c>
      <c r="T659" s="2">
        <f t="shared" si="184"/>
        <v>2.0783243721565086</v>
      </c>
      <c r="U659" s="2">
        <f t="shared" si="176"/>
        <v>-2.114032479332387</v>
      </c>
      <c r="V659" s="2">
        <f t="shared" si="185"/>
        <v>2.30079980607572</v>
      </c>
    </row>
    <row r="660" spans="1:22">
      <c r="A660" s="1">
        <v>41772</v>
      </c>
      <c r="B660" s="2">
        <v>37.821610999999997</v>
      </c>
      <c r="C660" s="14">
        <f t="shared" si="177"/>
        <v>37.138540999999996</v>
      </c>
      <c r="D660" s="14">
        <f t="shared" si="186"/>
        <v>36.739001000000002</v>
      </c>
      <c r="E660" s="14">
        <f t="shared" si="178"/>
        <v>36.831916</v>
      </c>
      <c r="F660" s="14">
        <f t="shared" si="179"/>
        <v>36.627499999999998</v>
      </c>
      <c r="G660" s="14">
        <f t="shared" si="180"/>
        <v>36.293005000000001</v>
      </c>
      <c r="H660" s="4"/>
      <c r="I660" s="4"/>
      <c r="J660" s="4"/>
      <c r="K660" s="17">
        <f t="shared" si="170"/>
        <v>-0.91992147933238755</v>
      </c>
      <c r="L660" s="2">
        <f t="shared" si="171"/>
        <v>0.84625552813708838</v>
      </c>
      <c r="M660" s="2">
        <f t="shared" si="172"/>
        <v>-1.6029914793323883</v>
      </c>
      <c r="N660" s="2">
        <f t="shared" si="181"/>
        <v>1.474626293024663</v>
      </c>
      <c r="O660" s="2">
        <f t="shared" si="173"/>
        <v>-2.002531479332383</v>
      </c>
      <c r="P660" s="2">
        <f t="shared" si="182"/>
        <v>1.8421717208771202</v>
      </c>
      <c r="Q660" s="2">
        <f t="shared" si="174"/>
        <v>-1.9096164793323851</v>
      </c>
      <c r="R660" s="2">
        <f t="shared" si="183"/>
        <v>1.7566972166249533</v>
      </c>
      <c r="S660" s="2">
        <f t="shared" si="175"/>
        <v>-2.114032479332387</v>
      </c>
      <c r="T660" s="2">
        <f t="shared" si="184"/>
        <v>1.9447438857441646</v>
      </c>
      <c r="U660" s="2">
        <f t="shared" si="176"/>
        <v>-2.4485274793323839</v>
      </c>
      <c r="V660" s="2">
        <f t="shared" si="185"/>
        <v>2.2524530209734488</v>
      </c>
    </row>
    <row r="661" spans="1:22">
      <c r="A661" s="1">
        <v>41771</v>
      </c>
      <c r="B661" s="2">
        <v>37.138540999999996</v>
      </c>
      <c r="C661" s="14">
        <f t="shared" si="177"/>
        <v>36.739001000000002</v>
      </c>
      <c r="D661" s="14">
        <f t="shared" si="186"/>
        <v>36.831916</v>
      </c>
      <c r="E661" s="14">
        <f t="shared" si="178"/>
        <v>36.627499999999998</v>
      </c>
      <c r="F661" s="14">
        <f t="shared" si="179"/>
        <v>36.293005000000001</v>
      </c>
      <c r="G661" s="14">
        <f t="shared" si="180"/>
        <v>36.636792999999997</v>
      </c>
      <c r="H661" s="4"/>
      <c r="I661" s="4"/>
      <c r="J661" s="4"/>
      <c r="K661" s="17">
        <f t="shared" si="170"/>
        <v>-1.6029914793323883</v>
      </c>
      <c r="L661" s="2">
        <f t="shared" si="171"/>
        <v>2.5695816828122386</v>
      </c>
      <c r="M661" s="2">
        <f t="shared" si="172"/>
        <v>-2.002531479332383</v>
      </c>
      <c r="N661" s="2">
        <f t="shared" si="181"/>
        <v>3.2100408984646926</v>
      </c>
      <c r="O661" s="2">
        <f t="shared" si="173"/>
        <v>-1.9096164793323851</v>
      </c>
      <c r="P661" s="2">
        <f t="shared" si="182"/>
        <v>3.0610989451625272</v>
      </c>
      <c r="Q661" s="2">
        <f t="shared" si="174"/>
        <v>-2.114032479332387</v>
      </c>
      <c r="R661" s="2">
        <f t="shared" si="183"/>
        <v>3.3887760514017398</v>
      </c>
      <c r="S661" s="2">
        <f t="shared" si="175"/>
        <v>-2.4485274793323839</v>
      </c>
      <c r="T661" s="2">
        <f t="shared" si="184"/>
        <v>3.924968686281022</v>
      </c>
      <c r="U661" s="2">
        <f t="shared" si="176"/>
        <v>-2.1047394793323875</v>
      </c>
      <c r="V661" s="2">
        <f t="shared" si="185"/>
        <v>3.3738794515843047</v>
      </c>
    </row>
    <row r="662" spans="1:22">
      <c r="A662" s="1">
        <v>41768</v>
      </c>
      <c r="B662" s="2">
        <v>36.739001000000002</v>
      </c>
      <c r="C662" s="14">
        <f t="shared" si="177"/>
        <v>36.831916</v>
      </c>
      <c r="D662" s="14">
        <f t="shared" si="186"/>
        <v>36.627499999999998</v>
      </c>
      <c r="E662" s="14">
        <f t="shared" si="178"/>
        <v>36.293005000000001</v>
      </c>
      <c r="F662" s="14">
        <f t="shared" si="179"/>
        <v>36.636792999999997</v>
      </c>
      <c r="G662" s="14">
        <f t="shared" si="180"/>
        <v>36.878373000000003</v>
      </c>
      <c r="H662" s="4"/>
      <c r="I662" s="4"/>
      <c r="J662" s="4"/>
      <c r="K662" s="17">
        <f t="shared" si="170"/>
        <v>-2.002531479332383</v>
      </c>
      <c r="L662" s="2">
        <f t="shared" si="171"/>
        <v>4.0101323257171417</v>
      </c>
      <c r="M662" s="2">
        <f t="shared" si="172"/>
        <v>-1.9096164793323851</v>
      </c>
      <c r="N662" s="2">
        <f t="shared" si="181"/>
        <v>3.8240671133149782</v>
      </c>
      <c r="O662" s="2">
        <f t="shared" si="173"/>
        <v>-2.114032479332387</v>
      </c>
      <c r="P662" s="2">
        <f t="shared" si="182"/>
        <v>4.2334165881941903</v>
      </c>
      <c r="Q662" s="2">
        <f t="shared" si="174"/>
        <v>-2.4485274793323839</v>
      </c>
      <c r="R662" s="2">
        <f t="shared" si="183"/>
        <v>4.9032533553734696</v>
      </c>
      <c r="S662" s="2">
        <f t="shared" si="175"/>
        <v>-2.1047394793323875</v>
      </c>
      <c r="T662" s="2">
        <f t="shared" si="184"/>
        <v>4.2148070631567558</v>
      </c>
      <c r="U662" s="2">
        <f t="shared" si="176"/>
        <v>-1.8631594793323814</v>
      </c>
      <c r="V662" s="2">
        <f t="shared" si="185"/>
        <v>3.7310355083796258</v>
      </c>
    </row>
    <row r="663" spans="1:22">
      <c r="A663" s="1">
        <v>41767</v>
      </c>
      <c r="B663" s="2">
        <v>36.831916</v>
      </c>
      <c r="C663" s="14">
        <f t="shared" si="177"/>
        <v>36.627499999999998</v>
      </c>
      <c r="D663" s="14">
        <f t="shared" si="186"/>
        <v>36.293005000000001</v>
      </c>
      <c r="E663" s="14">
        <f t="shared" si="178"/>
        <v>36.636792999999997</v>
      </c>
      <c r="F663" s="14">
        <f t="shared" si="179"/>
        <v>36.878373000000003</v>
      </c>
      <c r="G663" s="14">
        <f t="shared" si="180"/>
        <v>37.166414000000003</v>
      </c>
      <c r="H663" s="4"/>
      <c r="I663" s="4"/>
      <c r="J663" s="4"/>
      <c r="K663" s="17">
        <f t="shared" si="170"/>
        <v>-1.9096164793323851</v>
      </c>
      <c r="L663" s="2">
        <f t="shared" si="171"/>
        <v>3.6466350981378137</v>
      </c>
      <c r="M663" s="2">
        <f t="shared" si="172"/>
        <v>-2.114032479332387</v>
      </c>
      <c r="N663" s="2">
        <f t="shared" si="181"/>
        <v>4.0369912603770262</v>
      </c>
      <c r="O663" s="2">
        <f t="shared" si="173"/>
        <v>-2.4485274793323839</v>
      </c>
      <c r="P663" s="2">
        <f t="shared" si="182"/>
        <v>4.6757484246313066</v>
      </c>
      <c r="Q663" s="2">
        <f t="shared" si="174"/>
        <v>-2.1047394793323875</v>
      </c>
      <c r="R663" s="2">
        <f t="shared" si="183"/>
        <v>4.0192451944345908</v>
      </c>
      <c r="S663" s="2">
        <f t="shared" si="175"/>
        <v>-1.8631594793323814</v>
      </c>
      <c r="T663" s="2">
        <f t="shared" si="184"/>
        <v>3.557920045357462</v>
      </c>
      <c r="U663" s="2">
        <f t="shared" si="176"/>
        <v>-1.5751184793323816</v>
      </c>
      <c r="V663" s="2">
        <f t="shared" si="185"/>
        <v>3.0078722050340825</v>
      </c>
    </row>
    <row r="664" spans="1:22">
      <c r="A664" s="1">
        <v>41766</v>
      </c>
      <c r="B664" s="2">
        <v>36.627499999999998</v>
      </c>
      <c r="C664" s="14">
        <f t="shared" si="177"/>
        <v>36.293005000000001</v>
      </c>
      <c r="D664" s="14">
        <f t="shared" si="186"/>
        <v>36.636792999999997</v>
      </c>
      <c r="E664" s="14">
        <f t="shared" si="178"/>
        <v>36.878373000000003</v>
      </c>
      <c r="F664" s="14">
        <f t="shared" si="179"/>
        <v>37.166414000000003</v>
      </c>
      <c r="G664" s="14">
        <f t="shared" si="180"/>
        <v>37.538080000000001</v>
      </c>
      <c r="H664" s="4"/>
      <c r="I664" s="4"/>
      <c r="J664" s="4"/>
      <c r="K664" s="17">
        <f t="shared" si="170"/>
        <v>-2.114032479332387</v>
      </c>
      <c r="L664" s="2">
        <f t="shared" si="171"/>
        <v>4.4691333236722395</v>
      </c>
      <c r="M664" s="2">
        <f t="shared" si="172"/>
        <v>-2.4485274793323839</v>
      </c>
      <c r="N664" s="2">
        <f t="shared" si="181"/>
        <v>5.1762666178465198</v>
      </c>
      <c r="O664" s="2">
        <f t="shared" si="173"/>
        <v>-2.1047394793323875</v>
      </c>
      <c r="P664" s="2">
        <f t="shared" si="182"/>
        <v>4.4494876198418041</v>
      </c>
      <c r="Q664" s="2">
        <f t="shared" si="174"/>
        <v>-1.8631594793323814</v>
      </c>
      <c r="R664" s="2">
        <f t="shared" si="183"/>
        <v>3.9387796534846733</v>
      </c>
      <c r="S664" s="2">
        <f t="shared" si="175"/>
        <v>-1.5751184793323816</v>
      </c>
      <c r="T664" s="2">
        <f t="shared" si="184"/>
        <v>3.3298516241052938</v>
      </c>
      <c r="U664" s="2">
        <f t="shared" si="176"/>
        <v>-1.203452479332384</v>
      </c>
      <c r="V664" s="2">
        <f t="shared" si="185"/>
        <v>2.5441376286417481</v>
      </c>
    </row>
    <row r="665" spans="1:22">
      <c r="A665" s="1">
        <v>41765</v>
      </c>
      <c r="B665" s="2">
        <v>36.293005000000001</v>
      </c>
      <c r="C665" s="14">
        <f t="shared" si="177"/>
        <v>36.636792999999997</v>
      </c>
      <c r="D665" s="14">
        <f t="shared" si="186"/>
        <v>36.878373000000003</v>
      </c>
      <c r="E665" s="14">
        <f t="shared" si="178"/>
        <v>37.166414000000003</v>
      </c>
      <c r="F665" s="14">
        <f t="shared" si="179"/>
        <v>37.538080000000001</v>
      </c>
      <c r="G665" s="14">
        <f t="shared" si="180"/>
        <v>37.640284000000001</v>
      </c>
      <c r="H665" s="4"/>
      <c r="I665" s="4"/>
      <c r="J665" s="4"/>
      <c r="K665" s="17">
        <f t="shared" si="170"/>
        <v>-2.4485274793323839</v>
      </c>
      <c r="L665" s="2">
        <f t="shared" si="171"/>
        <v>5.9952868170457974</v>
      </c>
      <c r="M665" s="2">
        <f t="shared" si="172"/>
        <v>-2.1047394793323875</v>
      </c>
      <c r="N665" s="2">
        <f t="shared" si="181"/>
        <v>5.1535124519810847</v>
      </c>
      <c r="O665" s="2">
        <f t="shared" si="173"/>
        <v>-1.8631594793323814</v>
      </c>
      <c r="P665" s="2">
        <f t="shared" si="182"/>
        <v>4.5619971835239523</v>
      </c>
      <c r="Q665" s="2">
        <f t="shared" si="174"/>
        <v>-1.5751184793323816</v>
      </c>
      <c r="R665" s="2">
        <f t="shared" si="183"/>
        <v>3.8567208798495738</v>
      </c>
      <c r="S665" s="2">
        <f t="shared" si="175"/>
        <v>-1.203452479332384</v>
      </c>
      <c r="T665" s="2">
        <f t="shared" si="184"/>
        <v>2.9466864657160299</v>
      </c>
      <c r="U665" s="2">
        <f t="shared" si="176"/>
        <v>-1.1012484793323836</v>
      </c>
      <c r="V665" s="2">
        <f t="shared" si="185"/>
        <v>2.6964371632183419</v>
      </c>
    </row>
    <row r="666" spans="1:22">
      <c r="A666" s="1">
        <v>41764</v>
      </c>
      <c r="B666" s="2">
        <v>36.636792999999997</v>
      </c>
      <c r="C666" s="14">
        <f t="shared" si="177"/>
        <v>36.878373000000003</v>
      </c>
      <c r="D666" s="14">
        <f t="shared" si="186"/>
        <v>37.166414000000003</v>
      </c>
      <c r="E666" s="14">
        <f t="shared" si="178"/>
        <v>37.538080000000001</v>
      </c>
      <c r="F666" s="14">
        <f t="shared" si="179"/>
        <v>37.640284000000001</v>
      </c>
      <c r="G666" s="14">
        <f t="shared" si="180"/>
        <v>37.974783000000002</v>
      </c>
      <c r="H666" s="4"/>
      <c r="I666" s="4"/>
      <c r="J666" s="4"/>
      <c r="K666" s="17">
        <f t="shared" si="170"/>
        <v>-2.1047394793323875</v>
      </c>
      <c r="L666" s="2">
        <f t="shared" si="171"/>
        <v>4.4299282758603695</v>
      </c>
      <c r="M666" s="2">
        <f t="shared" si="172"/>
        <v>-1.8631594793323814</v>
      </c>
      <c r="N666" s="2">
        <f t="shared" si="181"/>
        <v>3.9214653124432384</v>
      </c>
      <c r="O666" s="2">
        <f t="shared" si="173"/>
        <v>-1.5751184793323816</v>
      </c>
      <c r="P666" s="2">
        <f t="shared" si="182"/>
        <v>3.3152140480768586</v>
      </c>
      <c r="Q666" s="2">
        <f t="shared" si="174"/>
        <v>-1.203452479332384</v>
      </c>
      <c r="R666" s="2">
        <f t="shared" si="183"/>
        <v>2.5329539447513127</v>
      </c>
      <c r="S666" s="2">
        <f t="shared" si="175"/>
        <v>-1.1012484793323836</v>
      </c>
      <c r="T666" s="2">
        <f t="shared" si="184"/>
        <v>2.3178411510056245</v>
      </c>
      <c r="U666" s="2">
        <f t="shared" si="176"/>
        <v>-0.76674947933238258</v>
      </c>
      <c r="V666" s="2">
        <f t="shared" si="185"/>
        <v>1.613807899908418</v>
      </c>
    </row>
    <row r="667" spans="1:22">
      <c r="A667" s="1">
        <v>41761</v>
      </c>
      <c r="B667" s="2">
        <v>36.878373000000003</v>
      </c>
      <c r="C667" s="14">
        <f t="shared" si="177"/>
        <v>37.166414000000003</v>
      </c>
      <c r="D667" s="14">
        <f t="shared" si="186"/>
        <v>37.538080000000001</v>
      </c>
      <c r="E667" s="14">
        <f t="shared" si="178"/>
        <v>37.640284000000001</v>
      </c>
      <c r="F667" s="14">
        <f t="shared" si="179"/>
        <v>37.974783000000002</v>
      </c>
      <c r="G667" s="14">
        <f t="shared" si="180"/>
        <v>37.082790000000003</v>
      </c>
      <c r="H667" s="4"/>
      <c r="I667" s="4"/>
      <c r="J667" s="4"/>
      <c r="K667" s="17">
        <f t="shared" si="170"/>
        <v>-1.8631594793323814</v>
      </c>
      <c r="L667" s="2">
        <f t="shared" si="171"/>
        <v>3.4713632454261103</v>
      </c>
      <c r="M667" s="2">
        <f t="shared" si="172"/>
        <v>-1.5751184793323816</v>
      </c>
      <c r="N667" s="2">
        <f t="shared" si="181"/>
        <v>2.9346969258397322</v>
      </c>
      <c r="O667" s="2">
        <f t="shared" si="173"/>
        <v>-1.203452479332384</v>
      </c>
      <c r="P667" s="2">
        <f t="shared" si="182"/>
        <v>2.2422238947941882</v>
      </c>
      <c r="Q667" s="2">
        <f t="shared" si="174"/>
        <v>-1.1012484793323836</v>
      </c>
      <c r="R667" s="2">
        <f t="shared" si="183"/>
        <v>2.0518015433685006</v>
      </c>
      <c r="S667" s="2">
        <f t="shared" si="175"/>
        <v>-0.76674947933238258</v>
      </c>
      <c r="T667" s="2">
        <f t="shared" si="184"/>
        <v>1.4285765606912963</v>
      </c>
      <c r="U667" s="2">
        <f t="shared" si="176"/>
        <v>-1.6587424793323819</v>
      </c>
      <c r="V667" s="2">
        <f t="shared" si="185"/>
        <v>3.0905017741394243</v>
      </c>
    </row>
    <row r="668" spans="1:22">
      <c r="A668" s="1">
        <v>41760</v>
      </c>
      <c r="B668" s="2">
        <v>37.166414000000003</v>
      </c>
      <c r="C668" s="14">
        <f t="shared" si="177"/>
        <v>37.538080000000001</v>
      </c>
      <c r="D668" s="14">
        <f t="shared" si="186"/>
        <v>37.640284000000001</v>
      </c>
      <c r="E668" s="14">
        <f t="shared" si="178"/>
        <v>37.974783000000002</v>
      </c>
      <c r="F668" s="14">
        <f t="shared" si="179"/>
        <v>37.082790000000003</v>
      </c>
      <c r="G668" s="14">
        <f t="shared" si="180"/>
        <v>37.036332000000002</v>
      </c>
      <c r="H668" s="4"/>
      <c r="I668" s="4"/>
      <c r="J668" s="4"/>
      <c r="K668" s="17">
        <f t="shared" si="170"/>
        <v>-1.5751184793323816</v>
      </c>
      <c r="L668" s="2">
        <f t="shared" si="171"/>
        <v>2.4809982239343542</v>
      </c>
      <c r="M668" s="2">
        <f t="shared" si="172"/>
        <v>-1.203452479332384</v>
      </c>
      <c r="N668" s="2">
        <f t="shared" si="181"/>
        <v>1.8955802391948091</v>
      </c>
      <c r="O668" s="2">
        <f t="shared" si="173"/>
        <v>-1.1012484793323836</v>
      </c>
      <c r="P668" s="2">
        <f t="shared" si="182"/>
        <v>1.7345968301331216</v>
      </c>
      <c r="Q668" s="2">
        <f t="shared" si="174"/>
        <v>-0.76674947933238258</v>
      </c>
      <c r="R668" s="2">
        <f t="shared" si="183"/>
        <v>1.2077212739149177</v>
      </c>
      <c r="S668" s="2">
        <f t="shared" si="175"/>
        <v>-1.6587424793323819</v>
      </c>
      <c r="T668" s="2">
        <f t="shared" si="184"/>
        <v>2.6127159316500457</v>
      </c>
      <c r="U668" s="2">
        <f t="shared" si="176"/>
        <v>-1.7052004793323832</v>
      </c>
      <c r="V668" s="2">
        <f t="shared" si="185"/>
        <v>2.6858927859628716</v>
      </c>
    </row>
    <row r="669" spans="1:22">
      <c r="A669" s="1">
        <v>41759</v>
      </c>
      <c r="B669" s="2">
        <v>37.538080000000001</v>
      </c>
      <c r="C669" s="14">
        <f t="shared" si="177"/>
        <v>37.640284000000001</v>
      </c>
      <c r="D669" s="14">
        <f t="shared" si="186"/>
        <v>37.974783000000002</v>
      </c>
      <c r="E669" s="14">
        <f t="shared" si="178"/>
        <v>37.082790000000003</v>
      </c>
      <c r="F669" s="14">
        <f t="shared" si="179"/>
        <v>37.036332000000002</v>
      </c>
      <c r="G669" s="14">
        <f t="shared" si="180"/>
        <v>36.878373000000003</v>
      </c>
      <c r="H669" s="4"/>
      <c r="I669" s="4"/>
      <c r="J669" s="4"/>
      <c r="K669" s="17">
        <f t="shared" si="170"/>
        <v>-1.203452479332384</v>
      </c>
      <c r="L669" s="2">
        <f t="shared" si="171"/>
        <v>1.4482978700112621</v>
      </c>
      <c r="M669" s="2">
        <f t="shared" si="172"/>
        <v>-1.1012484793323836</v>
      </c>
      <c r="N669" s="2">
        <f t="shared" si="181"/>
        <v>1.3253002128135747</v>
      </c>
      <c r="O669" s="2">
        <f t="shared" si="173"/>
        <v>-0.76674947933238258</v>
      </c>
      <c r="P669" s="2">
        <f t="shared" si="182"/>
        <v>0.92274656192937032</v>
      </c>
      <c r="Q669" s="2">
        <f t="shared" si="174"/>
        <v>-1.6587424793323819</v>
      </c>
      <c r="R669" s="2">
        <f t="shared" si="183"/>
        <v>1.9962177493265008</v>
      </c>
      <c r="S669" s="2">
        <f t="shared" si="175"/>
        <v>-1.7052004793323832</v>
      </c>
      <c r="T669" s="2">
        <f t="shared" si="184"/>
        <v>2.052127744611326</v>
      </c>
      <c r="U669" s="2">
        <f t="shared" si="176"/>
        <v>-1.8631594793323814</v>
      </c>
      <c r="V669" s="2">
        <f t="shared" si="185"/>
        <v>2.2422238947941882</v>
      </c>
    </row>
    <row r="670" spans="1:22">
      <c r="A670" s="1">
        <v>41758</v>
      </c>
      <c r="B670" s="2">
        <v>37.640284000000001</v>
      </c>
      <c r="C670" s="14">
        <f t="shared" si="177"/>
        <v>37.974783000000002</v>
      </c>
      <c r="D670" s="14">
        <f t="shared" si="186"/>
        <v>37.082790000000003</v>
      </c>
      <c r="E670" s="14">
        <f t="shared" si="178"/>
        <v>37.036332000000002</v>
      </c>
      <c r="F670" s="14">
        <f t="shared" si="179"/>
        <v>36.878373000000003</v>
      </c>
      <c r="G670" s="14">
        <f t="shared" si="180"/>
        <v>37.157124000000003</v>
      </c>
      <c r="H670" s="4"/>
      <c r="I670" s="4"/>
      <c r="J670" s="4"/>
      <c r="K670" s="17">
        <f t="shared" si="170"/>
        <v>-1.1012484793323836</v>
      </c>
      <c r="L670" s="2">
        <f t="shared" si="171"/>
        <v>1.2127482132318872</v>
      </c>
      <c r="M670" s="2">
        <f t="shared" si="172"/>
        <v>-0.76674947933238258</v>
      </c>
      <c r="N670" s="2">
        <f t="shared" si="181"/>
        <v>0.84438169814368313</v>
      </c>
      <c r="O670" s="2">
        <f t="shared" si="173"/>
        <v>-1.6587424793323819</v>
      </c>
      <c r="P670" s="2">
        <f t="shared" si="182"/>
        <v>1.8266876329688133</v>
      </c>
      <c r="Q670" s="2">
        <f t="shared" si="174"/>
        <v>-1.7052004793323832</v>
      </c>
      <c r="R670" s="2">
        <f t="shared" si="183"/>
        <v>1.8778494348216386</v>
      </c>
      <c r="S670" s="2">
        <f t="shared" si="175"/>
        <v>-1.8631594793323814</v>
      </c>
      <c r="T670" s="2">
        <f t="shared" si="184"/>
        <v>2.0518015433685006</v>
      </c>
      <c r="U670" s="2">
        <f t="shared" si="176"/>
        <v>-1.5844084793323816</v>
      </c>
      <c r="V670" s="2">
        <f t="shared" si="185"/>
        <v>1.7448274285061196</v>
      </c>
    </row>
    <row r="671" spans="1:22">
      <c r="A671" s="1">
        <v>41757</v>
      </c>
      <c r="B671" s="2">
        <v>37.974783000000002</v>
      </c>
      <c r="C671" s="14">
        <f t="shared" si="177"/>
        <v>37.082790000000003</v>
      </c>
      <c r="D671" s="14">
        <f t="shared" si="186"/>
        <v>37.036332000000002</v>
      </c>
      <c r="E671" s="14">
        <f t="shared" si="178"/>
        <v>36.878373000000003</v>
      </c>
      <c r="F671" s="14">
        <f t="shared" si="179"/>
        <v>37.157124000000003</v>
      </c>
      <c r="G671" s="14">
        <f t="shared" si="180"/>
        <v>37.110663000000002</v>
      </c>
      <c r="H671" s="4"/>
      <c r="I671" s="4"/>
      <c r="J671" s="4"/>
      <c r="K671" s="17">
        <f t="shared" si="170"/>
        <v>-0.76674947933238258</v>
      </c>
      <c r="L671" s="2">
        <f t="shared" si="171"/>
        <v>0.58790476405647973</v>
      </c>
      <c r="M671" s="2">
        <f t="shared" si="172"/>
        <v>-1.6587424793323819</v>
      </c>
      <c r="N671" s="2">
        <f t="shared" si="181"/>
        <v>1.2718399323746092</v>
      </c>
      <c r="O671" s="2">
        <f t="shared" si="173"/>
        <v>-1.7052004793323832</v>
      </c>
      <c r="P671" s="2">
        <f t="shared" si="182"/>
        <v>1.3074615796854341</v>
      </c>
      <c r="Q671" s="2">
        <f t="shared" si="174"/>
        <v>-1.8631594793323814</v>
      </c>
      <c r="R671" s="2">
        <f t="shared" si="183"/>
        <v>1.4285765606912963</v>
      </c>
      <c r="S671" s="2">
        <f t="shared" si="175"/>
        <v>-1.5844084793323816</v>
      </c>
      <c r="T671" s="2">
        <f t="shared" si="184"/>
        <v>1.2148443765779156</v>
      </c>
      <c r="U671" s="2">
        <f t="shared" si="176"/>
        <v>-1.6308694793323824</v>
      </c>
      <c r="V671" s="2">
        <f t="shared" si="185"/>
        <v>1.2504683241371781</v>
      </c>
    </row>
    <row r="672" spans="1:22">
      <c r="A672" s="1">
        <v>41754</v>
      </c>
      <c r="B672" s="2">
        <v>37.082790000000003</v>
      </c>
      <c r="C672" s="14">
        <f t="shared" si="177"/>
        <v>37.036332000000002</v>
      </c>
      <c r="D672" s="14">
        <f t="shared" si="186"/>
        <v>36.878373000000003</v>
      </c>
      <c r="E672" s="14">
        <f t="shared" si="178"/>
        <v>37.157124000000003</v>
      </c>
      <c r="F672" s="14">
        <f t="shared" si="179"/>
        <v>37.110663000000002</v>
      </c>
      <c r="G672" s="14">
        <f t="shared" si="180"/>
        <v>37.175704000000003</v>
      </c>
      <c r="H672" s="4"/>
      <c r="I672" s="4"/>
      <c r="J672" s="4"/>
      <c r="K672" s="17">
        <f t="shared" si="170"/>
        <v>-1.6587424793323819</v>
      </c>
      <c r="L672" s="2">
        <f t="shared" si="171"/>
        <v>2.7514266127417377</v>
      </c>
      <c r="M672" s="2">
        <f t="shared" si="172"/>
        <v>-1.7052004793323832</v>
      </c>
      <c r="N672" s="2">
        <f t="shared" si="181"/>
        <v>2.8284884708465632</v>
      </c>
      <c r="O672" s="2">
        <f t="shared" si="173"/>
        <v>-1.8631594793323814</v>
      </c>
      <c r="P672" s="2">
        <f t="shared" si="182"/>
        <v>3.0905017741394243</v>
      </c>
      <c r="Q672" s="2">
        <f t="shared" si="174"/>
        <v>-1.5844084793323816</v>
      </c>
      <c r="R672" s="2">
        <f t="shared" si="183"/>
        <v>2.6281256492830436</v>
      </c>
      <c r="S672" s="2">
        <f t="shared" si="175"/>
        <v>-1.6308694793323824</v>
      </c>
      <c r="T672" s="2">
        <f t="shared" si="184"/>
        <v>2.7051924836153067</v>
      </c>
      <c r="U672" s="2">
        <f t="shared" si="176"/>
        <v>-1.5658284793323816</v>
      </c>
      <c r="V672" s="2">
        <f t="shared" si="185"/>
        <v>2.5973062140170478</v>
      </c>
    </row>
    <row r="673" spans="1:22">
      <c r="A673" s="1">
        <v>41753</v>
      </c>
      <c r="B673" s="2">
        <v>37.036332000000002</v>
      </c>
      <c r="C673" s="14">
        <f t="shared" si="177"/>
        <v>36.878373000000003</v>
      </c>
      <c r="D673" s="14">
        <f t="shared" si="186"/>
        <v>37.157124000000003</v>
      </c>
      <c r="E673" s="14">
        <f t="shared" si="178"/>
        <v>37.110663000000002</v>
      </c>
      <c r="F673" s="14">
        <f t="shared" si="179"/>
        <v>37.175704000000003</v>
      </c>
      <c r="G673" s="14">
        <f t="shared" si="180"/>
        <v>37.538080000000001</v>
      </c>
      <c r="H673" s="4"/>
      <c r="I673" s="4"/>
      <c r="J673" s="4"/>
      <c r="K673" s="17">
        <f t="shared" si="170"/>
        <v>-1.7052004793323832</v>
      </c>
      <c r="L673" s="2">
        <f t="shared" si="171"/>
        <v>2.9077086747153893</v>
      </c>
      <c r="M673" s="2">
        <f t="shared" si="172"/>
        <v>-1.8631594793323814</v>
      </c>
      <c r="N673" s="2">
        <f t="shared" si="181"/>
        <v>3.1770604372302502</v>
      </c>
      <c r="O673" s="2">
        <f t="shared" si="173"/>
        <v>-1.5844084793323816</v>
      </c>
      <c r="P673" s="2">
        <f t="shared" si="182"/>
        <v>2.7017340984158693</v>
      </c>
      <c r="Q673" s="2">
        <f t="shared" si="174"/>
        <v>-1.6308694793323824</v>
      </c>
      <c r="R673" s="2">
        <f t="shared" si="183"/>
        <v>2.7809594178861325</v>
      </c>
      <c r="S673" s="2">
        <f t="shared" si="175"/>
        <v>-1.5658284793323816</v>
      </c>
      <c r="T673" s="2">
        <f t="shared" si="184"/>
        <v>2.6700514735098735</v>
      </c>
      <c r="U673" s="2">
        <f t="shared" si="176"/>
        <v>-1.203452479332384</v>
      </c>
      <c r="V673" s="2">
        <f t="shared" si="185"/>
        <v>2.052127744611326</v>
      </c>
    </row>
    <row r="674" spans="1:22">
      <c r="A674" s="1">
        <v>41752</v>
      </c>
      <c r="B674" s="2">
        <v>36.878373000000003</v>
      </c>
      <c r="C674" s="14">
        <f t="shared" si="177"/>
        <v>37.157124000000003</v>
      </c>
      <c r="D674" s="14">
        <f t="shared" si="186"/>
        <v>37.110663000000002</v>
      </c>
      <c r="E674" s="14">
        <f t="shared" si="178"/>
        <v>37.175704000000003</v>
      </c>
      <c r="F674" s="14">
        <f t="shared" si="179"/>
        <v>37.538080000000001</v>
      </c>
      <c r="G674" s="14">
        <f t="shared" si="180"/>
        <v>36.934123999999997</v>
      </c>
      <c r="H674" s="4"/>
      <c r="I674" s="4"/>
      <c r="J674" s="4"/>
      <c r="K674" s="17">
        <f t="shared" si="170"/>
        <v>-1.8631594793323814</v>
      </c>
      <c r="L674" s="2">
        <f t="shared" si="171"/>
        <v>3.4713632454261103</v>
      </c>
      <c r="M674" s="2">
        <f t="shared" si="172"/>
        <v>-1.5844084793323816</v>
      </c>
      <c r="N674" s="2">
        <f t="shared" si="181"/>
        <v>2.9520056774027301</v>
      </c>
      <c r="O674" s="2">
        <f t="shared" si="173"/>
        <v>-1.6308694793323824</v>
      </c>
      <c r="P674" s="2">
        <f t="shared" si="182"/>
        <v>3.0385699299719935</v>
      </c>
      <c r="Q674" s="2">
        <f t="shared" si="174"/>
        <v>-1.5658284793323816</v>
      </c>
      <c r="R674" s="2">
        <f t="shared" si="183"/>
        <v>2.9173881742767347</v>
      </c>
      <c r="S674" s="2">
        <f t="shared" si="175"/>
        <v>-1.203452479332384</v>
      </c>
      <c r="T674" s="2">
        <f t="shared" si="184"/>
        <v>2.2422238947941882</v>
      </c>
      <c r="U674" s="2">
        <f t="shared" si="176"/>
        <v>-1.8074084793323877</v>
      </c>
      <c r="V674" s="2">
        <f t="shared" si="185"/>
        <v>3.3674902412938628</v>
      </c>
    </row>
    <row r="675" spans="1:22">
      <c r="A675" s="1">
        <v>41751</v>
      </c>
      <c r="B675" s="2">
        <v>37.157124000000003</v>
      </c>
      <c r="C675" s="14">
        <f t="shared" si="177"/>
        <v>37.110663000000002</v>
      </c>
      <c r="D675" s="14">
        <f t="shared" si="186"/>
        <v>37.175704000000003</v>
      </c>
      <c r="E675" s="14">
        <f t="shared" si="178"/>
        <v>37.538080000000001</v>
      </c>
      <c r="F675" s="14">
        <f t="shared" si="179"/>
        <v>36.934123999999997</v>
      </c>
      <c r="G675" s="14">
        <f t="shared" si="180"/>
        <v>36.404502999999998</v>
      </c>
      <c r="H675" s="4"/>
      <c r="I675" s="4"/>
      <c r="J675" s="4"/>
      <c r="K675" s="17">
        <f t="shared" si="170"/>
        <v>-1.5844084793323816</v>
      </c>
      <c r="L675" s="2">
        <f t="shared" si="171"/>
        <v>2.5103502293803497</v>
      </c>
      <c r="M675" s="2">
        <f t="shared" si="172"/>
        <v>-1.6308694793323824</v>
      </c>
      <c r="N675" s="2">
        <f t="shared" si="181"/>
        <v>2.5839634317386131</v>
      </c>
      <c r="O675" s="2">
        <f t="shared" si="173"/>
        <v>-1.5658284793323816</v>
      </c>
      <c r="P675" s="2">
        <f t="shared" si="182"/>
        <v>2.4809119198343543</v>
      </c>
      <c r="Q675" s="2">
        <f t="shared" si="174"/>
        <v>-1.203452479332384</v>
      </c>
      <c r="R675" s="2">
        <f t="shared" si="183"/>
        <v>1.906760312727807</v>
      </c>
      <c r="S675" s="2">
        <f t="shared" si="175"/>
        <v>-1.8074084793323877</v>
      </c>
      <c r="T675" s="2">
        <f t="shared" si="184"/>
        <v>2.8636733202714808</v>
      </c>
      <c r="U675" s="2">
        <f t="shared" si="176"/>
        <v>-2.3370294793323865</v>
      </c>
      <c r="V675" s="2">
        <f t="shared" si="185"/>
        <v>3.7028093235039741</v>
      </c>
    </row>
    <row r="676" spans="1:22">
      <c r="A676" s="1">
        <v>41750</v>
      </c>
      <c r="B676" s="2">
        <v>37.110663000000002</v>
      </c>
      <c r="C676" s="14">
        <f t="shared" si="177"/>
        <v>37.175704000000003</v>
      </c>
      <c r="D676" s="14">
        <f t="shared" si="186"/>
        <v>37.538080000000001</v>
      </c>
      <c r="E676" s="14">
        <f t="shared" si="178"/>
        <v>36.934123999999997</v>
      </c>
      <c r="F676" s="14">
        <f t="shared" si="179"/>
        <v>36.404502999999998</v>
      </c>
      <c r="G676" s="14">
        <f t="shared" si="180"/>
        <v>36.432377000000002</v>
      </c>
      <c r="H676" s="4"/>
      <c r="I676" s="4"/>
      <c r="J676" s="4"/>
      <c r="K676" s="17">
        <f t="shared" si="170"/>
        <v>-1.6308694793323824</v>
      </c>
      <c r="L676" s="2">
        <f t="shared" si="171"/>
        <v>2.659735258617876</v>
      </c>
      <c r="M676" s="2">
        <f t="shared" si="172"/>
        <v>-1.5658284793323816</v>
      </c>
      <c r="N676" s="2">
        <f t="shared" si="181"/>
        <v>2.5536618768126171</v>
      </c>
      <c r="O676" s="2">
        <f t="shared" si="173"/>
        <v>-1.203452479332384</v>
      </c>
      <c r="P676" s="2">
        <f t="shared" si="182"/>
        <v>1.9626739183700697</v>
      </c>
      <c r="Q676" s="2">
        <f t="shared" si="174"/>
        <v>-1.8074084793323877</v>
      </c>
      <c r="R676" s="2">
        <f t="shared" si="183"/>
        <v>2.947647325629744</v>
      </c>
      <c r="S676" s="2">
        <f t="shared" si="175"/>
        <v>-2.3370294793323865</v>
      </c>
      <c r="T676" s="2">
        <f t="shared" si="184"/>
        <v>3.8113900501432378</v>
      </c>
      <c r="U676" s="2">
        <f t="shared" si="176"/>
        <v>-2.3091554793323823</v>
      </c>
      <c r="V676" s="2">
        <f t="shared" si="185"/>
        <v>3.7659311942763201</v>
      </c>
    </row>
    <row r="677" spans="1:22">
      <c r="A677" s="1">
        <v>41746</v>
      </c>
      <c r="B677" s="2">
        <v>37.175704000000003</v>
      </c>
      <c r="C677" s="14">
        <f t="shared" si="177"/>
        <v>37.538080000000001</v>
      </c>
      <c r="D677" s="14">
        <f t="shared" si="186"/>
        <v>36.934123999999997</v>
      </c>
      <c r="E677" s="14">
        <f t="shared" si="178"/>
        <v>36.404502999999998</v>
      </c>
      <c r="F677" s="14">
        <f t="shared" si="179"/>
        <v>36.432377000000002</v>
      </c>
      <c r="G677" s="14">
        <f t="shared" si="180"/>
        <v>36.571751999999996</v>
      </c>
      <c r="H677" s="4"/>
      <c r="I677" s="4"/>
      <c r="J677" s="4"/>
      <c r="K677" s="17">
        <f t="shared" si="170"/>
        <v>-1.5658284793323816</v>
      </c>
      <c r="L677" s="2">
        <f t="shared" si="171"/>
        <v>2.4518188266883585</v>
      </c>
      <c r="M677" s="2">
        <f t="shared" si="172"/>
        <v>-1.203452479332384</v>
      </c>
      <c r="N677" s="2">
        <f t="shared" si="181"/>
        <v>1.8844001656618112</v>
      </c>
      <c r="O677" s="2">
        <f t="shared" si="173"/>
        <v>-1.8074084793323877</v>
      </c>
      <c r="P677" s="2">
        <f t="shared" si="182"/>
        <v>2.8300916707254848</v>
      </c>
      <c r="Q677" s="2">
        <f t="shared" si="174"/>
        <v>-2.3370294793323865</v>
      </c>
      <c r="R677" s="2">
        <f t="shared" si="183"/>
        <v>3.6593873157779782</v>
      </c>
      <c r="S677" s="2">
        <f t="shared" si="175"/>
        <v>-2.3091554793323823</v>
      </c>
      <c r="T677" s="2">
        <f t="shared" si="184"/>
        <v>3.6157414127450607</v>
      </c>
      <c r="U677" s="2">
        <f t="shared" si="176"/>
        <v>-2.1697804793323883</v>
      </c>
      <c r="V677" s="2">
        <f t="shared" si="185"/>
        <v>3.3975040684381197</v>
      </c>
    </row>
    <row r="678" spans="1:22">
      <c r="A678" s="1">
        <v>41745</v>
      </c>
      <c r="B678" s="2">
        <v>37.538080000000001</v>
      </c>
      <c r="C678" s="14">
        <f t="shared" si="177"/>
        <v>36.934123999999997</v>
      </c>
      <c r="D678" s="14">
        <f t="shared" si="186"/>
        <v>36.404502999999998</v>
      </c>
      <c r="E678" s="14">
        <f t="shared" si="178"/>
        <v>36.432377000000002</v>
      </c>
      <c r="F678" s="14">
        <f t="shared" si="179"/>
        <v>36.571751999999996</v>
      </c>
      <c r="G678" s="14">
        <f t="shared" si="180"/>
        <v>37.603121000000002</v>
      </c>
      <c r="H678" s="4"/>
      <c r="I678" s="4"/>
      <c r="J678" s="4"/>
      <c r="K678" s="17">
        <f t="shared" si="170"/>
        <v>-1.203452479332384</v>
      </c>
      <c r="L678" s="2">
        <f t="shared" si="171"/>
        <v>1.4482978700112621</v>
      </c>
      <c r="M678" s="2">
        <f t="shared" si="172"/>
        <v>-1.8074084793323877</v>
      </c>
      <c r="N678" s="2">
        <f t="shared" si="181"/>
        <v>2.1751302156189358</v>
      </c>
      <c r="O678" s="2">
        <f t="shared" si="173"/>
        <v>-2.3370294793323865</v>
      </c>
      <c r="P678" s="2">
        <f t="shared" si="182"/>
        <v>2.812503921175431</v>
      </c>
      <c r="Q678" s="2">
        <f t="shared" si="174"/>
        <v>-2.3091554793323823</v>
      </c>
      <c r="R678" s="2">
        <f t="shared" si="183"/>
        <v>2.7789588867665151</v>
      </c>
      <c r="S678" s="2">
        <f t="shared" si="175"/>
        <v>-2.1697804793323883</v>
      </c>
      <c r="T678" s="2">
        <f t="shared" si="184"/>
        <v>2.6112276974595714</v>
      </c>
      <c r="U678" s="2">
        <f t="shared" si="176"/>
        <v>-1.1384114793323832</v>
      </c>
      <c r="V678" s="2">
        <f t="shared" si="185"/>
        <v>1.3700241173030034</v>
      </c>
    </row>
    <row r="679" spans="1:22">
      <c r="A679" s="1">
        <v>41744</v>
      </c>
      <c r="B679" s="2">
        <v>36.934123999999997</v>
      </c>
      <c r="C679" s="14">
        <f t="shared" si="177"/>
        <v>36.404502999999998</v>
      </c>
      <c r="D679" s="14">
        <f t="shared" si="186"/>
        <v>36.432377000000002</v>
      </c>
      <c r="E679" s="14">
        <f t="shared" si="178"/>
        <v>36.571751999999996</v>
      </c>
      <c r="F679" s="14">
        <f t="shared" si="179"/>
        <v>37.603121000000002</v>
      </c>
      <c r="G679" s="14">
        <f t="shared" si="180"/>
        <v>36.999164999999998</v>
      </c>
      <c r="H679" s="4"/>
      <c r="I679" s="4"/>
      <c r="J679" s="4"/>
      <c r="K679" s="17">
        <f t="shared" si="170"/>
        <v>-1.8074084793323877</v>
      </c>
      <c r="L679" s="2">
        <f t="shared" si="171"/>
        <v>3.2667254111626143</v>
      </c>
      <c r="M679" s="2">
        <f t="shared" si="172"/>
        <v>-2.3370294793323865</v>
      </c>
      <c r="N679" s="2">
        <f t="shared" si="181"/>
        <v>4.2239668973951101</v>
      </c>
      <c r="O679" s="2">
        <f t="shared" si="173"/>
        <v>-2.3091554793323823</v>
      </c>
      <c r="P679" s="2">
        <f t="shared" si="182"/>
        <v>4.1735871934421915</v>
      </c>
      <c r="Q679" s="2">
        <f t="shared" si="174"/>
        <v>-2.1697804793323883</v>
      </c>
      <c r="R679" s="2">
        <f t="shared" si="183"/>
        <v>3.9216796366352513</v>
      </c>
      <c r="S679" s="2">
        <f t="shared" si="175"/>
        <v>-1.1384114793323832</v>
      </c>
      <c r="T679" s="2">
        <f t="shared" si="184"/>
        <v>2.0575745607146767</v>
      </c>
      <c r="U679" s="2">
        <f t="shared" si="176"/>
        <v>-1.7423674793323869</v>
      </c>
      <c r="V679" s="2">
        <f t="shared" si="185"/>
        <v>3.1491697562583547</v>
      </c>
    </row>
    <row r="680" spans="1:22">
      <c r="A680" s="1">
        <v>41743</v>
      </c>
      <c r="B680" s="2">
        <v>36.404502999999998</v>
      </c>
      <c r="C680" s="14">
        <f t="shared" si="177"/>
        <v>36.432377000000002</v>
      </c>
      <c r="D680" s="14">
        <f t="shared" si="186"/>
        <v>36.571751999999996</v>
      </c>
      <c r="E680" s="14">
        <f t="shared" si="178"/>
        <v>37.603121000000002</v>
      </c>
      <c r="F680" s="14">
        <f t="shared" si="179"/>
        <v>36.999164999999998</v>
      </c>
      <c r="G680" s="14">
        <f t="shared" si="180"/>
        <v>36.980581000000001</v>
      </c>
      <c r="H680" s="4"/>
      <c r="I680" s="4"/>
      <c r="J680" s="4"/>
      <c r="K680" s="17">
        <f t="shared" si="170"/>
        <v>-2.3370294793323865</v>
      </c>
      <c r="L680" s="2">
        <f t="shared" si="171"/>
        <v>5.4617067872686054</v>
      </c>
      <c r="M680" s="2">
        <f t="shared" si="172"/>
        <v>-2.3091554793323823</v>
      </c>
      <c r="N680" s="2">
        <f t="shared" si="181"/>
        <v>5.3965644275616844</v>
      </c>
      <c r="O680" s="2">
        <f t="shared" si="173"/>
        <v>-2.1697804793323883</v>
      </c>
      <c r="P680" s="2">
        <f t="shared" si="182"/>
        <v>5.0708409438797473</v>
      </c>
      <c r="Q680" s="2">
        <f t="shared" si="174"/>
        <v>-1.1384114793323832</v>
      </c>
      <c r="R680" s="2">
        <f t="shared" si="183"/>
        <v>2.6605011868101713</v>
      </c>
      <c r="S680" s="2">
        <f t="shared" si="175"/>
        <v>-1.7423674793323869</v>
      </c>
      <c r="T680" s="2">
        <f t="shared" si="184"/>
        <v>4.0719641630298504</v>
      </c>
      <c r="U680" s="2">
        <f t="shared" si="176"/>
        <v>-1.7609514793323839</v>
      </c>
      <c r="V680" s="2">
        <f t="shared" si="185"/>
        <v>4.1153955188737568</v>
      </c>
    </row>
    <row r="681" spans="1:22">
      <c r="A681" s="1">
        <v>41740</v>
      </c>
      <c r="B681" s="2">
        <v>36.432377000000002</v>
      </c>
      <c r="C681" s="14">
        <f t="shared" si="177"/>
        <v>36.571751999999996</v>
      </c>
      <c r="D681" s="14">
        <f t="shared" si="186"/>
        <v>37.603121000000002</v>
      </c>
      <c r="E681" s="14">
        <f t="shared" si="178"/>
        <v>36.999164999999998</v>
      </c>
      <c r="F681" s="14">
        <f t="shared" si="179"/>
        <v>36.980581000000001</v>
      </c>
      <c r="G681" s="14">
        <f t="shared" si="180"/>
        <v>37.045622000000002</v>
      </c>
      <c r="H681" s="4"/>
      <c r="I681" s="4"/>
      <c r="J681" s="4"/>
      <c r="K681" s="17">
        <f t="shared" si="170"/>
        <v>-2.3091554793323823</v>
      </c>
      <c r="L681" s="2">
        <f t="shared" si="171"/>
        <v>5.3321990277307645</v>
      </c>
      <c r="M681" s="2">
        <f t="shared" si="172"/>
        <v>-2.1697804793323883</v>
      </c>
      <c r="N681" s="2">
        <f t="shared" si="181"/>
        <v>5.0103604827988271</v>
      </c>
      <c r="O681" s="2">
        <f t="shared" si="173"/>
        <v>-1.1384114793323832</v>
      </c>
      <c r="P681" s="2">
        <f t="shared" si="182"/>
        <v>2.6287691052352558</v>
      </c>
      <c r="Q681" s="2">
        <f t="shared" si="174"/>
        <v>-1.7423674793323869</v>
      </c>
      <c r="R681" s="2">
        <f t="shared" si="183"/>
        <v>4.0233974119109321</v>
      </c>
      <c r="S681" s="2">
        <f t="shared" si="175"/>
        <v>-1.7609514793323839</v>
      </c>
      <c r="T681" s="2">
        <f t="shared" si="184"/>
        <v>4.0663107573388384</v>
      </c>
      <c r="U681" s="2">
        <f t="shared" si="176"/>
        <v>-1.6959104793323831</v>
      </c>
      <c r="V681" s="2">
        <f t="shared" si="185"/>
        <v>3.9161209758075795</v>
      </c>
    </row>
    <row r="682" spans="1:22">
      <c r="A682" s="1">
        <v>41739</v>
      </c>
      <c r="B682" s="2">
        <v>36.571751999999996</v>
      </c>
      <c r="C682" s="14">
        <f t="shared" si="177"/>
        <v>37.603121000000002</v>
      </c>
      <c r="D682" s="14">
        <f t="shared" si="186"/>
        <v>36.999164999999998</v>
      </c>
      <c r="E682" s="14">
        <f t="shared" si="178"/>
        <v>36.980581000000001</v>
      </c>
      <c r="F682" s="14">
        <f t="shared" si="179"/>
        <v>37.045622000000002</v>
      </c>
      <c r="G682" s="14">
        <f t="shared" si="180"/>
        <v>38.104864999999997</v>
      </c>
      <c r="H682" s="4"/>
      <c r="I682" s="4"/>
      <c r="J682" s="4"/>
      <c r="K682" s="17">
        <f t="shared" si="170"/>
        <v>-2.1697804793323883</v>
      </c>
      <c r="L682" s="2">
        <f t="shared" si="171"/>
        <v>4.7079473284918887</v>
      </c>
      <c r="M682" s="2">
        <f t="shared" si="172"/>
        <v>-1.1384114793323832</v>
      </c>
      <c r="N682" s="2">
        <f t="shared" si="181"/>
        <v>2.4701030053033115</v>
      </c>
      <c r="O682" s="2">
        <f t="shared" si="173"/>
        <v>-1.7423674793323869</v>
      </c>
      <c r="P682" s="2">
        <f t="shared" si="182"/>
        <v>3.7805549444789914</v>
      </c>
      <c r="Q682" s="2">
        <f t="shared" si="174"/>
        <v>-1.7609514793323839</v>
      </c>
      <c r="R682" s="2">
        <f t="shared" si="183"/>
        <v>3.820878144906898</v>
      </c>
      <c r="S682" s="2">
        <f t="shared" si="175"/>
        <v>-1.6959104793323831</v>
      </c>
      <c r="T682" s="2">
        <f t="shared" si="184"/>
        <v>3.6797534527506386</v>
      </c>
      <c r="U682" s="2">
        <f t="shared" si="176"/>
        <v>-0.6366674793323881</v>
      </c>
      <c r="V682" s="2">
        <f t="shared" si="185"/>
        <v>1.3814286684811725</v>
      </c>
    </row>
    <row r="683" spans="1:22">
      <c r="A683" s="1">
        <v>41738</v>
      </c>
      <c r="B683" s="2">
        <v>37.603121000000002</v>
      </c>
      <c r="C683" s="14">
        <f t="shared" si="177"/>
        <v>36.999164999999998</v>
      </c>
      <c r="D683" s="14">
        <f t="shared" si="186"/>
        <v>36.980581000000001</v>
      </c>
      <c r="E683" s="14">
        <f t="shared" si="178"/>
        <v>37.045622000000002</v>
      </c>
      <c r="F683" s="14">
        <f t="shared" si="179"/>
        <v>38.104864999999997</v>
      </c>
      <c r="G683" s="14">
        <f t="shared" si="180"/>
        <v>38.420779000000003</v>
      </c>
      <c r="H683" s="4"/>
      <c r="I683" s="4"/>
      <c r="J683" s="4"/>
      <c r="K683" s="17">
        <f t="shared" si="170"/>
        <v>-1.1384114793323832</v>
      </c>
      <c r="L683" s="2">
        <f t="shared" si="171"/>
        <v>1.2959806962757452</v>
      </c>
      <c r="M683" s="2">
        <f t="shared" si="172"/>
        <v>-1.7423674793323869</v>
      </c>
      <c r="N683" s="2">
        <f t="shared" si="181"/>
        <v>1.9835311396874182</v>
      </c>
      <c r="O683" s="2">
        <f t="shared" si="173"/>
        <v>-1.7609514793323839</v>
      </c>
      <c r="P683" s="2">
        <f t="shared" si="182"/>
        <v>2.004687378619328</v>
      </c>
      <c r="Q683" s="2">
        <f t="shared" si="174"/>
        <v>-1.6959104793323831</v>
      </c>
      <c r="R683" s="2">
        <f t="shared" si="183"/>
        <v>1.9306439575920693</v>
      </c>
      <c r="S683" s="2">
        <f t="shared" si="175"/>
        <v>-0.6366674793323881</v>
      </c>
      <c r="T683" s="2">
        <f t="shared" si="184"/>
        <v>0.7247895669896034</v>
      </c>
      <c r="U683" s="2">
        <f t="shared" si="176"/>
        <v>-0.32075347933238163</v>
      </c>
      <c r="V683" s="2">
        <f t="shared" si="185"/>
        <v>0.36514944290778556</v>
      </c>
    </row>
    <row r="684" spans="1:22">
      <c r="A684" s="1">
        <v>41737</v>
      </c>
      <c r="B684" s="2">
        <v>36.999164999999998</v>
      </c>
      <c r="C684" s="14">
        <f t="shared" si="177"/>
        <v>36.980581000000001</v>
      </c>
      <c r="D684" s="14">
        <f t="shared" si="186"/>
        <v>37.045622000000002</v>
      </c>
      <c r="E684" s="14">
        <f t="shared" si="178"/>
        <v>38.104864999999997</v>
      </c>
      <c r="F684" s="14">
        <f t="shared" si="179"/>
        <v>38.420779000000003</v>
      </c>
      <c r="G684" s="14">
        <f t="shared" si="180"/>
        <v>38.485819999999997</v>
      </c>
      <c r="H684" s="4"/>
      <c r="I684" s="4"/>
      <c r="J684" s="4"/>
      <c r="K684" s="17">
        <f t="shared" si="170"/>
        <v>-1.7423674793323869</v>
      </c>
      <c r="L684" s="2">
        <f t="shared" si="171"/>
        <v>3.0358444330350958</v>
      </c>
      <c r="M684" s="2">
        <f t="shared" si="172"/>
        <v>-1.7609514793323839</v>
      </c>
      <c r="N684" s="2">
        <f t="shared" si="181"/>
        <v>3.0682245902710035</v>
      </c>
      <c r="O684" s="2">
        <f t="shared" si="173"/>
        <v>-1.6959104793323831</v>
      </c>
      <c r="P684" s="2">
        <f t="shared" si="182"/>
        <v>2.9548992670477445</v>
      </c>
      <c r="Q684" s="2">
        <f t="shared" si="174"/>
        <v>-0.6366674793323881</v>
      </c>
      <c r="R684" s="2">
        <f t="shared" si="183"/>
        <v>1.1093087111372775</v>
      </c>
      <c r="S684" s="2">
        <f t="shared" si="175"/>
        <v>-0.32075347933238163</v>
      </c>
      <c r="T684" s="2">
        <f t="shared" si="184"/>
        <v>0.55887043127145464</v>
      </c>
      <c r="U684" s="2">
        <f t="shared" si="176"/>
        <v>-0.25571247933238794</v>
      </c>
      <c r="V684" s="2">
        <f t="shared" si="185"/>
        <v>0.44554510804820785</v>
      </c>
    </row>
    <row r="685" spans="1:22">
      <c r="A685" s="1">
        <v>41736</v>
      </c>
      <c r="B685" s="2">
        <v>36.980581000000001</v>
      </c>
      <c r="C685" s="14">
        <f t="shared" si="177"/>
        <v>37.045622000000002</v>
      </c>
      <c r="D685" s="14">
        <f t="shared" si="186"/>
        <v>38.104864999999997</v>
      </c>
      <c r="E685" s="14">
        <f t="shared" si="178"/>
        <v>38.420779000000003</v>
      </c>
      <c r="F685" s="14">
        <f t="shared" si="179"/>
        <v>38.485819999999997</v>
      </c>
      <c r="G685" s="14">
        <f t="shared" si="180"/>
        <v>38.086284999999997</v>
      </c>
      <c r="H685" s="4"/>
      <c r="I685" s="4"/>
      <c r="J685" s="4"/>
      <c r="K685" s="17">
        <f t="shared" si="170"/>
        <v>-1.7609514793323839</v>
      </c>
      <c r="L685" s="2">
        <f t="shared" si="171"/>
        <v>3.1009501125629115</v>
      </c>
      <c r="M685" s="2">
        <f t="shared" si="172"/>
        <v>-1.6959104793323831</v>
      </c>
      <c r="N685" s="2">
        <f t="shared" si="181"/>
        <v>2.9864160673956524</v>
      </c>
      <c r="O685" s="2">
        <f t="shared" si="173"/>
        <v>-0.6366674793323881</v>
      </c>
      <c r="P685" s="2">
        <f t="shared" si="182"/>
        <v>1.1211405395731888</v>
      </c>
      <c r="Q685" s="2">
        <f t="shared" si="174"/>
        <v>-0.32075347933238163</v>
      </c>
      <c r="R685" s="2">
        <f t="shared" si="183"/>
        <v>0.56483131393136665</v>
      </c>
      <c r="S685" s="2">
        <f t="shared" si="175"/>
        <v>-0.25571247933238794</v>
      </c>
      <c r="T685" s="2">
        <f t="shared" si="184"/>
        <v>0.45029726876412018</v>
      </c>
      <c r="U685" s="2">
        <f t="shared" si="176"/>
        <v>-0.65524747933238814</v>
      </c>
      <c r="V685" s="2">
        <f t="shared" si="185"/>
        <v>1.1538590180591846</v>
      </c>
    </row>
    <row r="686" spans="1:22">
      <c r="A686" s="1">
        <v>41733</v>
      </c>
      <c r="B686" s="2">
        <v>37.045622000000002</v>
      </c>
      <c r="C686" s="14">
        <f t="shared" si="177"/>
        <v>38.104864999999997</v>
      </c>
      <c r="D686" s="14">
        <f t="shared" si="186"/>
        <v>38.420779000000003</v>
      </c>
      <c r="E686" s="14">
        <f t="shared" si="178"/>
        <v>38.485819999999997</v>
      </c>
      <c r="F686" s="14">
        <f t="shared" si="179"/>
        <v>38.086284999999997</v>
      </c>
      <c r="G686" s="14">
        <f t="shared" si="180"/>
        <v>37.445162000000003</v>
      </c>
      <c r="H686" s="4"/>
      <c r="I686" s="4"/>
      <c r="J686" s="4"/>
      <c r="K686" s="17">
        <f t="shared" si="170"/>
        <v>-1.6959104793323831</v>
      </c>
      <c r="L686" s="2">
        <f t="shared" si="171"/>
        <v>2.8761123539093933</v>
      </c>
      <c r="M686" s="2">
        <f t="shared" si="172"/>
        <v>-0.6366674793323881</v>
      </c>
      <c r="N686" s="2">
        <f t="shared" si="181"/>
        <v>1.0797310500499304</v>
      </c>
      <c r="O686" s="2">
        <f t="shared" si="173"/>
        <v>-0.32075347933238163</v>
      </c>
      <c r="P686" s="2">
        <f t="shared" si="182"/>
        <v>0.54396918688210893</v>
      </c>
      <c r="Q686" s="2">
        <f t="shared" si="174"/>
        <v>-0.25571247933238794</v>
      </c>
      <c r="R686" s="2">
        <f t="shared" si="183"/>
        <v>0.43366547339586214</v>
      </c>
      <c r="S686" s="2">
        <f t="shared" si="175"/>
        <v>-0.65524747933238814</v>
      </c>
      <c r="T686" s="2">
        <f t="shared" si="184"/>
        <v>1.1112410667559263</v>
      </c>
      <c r="U686" s="2">
        <f t="shared" si="176"/>
        <v>-1.2963704793323814</v>
      </c>
      <c r="V686" s="2">
        <f t="shared" si="185"/>
        <v>2.1985282809969302</v>
      </c>
    </row>
    <row r="687" spans="1:22">
      <c r="A687" s="1">
        <v>41732</v>
      </c>
      <c r="B687" s="2">
        <v>38.104864999999997</v>
      </c>
      <c r="C687" s="14">
        <f t="shared" si="177"/>
        <v>38.420779000000003</v>
      </c>
      <c r="D687" s="14">
        <f t="shared" si="186"/>
        <v>38.485819999999997</v>
      </c>
      <c r="E687" s="14">
        <f t="shared" si="178"/>
        <v>38.086284999999997</v>
      </c>
      <c r="F687" s="14">
        <f t="shared" si="179"/>
        <v>37.445162000000003</v>
      </c>
      <c r="G687" s="14">
        <f t="shared" si="180"/>
        <v>36.571751999999996</v>
      </c>
      <c r="H687" s="4"/>
      <c r="I687" s="4"/>
      <c r="J687" s="4"/>
      <c r="K687" s="17">
        <f t="shared" si="170"/>
        <v>-0.6366674793323881</v>
      </c>
      <c r="L687" s="2">
        <f t="shared" si="171"/>
        <v>0.40534547923945685</v>
      </c>
      <c r="M687" s="2">
        <f t="shared" si="172"/>
        <v>-0.32075347933238163</v>
      </c>
      <c r="N687" s="2">
        <f t="shared" si="181"/>
        <v>0.20421330917364067</v>
      </c>
      <c r="O687" s="2">
        <f t="shared" si="173"/>
        <v>-0.25571247933238794</v>
      </c>
      <c r="P687" s="2">
        <f t="shared" si="182"/>
        <v>0.16280381965038682</v>
      </c>
      <c r="Q687" s="2">
        <f t="shared" si="174"/>
        <v>-0.65524747933238814</v>
      </c>
      <c r="R687" s="2">
        <f t="shared" si="183"/>
        <v>0.41717476100545264</v>
      </c>
      <c r="S687" s="2">
        <f t="shared" si="175"/>
        <v>-1.2963704793323814</v>
      </c>
      <c r="T687" s="2">
        <f t="shared" si="184"/>
        <v>0.82535692535746696</v>
      </c>
      <c r="U687" s="2">
        <f t="shared" si="176"/>
        <v>-2.1697804793323883</v>
      </c>
      <c r="V687" s="2">
        <f t="shared" si="185"/>
        <v>1.3814286684811725</v>
      </c>
    </row>
    <row r="688" spans="1:22">
      <c r="A688" s="1">
        <v>41731</v>
      </c>
      <c r="B688" s="2">
        <v>38.420779000000003</v>
      </c>
      <c r="C688" s="14">
        <f t="shared" si="177"/>
        <v>38.485819999999997</v>
      </c>
      <c r="D688" s="14">
        <f t="shared" si="186"/>
        <v>38.086284999999997</v>
      </c>
      <c r="E688" s="14">
        <f t="shared" si="178"/>
        <v>37.445162000000003</v>
      </c>
      <c r="F688" s="14">
        <f t="shared" si="179"/>
        <v>36.571751999999996</v>
      </c>
      <c r="G688" s="14">
        <f t="shared" si="180"/>
        <v>36.971291000000001</v>
      </c>
      <c r="H688" s="4"/>
      <c r="I688" s="4"/>
      <c r="J688" s="4"/>
      <c r="K688" s="17">
        <f t="shared" si="170"/>
        <v>-0.32075347933238163</v>
      </c>
      <c r="L688" s="2">
        <f t="shared" si="171"/>
        <v>0.10288279450382858</v>
      </c>
      <c r="M688" s="2">
        <f t="shared" si="172"/>
        <v>-0.25571247933238794</v>
      </c>
      <c r="N688" s="2">
        <f t="shared" si="181"/>
        <v>8.2020667454573162E-2</v>
      </c>
      <c r="O688" s="2">
        <f t="shared" si="173"/>
        <v>-0.65524747933238814</v>
      </c>
      <c r="P688" s="2">
        <f t="shared" si="182"/>
        <v>0.21017290881963632</v>
      </c>
      <c r="Q688" s="2">
        <f t="shared" si="174"/>
        <v>-1.2963704793323814</v>
      </c>
      <c r="R688" s="2">
        <f t="shared" si="183"/>
        <v>0.41581534174964863</v>
      </c>
      <c r="S688" s="2">
        <f t="shared" si="175"/>
        <v>-2.1697804793323883</v>
      </c>
      <c r="T688" s="2">
        <f t="shared" si="184"/>
        <v>0.6959646381333463</v>
      </c>
      <c r="U688" s="2">
        <f t="shared" si="176"/>
        <v>-1.770241479332384</v>
      </c>
      <c r="V688" s="2">
        <f t="shared" si="185"/>
        <v>0.56781111375436455</v>
      </c>
    </row>
    <row r="689" spans="1:22">
      <c r="A689" s="1">
        <v>41730</v>
      </c>
      <c r="B689" s="2">
        <v>38.485819999999997</v>
      </c>
      <c r="C689" s="14">
        <f t="shared" si="177"/>
        <v>38.086284999999997</v>
      </c>
      <c r="D689" s="14">
        <f t="shared" si="186"/>
        <v>37.445162000000003</v>
      </c>
      <c r="E689" s="14">
        <f t="shared" si="178"/>
        <v>36.571751999999996</v>
      </c>
      <c r="F689" s="14">
        <f t="shared" si="179"/>
        <v>36.971291000000001</v>
      </c>
      <c r="G689" s="14">
        <f t="shared" si="180"/>
        <v>37.482329</v>
      </c>
      <c r="H689" s="4"/>
      <c r="I689" s="4"/>
      <c r="J689" s="4"/>
      <c r="K689" s="17">
        <f t="shared" si="170"/>
        <v>-0.25571247933238794</v>
      </c>
      <c r="L689" s="2">
        <f t="shared" si="171"/>
        <v>6.5388872086316926E-2</v>
      </c>
      <c r="M689" s="2">
        <f t="shared" si="172"/>
        <v>-0.65524747933238814</v>
      </c>
      <c r="N689" s="2">
        <f t="shared" si="181"/>
        <v>0.16755495751638261</v>
      </c>
      <c r="O689" s="2">
        <f t="shared" si="173"/>
        <v>-1.2963704793323814</v>
      </c>
      <c r="P689" s="2">
        <f t="shared" si="182"/>
        <v>0.33149810940339941</v>
      </c>
      <c r="Q689" s="2">
        <f t="shared" si="174"/>
        <v>-2.1697804793323883</v>
      </c>
      <c r="R689" s="2">
        <f t="shared" si="183"/>
        <v>0.55483994597710218</v>
      </c>
      <c r="S689" s="2">
        <f t="shared" si="175"/>
        <v>-1.770241479332384</v>
      </c>
      <c r="T689" s="2">
        <f t="shared" si="184"/>
        <v>0.45267283769711808</v>
      </c>
      <c r="U689" s="2">
        <f t="shared" si="176"/>
        <v>-1.2592034793323847</v>
      </c>
      <c r="V689" s="2">
        <f t="shared" si="185"/>
        <v>0.32199404368405343</v>
      </c>
    </row>
    <row r="690" spans="1:22">
      <c r="A690" s="1">
        <v>41729</v>
      </c>
      <c r="B690" s="2">
        <v>38.086284999999997</v>
      </c>
      <c r="C690" s="14">
        <f t="shared" si="177"/>
        <v>37.445162000000003</v>
      </c>
      <c r="D690" s="14">
        <f t="shared" si="186"/>
        <v>36.571751999999996</v>
      </c>
      <c r="E690" s="14">
        <f t="shared" si="178"/>
        <v>36.971291000000001</v>
      </c>
      <c r="F690" s="14">
        <f t="shared" si="179"/>
        <v>37.482329</v>
      </c>
      <c r="G690" s="14">
        <f t="shared" si="180"/>
        <v>37.630994000000001</v>
      </c>
      <c r="H690" s="4"/>
      <c r="I690" s="4"/>
      <c r="J690" s="4"/>
      <c r="K690" s="17">
        <f t="shared" si="170"/>
        <v>-0.65524747933238814</v>
      </c>
      <c r="L690" s="2">
        <f t="shared" si="171"/>
        <v>0.42934925917144839</v>
      </c>
      <c r="M690" s="2">
        <f t="shared" si="172"/>
        <v>-1.2963704793323814</v>
      </c>
      <c r="N690" s="2">
        <f t="shared" si="181"/>
        <v>0.84944348886346266</v>
      </c>
      <c r="O690" s="2">
        <f t="shared" si="173"/>
        <v>-2.1697804793323883</v>
      </c>
      <c r="P690" s="2">
        <f t="shared" si="182"/>
        <v>1.4217431897871684</v>
      </c>
      <c r="Q690" s="2">
        <f t="shared" si="174"/>
        <v>-1.770241479332384</v>
      </c>
      <c r="R690" s="2">
        <f t="shared" si="183"/>
        <v>1.1599462671421825</v>
      </c>
      <c r="S690" s="2">
        <f t="shared" si="175"/>
        <v>-1.2592034793323847</v>
      </c>
      <c r="T690" s="2">
        <f t="shared" si="184"/>
        <v>0.82508990579911801</v>
      </c>
      <c r="U690" s="2">
        <f t="shared" si="176"/>
        <v>-1.1105384793323836</v>
      </c>
      <c r="V690" s="2">
        <f t="shared" si="185"/>
        <v>0.72767753928416778</v>
      </c>
    </row>
    <row r="691" spans="1:22">
      <c r="A691" s="1">
        <v>41726</v>
      </c>
      <c r="B691" s="2">
        <v>37.445162000000003</v>
      </c>
      <c r="C691" s="14">
        <f t="shared" si="177"/>
        <v>36.571751999999996</v>
      </c>
      <c r="D691" s="14">
        <f t="shared" si="186"/>
        <v>36.971291000000001</v>
      </c>
      <c r="E691" s="14">
        <f t="shared" si="178"/>
        <v>37.482329</v>
      </c>
      <c r="F691" s="14">
        <f t="shared" si="179"/>
        <v>37.630994000000001</v>
      </c>
      <c r="G691" s="14">
        <f t="shared" si="180"/>
        <v>37.315080000000002</v>
      </c>
      <c r="H691" s="4"/>
      <c r="I691" s="4"/>
      <c r="J691" s="4"/>
      <c r="K691" s="17">
        <f t="shared" si="170"/>
        <v>-1.2963704793323814</v>
      </c>
      <c r="L691" s="2">
        <f t="shared" si="171"/>
        <v>1.6805764196844681</v>
      </c>
      <c r="M691" s="2">
        <f t="shared" si="172"/>
        <v>-2.1697804793323883</v>
      </c>
      <c r="N691" s="2">
        <f t="shared" si="181"/>
        <v>2.8128393600381725</v>
      </c>
      <c r="O691" s="2">
        <f t="shared" si="173"/>
        <v>-1.770241479332384</v>
      </c>
      <c r="P691" s="2">
        <f t="shared" si="182"/>
        <v>2.2948887950961865</v>
      </c>
      <c r="Q691" s="2">
        <f t="shared" si="174"/>
        <v>-1.2592034793323847</v>
      </c>
      <c r="R691" s="2">
        <f t="shared" si="183"/>
        <v>1.632394218079126</v>
      </c>
      <c r="S691" s="2">
        <f t="shared" si="175"/>
        <v>-1.1105384793323836</v>
      </c>
      <c r="T691" s="2">
        <f t="shared" si="184"/>
        <v>1.4396693007691761</v>
      </c>
      <c r="U691" s="2">
        <f t="shared" si="176"/>
        <v>-1.4264524793323829</v>
      </c>
      <c r="V691" s="2">
        <f t="shared" si="185"/>
        <v>1.849210884376985</v>
      </c>
    </row>
    <row r="692" spans="1:22">
      <c r="A692" s="1">
        <v>41725</v>
      </c>
      <c r="B692" s="2">
        <v>36.571751999999996</v>
      </c>
      <c r="C692" s="14">
        <f t="shared" si="177"/>
        <v>36.971291000000001</v>
      </c>
      <c r="D692" s="14">
        <f t="shared" si="186"/>
        <v>37.482329</v>
      </c>
      <c r="E692" s="14">
        <f t="shared" si="178"/>
        <v>37.630994000000001</v>
      </c>
      <c r="F692" s="14">
        <f t="shared" si="179"/>
        <v>37.315080000000002</v>
      </c>
      <c r="G692" s="14">
        <f t="shared" si="180"/>
        <v>37.473039</v>
      </c>
      <c r="H692" s="4"/>
      <c r="I692" s="4"/>
      <c r="J692" s="4"/>
      <c r="K692" s="17">
        <f t="shared" si="170"/>
        <v>-2.1697804793323883</v>
      </c>
      <c r="L692" s="2">
        <f t="shared" si="171"/>
        <v>4.7079473284918887</v>
      </c>
      <c r="M692" s="2">
        <f t="shared" si="172"/>
        <v>-1.770241479332384</v>
      </c>
      <c r="N692" s="2">
        <f t="shared" si="181"/>
        <v>3.8410354055598961</v>
      </c>
      <c r="O692" s="2">
        <f t="shared" si="173"/>
        <v>-1.2592034793323847</v>
      </c>
      <c r="P692" s="2">
        <f t="shared" si="182"/>
        <v>2.7321951289628328</v>
      </c>
      <c r="Q692" s="2">
        <f t="shared" si="174"/>
        <v>-1.1105384793323836</v>
      </c>
      <c r="R692" s="2">
        <f t="shared" si="183"/>
        <v>2.4096247140028808</v>
      </c>
      <c r="S692" s="2">
        <f t="shared" si="175"/>
        <v>-1.4264524793323829</v>
      </c>
      <c r="T692" s="2">
        <f t="shared" si="184"/>
        <v>3.0950887443506914</v>
      </c>
      <c r="U692" s="2">
        <f t="shared" si="176"/>
        <v>-1.2684934793323848</v>
      </c>
      <c r="V692" s="2">
        <f t="shared" si="185"/>
        <v>2.7523523896158308</v>
      </c>
    </row>
    <row r="693" spans="1:22">
      <c r="A693" s="1">
        <v>41724</v>
      </c>
      <c r="B693" s="2">
        <v>36.971291000000001</v>
      </c>
      <c r="C693" s="14">
        <f t="shared" si="177"/>
        <v>37.482329</v>
      </c>
      <c r="D693" s="14">
        <f t="shared" si="186"/>
        <v>37.630994000000001</v>
      </c>
      <c r="E693" s="14">
        <f t="shared" si="178"/>
        <v>37.315080000000002</v>
      </c>
      <c r="F693" s="14">
        <f t="shared" si="179"/>
        <v>37.473039</v>
      </c>
      <c r="G693" s="14">
        <f t="shared" si="180"/>
        <v>36.488128000000003</v>
      </c>
      <c r="H693" s="4"/>
      <c r="I693" s="4"/>
      <c r="J693" s="4"/>
      <c r="K693" s="17">
        <f t="shared" si="170"/>
        <v>-1.770241479332384</v>
      </c>
      <c r="L693" s="2">
        <f t="shared" si="171"/>
        <v>3.1337548951489071</v>
      </c>
      <c r="M693" s="2">
        <f t="shared" si="172"/>
        <v>-1.2592034793323847</v>
      </c>
      <c r="N693" s="2">
        <f t="shared" si="181"/>
        <v>2.2290942300338457</v>
      </c>
      <c r="O693" s="2">
        <f t="shared" si="173"/>
        <v>-1.1105384793323836</v>
      </c>
      <c r="P693" s="2">
        <f t="shared" si="182"/>
        <v>1.9659212805088948</v>
      </c>
      <c r="Q693" s="2">
        <f t="shared" si="174"/>
        <v>-1.4264524793323829</v>
      </c>
      <c r="R693" s="2">
        <f t="shared" si="183"/>
        <v>2.5251653472107045</v>
      </c>
      <c r="S693" s="2">
        <f t="shared" si="175"/>
        <v>-1.2684934793323848</v>
      </c>
      <c r="T693" s="2">
        <f t="shared" si="184"/>
        <v>2.2455397733768434</v>
      </c>
      <c r="U693" s="2">
        <f t="shared" si="176"/>
        <v>-2.2534044793323815</v>
      </c>
      <c r="V693" s="2">
        <f t="shared" si="185"/>
        <v>3.9890700790275755</v>
      </c>
    </row>
    <row r="694" spans="1:22">
      <c r="A694" s="1">
        <v>41723</v>
      </c>
      <c r="B694" s="2">
        <v>37.482329</v>
      </c>
      <c r="C694" s="14">
        <f t="shared" si="177"/>
        <v>37.630994000000001</v>
      </c>
      <c r="D694" s="14">
        <f t="shared" si="186"/>
        <v>37.315080000000002</v>
      </c>
      <c r="E694" s="14">
        <f t="shared" si="178"/>
        <v>37.473039</v>
      </c>
      <c r="F694" s="14">
        <f t="shared" si="179"/>
        <v>36.488128000000003</v>
      </c>
      <c r="G694" s="14">
        <f t="shared" si="180"/>
        <v>36.748291000000002</v>
      </c>
      <c r="H694" s="4"/>
      <c r="I694" s="4"/>
      <c r="J694" s="4"/>
      <c r="K694" s="17">
        <f t="shared" si="170"/>
        <v>-1.2592034793323847</v>
      </c>
      <c r="L694" s="2">
        <f t="shared" si="171"/>
        <v>1.5855934023627836</v>
      </c>
      <c r="M694" s="2">
        <f t="shared" si="172"/>
        <v>-1.1105384793323836</v>
      </c>
      <c r="N694" s="2">
        <f t="shared" si="181"/>
        <v>1.398393917107833</v>
      </c>
      <c r="O694" s="2">
        <f t="shared" si="173"/>
        <v>-1.4264524793323829</v>
      </c>
      <c r="P694" s="2">
        <f t="shared" si="182"/>
        <v>1.7961939250776433</v>
      </c>
      <c r="Q694" s="2">
        <f t="shared" si="174"/>
        <v>-1.2684934793323848</v>
      </c>
      <c r="R694" s="2">
        <f t="shared" si="183"/>
        <v>1.5972914026857814</v>
      </c>
      <c r="S694" s="2">
        <f t="shared" si="175"/>
        <v>-2.2534044793323815</v>
      </c>
      <c r="T694" s="2">
        <f t="shared" si="184"/>
        <v>2.8374947607185157</v>
      </c>
      <c r="U694" s="2">
        <f t="shared" si="176"/>
        <v>-1.9932414793323829</v>
      </c>
      <c r="V694" s="2">
        <f t="shared" si="185"/>
        <v>2.5098966059249661</v>
      </c>
    </row>
    <row r="695" spans="1:22">
      <c r="A695" s="1">
        <v>41722</v>
      </c>
      <c r="B695" s="2">
        <v>37.630994000000001</v>
      </c>
      <c r="C695" s="14">
        <f t="shared" si="177"/>
        <v>37.315080000000002</v>
      </c>
      <c r="D695" s="14">
        <f t="shared" si="186"/>
        <v>37.473039</v>
      </c>
      <c r="E695" s="14">
        <f t="shared" si="178"/>
        <v>36.488128000000003</v>
      </c>
      <c r="F695" s="14">
        <f t="shared" si="179"/>
        <v>36.748291000000002</v>
      </c>
      <c r="G695" s="14">
        <f t="shared" si="180"/>
        <v>35.354551000000001</v>
      </c>
      <c r="H695" s="4"/>
      <c r="I695" s="4"/>
      <c r="J695" s="4"/>
      <c r="K695" s="17">
        <f t="shared" si="170"/>
        <v>-1.1105384793323836</v>
      </c>
      <c r="L695" s="2">
        <f t="shared" si="171"/>
        <v>1.2332957140778831</v>
      </c>
      <c r="M695" s="2">
        <f t="shared" si="172"/>
        <v>-1.4264524793323829</v>
      </c>
      <c r="N695" s="2">
        <f t="shared" si="181"/>
        <v>1.584130367237693</v>
      </c>
      <c r="O695" s="2">
        <f t="shared" si="173"/>
        <v>-1.2684934793323848</v>
      </c>
      <c r="P695" s="2">
        <f t="shared" si="182"/>
        <v>1.4087108195808309</v>
      </c>
      <c r="Q695" s="2">
        <f t="shared" si="174"/>
        <v>-2.2534044793323815</v>
      </c>
      <c r="R695" s="2">
        <f t="shared" si="183"/>
        <v>2.5024923837985646</v>
      </c>
      <c r="S695" s="2">
        <f t="shared" si="175"/>
        <v>-1.9932414793323829</v>
      </c>
      <c r="T695" s="2">
        <f t="shared" si="184"/>
        <v>2.2135713614000152</v>
      </c>
      <c r="U695" s="2">
        <f t="shared" si="176"/>
        <v>-3.386981479332384</v>
      </c>
      <c r="V695" s="2">
        <f t="shared" si="185"/>
        <v>3.7613732615847328</v>
      </c>
    </row>
    <row r="696" spans="1:22">
      <c r="A696" s="1">
        <v>41719</v>
      </c>
      <c r="B696" s="2">
        <v>37.315080000000002</v>
      </c>
      <c r="C696" s="14">
        <f t="shared" si="177"/>
        <v>37.473039</v>
      </c>
      <c r="D696" s="14">
        <f t="shared" si="186"/>
        <v>36.488128000000003</v>
      </c>
      <c r="E696" s="14">
        <f t="shared" si="178"/>
        <v>36.748291000000002</v>
      </c>
      <c r="F696" s="14">
        <f t="shared" si="179"/>
        <v>35.354551000000001</v>
      </c>
      <c r="G696" s="14">
        <f t="shared" si="180"/>
        <v>35.029345999999997</v>
      </c>
      <c r="H696" s="4"/>
      <c r="I696" s="4"/>
      <c r="J696" s="4"/>
      <c r="K696" s="17">
        <f t="shared" si="170"/>
        <v>-1.4264524793323829</v>
      </c>
      <c r="L696" s="2">
        <f t="shared" si="171"/>
        <v>2.0347666757935023</v>
      </c>
      <c r="M696" s="2">
        <f t="shared" si="172"/>
        <v>-1.2684934793323848</v>
      </c>
      <c r="N696" s="2">
        <f t="shared" si="181"/>
        <v>1.809445668610641</v>
      </c>
      <c r="O696" s="2">
        <f t="shared" si="173"/>
        <v>-2.2534044793323815</v>
      </c>
      <c r="P696" s="2">
        <f t="shared" si="182"/>
        <v>3.2143744064823729</v>
      </c>
      <c r="Q696" s="2">
        <f t="shared" si="174"/>
        <v>-1.9932414793323829</v>
      </c>
      <c r="R696" s="2">
        <f t="shared" si="183"/>
        <v>2.8432642501018246</v>
      </c>
      <c r="S696" s="2">
        <f t="shared" si="175"/>
        <v>-3.386981479332384</v>
      </c>
      <c r="T696" s="2">
        <f t="shared" si="184"/>
        <v>4.8313681286465417</v>
      </c>
      <c r="U696" s="2">
        <f t="shared" si="176"/>
        <v>-3.712186479332388</v>
      </c>
      <c r="V696" s="2">
        <f t="shared" si="185"/>
        <v>5.2952576071878346</v>
      </c>
    </row>
    <row r="697" spans="1:22">
      <c r="A697" s="1">
        <v>41718</v>
      </c>
      <c r="B697" s="2">
        <v>37.473039</v>
      </c>
      <c r="C697" s="14">
        <f t="shared" si="177"/>
        <v>36.488128000000003</v>
      </c>
      <c r="D697" s="14">
        <f t="shared" si="186"/>
        <v>36.748291000000002</v>
      </c>
      <c r="E697" s="14">
        <f t="shared" si="178"/>
        <v>35.354551000000001</v>
      </c>
      <c r="F697" s="14">
        <f t="shared" si="179"/>
        <v>35.029345999999997</v>
      </c>
      <c r="G697" s="14">
        <f t="shared" si="180"/>
        <v>35.205885000000002</v>
      </c>
      <c r="H697" s="4"/>
      <c r="I697" s="4"/>
      <c r="J697" s="4"/>
      <c r="K697" s="17">
        <f t="shared" si="170"/>
        <v>-1.2684934793323848</v>
      </c>
      <c r="L697" s="2">
        <f t="shared" si="171"/>
        <v>1.6090757071087793</v>
      </c>
      <c r="M697" s="2">
        <f t="shared" si="172"/>
        <v>-2.2534044793323815</v>
      </c>
      <c r="N697" s="2">
        <f t="shared" si="181"/>
        <v>2.8584288883315137</v>
      </c>
      <c r="O697" s="2">
        <f t="shared" si="173"/>
        <v>-1.9932414793323829</v>
      </c>
      <c r="P697" s="2">
        <f t="shared" si="182"/>
        <v>2.5284138192679642</v>
      </c>
      <c r="Q697" s="2">
        <f t="shared" si="174"/>
        <v>-3.386981479332384</v>
      </c>
      <c r="R697" s="2">
        <f t="shared" si="183"/>
        <v>4.2963639211526834</v>
      </c>
      <c r="S697" s="2">
        <f t="shared" si="175"/>
        <v>-3.712186479332388</v>
      </c>
      <c r="T697" s="2">
        <f t="shared" si="184"/>
        <v>4.7088843430989771</v>
      </c>
      <c r="U697" s="2">
        <f t="shared" si="176"/>
        <v>-3.5356474793323827</v>
      </c>
      <c r="V697" s="2">
        <f t="shared" si="185"/>
        <v>4.4849457727511099</v>
      </c>
    </row>
    <row r="698" spans="1:22">
      <c r="A698" s="1">
        <v>41717</v>
      </c>
      <c r="B698" s="2">
        <v>36.488128000000003</v>
      </c>
      <c r="C698" s="14">
        <f t="shared" si="177"/>
        <v>36.748291000000002</v>
      </c>
      <c r="D698" s="14">
        <f t="shared" si="186"/>
        <v>35.354551000000001</v>
      </c>
      <c r="E698" s="14">
        <f t="shared" si="178"/>
        <v>35.029345999999997</v>
      </c>
      <c r="F698" s="14">
        <f t="shared" si="179"/>
        <v>35.205885000000002</v>
      </c>
      <c r="G698" s="14">
        <f t="shared" si="180"/>
        <v>35.558967000000003</v>
      </c>
      <c r="H698" s="4"/>
      <c r="I698" s="4"/>
      <c r="J698" s="4"/>
      <c r="K698" s="17">
        <f t="shared" si="170"/>
        <v>-2.2534044793323815</v>
      </c>
      <c r="L698" s="2">
        <f t="shared" si="171"/>
        <v>5.0778317474752415</v>
      </c>
      <c r="M698" s="2">
        <f t="shared" si="172"/>
        <v>-1.9932414793323829</v>
      </c>
      <c r="N698" s="2">
        <f t="shared" si="181"/>
        <v>4.491579277918694</v>
      </c>
      <c r="O698" s="2">
        <f t="shared" si="173"/>
        <v>-3.386981479332384</v>
      </c>
      <c r="P698" s="2">
        <f t="shared" si="182"/>
        <v>7.63223923694341</v>
      </c>
      <c r="Q698" s="2">
        <f t="shared" si="174"/>
        <v>-3.712186479332388</v>
      </c>
      <c r="R698" s="2">
        <f t="shared" si="183"/>
        <v>8.3650576406447055</v>
      </c>
      <c r="S698" s="2">
        <f t="shared" si="175"/>
        <v>-3.5356474793323827</v>
      </c>
      <c r="T698" s="2">
        <f t="shared" si="184"/>
        <v>7.9672438672678352</v>
      </c>
      <c r="U698" s="2">
        <f t="shared" si="176"/>
        <v>-3.1825654793323821</v>
      </c>
      <c r="V698" s="2">
        <f t="shared" si="185"/>
        <v>7.1716073068961981</v>
      </c>
    </row>
    <row r="699" spans="1:22">
      <c r="A699" s="1">
        <v>41716</v>
      </c>
      <c r="B699" s="2">
        <v>36.748291000000002</v>
      </c>
      <c r="C699" s="14">
        <f t="shared" si="177"/>
        <v>35.354551000000001</v>
      </c>
      <c r="D699" s="14">
        <f t="shared" si="186"/>
        <v>35.029345999999997</v>
      </c>
      <c r="E699" s="14">
        <f t="shared" si="178"/>
        <v>35.205885000000002</v>
      </c>
      <c r="F699" s="14">
        <f t="shared" si="179"/>
        <v>35.558967000000003</v>
      </c>
      <c r="G699" s="14">
        <f t="shared" si="180"/>
        <v>35.326676999999997</v>
      </c>
      <c r="H699" s="4"/>
      <c r="I699" s="4"/>
      <c r="J699" s="4"/>
      <c r="K699" s="17">
        <f t="shared" si="170"/>
        <v>-1.9932414793323829</v>
      </c>
      <c r="L699" s="2">
        <f t="shared" si="171"/>
        <v>3.9730115949311462</v>
      </c>
      <c r="M699" s="2">
        <f t="shared" si="172"/>
        <v>-3.386981479332384</v>
      </c>
      <c r="N699" s="2">
        <f t="shared" si="181"/>
        <v>6.751071974335864</v>
      </c>
      <c r="O699" s="2">
        <f t="shared" si="173"/>
        <v>-3.712186479332388</v>
      </c>
      <c r="P699" s="2">
        <f t="shared" si="182"/>
        <v>7.3992840696221593</v>
      </c>
      <c r="Q699" s="2">
        <f t="shared" si="174"/>
        <v>-3.5356474793323827</v>
      </c>
      <c r="R699" s="2">
        <f t="shared" si="183"/>
        <v>7.047399212102289</v>
      </c>
      <c r="S699" s="2">
        <f t="shared" si="175"/>
        <v>-3.1825654793323821</v>
      </c>
      <c r="T699" s="2">
        <f t="shared" si="184"/>
        <v>6.343621524096652</v>
      </c>
      <c r="U699" s="2">
        <f t="shared" si="176"/>
        <v>-3.4148554793323882</v>
      </c>
      <c r="V699" s="2">
        <f t="shared" si="185"/>
        <v>6.8066315873307834</v>
      </c>
    </row>
    <row r="700" spans="1:22">
      <c r="A700" s="1">
        <v>41715</v>
      </c>
      <c r="B700" s="2">
        <v>35.354551000000001</v>
      </c>
      <c r="C700" s="14">
        <f t="shared" si="177"/>
        <v>35.029345999999997</v>
      </c>
      <c r="D700" s="14">
        <f t="shared" si="186"/>
        <v>35.205885000000002</v>
      </c>
      <c r="E700" s="14">
        <f t="shared" si="178"/>
        <v>35.558967000000003</v>
      </c>
      <c r="F700" s="14">
        <f t="shared" si="179"/>
        <v>35.326676999999997</v>
      </c>
      <c r="G700" s="14">
        <f t="shared" si="180"/>
        <v>35.140844000000001</v>
      </c>
      <c r="H700" s="4"/>
      <c r="I700" s="4"/>
      <c r="J700" s="4"/>
      <c r="K700" s="17">
        <f t="shared" si="170"/>
        <v>-3.386981479332384</v>
      </c>
      <c r="L700" s="2">
        <f t="shared" si="171"/>
        <v>11.471643541340585</v>
      </c>
      <c r="M700" s="2">
        <f t="shared" si="172"/>
        <v>-3.712186479332388</v>
      </c>
      <c r="N700" s="2">
        <f t="shared" si="181"/>
        <v>12.573106853326886</v>
      </c>
      <c r="O700" s="2">
        <f t="shared" si="173"/>
        <v>-3.5356474793323827</v>
      </c>
      <c r="P700" s="2">
        <f t="shared" si="182"/>
        <v>11.975172529947008</v>
      </c>
      <c r="Q700" s="2">
        <f t="shared" si="174"/>
        <v>-3.1825654793323821</v>
      </c>
      <c r="R700" s="2">
        <f t="shared" si="183"/>
        <v>10.77929033526137</v>
      </c>
      <c r="S700" s="2">
        <f t="shared" si="175"/>
        <v>-3.4148554793323882</v>
      </c>
      <c r="T700" s="2">
        <f t="shared" si="184"/>
        <v>11.566052263095509</v>
      </c>
      <c r="U700" s="2">
        <f t="shared" si="176"/>
        <v>-3.6006884793323835</v>
      </c>
      <c r="V700" s="2">
        <f t="shared" si="185"/>
        <v>12.195465192344269</v>
      </c>
    </row>
    <row r="701" spans="1:22">
      <c r="A701" s="1">
        <v>41712</v>
      </c>
      <c r="B701" s="2">
        <v>35.029345999999997</v>
      </c>
      <c r="C701" s="14">
        <f t="shared" si="177"/>
        <v>35.205885000000002</v>
      </c>
      <c r="D701" s="14">
        <f t="shared" si="186"/>
        <v>35.558967000000003</v>
      </c>
      <c r="E701" s="14">
        <f t="shared" si="178"/>
        <v>35.326676999999997</v>
      </c>
      <c r="F701" s="14">
        <f t="shared" si="179"/>
        <v>35.140844000000001</v>
      </c>
      <c r="G701" s="14">
        <f t="shared" si="180"/>
        <v>35.215178999999999</v>
      </c>
      <c r="H701" s="4"/>
      <c r="I701" s="4"/>
      <c r="J701" s="4"/>
      <c r="K701" s="17">
        <f t="shared" si="170"/>
        <v>-3.712186479332388</v>
      </c>
      <c r="L701" s="2">
        <f t="shared" si="171"/>
        <v>13.780328457338189</v>
      </c>
      <c r="M701" s="2">
        <f t="shared" si="172"/>
        <v>-3.5356474793323827</v>
      </c>
      <c r="N701" s="2">
        <f t="shared" si="181"/>
        <v>13.12498276846331</v>
      </c>
      <c r="O701" s="2">
        <f t="shared" si="173"/>
        <v>-3.1825654793323821</v>
      </c>
      <c r="P701" s="2">
        <f t="shared" si="182"/>
        <v>11.814276541967669</v>
      </c>
      <c r="Q701" s="2">
        <f t="shared" si="174"/>
        <v>-3.4148554793323882</v>
      </c>
      <c r="R701" s="2">
        <f t="shared" si="183"/>
        <v>12.676580339251812</v>
      </c>
      <c r="S701" s="2">
        <f t="shared" si="175"/>
        <v>-3.6006884793323835</v>
      </c>
      <c r="T701" s="2">
        <f t="shared" si="184"/>
        <v>13.366427089265571</v>
      </c>
      <c r="U701" s="2">
        <f t="shared" si="176"/>
        <v>-3.5263534793323856</v>
      </c>
      <c r="V701" s="2">
        <f t="shared" si="185"/>
        <v>13.090481707324406</v>
      </c>
    </row>
    <row r="702" spans="1:22">
      <c r="A702" s="1">
        <v>41711</v>
      </c>
      <c r="B702" s="2">
        <v>35.205885000000002</v>
      </c>
      <c r="C702" s="14">
        <f t="shared" si="177"/>
        <v>35.558967000000003</v>
      </c>
      <c r="D702" s="14">
        <f t="shared" si="186"/>
        <v>35.326676999999997</v>
      </c>
      <c r="E702" s="14">
        <f t="shared" si="178"/>
        <v>35.140844000000001</v>
      </c>
      <c r="F702" s="14">
        <f t="shared" si="179"/>
        <v>35.215178999999999</v>
      </c>
      <c r="G702" s="14">
        <f t="shared" si="180"/>
        <v>35.447468999999998</v>
      </c>
      <c r="H702" s="4"/>
      <c r="I702" s="4"/>
      <c r="J702" s="4"/>
      <c r="K702" s="17">
        <f t="shared" si="170"/>
        <v>-3.5356474793323827</v>
      </c>
      <c r="L702" s="2">
        <f t="shared" si="171"/>
        <v>12.500803098109431</v>
      </c>
      <c r="M702" s="2">
        <f t="shared" si="172"/>
        <v>-3.1825654793323821</v>
      </c>
      <c r="N702" s="2">
        <f t="shared" si="181"/>
        <v>11.252429614811794</v>
      </c>
      <c r="O702" s="2">
        <f t="shared" si="173"/>
        <v>-3.4148554793323882</v>
      </c>
      <c r="P702" s="2">
        <f t="shared" si="182"/>
        <v>12.073725167785934</v>
      </c>
      <c r="Q702" s="2">
        <f t="shared" si="174"/>
        <v>-3.6006884793323835</v>
      </c>
      <c r="R702" s="2">
        <f t="shared" si="183"/>
        <v>12.730765145812692</v>
      </c>
      <c r="S702" s="2">
        <f t="shared" si="175"/>
        <v>-3.5263534793323856</v>
      </c>
      <c r="T702" s="2">
        <f t="shared" si="184"/>
        <v>12.467942790436526</v>
      </c>
      <c r="U702" s="2">
        <f t="shared" si="176"/>
        <v>-3.2940634793323866</v>
      </c>
      <c r="V702" s="2">
        <f t="shared" si="185"/>
        <v>11.64664723746241</v>
      </c>
    </row>
    <row r="703" spans="1:22">
      <c r="A703" s="1">
        <v>41710</v>
      </c>
      <c r="B703" s="2">
        <v>35.558967000000003</v>
      </c>
      <c r="C703" s="14">
        <f t="shared" si="177"/>
        <v>35.326676999999997</v>
      </c>
      <c r="D703" s="14">
        <f t="shared" si="186"/>
        <v>35.140844000000001</v>
      </c>
      <c r="E703" s="14">
        <f t="shared" si="178"/>
        <v>35.215178999999999</v>
      </c>
      <c r="F703" s="14">
        <f t="shared" si="179"/>
        <v>35.447468999999998</v>
      </c>
      <c r="G703" s="14">
        <f t="shared" si="180"/>
        <v>35.410302000000001</v>
      </c>
      <c r="H703" s="4"/>
      <c r="I703" s="4"/>
      <c r="J703" s="4"/>
      <c r="K703" s="17">
        <f t="shared" si="170"/>
        <v>-3.1825654793323821</v>
      </c>
      <c r="L703" s="2">
        <f t="shared" si="171"/>
        <v>10.128723030238156</v>
      </c>
      <c r="M703" s="2">
        <f t="shared" si="172"/>
        <v>-3.4148554793323882</v>
      </c>
      <c r="N703" s="2">
        <f t="shared" si="181"/>
        <v>10.868001165432293</v>
      </c>
      <c r="O703" s="2">
        <f t="shared" si="173"/>
        <v>-3.6006884793323835</v>
      </c>
      <c r="P703" s="2">
        <f t="shared" si="182"/>
        <v>11.459426856153053</v>
      </c>
      <c r="Q703" s="2">
        <f t="shared" si="174"/>
        <v>-3.5263534793323856</v>
      </c>
      <c r="R703" s="2">
        <f t="shared" si="183"/>
        <v>11.222850851246887</v>
      </c>
      <c r="S703" s="2">
        <f t="shared" si="175"/>
        <v>-3.2940634793323866</v>
      </c>
      <c r="T703" s="2">
        <f t="shared" si="184"/>
        <v>10.483572716052771</v>
      </c>
      <c r="U703" s="2">
        <f t="shared" si="176"/>
        <v>-3.3312304793323833</v>
      </c>
      <c r="V703" s="2">
        <f t="shared" si="185"/>
        <v>10.601859127223108</v>
      </c>
    </row>
    <row r="704" spans="1:22">
      <c r="A704" s="1">
        <v>41709</v>
      </c>
      <c r="B704" s="2">
        <v>35.326676999999997</v>
      </c>
      <c r="C704" s="14">
        <f t="shared" si="177"/>
        <v>35.140844000000001</v>
      </c>
      <c r="D704" s="14">
        <f t="shared" si="186"/>
        <v>35.215178999999999</v>
      </c>
      <c r="E704" s="14">
        <f t="shared" si="178"/>
        <v>35.447468999999998</v>
      </c>
      <c r="F704" s="14">
        <f t="shared" si="179"/>
        <v>35.410302000000001</v>
      </c>
      <c r="G704" s="14">
        <f t="shared" si="180"/>
        <v>35.689048999999997</v>
      </c>
      <c r="H704" s="4"/>
      <c r="I704" s="4"/>
      <c r="J704" s="4"/>
      <c r="K704" s="17">
        <f t="shared" si="170"/>
        <v>-3.4148554793323882</v>
      </c>
      <c r="L704" s="2">
        <f t="shared" si="171"/>
        <v>11.661237944726436</v>
      </c>
      <c r="M704" s="2">
        <f t="shared" si="172"/>
        <v>-3.6006884793323835</v>
      </c>
      <c r="N704" s="2">
        <f t="shared" si="181"/>
        <v>12.295830783017195</v>
      </c>
      <c r="O704" s="2">
        <f t="shared" si="173"/>
        <v>-3.5263534793323856</v>
      </c>
      <c r="P704" s="2">
        <f t="shared" si="182"/>
        <v>12.041987500961028</v>
      </c>
      <c r="Q704" s="2">
        <f t="shared" si="174"/>
        <v>-3.2940634793323866</v>
      </c>
      <c r="R704" s="2">
        <f t="shared" si="183"/>
        <v>11.248750721666912</v>
      </c>
      <c r="S704" s="2">
        <f t="shared" si="175"/>
        <v>-3.3312304793323833</v>
      </c>
      <c r="T704" s="2">
        <f t="shared" si="184"/>
        <v>11.375670655267246</v>
      </c>
      <c r="U704" s="2">
        <f t="shared" si="176"/>
        <v>-3.0524834793323876</v>
      </c>
      <c r="V704" s="2">
        <f t="shared" si="185"/>
        <v>10.423789934969797</v>
      </c>
    </row>
    <row r="705" spans="1:22">
      <c r="A705" s="1">
        <v>41708</v>
      </c>
      <c r="B705" s="2">
        <v>35.140844000000001</v>
      </c>
      <c r="C705" s="14">
        <f t="shared" si="177"/>
        <v>35.215178999999999</v>
      </c>
      <c r="D705" s="14">
        <f t="shared" si="186"/>
        <v>35.447468999999998</v>
      </c>
      <c r="E705" s="14">
        <f t="shared" si="178"/>
        <v>35.410302000000001</v>
      </c>
      <c r="F705" s="14">
        <f t="shared" si="179"/>
        <v>35.689048999999997</v>
      </c>
      <c r="G705" s="14">
        <f t="shared" si="180"/>
        <v>35.103676999999998</v>
      </c>
      <c r="H705" s="4"/>
      <c r="I705" s="4"/>
      <c r="J705" s="4"/>
      <c r="K705" s="17">
        <f t="shared" si="170"/>
        <v>-3.6006884793323835</v>
      </c>
      <c r="L705" s="2">
        <f t="shared" si="171"/>
        <v>12.964957525196953</v>
      </c>
      <c r="M705" s="2">
        <f t="shared" si="172"/>
        <v>-3.5263534793323856</v>
      </c>
      <c r="N705" s="2">
        <f t="shared" si="181"/>
        <v>12.697300347085788</v>
      </c>
      <c r="O705" s="2">
        <f t="shared" si="173"/>
        <v>-3.2940634793323866</v>
      </c>
      <c r="P705" s="2">
        <f t="shared" si="182"/>
        <v>11.860896420221671</v>
      </c>
      <c r="Q705" s="2">
        <f t="shared" si="174"/>
        <v>-3.3312304793323833</v>
      </c>
      <c r="R705" s="2">
        <f t="shared" si="183"/>
        <v>11.994723208933006</v>
      </c>
      <c r="S705" s="2">
        <f t="shared" si="175"/>
        <v>-3.0524834793323876</v>
      </c>
      <c r="T705" s="2">
        <f t="shared" si="184"/>
        <v>10.991042097384558</v>
      </c>
      <c r="U705" s="2">
        <f t="shared" si="176"/>
        <v>-3.6378554793323872</v>
      </c>
      <c r="V705" s="2">
        <f t="shared" si="185"/>
        <v>13.098784313908313</v>
      </c>
    </row>
    <row r="706" spans="1:22">
      <c r="A706" s="1">
        <v>41705</v>
      </c>
      <c r="B706" s="2">
        <v>35.215178999999999</v>
      </c>
      <c r="C706" s="14">
        <f t="shared" si="177"/>
        <v>35.447468999999998</v>
      </c>
      <c r="D706" s="14">
        <f t="shared" si="186"/>
        <v>35.410302000000001</v>
      </c>
      <c r="E706" s="14">
        <f t="shared" si="178"/>
        <v>35.689048999999997</v>
      </c>
      <c r="F706" s="14">
        <f t="shared" si="179"/>
        <v>35.103676999999998</v>
      </c>
      <c r="G706" s="14">
        <f t="shared" si="180"/>
        <v>35.596134999999997</v>
      </c>
      <c r="H706" s="4"/>
      <c r="I706" s="4"/>
      <c r="J706" s="4"/>
      <c r="K706" s="17">
        <f t="shared" si="170"/>
        <v>-3.5263534793323856</v>
      </c>
      <c r="L706" s="2">
        <f t="shared" si="171"/>
        <v>12.435168861199623</v>
      </c>
      <c r="M706" s="2">
        <f t="shared" si="172"/>
        <v>-3.2940634793323866</v>
      </c>
      <c r="N706" s="2">
        <f t="shared" si="181"/>
        <v>11.616032211485505</v>
      </c>
      <c r="O706" s="2">
        <f t="shared" si="173"/>
        <v>-3.3312304793323833</v>
      </c>
      <c r="P706" s="2">
        <f t="shared" si="182"/>
        <v>11.74709619125184</v>
      </c>
      <c r="Q706" s="2">
        <f t="shared" si="174"/>
        <v>-3.0524834793323876</v>
      </c>
      <c r="R706" s="2">
        <f t="shared" si="183"/>
        <v>10.764135737948392</v>
      </c>
      <c r="S706" s="2">
        <f t="shared" si="175"/>
        <v>-3.6378554793323872</v>
      </c>
      <c r="T706" s="2">
        <f t="shared" si="184"/>
        <v>12.828364326852148</v>
      </c>
      <c r="U706" s="2">
        <f t="shared" si="176"/>
        <v>-3.145397479332388</v>
      </c>
      <c r="V706" s="2">
        <f t="shared" si="185"/>
        <v>11.091783345127082</v>
      </c>
    </row>
    <row r="707" spans="1:22">
      <c r="A707" s="1">
        <v>41704</v>
      </c>
      <c r="B707" s="2">
        <v>35.447468999999998</v>
      </c>
      <c r="C707" s="14">
        <f t="shared" si="177"/>
        <v>35.410302000000001</v>
      </c>
      <c r="D707" s="14">
        <f t="shared" si="186"/>
        <v>35.689048999999997</v>
      </c>
      <c r="E707" s="14">
        <f t="shared" si="178"/>
        <v>35.103676999999998</v>
      </c>
      <c r="F707" s="14">
        <f t="shared" si="179"/>
        <v>35.596134999999997</v>
      </c>
      <c r="G707" s="14">
        <f t="shared" si="180"/>
        <v>35.178012000000003</v>
      </c>
      <c r="H707" s="4"/>
      <c r="I707" s="4"/>
      <c r="J707" s="4"/>
      <c r="K707" s="17">
        <f t="shared" si="170"/>
        <v>-3.2940634793323866</v>
      </c>
      <c r="L707" s="2">
        <f t="shared" si="171"/>
        <v>10.850854205871389</v>
      </c>
      <c r="M707" s="2">
        <f t="shared" si="172"/>
        <v>-3.3312304793323833</v>
      </c>
      <c r="N707" s="2">
        <f t="shared" si="181"/>
        <v>10.973284663207725</v>
      </c>
      <c r="O707" s="2">
        <f t="shared" si="173"/>
        <v>-3.0524834793323876</v>
      </c>
      <c r="P707" s="2">
        <f t="shared" si="182"/>
        <v>10.055074350534275</v>
      </c>
      <c r="Q707" s="2">
        <f t="shared" si="174"/>
        <v>-3.6378554793323872</v>
      </c>
      <c r="R707" s="2">
        <f t="shared" si="183"/>
        <v>11.98332687755803</v>
      </c>
      <c r="S707" s="2">
        <f t="shared" si="175"/>
        <v>-3.145397479332388</v>
      </c>
      <c r="T707" s="2">
        <f t="shared" si="184"/>
        <v>10.361138964652964</v>
      </c>
      <c r="U707" s="2">
        <f t="shared" si="176"/>
        <v>-3.5635204793323823</v>
      </c>
      <c r="V707" s="2">
        <f t="shared" si="185"/>
        <v>11.738462668821841</v>
      </c>
    </row>
    <row r="708" spans="1:22">
      <c r="A708" s="1">
        <v>41703</v>
      </c>
      <c r="B708" s="2">
        <v>35.410302000000001</v>
      </c>
      <c r="C708" s="14">
        <f t="shared" si="177"/>
        <v>35.689048999999997</v>
      </c>
      <c r="D708" s="14">
        <f t="shared" si="186"/>
        <v>35.103676999999998</v>
      </c>
      <c r="E708" s="14">
        <f t="shared" si="178"/>
        <v>35.596134999999997</v>
      </c>
      <c r="F708" s="14">
        <f t="shared" si="179"/>
        <v>35.178012000000003</v>
      </c>
      <c r="G708" s="14">
        <f t="shared" si="180"/>
        <v>34.815640000000002</v>
      </c>
      <c r="H708" s="4"/>
      <c r="I708" s="4"/>
      <c r="J708" s="4"/>
      <c r="K708" s="17">
        <f t="shared" ref="K708:K771" si="187">B708-$B$2</f>
        <v>-3.3312304793323833</v>
      </c>
      <c r="L708" s="2">
        <f t="shared" ref="L708:L771" si="188">(B708-$B$2)^2</f>
        <v>11.09709650643306</v>
      </c>
      <c r="M708" s="2">
        <f t="shared" ref="M708:M771" si="189">C708-$B$2</f>
        <v>-3.0524834793323876</v>
      </c>
      <c r="N708" s="2">
        <f t="shared" si="181"/>
        <v>10.16852600401061</v>
      </c>
      <c r="O708" s="2">
        <f t="shared" ref="O708:O771" si="190">D708-$B$2</f>
        <v>-3.6378554793323872</v>
      </c>
      <c r="P708" s="2">
        <f t="shared" si="182"/>
        <v>12.118535052158364</v>
      </c>
      <c r="Q708" s="2">
        <f t="shared" ref="Q708:Q771" si="191">E708-$B$2</f>
        <v>-3.145397479332388</v>
      </c>
      <c r="R708" s="2">
        <f t="shared" si="183"/>
        <v>10.478043952767301</v>
      </c>
      <c r="S708" s="2">
        <f t="shared" ref="S708:S771" si="192">F708-$B$2</f>
        <v>-3.5635204793323823</v>
      </c>
      <c r="T708" s="2">
        <f t="shared" si="184"/>
        <v>11.870908034477177</v>
      </c>
      <c r="U708" s="2">
        <f t="shared" ref="U708:U771" si="193">G708-$B$2</f>
        <v>-3.9258924793323828</v>
      </c>
      <c r="V708" s="2">
        <f t="shared" si="185"/>
        <v>13.078052685733812</v>
      </c>
    </row>
    <row r="709" spans="1:22">
      <c r="A709" s="1">
        <v>41702</v>
      </c>
      <c r="B709" s="2">
        <v>35.689048999999997</v>
      </c>
      <c r="C709" s="14">
        <f t="shared" ref="C709:C772" si="194">B710</f>
        <v>35.103676999999998</v>
      </c>
      <c r="D709" s="14">
        <f t="shared" si="186"/>
        <v>35.596134999999997</v>
      </c>
      <c r="E709" s="14">
        <f t="shared" ref="E709:E772" si="195">B712</f>
        <v>35.178012000000003</v>
      </c>
      <c r="F709" s="14">
        <f t="shared" ref="F709:F772" si="196">B713</f>
        <v>34.815640000000002</v>
      </c>
      <c r="G709" s="14">
        <f t="shared" ref="G709:G772" si="197">B714</f>
        <v>34.880681000000003</v>
      </c>
      <c r="H709" s="4"/>
      <c r="I709" s="4"/>
      <c r="J709" s="4"/>
      <c r="K709" s="17">
        <f t="shared" si="187"/>
        <v>-3.0524834793323876</v>
      </c>
      <c r="L709" s="2">
        <f t="shared" si="188"/>
        <v>9.3176553915971585</v>
      </c>
      <c r="M709" s="2">
        <f t="shared" si="189"/>
        <v>-3.6378554793323872</v>
      </c>
      <c r="N709" s="2">
        <f t="shared" ref="N709:N772" si="198">M709*K709</f>
        <v>11.104493750860916</v>
      </c>
      <c r="O709" s="2">
        <f t="shared" si="190"/>
        <v>-3.145397479332388</v>
      </c>
      <c r="P709" s="2">
        <f t="shared" ref="P709:P772" si="199">K709*O709</f>
        <v>9.6012738415958498</v>
      </c>
      <c r="Q709" s="2">
        <f t="shared" si="191"/>
        <v>-3.5635204793323823</v>
      </c>
      <c r="R709" s="2">
        <f t="shared" ref="R709:R772" si="200">K709*Q709</f>
        <v>10.877587391424727</v>
      </c>
      <c r="S709" s="2">
        <f t="shared" si="192"/>
        <v>-3.9258924793323828</v>
      </c>
      <c r="T709" s="2">
        <f t="shared" ref="T709:T772" si="201">K709*S709</f>
        <v>11.983721934797366</v>
      </c>
      <c r="U709" s="2">
        <f t="shared" si="193"/>
        <v>-3.860851479332382</v>
      </c>
      <c r="V709" s="2">
        <f t="shared" ref="V709:V772" si="202">K709*U709</f>
        <v>11.785185356818106</v>
      </c>
    </row>
    <row r="710" spans="1:22">
      <c r="A710" s="1">
        <v>41701</v>
      </c>
      <c r="B710" s="2">
        <v>35.103676999999998</v>
      </c>
      <c r="C710" s="14">
        <f t="shared" si="194"/>
        <v>35.596134999999997</v>
      </c>
      <c r="D710" s="14">
        <f t="shared" ref="D710:D773" si="203">B712</f>
        <v>35.178012000000003</v>
      </c>
      <c r="E710" s="14">
        <f t="shared" si="195"/>
        <v>34.815640000000002</v>
      </c>
      <c r="F710" s="14">
        <f t="shared" si="196"/>
        <v>34.880681000000003</v>
      </c>
      <c r="G710" s="14">
        <f t="shared" si="197"/>
        <v>35.020052999999997</v>
      </c>
      <c r="H710" s="4"/>
      <c r="I710" s="4"/>
      <c r="J710" s="4"/>
      <c r="K710" s="17">
        <f t="shared" si="187"/>
        <v>-3.6378554793323872</v>
      </c>
      <c r="L710" s="2">
        <f t="shared" si="188"/>
        <v>13.233992488508672</v>
      </c>
      <c r="M710" s="2">
        <f t="shared" si="189"/>
        <v>-3.145397479332388</v>
      </c>
      <c r="N710" s="2">
        <f t="shared" si="198"/>
        <v>11.442501454867607</v>
      </c>
      <c r="O710" s="2">
        <f t="shared" si="190"/>
        <v>-3.5635204793323823</v>
      </c>
      <c r="P710" s="2">
        <f t="shared" si="199"/>
        <v>12.963572501452482</v>
      </c>
      <c r="Q710" s="2">
        <f t="shared" si="191"/>
        <v>-3.9258924793323828</v>
      </c>
      <c r="R710" s="2">
        <f t="shared" si="200"/>
        <v>14.281829467209119</v>
      </c>
      <c r="S710" s="2">
        <f t="shared" si="192"/>
        <v>-3.860851479332382</v>
      </c>
      <c r="T710" s="2">
        <f t="shared" si="201"/>
        <v>14.045219708977859</v>
      </c>
      <c r="U710" s="2">
        <f t="shared" si="193"/>
        <v>-3.7214794793323875</v>
      </c>
      <c r="V710" s="2">
        <f t="shared" si="202"/>
        <v>13.538204515112366</v>
      </c>
    </row>
    <row r="711" spans="1:22">
      <c r="A711" s="1">
        <v>41698</v>
      </c>
      <c r="B711" s="2">
        <v>35.596134999999997</v>
      </c>
      <c r="C711" s="14">
        <f t="shared" si="194"/>
        <v>35.178012000000003</v>
      </c>
      <c r="D711" s="14">
        <f t="shared" si="203"/>
        <v>34.815640000000002</v>
      </c>
      <c r="E711" s="14">
        <f t="shared" si="195"/>
        <v>34.880681000000003</v>
      </c>
      <c r="F711" s="14">
        <f t="shared" si="196"/>
        <v>35.020052999999997</v>
      </c>
      <c r="G711" s="14">
        <f t="shared" si="197"/>
        <v>35.28951</v>
      </c>
      <c r="H711" s="4"/>
      <c r="I711" s="4"/>
      <c r="J711" s="4"/>
      <c r="K711" s="17">
        <f t="shared" si="187"/>
        <v>-3.145397479332388</v>
      </c>
      <c r="L711" s="2">
        <f t="shared" si="188"/>
        <v>9.8935253029905397</v>
      </c>
      <c r="M711" s="2">
        <f t="shared" si="189"/>
        <v>-3.5635204793323823</v>
      </c>
      <c r="N711" s="2">
        <f t="shared" si="198"/>
        <v>11.208688333241419</v>
      </c>
      <c r="O711" s="2">
        <f t="shared" si="190"/>
        <v>-3.9258924793323828</v>
      </c>
      <c r="P711" s="2">
        <f t="shared" si="199"/>
        <v>12.348492308622056</v>
      </c>
      <c r="Q711" s="2">
        <f t="shared" si="191"/>
        <v>-3.860851479332382</v>
      </c>
      <c r="R711" s="2">
        <f t="shared" si="200"/>
        <v>12.143912511168796</v>
      </c>
      <c r="S711" s="2">
        <f t="shared" si="192"/>
        <v>-3.7214794793323875</v>
      </c>
      <c r="T711" s="2">
        <f t="shared" si="201"/>
        <v>11.7055321736793</v>
      </c>
      <c r="U711" s="2">
        <f t="shared" si="193"/>
        <v>-3.4520224793323848</v>
      </c>
      <c r="V711" s="2">
        <f t="shared" si="202"/>
        <v>10.857982805090824</v>
      </c>
    </row>
    <row r="712" spans="1:22">
      <c r="A712" s="1">
        <v>41697</v>
      </c>
      <c r="B712" s="2">
        <v>35.178012000000003</v>
      </c>
      <c r="C712" s="14">
        <f t="shared" si="194"/>
        <v>34.815640000000002</v>
      </c>
      <c r="D712" s="14">
        <f t="shared" si="203"/>
        <v>34.880681000000003</v>
      </c>
      <c r="E712" s="14">
        <f t="shared" si="195"/>
        <v>35.020052999999997</v>
      </c>
      <c r="F712" s="14">
        <f t="shared" si="196"/>
        <v>35.28951</v>
      </c>
      <c r="G712" s="14">
        <f t="shared" si="197"/>
        <v>35.075803000000001</v>
      </c>
      <c r="H712" s="4"/>
      <c r="I712" s="4"/>
      <c r="J712" s="4"/>
      <c r="K712" s="17">
        <f t="shared" si="187"/>
        <v>-3.5635204793323823</v>
      </c>
      <c r="L712" s="2">
        <f t="shared" si="188"/>
        <v>12.698678206621292</v>
      </c>
      <c r="M712" s="2">
        <f t="shared" si="189"/>
        <v>-3.9258924793323828</v>
      </c>
      <c r="N712" s="2">
        <f t="shared" si="198"/>
        <v>13.989998249757928</v>
      </c>
      <c r="O712" s="2">
        <f t="shared" si="190"/>
        <v>-3.860851479332382</v>
      </c>
      <c r="P712" s="2">
        <f t="shared" si="199"/>
        <v>13.758223314261667</v>
      </c>
      <c r="Q712" s="2">
        <f t="shared" si="191"/>
        <v>-3.7214794793323875</v>
      </c>
      <c r="R712" s="2">
        <f t="shared" si="200"/>
        <v>13.261568338016174</v>
      </c>
      <c r="S712" s="2">
        <f t="shared" si="192"/>
        <v>-3.4520224793323848</v>
      </c>
      <c r="T712" s="2">
        <f t="shared" si="201"/>
        <v>12.301352800216698</v>
      </c>
      <c r="U712" s="2">
        <f t="shared" si="193"/>
        <v>-3.6657294793323842</v>
      </c>
      <c r="V712" s="2">
        <f t="shared" si="202"/>
        <v>13.062902071293381</v>
      </c>
    </row>
    <row r="713" spans="1:22">
      <c r="A713" s="1">
        <v>41696</v>
      </c>
      <c r="B713" s="2">
        <v>34.815640000000002</v>
      </c>
      <c r="C713" s="14">
        <f t="shared" si="194"/>
        <v>34.880681000000003</v>
      </c>
      <c r="D713" s="14">
        <f t="shared" si="203"/>
        <v>35.020052999999997</v>
      </c>
      <c r="E713" s="14">
        <f t="shared" si="195"/>
        <v>35.28951</v>
      </c>
      <c r="F713" s="14">
        <f t="shared" si="196"/>
        <v>35.075803000000001</v>
      </c>
      <c r="G713" s="14">
        <f t="shared" si="197"/>
        <v>34.852803000000002</v>
      </c>
      <c r="H713" s="4"/>
      <c r="I713" s="4"/>
      <c r="J713" s="4"/>
      <c r="K713" s="17">
        <f t="shared" si="187"/>
        <v>-3.9258924793323828</v>
      </c>
      <c r="L713" s="2">
        <f t="shared" si="188"/>
        <v>15.412631759278565</v>
      </c>
      <c r="M713" s="2">
        <f t="shared" si="189"/>
        <v>-3.860851479332382</v>
      </c>
      <c r="N713" s="2">
        <f t="shared" si="198"/>
        <v>15.157287786530304</v>
      </c>
      <c r="O713" s="2">
        <f t="shared" si="190"/>
        <v>-3.7214794793323875</v>
      </c>
      <c r="P713" s="2">
        <f t="shared" si="199"/>
        <v>14.610128299900811</v>
      </c>
      <c r="Q713" s="2">
        <f t="shared" si="191"/>
        <v>-3.4520224793323848</v>
      </c>
      <c r="R713" s="2">
        <f t="shared" si="200"/>
        <v>13.552269090097335</v>
      </c>
      <c r="S713" s="2">
        <f t="shared" si="192"/>
        <v>-3.6657294793323842</v>
      </c>
      <c r="T713" s="2">
        <f t="shared" si="201"/>
        <v>14.391259794178019</v>
      </c>
      <c r="U713" s="2">
        <f t="shared" si="193"/>
        <v>-3.8887294793323832</v>
      </c>
      <c r="V713" s="2">
        <f t="shared" si="202"/>
        <v>15.266733817069136</v>
      </c>
    </row>
    <row r="714" spans="1:22">
      <c r="A714" s="1">
        <v>41695</v>
      </c>
      <c r="B714" s="2">
        <v>34.880681000000003</v>
      </c>
      <c r="C714" s="14">
        <f t="shared" si="194"/>
        <v>35.020052999999997</v>
      </c>
      <c r="D714" s="14">
        <f t="shared" si="203"/>
        <v>35.28951</v>
      </c>
      <c r="E714" s="14">
        <f t="shared" si="195"/>
        <v>35.075803000000001</v>
      </c>
      <c r="F714" s="14">
        <f t="shared" si="196"/>
        <v>34.852803000000002</v>
      </c>
      <c r="G714" s="14">
        <f t="shared" si="197"/>
        <v>34.769179000000001</v>
      </c>
      <c r="H714" s="4"/>
      <c r="I714" s="4"/>
      <c r="J714" s="4"/>
      <c r="K714" s="17">
        <f t="shared" si="187"/>
        <v>-3.860851479332382</v>
      </c>
      <c r="L714" s="2">
        <f t="shared" si="188"/>
        <v>14.906174145463043</v>
      </c>
      <c r="M714" s="2">
        <f t="shared" si="189"/>
        <v>-3.7214794793323875</v>
      </c>
      <c r="N714" s="2">
        <f t="shared" si="198"/>
        <v>14.368079553085551</v>
      </c>
      <c r="O714" s="2">
        <f t="shared" si="190"/>
        <v>-3.4520224793323848</v>
      </c>
      <c r="P714" s="2">
        <f t="shared" si="199"/>
        <v>13.327746096019075</v>
      </c>
      <c r="Q714" s="2">
        <f t="shared" si="191"/>
        <v>-3.6657294793323842</v>
      </c>
      <c r="R714" s="2">
        <f t="shared" si="200"/>
        <v>14.152837083112757</v>
      </c>
      <c r="S714" s="2">
        <f t="shared" si="192"/>
        <v>-3.8887294793323832</v>
      </c>
      <c r="T714" s="2">
        <f t="shared" si="201"/>
        <v>15.013806963003876</v>
      </c>
      <c r="U714" s="2">
        <f t="shared" si="193"/>
        <v>-3.9723534793323836</v>
      </c>
      <c r="V714" s="2">
        <f t="shared" si="202"/>
        <v>15.336666807111568</v>
      </c>
    </row>
    <row r="715" spans="1:22">
      <c r="A715" s="1">
        <v>41694</v>
      </c>
      <c r="B715" s="2">
        <v>35.020052999999997</v>
      </c>
      <c r="C715" s="14">
        <f t="shared" si="194"/>
        <v>35.28951</v>
      </c>
      <c r="D715" s="14">
        <f t="shared" si="203"/>
        <v>35.075803000000001</v>
      </c>
      <c r="E715" s="14">
        <f t="shared" si="195"/>
        <v>34.852803000000002</v>
      </c>
      <c r="F715" s="14">
        <f t="shared" si="196"/>
        <v>34.769179000000001</v>
      </c>
      <c r="G715" s="14">
        <f t="shared" si="197"/>
        <v>34.694848</v>
      </c>
      <c r="H715" s="4"/>
      <c r="I715" s="4"/>
      <c r="J715" s="4"/>
      <c r="K715" s="17">
        <f t="shared" si="187"/>
        <v>-3.7214794793323875</v>
      </c>
      <c r="L715" s="2">
        <f t="shared" si="188"/>
        <v>13.849409515092058</v>
      </c>
      <c r="M715" s="2">
        <f t="shared" si="189"/>
        <v>-3.4520224793323848</v>
      </c>
      <c r="N715" s="2">
        <f t="shared" si="198"/>
        <v>12.846630819029581</v>
      </c>
      <c r="O715" s="2">
        <f t="shared" si="190"/>
        <v>-3.6657294793323842</v>
      </c>
      <c r="P715" s="2">
        <f t="shared" si="199"/>
        <v>13.641937034119266</v>
      </c>
      <c r="Q715" s="2">
        <f t="shared" si="191"/>
        <v>-3.8887294793323832</v>
      </c>
      <c r="R715" s="2">
        <f t="shared" si="200"/>
        <v>14.471826958010384</v>
      </c>
      <c r="S715" s="2">
        <f t="shared" si="192"/>
        <v>-3.9723534793323836</v>
      </c>
      <c r="T715" s="2">
        <f t="shared" si="201"/>
        <v>14.783031957990078</v>
      </c>
      <c r="U715" s="2">
        <f t="shared" si="193"/>
        <v>-4.0466844793323844</v>
      </c>
      <c r="V715" s="2">
        <f t="shared" si="202"/>
        <v>15.059653249168335</v>
      </c>
    </row>
    <row r="716" spans="1:22">
      <c r="A716" s="1">
        <v>41691</v>
      </c>
      <c r="B716" s="2">
        <v>35.28951</v>
      </c>
      <c r="C716" s="14">
        <f t="shared" si="194"/>
        <v>35.075803000000001</v>
      </c>
      <c r="D716" s="14">
        <f t="shared" si="203"/>
        <v>34.852803000000002</v>
      </c>
      <c r="E716" s="14">
        <f t="shared" si="195"/>
        <v>34.769179000000001</v>
      </c>
      <c r="F716" s="14">
        <f t="shared" si="196"/>
        <v>34.694848</v>
      </c>
      <c r="G716" s="14">
        <f t="shared" si="197"/>
        <v>34.685626999999997</v>
      </c>
      <c r="H716" s="4"/>
      <c r="I716" s="4"/>
      <c r="J716" s="4"/>
      <c r="K716" s="17">
        <f t="shared" si="187"/>
        <v>-3.4520224793323848</v>
      </c>
      <c r="L716" s="2">
        <f t="shared" si="188"/>
        <v>11.916459197816105</v>
      </c>
      <c r="M716" s="2">
        <f t="shared" si="189"/>
        <v>-3.6657294793323842</v>
      </c>
      <c r="N716" s="2">
        <f t="shared" si="198"/>
        <v>12.654180565806788</v>
      </c>
      <c r="O716" s="2">
        <f t="shared" si="190"/>
        <v>-3.8887294793323832</v>
      </c>
      <c r="P716" s="2">
        <f t="shared" si="199"/>
        <v>13.423981578697907</v>
      </c>
      <c r="Q716" s="2">
        <f t="shared" si="191"/>
        <v>-3.9723534793323836</v>
      </c>
      <c r="R716" s="2">
        <f t="shared" si="200"/>
        <v>13.7126535065096</v>
      </c>
      <c r="S716" s="2">
        <f t="shared" si="192"/>
        <v>-4.0466844793323844</v>
      </c>
      <c r="T716" s="2">
        <f t="shared" si="201"/>
        <v>13.969245789420858</v>
      </c>
      <c r="U716" s="2">
        <f t="shared" si="193"/>
        <v>-4.0559054793323881</v>
      </c>
      <c r="V716" s="2">
        <f t="shared" si="202"/>
        <v>14.001076888702794</v>
      </c>
    </row>
    <row r="717" spans="1:22">
      <c r="A717" s="1">
        <v>41690</v>
      </c>
      <c r="B717" s="2">
        <v>35.075803000000001</v>
      </c>
      <c r="C717" s="14">
        <f t="shared" si="194"/>
        <v>34.852803000000002</v>
      </c>
      <c r="D717" s="14">
        <f t="shared" si="203"/>
        <v>34.769179000000001</v>
      </c>
      <c r="E717" s="14">
        <f t="shared" si="195"/>
        <v>34.694848</v>
      </c>
      <c r="F717" s="14">
        <f t="shared" si="196"/>
        <v>34.685626999999997</v>
      </c>
      <c r="G717" s="14">
        <f t="shared" si="197"/>
        <v>34.556513000000002</v>
      </c>
      <c r="H717" s="4"/>
      <c r="I717" s="4"/>
      <c r="J717" s="4"/>
      <c r="K717" s="17">
        <f t="shared" si="187"/>
        <v>-3.6657294793323842</v>
      </c>
      <c r="L717" s="2">
        <f t="shared" si="188"/>
        <v>13.437572615646474</v>
      </c>
      <c r="M717" s="2">
        <f t="shared" si="189"/>
        <v>-3.8887294793323832</v>
      </c>
      <c r="N717" s="2">
        <f t="shared" si="198"/>
        <v>14.25503028953759</v>
      </c>
      <c r="O717" s="2">
        <f t="shared" si="190"/>
        <v>-3.9723534793323836</v>
      </c>
      <c r="P717" s="2">
        <f t="shared" si="199"/>
        <v>14.561573251517283</v>
      </c>
      <c r="Q717" s="2">
        <f t="shared" si="191"/>
        <v>-4.0466844793323844</v>
      </c>
      <c r="R717" s="2">
        <f t="shared" si="200"/>
        <v>14.834050589445543</v>
      </c>
      <c r="S717" s="2">
        <f t="shared" si="192"/>
        <v>-4.0559054793323881</v>
      </c>
      <c r="T717" s="2">
        <f t="shared" si="201"/>
        <v>14.86785228097448</v>
      </c>
      <c r="U717" s="2">
        <f t="shared" si="193"/>
        <v>-4.1850194793323823</v>
      </c>
      <c r="V717" s="2">
        <f t="shared" si="202"/>
        <v>15.341149276968979</v>
      </c>
    </row>
    <row r="718" spans="1:22">
      <c r="A718" s="1">
        <v>41689</v>
      </c>
      <c r="B718" s="2">
        <v>34.852803000000002</v>
      </c>
      <c r="C718" s="14">
        <f t="shared" si="194"/>
        <v>34.769179000000001</v>
      </c>
      <c r="D718" s="14">
        <f t="shared" si="203"/>
        <v>34.694848</v>
      </c>
      <c r="E718" s="14">
        <f t="shared" si="195"/>
        <v>34.685626999999997</v>
      </c>
      <c r="F718" s="14">
        <f t="shared" si="196"/>
        <v>34.556513000000002</v>
      </c>
      <c r="G718" s="14">
        <f t="shared" si="197"/>
        <v>34.279837000000001</v>
      </c>
      <c r="H718" s="4"/>
      <c r="I718" s="4"/>
      <c r="J718" s="4"/>
      <c r="K718" s="17">
        <f t="shared" si="187"/>
        <v>-3.8887294793323832</v>
      </c>
      <c r="L718" s="2">
        <f t="shared" si="188"/>
        <v>15.122216963428709</v>
      </c>
      <c r="M718" s="2">
        <f t="shared" si="189"/>
        <v>-3.9723534793323836</v>
      </c>
      <c r="N718" s="2">
        <f t="shared" si="198"/>
        <v>15.447408077408401</v>
      </c>
      <c r="O718" s="2">
        <f t="shared" si="190"/>
        <v>-4.0466844793323844</v>
      </c>
      <c r="P718" s="2">
        <f t="shared" si="199"/>
        <v>15.73646122833666</v>
      </c>
      <c r="Q718" s="2">
        <f t="shared" si="191"/>
        <v>-4.0559054793323881</v>
      </c>
      <c r="R718" s="2">
        <f t="shared" si="200"/>
        <v>15.772319202865598</v>
      </c>
      <c r="S718" s="2">
        <f t="shared" si="192"/>
        <v>-4.1850194793323823</v>
      </c>
      <c r="T718" s="2">
        <f t="shared" si="201"/>
        <v>16.274408620860097</v>
      </c>
      <c r="U718" s="2">
        <f t="shared" si="193"/>
        <v>-4.4616954793323842</v>
      </c>
      <c r="V718" s="2">
        <f t="shared" si="202"/>
        <v>17.350326738283869</v>
      </c>
    </row>
    <row r="719" spans="1:22">
      <c r="A719" s="1">
        <v>41688</v>
      </c>
      <c r="B719" s="2">
        <v>34.769179000000001</v>
      </c>
      <c r="C719" s="14">
        <f t="shared" si="194"/>
        <v>34.694848</v>
      </c>
      <c r="D719" s="14">
        <f t="shared" si="203"/>
        <v>34.685626999999997</v>
      </c>
      <c r="E719" s="14">
        <f t="shared" si="195"/>
        <v>34.556513000000002</v>
      </c>
      <c r="F719" s="14">
        <f t="shared" si="196"/>
        <v>34.279837000000001</v>
      </c>
      <c r="G719" s="14">
        <f t="shared" si="197"/>
        <v>33.938606999999998</v>
      </c>
      <c r="H719" s="4"/>
      <c r="I719" s="4"/>
      <c r="J719" s="4"/>
      <c r="K719" s="17">
        <f t="shared" si="187"/>
        <v>-3.9723534793323836</v>
      </c>
      <c r="L719" s="2">
        <f t="shared" si="188"/>
        <v>15.779592164764093</v>
      </c>
      <c r="M719" s="2">
        <f t="shared" si="189"/>
        <v>-4.0466844793323844</v>
      </c>
      <c r="N719" s="2">
        <f t="shared" si="198"/>
        <v>16.074861171236353</v>
      </c>
      <c r="O719" s="2">
        <f t="shared" si="190"/>
        <v>-4.0559054793323881</v>
      </c>
      <c r="P719" s="2">
        <f t="shared" si="199"/>
        <v>16.111490242669291</v>
      </c>
      <c r="Q719" s="2">
        <f t="shared" si="191"/>
        <v>-4.1850194793323823</v>
      </c>
      <c r="R719" s="2">
        <f t="shared" si="200"/>
        <v>16.624376689799789</v>
      </c>
      <c r="S719" s="2">
        <f t="shared" si="192"/>
        <v>-4.4616954793323842</v>
      </c>
      <c r="T719" s="2">
        <f t="shared" si="201"/>
        <v>17.723431561047562</v>
      </c>
      <c r="U719" s="2">
        <f t="shared" si="193"/>
        <v>-4.8029254793323872</v>
      </c>
      <c r="V719" s="2">
        <f t="shared" si="202"/>
        <v>19.078917738800165</v>
      </c>
    </row>
    <row r="720" spans="1:22">
      <c r="A720" s="1">
        <v>41684</v>
      </c>
      <c r="B720" s="2">
        <v>34.694848</v>
      </c>
      <c r="C720" s="14">
        <f t="shared" si="194"/>
        <v>34.685626999999997</v>
      </c>
      <c r="D720" s="14">
        <f t="shared" si="203"/>
        <v>34.556513000000002</v>
      </c>
      <c r="E720" s="14">
        <f t="shared" si="195"/>
        <v>34.279837000000001</v>
      </c>
      <c r="F720" s="14">
        <f t="shared" si="196"/>
        <v>33.938606999999998</v>
      </c>
      <c r="G720" s="14">
        <f t="shared" si="197"/>
        <v>33.717270999999997</v>
      </c>
      <c r="H720" s="4"/>
      <c r="I720" s="4"/>
      <c r="J720" s="4"/>
      <c r="K720" s="17">
        <f t="shared" si="187"/>
        <v>-4.0466844793323844</v>
      </c>
      <c r="L720" s="2">
        <f t="shared" si="188"/>
        <v>16.375655275269612</v>
      </c>
      <c r="M720" s="2">
        <f t="shared" si="189"/>
        <v>-4.0559054793323881</v>
      </c>
      <c r="N720" s="2">
        <f t="shared" si="198"/>
        <v>16.412969752853549</v>
      </c>
      <c r="O720" s="2">
        <f t="shared" si="190"/>
        <v>-4.1850194793323823</v>
      </c>
      <c r="P720" s="2">
        <f t="shared" si="199"/>
        <v>16.935453372718047</v>
      </c>
      <c r="Q720" s="2">
        <f t="shared" si="191"/>
        <v>-4.4616954793323842</v>
      </c>
      <c r="R720" s="2">
        <f t="shared" si="200"/>
        <v>18.055073847721822</v>
      </c>
      <c r="S720" s="2">
        <f t="shared" si="192"/>
        <v>-4.8029254793323872</v>
      </c>
      <c r="T720" s="2">
        <f t="shared" si="201"/>
        <v>19.435923992604422</v>
      </c>
      <c r="U720" s="2">
        <f t="shared" si="193"/>
        <v>-5.0242614793323881</v>
      </c>
      <c r="V720" s="2">
        <f t="shared" si="202"/>
        <v>20.331600948521942</v>
      </c>
    </row>
    <row r="721" spans="1:22">
      <c r="A721" s="1">
        <v>41683</v>
      </c>
      <c r="B721" s="2">
        <v>34.685626999999997</v>
      </c>
      <c r="C721" s="14">
        <f t="shared" si="194"/>
        <v>34.556513000000002</v>
      </c>
      <c r="D721" s="14">
        <f t="shared" si="203"/>
        <v>34.279837000000001</v>
      </c>
      <c r="E721" s="14">
        <f t="shared" si="195"/>
        <v>33.938606999999998</v>
      </c>
      <c r="F721" s="14">
        <f t="shared" si="196"/>
        <v>33.717270999999997</v>
      </c>
      <c r="G721" s="14">
        <f t="shared" si="197"/>
        <v>33.366816999999998</v>
      </c>
      <c r="H721" s="4"/>
      <c r="I721" s="4"/>
      <c r="J721" s="4"/>
      <c r="K721" s="17">
        <f t="shared" si="187"/>
        <v>-4.0559054793323881</v>
      </c>
      <c r="L721" s="2">
        <f t="shared" si="188"/>
        <v>16.450369257278489</v>
      </c>
      <c r="M721" s="2">
        <f t="shared" si="189"/>
        <v>-4.1850194793323823</v>
      </c>
      <c r="N721" s="2">
        <f t="shared" si="198"/>
        <v>16.974043437336988</v>
      </c>
      <c r="O721" s="2">
        <f t="shared" si="190"/>
        <v>-4.4616954793323842</v>
      </c>
      <c r="P721" s="2">
        <f t="shared" si="199"/>
        <v>18.096215141736764</v>
      </c>
      <c r="Q721" s="2">
        <f t="shared" si="191"/>
        <v>-4.8029254793323872</v>
      </c>
      <c r="R721" s="2">
        <f t="shared" si="200"/>
        <v>19.480211768449365</v>
      </c>
      <c r="S721" s="2">
        <f t="shared" si="192"/>
        <v>-5.0242614793323881</v>
      </c>
      <c r="T721" s="2">
        <f t="shared" si="201"/>
        <v>20.377929663622883</v>
      </c>
      <c r="U721" s="2">
        <f t="shared" si="193"/>
        <v>-5.3747154793323872</v>
      </c>
      <c r="V721" s="2">
        <f t="shared" si="202"/>
        <v>21.799337962476834</v>
      </c>
    </row>
    <row r="722" spans="1:22">
      <c r="A722" s="1">
        <v>41682</v>
      </c>
      <c r="B722" s="2">
        <v>34.556513000000002</v>
      </c>
      <c r="C722" s="14">
        <f t="shared" si="194"/>
        <v>34.279837000000001</v>
      </c>
      <c r="D722" s="14">
        <f t="shared" si="203"/>
        <v>33.938606999999998</v>
      </c>
      <c r="E722" s="14">
        <f t="shared" si="195"/>
        <v>33.717270999999997</v>
      </c>
      <c r="F722" s="14">
        <f t="shared" si="196"/>
        <v>33.366816999999998</v>
      </c>
      <c r="G722" s="14">
        <f t="shared" si="197"/>
        <v>33.034807999999998</v>
      </c>
      <c r="H722" s="4"/>
      <c r="I722" s="4"/>
      <c r="J722" s="4"/>
      <c r="K722" s="17">
        <f t="shared" si="187"/>
        <v>-4.1850194793323823</v>
      </c>
      <c r="L722" s="2">
        <f t="shared" si="188"/>
        <v>17.514388042391484</v>
      </c>
      <c r="M722" s="2">
        <f t="shared" si="189"/>
        <v>-4.4616954793323842</v>
      </c>
      <c r="N722" s="2">
        <f t="shared" si="198"/>
        <v>18.67228249185526</v>
      </c>
      <c r="O722" s="2">
        <f t="shared" si="190"/>
        <v>-4.8029254793323872</v>
      </c>
      <c r="P722" s="2">
        <f t="shared" si="199"/>
        <v>20.100336688787859</v>
      </c>
      <c r="Q722" s="2">
        <f t="shared" si="191"/>
        <v>-5.0242614793323881</v>
      </c>
      <c r="R722" s="2">
        <f t="shared" si="200"/>
        <v>21.026632160265375</v>
      </c>
      <c r="S722" s="2">
        <f t="shared" si="192"/>
        <v>-5.3747154793323872</v>
      </c>
      <c r="T722" s="2">
        <f t="shared" si="201"/>
        <v>22.493288976875323</v>
      </c>
      <c r="U722" s="2">
        <f t="shared" si="193"/>
        <v>-5.7067244793323866</v>
      </c>
      <c r="V722" s="2">
        <f t="shared" si="202"/>
        <v>23.882753109188986</v>
      </c>
    </row>
    <row r="723" spans="1:22">
      <c r="A723" s="1">
        <v>41681</v>
      </c>
      <c r="B723" s="2">
        <v>34.279837000000001</v>
      </c>
      <c r="C723" s="14">
        <f t="shared" si="194"/>
        <v>33.938606999999998</v>
      </c>
      <c r="D723" s="14">
        <f t="shared" si="203"/>
        <v>33.717270999999997</v>
      </c>
      <c r="E723" s="14">
        <f t="shared" si="195"/>
        <v>33.366816999999998</v>
      </c>
      <c r="F723" s="14">
        <f t="shared" si="196"/>
        <v>33.034807999999998</v>
      </c>
      <c r="G723" s="14">
        <f t="shared" si="197"/>
        <v>33.523597000000002</v>
      </c>
      <c r="H723" s="4"/>
      <c r="I723" s="4"/>
      <c r="J723" s="4"/>
      <c r="K723" s="17">
        <f t="shared" si="187"/>
        <v>-4.4616954793323842</v>
      </c>
      <c r="L723" s="2">
        <f t="shared" si="188"/>
        <v>19.906726550295033</v>
      </c>
      <c r="M723" s="2">
        <f t="shared" si="189"/>
        <v>-4.8029254793323872</v>
      </c>
      <c r="N723" s="2">
        <f t="shared" si="198"/>
        <v>21.429190898707638</v>
      </c>
      <c r="O723" s="2">
        <f t="shared" si="190"/>
        <v>-5.0242614793323881</v>
      </c>
      <c r="P723" s="2">
        <f t="shared" si="199"/>
        <v>22.416724729321153</v>
      </c>
      <c r="Q723" s="2">
        <f t="shared" si="191"/>
        <v>-5.3747154793323872</v>
      </c>
      <c r="R723" s="2">
        <f t="shared" si="200"/>
        <v>23.980343756835101</v>
      </c>
      <c r="S723" s="2">
        <f t="shared" si="192"/>
        <v>-5.7067244793323866</v>
      </c>
      <c r="T723" s="2">
        <f t="shared" si="201"/>
        <v>25.461666811232764</v>
      </c>
      <c r="U723" s="2">
        <f t="shared" si="193"/>
        <v>-5.2179354793323824</v>
      </c>
      <c r="V723" s="2">
        <f t="shared" si="202"/>
        <v>23.280839139585346</v>
      </c>
    </row>
    <row r="724" spans="1:22">
      <c r="A724" s="1">
        <v>41680</v>
      </c>
      <c r="B724" s="2">
        <v>33.938606999999998</v>
      </c>
      <c r="C724" s="14">
        <f t="shared" si="194"/>
        <v>33.717270999999997</v>
      </c>
      <c r="D724" s="14">
        <f t="shared" si="203"/>
        <v>33.366816999999998</v>
      </c>
      <c r="E724" s="14">
        <f t="shared" si="195"/>
        <v>33.034807999999998</v>
      </c>
      <c r="F724" s="14">
        <f t="shared" si="196"/>
        <v>33.523597000000002</v>
      </c>
      <c r="G724" s="14">
        <f t="shared" si="197"/>
        <v>33.643489000000002</v>
      </c>
      <c r="H724" s="4"/>
      <c r="I724" s="4"/>
      <c r="J724" s="4"/>
      <c r="K724" s="17">
        <f t="shared" si="187"/>
        <v>-4.8029254793323872</v>
      </c>
      <c r="L724" s="2">
        <f t="shared" si="188"/>
        <v>23.06809316002024</v>
      </c>
      <c r="M724" s="2">
        <f t="shared" si="189"/>
        <v>-5.0242614793323881</v>
      </c>
      <c r="N724" s="2">
        <f t="shared" si="198"/>
        <v>24.131153473913759</v>
      </c>
      <c r="O724" s="2">
        <f t="shared" si="190"/>
        <v>-5.3747154793323872</v>
      </c>
      <c r="P724" s="2">
        <f t="shared" si="199"/>
        <v>25.814357919847708</v>
      </c>
      <c r="Q724" s="2">
        <f t="shared" si="191"/>
        <v>-5.7067244793323866</v>
      </c>
      <c r="R724" s="2">
        <f t="shared" si="200"/>
        <v>27.408972405315371</v>
      </c>
      <c r="S724" s="2">
        <f t="shared" si="192"/>
        <v>-5.2179354793323824</v>
      </c>
      <c r="T724" s="2">
        <f t="shared" si="201"/>
        <v>25.061355263197953</v>
      </c>
      <c r="U724" s="2">
        <f t="shared" si="193"/>
        <v>-5.0980434793323823</v>
      </c>
      <c r="V724" s="2">
        <f t="shared" si="202"/>
        <v>24.485522921629833</v>
      </c>
    </row>
    <row r="725" spans="1:22">
      <c r="A725" s="1">
        <v>41677</v>
      </c>
      <c r="B725" s="2">
        <v>33.717270999999997</v>
      </c>
      <c r="C725" s="14">
        <f t="shared" si="194"/>
        <v>33.366816999999998</v>
      </c>
      <c r="D725" s="14">
        <f t="shared" si="203"/>
        <v>33.034807999999998</v>
      </c>
      <c r="E725" s="14">
        <f t="shared" si="195"/>
        <v>33.523597000000002</v>
      </c>
      <c r="F725" s="14">
        <f t="shared" si="196"/>
        <v>33.643489000000002</v>
      </c>
      <c r="G725" s="14">
        <f t="shared" si="197"/>
        <v>34.897742999999998</v>
      </c>
      <c r="H725" s="4"/>
      <c r="I725" s="4"/>
      <c r="J725" s="4"/>
      <c r="K725" s="17">
        <f t="shared" si="187"/>
        <v>-5.0242614793323881</v>
      </c>
      <c r="L725" s="2">
        <f t="shared" si="188"/>
        <v>25.243203412703277</v>
      </c>
      <c r="M725" s="2">
        <f t="shared" si="189"/>
        <v>-5.3747154793323872</v>
      </c>
      <c r="N725" s="2">
        <f t="shared" si="198"/>
        <v>27.003975945181224</v>
      </c>
      <c r="O725" s="2">
        <f t="shared" si="190"/>
        <v>-5.7067244793323866</v>
      </c>
      <c r="P725" s="2">
        <f t="shared" si="199"/>
        <v>28.672075974672889</v>
      </c>
      <c r="Q725" s="2">
        <f t="shared" si="191"/>
        <v>-5.2179354793323824</v>
      </c>
      <c r="R725" s="2">
        <f t="shared" si="200"/>
        <v>26.216272230451469</v>
      </c>
      <c r="S725" s="2">
        <f t="shared" si="192"/>
        <v>-5.0980434793323823</v>
      </c>
      <c r="T725" s="2">
        <f t="shared" si="201"/>
        <v>25.613903473171352</v>
      </c>
      <c r="U725" s="2">
        <f t="shared" si="193"/>
        <v>-3.8437894793323863</v>
      </c>
      <c r="V725" s="2">
        <f t="shared" si="202"/>
        <v>19.312203415672805</v>
      </c>
    </row>
    <row r="726" spans="1:22">
      <c r="A726" s="1">
        <v>41676</v>
      </c>
      <c r="B726" s="2">
        <v>33.366816999999998</v>
      </c>
      <c r="C726" s="14">
        <f t="shared" si="194"/>
        <v>33.034807999999998</v>
      </c>
      <c r="D726" s="14">
        <f t="shared" si="203"/>
        <v>33.523597000000002</v>
      </c>
      <c r="E726" s="14">
        <f t="shared" si="195"/>
        <v>33.643489000000002</v>
      </c>
      <c r="F726" s="14">
        <f t="shared" si="196"/>
        <v>34.897742999999998</v>
      </c>
      <c r="G726" s="14">
        <f t="shared" si="197"/>
        <v>33.993943000000002</v>
      </c>
      <c r="H726" s="4"/>
      <c r="I726" s="4"/>
      <c r="J726" s="4"/>
      <c r="K726" s="17">
        <f t="shared" si="187"/>
        <v>-5.3747154793323872</v>
      </c>
      <c r="L726" s="2">
        <f t="shared" si="188"/>
        <v>28.887566483775174</v>
      </c>
      <c r="M726" s="2">
        <f t="shared" si="189"/>
        <v>-5.7067244793323866</v>
      </c>
      <c r="N726" s="2">
        <f t="shared" si="198"/>
        <v>30.672020395352835</v>
      </c>
      <c r="O726" s="2">
        <f t="shared" si="190"/>
        <v>-5.2179354793323824</v>
      </c>
      <c r="P726" s="2">
        <f t="shared" si="199"/>
        <v>28.044918590925416</v>
      </c>
      <c r="Q726" s="2">
        <f t="shared" si="191"/>
        <v>-5.0980434793323823</v>
      </c>
      <c r="R726" s="2">
        <f t="shared" si="200"/>
        <v>27.400533202677298</v>
      </c>
      <c r="S726" s="2">
        <f t="shared" si="192"/>
        <v>-3.8437894793323863</v>
      </c>
      <c r="T726" s="2">
        <f t="shared" si="201"/>
        <v>20.659274813862755</v>
      </c>
      <c r="U726" s="2">
        <f t="shared" si="193"/>
        <v>-4.7475894793323832</v>
      </c>
      <c r="V726" s="2">
        <f t="shared" si="202"/>
        <v>25.516942664083349</v>
      </c>
    </row>
    <row r="727" spans="1:22">
      <c r="A727" s="1">
        <v>41675</v>
      </c>
      <c r="B727" s="2">
        <v>33.034807999999998</v>
      </c>
      <c r="C727" s="14">
        <f t="shared" si="194"/>
        <v>33.523597000000002</v>
      </c>
      <c r="D727" s="14">
        <f t="shared" si="203"/>
        <v>33.643489000000002</v>
      </c>
      <c r="E727" s="14">
        <f t="shared" si="195"/>
        <v>34.897742999999998</v>
      </c>
      <c r="F727" s="14">
        <f t="shared" si="196"/>
        <v>33.993943000000002</v>
      </c>
      <c r="G727" s="14">
        <f t="shared" si="197"/>
        <v>33.809494000000001</v>
      </c>
      <c r="H727" s="4"/>
      <c r="I727" s="4"/>
      <c r="J727" s="4"/>
      <c r="K727" s="17">
        <f t="shared" si="187"/>
        <v>-5.7067244793323866</v>
      </c>
      <c r="L727" s="2">
        <f t="shared" si="188"/>
        <v>32.566704283011497</v>
      </c>
      <c r="M727" s="2">
        <f t="shared" si="189"/>
        <v>-5.2179354793323824</v>
      </c>
      <c r="N727" s="2">
        <f t="shared" si="198"/>
        <v>29.777320131483076</v>
      </c>
      <c r="O727" s="2">
        <f t="shared" si="190"/>
        <v>-5.0980434793323823</v>
      </c>
      <c r="P727" s="2">
        <f t="shared" si="199"/>
        <v>29.093129520206958</v>
      </c>
      <c r="Q727" s="2">
        <f t="shared" si="191"/>
        <v>-3.8437894793323863</v>
      </c>
      <c r="R727" s="2">
        <f t="shared" si="200"/>
        <v>21.935447515106418</v>
      </c>
      <c r="S727" s="2">
        <f t="shared" si="192"/>
        <v>-4.7475894793323832</v>
      </c>
      <c r="T727" s="2">
        <f t="shared" si="201"/>
        <v>27.093185099527009</v>
      </c>
      <c r="U727" s="2">
        <f t="shared" si="193"/>
        <v>-4.9320384793323839</v>
      </c>
      <c r="V727" s="2">
        <f t="shared" si="202"/>
        <v>28.145784723015396</v>
      </c>
    </row>
    <row r="728" spans="1:22">
      <c r="A728" s="1">
        <v>41674</v>
      </c>
      <c r="B728" s="2">
        <v>33.523597000000002</v>
      </c>
      <c r="C728" s="14">
        <f t="shared" si="194"/>
        <v>33.643489000000002</v>
      </c>
      <c r="D728" s="14">
        <f t="shared" si="203"/>
        <v>34.897742999999998</v>
      </c>
      <c r="E728" s="14">
        <f t="shared" si="195"/>
        <v>33.993943000000002</v>
      </c>
      <c r="F728" s="14">
        <f t="shared" si="196"/>
        <v>33.809494000000001</v>
      </c>
      <c r="G728" s="14">
        <f t="shared" si="197"/>
        <v>33.449818999999998</v>
      </c>
      <c r="H728" s="4"/>
      <c r="I728" s="4"/>
      <c r="J728" s="4"/>
      <c r="K728" s="17">
        <f t="shared" si="187"/>
        <v>-5.2179354793323824</v>
      </c>
      <c r="L728" s="2">
        <f t="shared" si="188"/>
        <v>27.226850666475659</v>
      </c>
      <c r="M728" s="2">
        <f t="shared" si="189"/>
        <v>-5.0980434793323823</v>
      </c>
      <c r="N728" s="2">
        <f t="shared" si="198"/>
        <v>26.601261945987542</v>
      </c>
      <c r="O728" s="2">
        <f t="shared" si="190"/>
        <v>-3.8437894793323863</v>
      </c>
      <c r="P728" s="2">
        <f t="shared" si="199"/>
        <v>20.056645499293005</v>
      </c>
      <c r="Q728" s="2">
        <f t="shared" si="191"/>
        <v>-4.7475894793323832</v>
      </c>
      <c r="R728" s="2">
        <f t="shared" si="200"/>
        <v>24.772615585513595</v>
      </c>
      <c r="S728" s="2">
        <f t="shared" si="192"/>
        <v>-4.9320384793323839</v>
      </c>
      <c r="T728" s="2">
        <f t="shared" si="201"/>
        <v>25.735058566740978</v>
      </c>
      <c r="U728" s="2">
        <f t="shared" si="193"/>
        <v>-5.2917134793323868</v>
      </c>
      <c r="V728" s="2">
        <f t="shared" si="202"/>
        <v>27.611819510269868</v>
      </c>
    </row>
    <row r="729" spans="1:22">
      <c r="A729" s="1">
        <v>41673</v>
      </c>
      <c r="B729" s="2">
        <v>33.643489000000002</v>
      </c>
      <c r="C729" s="14">
        <f t="shared" si="194"/>
        <v>34.897742999999998</v>
      </c>
      <c r="D729" s="14">
        <f t="shared" si="203"/>
        <v>33.993943000000002</v>
      </c>
      <c r="E729" s="14">
        <f t="shared" si="195"/>
        <v>33.809494000000001</v>
      </c>
      <c r="F729" s="14">
        <f t="shared" si="196"/>
        <v>33.449818999999998</v>
      </c>
      <c r="G729" s="14">
        <f t="shared" si="197"/>
        <v>33.228479</v>
      </c>
      <c r="H729" s="4"/>
      <c r="I729" s="4"/>
      <c r="J729" s="4"/>
      <c r="K729" s="17">
        <f t="shared" si="187"/>
        <v>-5.0980434793323823</v>
      </c>
      <c r="L729" s="2">
        <f t="shared" si="188"/>
        <v>25.990047317163423</v>
      </c>
      <c r="M729" s="2">
        <f t="shared" si="189"/>
        <v>-3.8437894793323863</v>
      </c>
      <c r="N729" s="2">
        <f t="shared" si="198"/>
        <v>19.595805891036886</v>
      </c>
      <c r="O729" s="2">
        <f t="shared" si="190"/>
        <v>-4.7475894793323832</v>
      </c>
      <c r="P729" s="2">
        <f t="shared" si="199"/>
        <v>24.203417587657476</v>
      </c>
      <c r="Q729" s="2">
        <f t="shared" si="191"/>
        <v>-4.9320384793323839</v>
      </c>
      <c r="R729" s="2">
        <f t="shared" si="200"/>
        <v>25.143746609376858</v>
      </c>
      <c r="S729" s="2">
        <f t="shared" si="192"/>
        <v>-5.2917134793323868</v>
      </c>
      <c r="T729" s="2">
        <f t="shared" si="201"/>
        <v>26.977385397805747</v>
      </c>
      <c r="U729" s="2">
        <f t="shared" si="193"/>
        <v>-5.5130534793323847</v>
      </c>
      <c r="V729" s="2">
        <f t="shared" si="202"/>
        <v>28.105786341521167</v>
      </c>
    </row>
    <row r="730" spans="1:22">
      <c r="A730" s="1">
        <v>41670</v>
      </c>
      <c r="B730" s="2">
        <v>34.897742999999998</v>
      </c>
      <c r="C730" s="14">
        <f t="shared" si="194"/>
        <v>33.993943000000002</v>
      </c>
      <c r="D730" s="14">
        <f t="shared" si="203"/>
        <v>33.809494000000001</v>
      </c>
      <c r="E730" s="14">
        <f t="shared" si="195"/>
        <v>33.449818999999998</v>
      </c>
      <c r="F730" s="14">
        <f t="shared" si="196"/>
        <v>33.228479</v>
      </c>
      <c r="G730" s="14">
        <f t="shared" si="197"/>
        <v>33.947831999999998</v>
      </c>
      <c r="H730" s="4"/>
      <c r="I730" s="4"/>
      <c r="J730" s="4"/>
      <c r="K730" s="17">
        <f t="shared" si="187"/>
        <v>-3.8437894793323863</v>
      </c>
      <c r="L730" s="2">
        <f t="shared" si="188"/>
        <v>14.774717561426337</v>
      </c>
      <c r="M730" s="2">
        <f t="shared" si="189"/>
        <v>-4.7475894793323832</v>
      </c>
      <c r="N730" s="2">
        <f t="shared" si="198"/>
        <v>18.248734492846935</v>
      </c>
      <c r="O730" s="2">
        <f t="shared" si="190"/>
        <v>-4.9320384793323839</v>
      </c>
      <c r="P730" s="2">
        <f t="shared" si="199"/>
        <v>18.95771761852032</v>
      </c>
      <c r="Q730" s="2">
        <f t="shared" si="191"/>
        <v>-5.2917134793323868</v>
      </c>
      <c r="R730" s="2">
        <f t="shared" si="200"/>
        <v>20.340232599499206</v>
      </c>
      <c r="S730" s="2">
        <f t="shared" si="192"/>
        <v>-5.5130534793323847</v>
      </c>
      <c r="T730" s="2">
        <f t="shared" si="201"/>
        <v>21.191016962854629</v>
      </c>
      <c r="U730" s="2">
        <f t="shared" si="193"/>
        <v>-4.7937004793323865</v>
      </c>
      <c r="V730" s="2">
        <f t="shared" si="202"/>
        <v>18.425975469528446</v>
      </c>
    </row>
    <row r="731" spans="1:22">
      <c r="A731" s="1">
        <v>41669</v>
      </c>
      <c r="B731" s="2">
        <v>33.993943000000002</v>
      </c>
      <c r="C731" s="14">
        <f t="shared" si="194"/>
        <v>33.809494000000001</v>
      </c>
      <c r="D731" s="14">
        <f t="shared" si="203"/>
        <v>33.449818999999998</v>
      </c>
      <c r="E731" s="14">
        <f t="shared" si="195"/>
        <v>33.228479</v>
      </c>
      <c r="F731" s="14">
        <f t="shared" si="196"/>
        <v>33.947831999999998</v>
      </c>
      <c r="G731" s="14">
        <f t="shared" si="197"/>
        <v>33.256148000000003</v>
      </c>
      <c r="H731" s="4"/>
      <c r="I731" s="4"/>
      <c r="J731" s="4"/>
      <c r="K731" s="17">
        <f t="shared" si="187"/>
        <v>-4.7475894793323832</v>
      </c>
      <c r="L731" s="2">
        <f t="shared" si="188"/>
        <v>22.539605864267529</v>
      </c>
      <c r="M731" s="2">
        <f t="shared" si="189"/>
        <v>-4.9320384793323839</v>
      </c>
      <c r="N731" s="2">
        <f t="shared" si="198"/>
        <v>23.41529399614091</v>
      </c>
      <c r="O731" s="2">
        <f t="shared" si="190"/>
        <v>-5.2917134793323868</v>
      </c>
      <c r="P731" s="2">
        <f t="shared" si="199"/>
        <v>25.122883242119801</v>
      </c>
      <c r="Q731" s="2">
        <f t="shared" si="191"/>
        <v>-5.5130534793323847</v>
      </c>
      <c r="R731" s="2">
        <f t="shared" si="200"/>
        <v>26.173714697475219</v>
      </c>
      <c r="S731" s="2">
        <f t="shared" si="192"/>
        <v>-4.7937004793323865</v>
      </c>
      <c r="T731" s="2">
        <f t="shared" si="201"/>
        <v>22.75852196274904</v>
      </c>
      <c r="U731" s="2">
        <f t="shared" si="193"/>
        <v>-5.4853844793323816</v>
      </c>
      <c r="V731" s="2">
        <f t="shared" si="202"/>
        <v>26.042353644171559</v>
      </c>
    </row>
    <row r="732" spans="1:22">
      <c r="A732" s="1">
        <v>41668</v>
      </c>
      <c r="B732" s="2">
        <v>33.809494000000001</v>
      </c>
      <c r="C732" s="14">
        <f t="shared" si="194"/>
        <v>33.449818999999998</v>
      </c>
      <c r="D732" s="14">
        <f t="shared" si="203"/>
        <v>33.228479</v>
      </c>
      <c r="E732" s="14">
        <f t="shared" si="195"/>
        <v>33.947831999999998</v>
      </c>
      <c r="F732" s="14">
        <f t="shared" si="196"/>
        <v>33.256148000000003</v>
      </c>
      <c r="G732" s="14">
        <f t="shared" si="197"/>
        <v>33.136254999999998</v>
      </c>
      <c r="H732" s="4"/>
      <c r="I732" s="4"/>
      <c r="J732" s="4"/>
      <c r="K732" s="17">
        <f t="shared" si="187"/>
        <v>-4.9320384793323839</v>
      </c>
      <c r="L732" s="2">
        <f t="shared" si="188"/>
        <v>24.325003561615294</v>
      </c>
      <c r="M732" s="2">
        <f t="shared" si="189"/>
        <v>-5.2917134793323868</v>
      </c>
      <c r="N732" s="2">
        <f t="shared" si="198"/>
        <v>26.098934501669184</v>
      </c>
      <c r="O732" s="2">
        <f t="shared" si="190"/>
        <v>-5.5130534793323847</v>
      </c>
      <c r="P732" s="2">
        <f t="shared" si="199"/>
        <v>27.190591898684602</v>
      </c>
      <c r="Q732" s="2">
        <f t="shared" si="191"/>
        <v>-4.7937004793323865</v>
      </c>
      <c r="R732" s="2">
        <f t="shared" si="200"/>
        <v>23.642715222461423</v>
      </c>
      <c r="S732" s="2">
        <f t="shared" si="192"/>
        <v>-5.4853844793323816</v>
      </c>
      <c r="T732" s="2">
        <f t="shared" si="201"/>
        <v>27.054127325999939</v>
      </c>
      <c r="U732" s="2">
        <f t="shared" si="193"/>
        <v>-5.6052774793323863</v>
      </c>
      <c r="V732" s="2">
        <f t="shared" si="202"/>
        <v>27.645444215402559</v>
      </c>
    </row>
    <row r="733" spans="1:22">
      <c r="A733" s="1">
        <v>41667</v>
      </c>
      <c r="B733" s="2">
        <v>33.449818999999998</v>
      </c>
      <c r="C733" s="14">
        <f t="shared" si="194"/>
        <v>33.228479</v>
      </c>
      <c r="D733" s="14">
        <f t="shared" si="203"/>
        <v>33.947831999999998</v>
      </c>
      <c r="E733" s="14">
        <f t="shared" si="195"/>
        <v>33.256148000000003</v>
      </c>
      <c r="F733" s="14">
        <f t="shared" si="196"/>
        <v>33.136254999999998</v>
      </c>
      <c r="G733" s="14">
        <f t="shared" si="197"/>
        <v>33.357591999999997</v>
      </c>
      <c r="H733" s="4"/>
      <c r="I733" s="4"/>
      <c r="J733" s="4"/>
      <c r="K733" s="17">
        <f t="shared" si="187"/>
        <v>-5.2917134793323868</v>
      </c>
      <c r="L733" s="2">
        <f t="shared" si="188"/>
        <v>28.002231547348075</v>
      </c>
      <c r="M733" s="2">
        <f t="shared" si="189"/>
        <v>-5.5130534793323847</v>
      </c>
      <c r="N733" s="2">
        <f t="shared" si="198"/>
        <v>29.173499408863496</v>
      </c>
      <c r="O733" s="2">
        <f t="shared" si="190"/>
        <v>-4.7937004793323865</v>
      </c>
      <c r="P733" s="2">
        <f t="shared" si="199"/>
        <v>25.366889442365313</v>
      </c>
      <c r="Q733" s="2">
        <f t="shared" si="191"/>
        <v>-5.4853844793323816</v>
      </c>
      <c r="R733" s="2">
        <f t="shared" si="200"/>
        <v>29.02708298860383</v>
      </c>
      <c r="S733" s="2">
        <f t="shared" si="192"/>
        <v>-5.6052774793323863</v>
      </c>
      <c r="T733" s="2">
        <f t="shared" si="201"/>
        <v>29.661522392781453</v>
      </c>
      <c r="U733" s="2">
        <f t="shared" si="193"/>
        <v>-5.383940479332388</v>
      </c>
      <c r="V733" s="2">
        <f t="shared" si="202"/>
        <v>28.49027040640647</v>
      </c>
    </row>
    <row r="734" spans="1:22">
      <c r="A734" s="1">
        <v>41666</v>
      </c>
      <c r="B734" s="2">
        <v>33.228479</v>
      </c>
      <c r="C734" s="14">
        <f t="shared" si="194"/>
        <v>33.947831999999998</v>
      </c>
      <c r="D734" s="14">
        <f t="shared" si="203"/>
        <v>33.256148000000003</v>
      </c>
      <c r="E734" s="14">
        <f t="shared" si="195"/>
        <v>33.136254999999998</v>
      </c>
      <c r="F734" s="14">
        <f t="shared" si="196"/>
        <v>33.357591999999997</v>
      </c>
      <c r="G734" s="14">
        <f t="shared" si="197"/>
        <v>33.551265999999998</v>
      </c>
      <c r="H734" s="4"/>
      <c r="I734" s="4"/>
      <c r="J734" s="4"/>
      <c r="K734" s="17">
        <f t="shared" si="187"/>
        <v>-5.5130534793323847</v>
      </c>
      <c r="L734" s="2">
        <f t="shared" si="188"/>
        <v>30.393758665978911</v>
      </c>
      <c r="M734" s="2">
        <f t="shared" si="189"/>
        <v>-4.7937004793323865</v>
      </c>
      <c r="N734" s="2">
        <f t="shared" si="198"/>
        <v>26.427927106460732</v>
      </c>
      <c r="O734" s="2">
        <f t="shared" si="190"/>
        <v>-5.4853844793323816</v>
      </c>
      <c r="P734" s="2">
        <f t="shared" si="199"/>
        <v>30.241217989259248</v>
      </c>
      <c r="Q734" s="2">
        <f t="shared" si="191"/>
        <v>-5.6052774793323863</v>
      </c>
      <c r="R734" s="2">
        <f t="shared" si="200"/>
        <v>30.902194510056869</v>
      </c>
      <c r="S734" s="2">
        <f t="shared" si="192"/>
        <v>-5.383940479332388</v>
      </c>
      <c r="T734" s="2">
        <f t="shared" si="201"/>
        <v>29.681951792101888</v>
      </c>
      <c r="U734" s="2">
        <f t="shared" si="193"/>
        <v>-5.1902664793323865</v>
      </c>
      <c r="V734" s="2">
        <f t="shared" si="202"/>
        <v>28.614216672545659</v>
      </c>
    </row>
    <row r="735" spans="1:22">
      <c r="A735" s="1">
        <v>41663</v>
      </c>
      <c r="B735" s="2">
        <v>33.947831999999998</v>
      </c>
      <c r="C735" s="14">
        <f t="shared" si="194"/>
        <v>33.256148000000003</v>
      </c>
      <c r="D735" s="14">
        <f t="shared" si="203"/>
        <v>33.136254999999998</v>
      </c>
      <c r="E735" s="14">
        <f t="shared" si="195"/>
        <v>33.357591999999997</v>
      </c>
      <c r="F735" s="14">
        <f t="shared" si="196"/>
        <v>33.551265999999998</v>
      </c>
      <c r="G735" s="14">
        <f t="shared" si="197"/>
        <v>34.021610000000003</v>
      </c>
      <c r="H735" s="4"/>
      <c r="I735" s="4"/>
      <c r="J735" s="4"/>
      <c r="K735" s="17">
        <f t="shared" si="187"/>
        <v>-4.7937004793323865</v>
      </c>
      <c r="L735" s="2">
        <f t="shared" si="188"/>
        <v>22.979564285551554</v>
      </c>
      <c r="M735" s="2">
        <f t="shared" si="189"/>
        <v>-5.4853844793323816</v>
      </c>
      <c r="N735" s="2">
        <f t="shared" si="198"/>
        <v>26.29529020789807</v>
      </c>
      <c r="O735" s="2">
        <f t="shared" si="190"/>
        <v>-5.6052774793323863</v>
      </c>
      <c r="P735" s="2">
        <f t="shared" si="199"/>
        <v>26.870021339466692</v>
      </c>
      <c r="Q735" s="2">
        <f t="shared" si="191"/>
        <v>-5.383940479332388</v>
      </c>
      <c r="R735" s="2">
        <f t="shared" si="200"/>
        <v>25.808998056472706</v>
      </c>
      <c r="S735" s="2">
        <f t="shared" si="192"/>
        <v>-5.1902664793323865</v>
      </c>
      <c r="T735" s="2">
        <f t="shared" si="201"/>
        <v>24.880582909838481</v>
      </c>
      <c r="U735" s="2">
        <f t="shared" si="193"/>
        <v>-4.7199224793323822</v>
      </c>
      <c r="V735" s="2">
        <f t="shared" si="202"/>
        <v>22.625894651587348</v>
      </c>
    </row>
    <row r="736" spans="1:22">
      <c r="A736" s="1">
        <v>41662</v>
      </c>
      <c r="B736" s="2">
        <v>33.256148000000003</v>
      </c>
      <c r="C736" s="14">
        <f t="shared" si="194"/>
        <v>33.136254999999998</v>
      </c>
      <c r="D736" s="14">
        <f t="shared" si="203"/>
        <v>33.357591999999997</v>
      </c>
      <c r="E736" s="14">
        <f t="shared" si="195"/>
        <v>33.551265999999998</v>
      </c>
      <c r="F736" s="14">
        <f t="shared" si="196"/>
        <v>34.021610000000003</v>
      </c>
      <c r="G736" s="14">
        <f t="shared" si="197"/>
        <v>33.901716999999998</v>
      </c>
      <c r="H736" s="4"/>
      <c r="I736" s="4"/>
      <c r="J736" s="4"/>
      <c r="K736" s="17">
        <f t="shared" si="187"/>
        <v>-5.4853844793323816</v>
      </c>
      <c r="L736" s="2">
        <f t="shared" si="188"/>
        <v>30.089442886100585</v>
      </c>
      <c r="M736" s="2">
        <f t="shared" si="189"/>
        <v>-5.6052774793323863</v>
      </c>
      <c r="N736" s="2">
        <f t="shared" si="198"/>
        <v>30.747102087481206</v>
      </c>
      <c r="O736" s="2">
        <f t="shared" si="190"/>
        <v>-5.383940479332388</v>
      </c>
      <c r="P736" s="2">
        <f t="shared" si="199"/>
        <v>29.532983542979224</v>
      </c>
      <c r="Q736" s="2">
        <f t="shared" si="191"/>
        <v>-5.1902664793323865</v>
      </c>
      <c r="R736" s="2">
        <f t="shared" si="200"/>
        <v>28.470607189328994</v>
      </c>
      <c r="S736" s="2">
        <f t="shared" si="192"/>
        <v>-4.7199224793323822</v>
      </c>
      <c r="T736" s="2">
        <f t="shared" si="201"/>
        <v>25.890589511781862</v>
      </c>
      <c r="U736" s="2">
        <f t="shared" si="193"/>
        <v>-4.8398154793323869</v>
      </c>
      <c r="V736" s="2">
        <f t="shared" si="202"/>
        <v>26.548248713162486</v>
      </c>
    </row>
    <row r="737" spans="1:22">
      <c r="A737" s="1">
        <v>41661</v>
      </c>
      <c r="B737" s="2">
        <v>33.136254999999998</v>
      </c>
      <c r="C737" s="14">
        <f t="shared" si="194"/>
        <v>33.357591999999997</v>
      </c>
      <c r="D737" s="14">
        <f t="shared" si="203"/>
        <v>33.551265999999998</v>
      </c>
      <c r="E737" s="14">
        <f t="shared" si="195"/>
        <v>34.021610000000003</v>
      </c>
      <c r="F737" s="14">
        <f t="shared" si="196"/>
        <v>33.901716999999998</v>
      </c>
      <c r="G737" s="14">
        <f t="shared" si="197"/>
        <v>32.997917000000001</v>
      </c>
      <c r="H737" s="4"/>
      <c r="I737" s="4"/>
      <c r="J737" s="4"/>
      <c r="K737" s="17">
        <f t="shared" si="187"/>
        <v>-5.6052774793323863</v>
      </c>
      <c r="L737" s="2">
        <f t="shared" si="188"/>
        <v>31.419135620310829</v>
      </c>
      <c r="M737" s="2">
        <f t="shared" si="189"/>
        <v>-5.383940479332388</v>
      </c>
      <c r="N737" s="2">
        <f t="shared" si="198"/>
        <v>30.178480318867848</v>
      </c>
      <c r="O737" s="2">
        <f t="shared" si="190"/>
        <v>-5.1902664793323865</v>
      </c>
      <c r="P737" s="2">
        <f t="shared" si="199"/>
        <v>29.092883808335618</v>
      </c>
      <c r="Q737" s="2">
        <f t="shared" si="191"/>
        <v>-4.7199224793323822</v>
      </c>
      <c r="R737" s="2">
        <f t="shared" si="200"/>
        <v>26.456475177596481</v>
      </c>
      <c r="S737" s="2">
        <f t="shared" si="192"/>
        <v>-4.8398154793323869</v>
      </c>
      <c r="T737" s="2">
        <f t="shared" si="201"/>
        <v>27.128508710426107</v>
      </c>
      <c r="U737" s="2">
        <f t="shared" si="193"/>
        <v>-5.7436154793323837</v>
      </c>
      <c r="V737" s="2">
        <f t="shared" si="202"/>
        <v>32.1945584962467</v>
      </c>
    </row>
    <row r="738" spans="1:22">
      <c r="A738" s="1">
        <v>41660</v>
      </c>
      <c r="B738" s="2">
        <v>33.357591999999997</v>
      </c>
      <c r="C738" s="14">
        <f t="shared" si="194"/>
        <v>33.551265999999998</v>
      </c>
      <c r="D738" s="14">
        <f t="shared" si="203"/>
        <v>34.021610000000003</v>
      </c>
      <c r="E738" s="14">
        <f t="shared" si="195"/>
        <v>33.901716999999998</v>
      </c>
      <c r="F738" s="14">
        <f t="shared" si="196"/>
        <v>32.997917000000001</v>
      </c>
      <c r="G738" s="14">
        <f t="shared" si="197"/>
        <v>32.260122000000003</v>
      </c>
      <c r="H738" s="4"/>
      <c r="I738" s="4"/>
      <c r="J738" s="4"/>
      <c r="K738" s="17">
        <f t="shared" si="187"/>
        <v>-5.383940479332388</v>
      </c>
      <c r="L738" s="2">
        <f t="shared" si="188"/>
        <v>28.986815084993864</v>
      </c>
      <c r="M738" s="2">
        <f t="shared" si="189"/>
        <v>-5.1902664793323865</v>
      </c>
      <c r="N738" s="2">
        <f t="shared" si="198"/>
        <v>27.944085796599634</v>
      </c>
      <c r="O738" s="2">
        <f t="shared" si="190"/>
        <v>-4.7199224793323822</v>
      </c>
      <c r="P738" s="2">
        <f t="shared" si="199"/>
        <v>25.411781695788498</v>
      </c>
      <c r="Q738" s="2">
        <f t="shared" si="191"/>
        <v>-4.8398154793323869</v>
      </c>
      <c r="R738" s="2">
        <f t="shared" si="200"/>
        <v>26.057278471677122</v>
      </c>
      <c r="S738" s="2">
        <f t="shared" si="192"/>
        <v>-5.7436154793323837</v>
      </c>
      <c r="T738" s="2">
        <f t="shared" si="201"/>
        <v>30.923283876897717</v>
      </c>
      <c r="U738" s="2">
        <f t="shared" si="193"/>
        <v>-6.4814104793323821</v>
      </c>
      <c r="V738" s="2">
        <f t="shared" si="202"/>
        <v>34.895528242846751</v>
      </c>
    </row>
    <row r="739" spans="1:22">
      <c r="A739" s="1">
        <v>41656</v>
      </c>
      <c r="B739" s="2">
        <v>33.551265999999998</v>
      </c>
      <c r="C739" s="14">
        <f t="shared" si="194"/>
        <v>34.021610000000003</v>
      </c>
      <c r="D739" s="14">
        <f t="shared" si="203"/>
        <v>33.901716999999998</v>
      </c>
      <c r="E739" s="14">
        <f t="shared" si="195"/>
        <v>32.997917000000001</v>
      </c>
      <c r="F739" s="14">
        <f t="shared" si="196"/>
        <v>32.260122000000003</v>
      </c>
      <c r="G739" s="14">
        <f t="shared" si="197"/>
        <v>33.237703000000003</v>
      </c>
      <c r="H739" s="4"/>
      <c r="I739" s="4"/>
      <c r="J739" s="4"/>
      <c r="K739" s="17">
        <f t="shared" si="187"/>
        <v>-5.1902664793323865</v>
      </c>
      <c r="L739" s="2">
        <f t="shared" si="188"/>
        <v>26.938866126481408</v>
      </c>
      <c r="M739" s="2">
        <f t="shared" si="189"/>
        <v>-4.7199224793323822</v>
      </c>
      <c r="N739" s="2">
        <f t="shared" si="198"/>
        <v>24.497655429526272</v>
      </c>
      <c r="O739" s="2">
        <f t="shared" si="190"/>
        <v>-4.8398154793323869</v>
      </c>
      <c r="P739" s="2">
        <f t="shared" si="199"/>
        <v>25.119932048532895</v>
      </c>
      <c r="Q739" s="2">
        <f t="shared" si="191"/>
        <v>-5.7436154793323837</v>
      </c>
      <c r="R739" s="2">
        <f t="shared" si="200"/>
        <v>29.810894892553488</v>
      </c>
      <c r="S739" s="2">
        <f t="shared" si="192"/>
        <v>-6.4814104793323821</v>
      </c>
      <c r="T739" s="2">
        <f t="shared" si="201"/>
        <v>33.640247549672516</v>
      </c>
      <c r="U739" s="2">
        <f t="shared" si="193"/>
        <v>-5.5038294793323814</v>
      </c>
      <c r="V739" s="2">
        <f t="shared" si="202"/>
        <v>28.566341654540281</v>
      </c>
    </row>
    <row r="740" spans="1:22">
      <c r="A740" s="1">
        <v>41655</v>
      </c>
      <c r="B740" s="2">
        <v>34.021610000000003</v>
      </c>
      <c r="C740" s="14">
        <f t="shared" si="194"/>
        <v>33.901716999999998</v>
      </c>
      <c r="D740" s="14">
        <f t="shared" si="203"/>
        <v>32.997917000000001</v>
      </c>
      <c r="E740" s="14">
        <f t="shared" si="195"/>
        <v>32.260122000000003</v>
      </c>
      <c r="F740" s="14">
        <f t="shared" si="196"/>
        <v>33.237703000000003</v>
      </c>
      <c r="G740" s="14">
        <f t="shared" si="197"/>
        <v>32.767355999999999</v>
      </c>
      <c r="H740" s="4"/>
      <c r="I740" s="4"/>
      <c r="J740" s="4"/>
      <c r="K740" s="17">
        <f t="shared" si="187"/>
        <v>-4.7199224793323822</v>
      </c>
      <c r="L740" s="2">
        <f t="shared" si="188"/>
        <v>22.277668210907141</v>
      </c>
      <c r="M740" s="2">
        <f t="shared" si="189"/>
        <v>-4.8398154793323869</v>
      </c>
      <c r="N740" s="2">
        <f t="shared" si="198"/>
        <v>22.84355387672176</v>
      </c>
      <c r="O740" s="2">
        <f t="shared" si="190"/>
        <v>-5.7436154793323837</v>
      </c>
      <c r="P740" s="2">
        <f t="shared" si="199"/>
        <v>27.109419813542353</v>
      </c>
      <c r="Q740" s="2">
        <f t="shared" si="191"/>
        <v>-6.4814104793323821</v>
      </c>
      <c r="R740" s="2">
        <f t="shared" si="200"/>
        <v>30.591755019181381</v>
      </c>
      <c r="S740" s="2">
        <f t="shared" si="192"/>
        <v>-5.5038294793323814</v>
      </c>
      <c r="T740" s="2">
        <f t="shared" si="201"/>
        <v>25.977648481913146</v>
      </c>
      <c r="U740" s="2">
        <f t="shared" si="193"/>
        <v>-5.9741764793323853</v>
      </c>
      <c r="V740" s="2">
        <f t="shared" si="202"/>
        <v>28.197649860299713</v>
      </c>
    </row>
    <row r="741" spans="1:22">
      <c r="A741" s="1">
        <v>41654</v>
      </c>
      <c r="B741" s="2">
        <v>33.901716999999998</v>
      </c>
      <c r="C741" s="14">
        <f t="shared" si="194"/>
        <v>32.997917000000001</v>
      </c>
      <c r="D741" s="14">
        <f t="shared" si="203"/>
        <v>32.260122000000003</v>
      </c>
      <c r="E741" s="14">
        <f t="shared" si="195"/>
        <v>33.237703000000003</v>
      </c>
      <c r="F741" s="14">
        <f t="shared" si="196"/>
        <v>32.767355999999999</v>
      </c>
      <c r="G741" s="14">
        <f t="shared" si="197"/>
        <v>32.979472000000001</v>
      </c>
      <c r="H741" s="4"/>
      <c r="I741" s="4"/>
      <c r="J741" s="4"/>
      <c r="K741" s="17">
        <f t="shared" si="187"/>
        <v>-4.8398154793323869</v>
      </c>
      <c r="L741" s="2">
        <f t="shared" si="188"/>
        <v>23.423813873985381</v>
      </c>
      <c r="M741" s="2">
        <f t="shared" si="189"/>
        <v>-5.7436154793323837</v>
      </c>
      <c r="N741" s="2">
        <f t="shared" si="198"/>
        <v>27.798039104205976</v>
      </c>
      <c r="O741" s="2">
        <f t="shared" si="190"/>
        <v>-6.4814104793323821</v>
      </c>
      <c r="P741" s="2">
        <f t="shared" si="199"/>
        <v>31.368830765780007</v>
      </c>
      <c r="Q741" s="2">
        <f t="shared" si="191"/>
        <v>-5.5038294793323814</v>
      </c>
      <c r="R741" s="2">
        <f t="shared" si="200"/>
        <v>26.63751910967877</v>
      </c>
      <c r="S741" s="2">
        <f t="shared" si="192"/>
        <v>-5.9741764793323853</v>
      </c>
      <c r="T741" s="2">
        <f t="shared" si="201"/>
        <v>28.91391180093634</v>
      </c>
      <c r="U741" s="2">
        <f t="shared" si="193"/>
        <v>-5.7620604793323835</v>
      </c>
      <c r="V741" s="2">
        <f t="shared" si="202"/>
        <v>27.887309500722264</v>
      </c>
    </row>
    <row r="742" spans="1:22">
      <c r="A742" s="1">
        <v>41653</v>
      </c>
      <c r="B742" s="2">
        <v>32.997917000000001</v>
      </c>
      <c r="C742" s="14">
        <f t="shared" si="194"/>
        <v>32.260122000000003</v>
      </c>
      <c r="D742" s="14">
        <f t="shared" si="203"/>
        <v>33.237703000000003</v>
      </c>
      <c r="E742" s="14">
        <f t="shared" si="195"/>
        <v>32.767355999999999</v>
      </c>
      <c r="F742" s="14">
        <f t="shared" si="196"/>
        <v>32.979472000000001</v>
      </c>
      <c r="G742" s="14">
        <f t="shared" si="197"/>
        <v>33.578932999999999</v>
      </c>
      <c r="H742" s="4"/>
      <c r="I742" s="4"/>
      <c r="J742" s="4"/>
      <c r="K742" s="17">
        <f t="shared" si="187"/>
        <v>-5.7436154793323837</v>
      </c>
      <c r="L742" s="2">
        <f t="shared" si="188"/>
        <v>32.989118774426565</v>
      </c>
      <c r="M742" s="2">
        <f t="shared" si="189"/>
        <v>-6.4814104793323821</v>
      </c>
      <c r="N742" s="2">
        <f t="shared" si="198"/>
        <v>37.226729557000596</v>
      </c>
      <c r="O742" s="2">
        <f t="shared" si="190"/>
        <v>-5.5038294793323814</v>
      </c>
      <c r="P742" s="2">
        <f t="shared" si="199"/>
        <v>31.61188019309936</v>
      </c>
      <c r="Q742" s="2">
        <f t="shared" si="191"/>
        <v>-5.9741764793323853</v>
      </c>
      <c r="R742" s="2">
        <f t="shared" si="200"/>
        <v>34.313372502956931</v>
      </c>
      <c r="S742" s="2">
        <f t="shared" si="192"/>
        <v>-5.7620604793323835</v>
      </c>
      <c r="T742" s="2">
        <f t="shared" si="201"/>
        <v>33.095059761942849</v>
      </c>
      <c r="U742" s="2">
        <f t="shared" si="193"/>
        <v>-5.1625994793323855</v>
      </c>
      <c r="V742" s="2">
        <f t="shared" si="202"/>
        <v>29.651986283086792</v>
      </c>
    </row>
    <row r="743" spans="1:22">
      <c r="A743" s="1">
        <v>41652</v>
      </c>
      <c r="B743" s="2">
        <v>32.260122000000003</v>
      </c>
      <c r="C743" s="14">
        <f t="shared" si="194"/>
        <v>33.237703000000003</v>
      </c>
      <c r="D743" s="14">
        <f t="shared" si="203"/>
        <v>32.767355999999999</v>
      </c>
      <c r="E743" s="14">
        <f t="shared" si="195"/>
        <v>32.979472000000001</v>
      </c>
      <c r="F743" s="14">
        <f t="shared" si="196"/>
        <v>33.578932999999999</v>
      </c>
      <c r="G743" s="14">
        <f t="shared" si="197"/>
        <v>33.320704999999997</v>
      </c>
      <c r="H743" s="4"/>
      <c r="I743" s="4"/>
      <c r="J743" s="4"/>
      <c r="K743" s="17">
        <f t="shared" si="187"/>
        <v>-6.4814104793323821</v>
      </c>
      <c r="L743" s="2">
        <f t="shared" si="188"/>
        <v>42.008681801599622</v>
      </c>
      <c r="M743" s="2">
        <f t="shared" si="189"/>
        <v>-5.5038294793323814</v>
      </c>
      <c r="N743" s="2">
        <f t="shared" si="198"/>
        <v>35.672578063803385</v>
      </c>
      <c r="O743" s="2">
        <f t="shared" si="190"/>
        <v>-5.9741764793323853</v>
      </c>
      <c r="P743" s="2">
        <f t="shared" si="199"/>
        <v>38.721090038525958</v>
      </c>
      <c r="Q743" s="2">
        <f t="shared" si="191"/>
        <v>-5.7620604793323835</v>
      </c>
      <c r="R743" s="2">
        <f t="shared" si="200"/>
        <v>37.346279173291876</v>
      </c>
      <c r="S743" s="2">
        <f t="shared" si="192"/>
        <v>-5.1625994793323855</v>
      </c>
      <c r="T743" s="2">
        <f t="shared" si="201"/>
        <v>33.460926365940821</v>
      </c>
      <c r="U743" s="2">
        <f t="shared" si="193"/>
        <v>-5.4208274793323881</v>
      </c>
      <c r="V743" s="2">
        <f t="shared" si="202"/>
        <v>35.134608031197885</v>
      </c>
    </row>
    <row r="744" spans="1:22">
      <c r="A744" s="1">
        <v>41649</v>
      </c>
      <c r="B744" s="2">
        <v>33.237703000000003</v>
      </c>
      <c r="C744" s="14">
        <f t="shared" si="194"/>
        <v>32.767355999999999</v>
      </c>
      <c r="D744" s="14">
        <f t="shared" si="203"/>
        <v>32.979472000000001</v>
      </c>
      <c r="E744" s="14">
        <f t="shared" si="195"/>
        <v>33.578932999999999</v>
      </c>
      <c r="F744" s="14">
        <f t="shared" si="196"/>
        <v>33.320704999999997</v>
      </c>
      <c r="G744" s="14">
        <f t="shared" si="197"/>
        <v>34.040055000000002</v>
      </c>
      <c r="H744" s="4"/>
      <c r="I744" s="4"/>
      <c r="J744" s="4"/>
      <c r="K744" s="17">
        <f t="shared" si="187"/>
        <v>-5.5038294793323814</v>
      </c>
      <c r="L744" s="2">
        <f t="shared" si="188"/>
        <v>30.292138937568154</v>
      </c>
      <c r="M744" s="2">
        <f t="shared" si="189"/>
        <v>-5.9741764793323853</v>
      </c>
      <c r="N744" s="2">
        <f t="shared" si="198"/>
        <v>32.880848621683718</v>
      </c>
      <c r="O744" s="2">
        <f t="shared" si="190"/>
        <v>-5.7620604793323835</v>
      </c>
      <c r="P744" s="2">
        <f t="shared" si="199"/>
        <v>31.713398327845645</v>
      </c>
      <c r="Q744" s="2">
        <f t="shared" si="191"/>
        <v>-5.1625994793323855</v>
      </c>
      <c r="R744" s="2">
        <f t="shared" si="200"/>
        <v>28.414067204335588</v>
      </c>
      <c r="S744" s="2">
        <f t="shared" si="192"/>
        <v>-5.4208274793323881</v>
      </c>
      <c r="T744" s="2">
        <f t="shared" si="201"/>
        <v>29.835310083124643</v>
      </c>
      <c r="U744" s="2">
        <f t="shared" si="193"/>
        <v>-4.7014774793323824</v>
      </c>
      <c r="V744" s="2">
        <f t="shared" si="202"/>
        <v>25.876130347166864</v>
      </c>
    </row>
    <row r="745" spans="1:22">
      <c r="A745" s="1">
        <v>41648</v>
      </c>
      <c r="B745" s="2">
        <v>32.767355999999999</v>
      </c>
      <c r="C745" s="14">
        <f t="shared" si="194"/>
        <v>32.979472000000001</v>
      </c>
      <c r="D745" s="14">
        <f t="shared" si="203"/>
        <v>33.578932999999999</v>
      </c>
      <c r="E745" s="14">
        <f t="shared" si="195"/>
        <v>33.320704999999997</v>
      </c>
      <c r="F745" s="14">
        <f t="shared" si="196"/>
        <v>34.040055000000002</v>
      </c>
      <c r="G745" s="14">
        <f t="shared" si="197"/>
        <v>34.270615999999997</v>
      </c>
      <c r="H745" s="4"/>
      <c r="I745" s="4"/>
      <c r="J745" s="4"/>
      <c r="K745" s="17">
        <f t="shared" si="187"/>
        <v>-5.9741764793323853</v>
      </c>
      <c r="L745" s="2">
        <f t="shared" si="188"/>
        <v>35.690784606208297</v>
      </c>
      <c r="M745" s="2">
        <f t="shared" si="189"/>
        <v>-5.7620604793323835</v>
      </c>
      <c r="N745" s="2">
        <f t="shared" si="198"/>
        <v>34.423566188118215</v>
      </c>
      <c r="O745" s="2">
        <f t="shared" si="190"/>
        <v>-5.1625994793323855</v>
      </c>
      <c r="P745" s="2">
        <f t="shared" si="199"/>
        <v>30.842280381641157</v>
      </c>
      <c r="Q745" s="2">
        <f t="shared" si="191"/>
        <v>-5.4208274793323881</v>
      </c>
      <c r="R745" s="2">
        <f t="shared" si="200"/>
        <v>32.384980025546213</v>
      </c>
      <c r="S745" s="2">
        <f t="shared" si="192"/>
        <v>-4.7014774793323824</v>
      </c>
      <c r="T745" s="2">
        <f t="shared" si="201"/>
        <v>28.087456175138428</v>
      </c>
      <c r="U745" s="2">
        <f t="shared" si="193"/>
        <v>-4.4709164793323879</v>
      </c>
      <c r="V745" s="2">
        <f t="shared" si="202"/>
        <v>26.710044071887108</v>
      </c>
    </row>
    <row r="746" spans="1:22">
      <c r="A746" s="1">
        <v>41647</v>
      </c>
      <c r="B746" s="2">
        <v>32.979472000000001</v>
      </c>
      <c r="C746" s="14">
        <f t="shared" si="194"/>
        <v>33.578932999999999</v>
      </c>
      <c r="D746" s="14">
        <f t="shared" si="203"/>
        <v>33.320704999999997</v>
      </c>
      <c r="E746" s="14">
        <f t="shared" si="195"/>
        <v>34.040055000000002</v>
      </c>
      <c r="F746" s="14">
        <f t="shared" si="196"/>
        <v>34.270615999999997</v>
      </c>
      <c r="G746" s="14">
        <f t="shared" si="197"/>
        <v>34.501176999999998</v>
      </c>
      <c r="H746" s="4"/>
      <c r="I746" s="4"/>
      <c r="J746" s="4"/>
      <c r="K746" s="17">
        <f t="shared" si="187"/>
        <v>-5.7620604793323835</v>
      </c>
      <c r="L746" s="2">
        <f t="shared" si="188"/>
        <v>33.201340967484136</v>
      </c>
      <c r="M746" s="2">
        <f t="shared" si="189"/>
        <v>-5.1625994793323855</v>
      </c>
      <c r="N746" s="2">
        <f t="shared" si="198"/>
        <v>29.747210430483079</v>
      </c>
      <c r="O746" s="2">
        <f t="shared" si="190"/>
        <v>-5.4208274793323881</v>
      </c>
      <c r="P746" s="2">
        <f t="shared" si="199"/>
        <v>31.235135783940137</v>
      </c>
      <c r="Q746" s="2">
        <f t="shared" si="191"/>
        <v>-4.7014774793323824</v>
      </c>
      <c r="R746" s="2">
        <f t="shared" si="200"/>
        <v>27.090197578132354</v>
      </c>
      <c r="S746" s="2">
        <f t="shared" si="192"/>
        <v>-4.4709164793323879</v>
      </c>
      <c r="T746" s="2">
        <f t="shared" si="201"/>
        <v>25.761691151957031</v>
      </c>
      <c r="U746" s="2">
        <f t="shared" si="193"/>
        <v>-4.2403554793323863</v>
      </c>
      <c r="V746" s="2">
        <f t="shared" si="202"/>
        <v>24.433184725781668</v>
      </c>
    </row>
    <row r="747" spans="1:22">
      <c r="A747" s="1">
        <v>41646</v>
      </c>
      <c r="B747" s="2">
        <v>33.578932999999999</v>
      </c>
      <c r="C747" s="14">
        <f t="shared" si="194"/>
        <v>33.320704999999997</v>
      </c>
      <c r="D747" s="14">
        <f t="shared" si="203"/>
        <v>34.040055000000002</v>
      </c>
      <c r="E747" s="14">
        <f t="shared" si="195"/>
        <v>34.270615999999997</v>
      </c>
      <c r="F747" s="14">
        <f t="shared" si="196"/>
        <v>34.501176999999998</v>
      </c>
      <c r="G747" s="14">
        <f t="shared" si="197"/>
        <v>34.390509000000002</v>
      </c>
      <c r="H747" s="4"/>
      <c r="I747" s="4"/>
      <c r="J747" s="4"/>
      <c r="K747" s="17">
        <f t="shared" si="187"/>
        <v>-5.1625994793323855</v>
      </c>
      <c r="L747" s="2">
        <f t="shared" si="188"/>
        <v>26.652433384003018</v>
      </c>
      <c r="M747" s="2">
        <f t="shared" si="189"/>
        <v>-5.4208274793323881</v>
      </c>
      <c r="N747" s="2">
        <f t="shared" si="198"/>
        <v>27.985561122352074</v>
      </c>
      <c r="O747" s="2">
        <f t="shared" si="190"/>
        <v>-4.7014774793323824</v>
      </c>
      <c r="P747" s="2">
        <f t="shared" si="199"/>
        <v>24.271845186894293</v>
      </c>
      <c r="Q747" s="2">
        <f t="shared" si="191"/>
        <v>-4.4709164793323879</v>
      </c>
      <c r="R747" s="2">
        <f t="shared" si="200"/>
        <v>23.081551088339967</v>
      </c>
      <c r="S747" s="2">
        <f t="shared" si="192"/>
        <v>-4.2403554793323863</v>
      </c>
      <c r="T747" s="2">
        <f t="shared" si="201"/>
        <v>21.891256989785607</v>
      </c>
      <c r="U747" s="2">
        <f t="shared" si="193"/>
        <v>-4.3510234793323832</v>
      </c>
      <c r="V747" s="2">
        <f t="shared" si="202"/>
        <v>22.462591548964348</v>
      </c>
    </row>
    <row r="748" spans="1:22">
      <c r="A748" s="1">
        <v>41645</v>
      </c>
      <c r="B748" s="2">
        <v>33.320704999999997</v>
      </c>
      <c r="C748" s="14">
        <f t="shared" si="194"/>
        <v>34.040055000000002</v>
      </c>
      <c r="D748" s="14">
        <f t="shared" si="203"/>
        <v>34.270615999999997</v>
      </c>
      <c r="E748" s="14">
        <f t="shared" si="195"/>
        <v>34.501176999999998</v>
      </c>
      <c r="F748" s="14">
        <f t="shared" si="196"/>
        <v>34.390509000000002</v>
      </c>
      <c r="G748" s="14">
        <f t="shared" si="197"/>
        <v>34.390509000000002</v>
      </c>
      <c r="H748" s="4"/>
      <c r="I748" s="4"/>
      <c r="J748" s="4"/>
      <c r="K748" s="17">
        <f t="shared" si="187"/>
        <v>-5.4208274793323881</v>
      </c>
      <c r="L748" s="2">
        <f t="shared" si="188"/>
        <v>29.385370560685132</v>
      </c>
      <c r="M748" s="2">
        <f t="shared" si="189"/>
        <v>-4.7014774793323824</v>
      </c>
      <c r="N748" s="2">
        <f t="shared" si="198"/>
        <v>25.485898313427349</v>
      </c>
      <c r="O748" s="2">
        <f t="shared" si="190"/>
        <v>-4.4709164793323879</v>
      </c>
      <c r="P748" s="2">
        <f t="shared" si="199"/>
        <v>24.236066908965022</v>
      </c>
      <c r="Q748" s="2">
        <f t="shared" si="191"/>
        <v>-4.2403554793323863</v>
      </c>
      <c r="R748" s="2">
        <f t="shared" si="200"/>
        <v>22.986235504502659</v>
      </c>
      <c r="S748" s="2">
        <f t="shared" si="192"/>
        <v>-4.3510234793323832</v>
      </c>
      <c r="T748" s="2">
        <f t="shared" si="201"/>
        <v>23.586147639985398</v>
      </c>
      <c r="U748" s="2">
        <f t="shared" si="193"/>
        <v>-4.3510234793323832</v>
      </c>
      <c r="V748" s="2">
        <f t="shared" si="202"/>
        <v>23.586147639985398</v>
      </c>
    </row>
    <row r="749" spans="1:22">
      <c r="A749" s="1">
        <v>41642</v>
      </c>
      <c r="B749" s="2">
        <v>34.040055000000002</v>
      </c>
      <c r="C749" s="14">
        <f t="shared" si="194"/>
        <v>34.270615999999997</v>
      </c>
      <c r="D749" s="14">
        <f t="shared" si="203"/>
        <v>34.501176999999998</v>
      </c>
      <c r="E749" s="14">
        <f t="shared" si="195"/>
        <v>34.390509000000002</v>
      </c>
      <c r="F749" s="14">
        <f t="shared" si="196"/>
        <v>34.390509000000002</v>
      </c>
      <c r="G749" s="14">
        <f t="shared" si="197"/>
        <v>34.528843999999999</v>
      </c>
      <c r="H749" s="4"/>
      <c r="I749" s="4"/>
      <c r="J749" s="4"/>
      <c r="K749" s="17">
        <f t="shared" si="187"/>
        <v>-4.7014774793323824</v>
      </c>
      <c r="L749" s="2">
        <f t="shared" si="188"/>
        <v>22.10389048866957</v>
      </c>
      <c r="M749" s="2">
        <f t="shared" si="189"/>
        <v>-4.4709164793323879</v>
      </c>
      <c r="N749" s="2">
        <f t="shared" si="198"/>
        <v>21.019913139557243</v>
      </c>
      <c r="O749" s="2">
        <f t="shared" si="190"/>
        <v>-4.2403554793323863</v>
      </c>
      <c r="P749" s="2">
        <f t="shared" si="199"/>
        <v>19.935935790444884</v>
      </c>
      <c r="Q749" s="2">
        <f t="shared" si="191"/>
        <v>-4.3510234793323832</v>
      </c>
      <c r="R749" s="2">
        <f t="shared" si="200"/>
        <v>20.456238900127627</v>
      </c>
      <c r="S749" s="2">
        <f t="shared" si="192"/>
        <v>-4.3510234793323832</v>
      </c>
      <c r="T749" s="2">
        <f t="shared" si="201"/>
        <v>20.456238900127627</v>
      </c>
      <c r="U749" s="2">
        <f t="shared" si="193"/>
        <v>-4.2126884793323853</v>
      </c>
      <c r="V749" s="2">
        <f t="shared" si="202"/>
        <v>19.805860013024191</v>
      </c>
    </row>
    <row r="750" spans="1:22">
      <c r="A750" s="1">
        <v>41641</v>
      </c>
      <c r="B750" s="2">
        <v>34.270615999999997</v>
      </c>
      <c r="C750" s="14">
        <f t="shared" si="194"/>
        <v>34.501176999999998</v>
      </c>
      <c r="D750" s="14">
        <f t="shared" si="203"/>
        <v>34.390509000000002</v>
      </c>
      <c r="E750" s="14">
        <f t="shared" si="195"/>
        <v>34.390509000000002</v>
      </c>
      <c r="F750" s="14">
        <f t="shared" si="196"/>
        <v>34.528843999999999</v>
      </c>
      <c r="G750" s="14">
        <f t="shared" si="197"/>
        <v>34.196838</v>
      </c>
      <c r="H750" s="4"/>
      <c r="I750" s="4"/>
      <c r="J750" s="4"/>
      <c r="K750" s="17">
        <f t="shared" si="187"/>
        <v>-4.4709164793323879</v>
      </c>
      <c r="L750" s="2">
        <f t="shared" si="188"/>
        <v>19.989094165165916</v>
      </c>
      <c r="M750" s="2">
        <f t="shared" si="189"/>
        <v>-4.2403554793323863</v>
      </c>
      <c r="N750" s="2">
        <f t="shared" si="198"/>
        <v>18.958275190774554</v>
      </c>
      <c r="O750" s="2">
        <f t="shared" si="190"/>
        <v>-4.3510234793323832</v>
      </c>
      <c r="P750" s="2">
        <f t="shared" si="199"/>
        <v>19.453062575709296</v>
      </c>
      <c r="Q750" s="2">
        <f t="shared" si="191"/>
        <v>-4.3510234793323832</v>
      </c>
      <c r="R750" s="2">
        <f t="shared" si="200"/>
        <v>19.453062575709296</v>
      </c>
      <c r="S750" s="2">
        <f t="shared" si="192"/>
        <v>-4.2126884793323853</v>
      </c>
      <c r="T750" s="2">
        <f t="shared" si="201"/>
        <v>18.834578344540859</v>
      </c>
      <c r="U750" s="2">
        <f t="shared" si="193"/>
        <v>-4.5446944793323851</v>
      </c>
      <c r="V750" s="2">
        <f t="shared" si="202"/>
        <v>20.318949441178088</v>
      </c>
    </row>
    <row r="751" spans="1:22">
      <c r="A751" s="1">
        <v>41639</v>
      </c>
      <c r="B751" s="2">
        <v>34.501176999999998</v>
      </c>
      <c r="C751" s="14">
        <f t="shared" si="194"/>
        <v>34.390509000000002</v>
      </c>
      <c r="D751" s="14">
        <f t="shared" si="203"/>
        <v>34.390509000000002</v>
      </c>
      <c r="E751" s="14">
        <f t="shared" si="195"/>
        <v>34.528843999999999</v>
      </c>
      <c r="F751" s="14">
        <f t="shared" si="196"/>
        <v>34.196838</v>
      </c>
      <c r="G751" s="14">
        <f t="shared" si="197"/>
        <v>33.772602999999997</v>
      </c>
      <c r="H751" s="4"/>
      <c r="I751" s="4"/>
      <c r="J751" s="4"/>
      <c r="K751" s="17">
        <f t="shared" si="187"/>
        <v>-4.2403554793323863</v>
      </c>
      <c r="L751" s="2">
        <f t="shared" si="188"/>
        <v>17.980614591104192</v>
      </c>
      <c r="M751" s="2">
        <f t="shared" si="189"/>
        <v>-4.3510234793323832</v>
      </c>
      <c r="N751" s="2">
        <f t="shared" si="198"/>
        <v>18.449886251290934</v>
      </c>
      <c r="O751" s="2">
        <f t="shared" si="190"/>
        <v>-4.3510234793323832</v>
      </c>
      <c r="P751" s="2">
        <f t="shared" si="199"/>
        <v>18.449886251290934</v>
      </c>
      <c r="Q751" s="2">
        <f t="shared" si="191"/>
        <v>-4.2126884793323853</v>
      </c>
      <c r="R751" s="2">
        <f t="shared" si="200"/>
        <v>17.863296676057498</v>
      </c>
      <c r="S751" s="2">
        <f t="shared" si="192"/>
        <v>-4.5446944793323851</v>
      </c>
      <c r="T751" s="2">
        <f t="shared" si="201"/>
        <v>19.271120137328726</v>
      </c>
      <c r="U751" s="2">
        <f t="shared" si="193"/>
        <v>-4.9689294793323882</v>
      </c>
      <c r="V751" s="2">
        <f t="shared" si="202"/>
        <v>21.070027344103313</v>
      </c>
    </row>
    <row r="752" spans="1:22">
      <c r="A752" s="1">
        <v>41638</v>
      </c>
      <c r="B752" s="2">
        <v>34.390509000000002</v>
      </c>
      <c r="C752" s="14">
        <f t="shared" si="194"/>
        <v>34.390509000000002</v>
      </c>
      <c r="D752" s="14">
        <f t="shared" si="203"/>
        <v>34.528843999999999</v>
      </c>
      <c r="E752" s="14">
        <f t="shared" si="195"/>
        <v>34.196838</v>
      </c>
      <c r="F752" s="14">
        <f t="shared" si="196"/>
        <v>33.772602999999997</v>
      </c>
      <c r="G752" s="14">
        <f t="shared" si="197"/>
        <v>33.938606999999998</v>
      </c>
      <c r="H752" s="4"/>
      <c r="I752" s="4"/>
      <c r="J752" s="4"/>
      <c r="K752" s="17">
        <f t="shared" si="187"/>
        <v>-4.3510234793323832</v>
      </c>
      <c r="L752" s="2">
        <f t="shared" si="188"/>
        <v>18.931405317701678</v>
      </c>
      <c r="M752" s="2">
        <f t="shared" si="189"/>
        <v>-4.3510234793323832</v>
      </c>
      <c r="N752" s="2">
        <f t="shared" si="198"/>
        <v>18.931405317701678</v>
      </c>
      <c r="O752" s="2">
        <f t="shared" si="190"/>
        <v>-4.2126884793323853</v>
      </c>
      <c r="P752" s="2">
        <f t="shared" si="199"/>
        <v>18.329506484688242</v>
      </c>
      <c r="Q752" s="2">
        <f t="shared" si="191"/>
        <v>-4.5446944793323851</v>
      </c>
      <c r="R752" s="2">
        <f t="shared" si="200"/>
        <v>19.774072385967468</v>
      </c>
      <c r="S752" s="2">
        <f t="shared" si="192"/>
        <v>-4.9689294793323882</v>
      </c>
      <c r="T752" s="2">
        <f t="shared" si="201"/>
        <v>21.619928831722056</v>
      </c>
      <c r="U752" s="2">
        <f t="shared" si="193"/>
        <v>-4.8029254793323872</v>
      </c>
      <c r="V752" s="2">
        <f t="shared" si="202"/>
        <v>20.897641530058959</v>
      </c>
    </row>
    <row r="753" spans="1:22">
      <c r="A753" s="1">
        <v>41635</v>
      </c>
      <c r="B753" s="2">
        <v>34.390509000000002</v>
      </c>
      <c r="C753" s="14">
        <f t="shared" si="194"/>
        <v>34.528843999999999</v>
      </c>
      <c r="D753" s="14">
        <f t="shared" si="203"/>
        <v>34.196838</v>
      </c>
      <c r="E753" s="14">
        <f t="shared" si="195"/>
        <v>33.772602999999997</v>
      </c>
      <c r="F753" s="14">
        <f t="shared" si="196"/>
        <v>33.938606999999998</v>
      </c>
      <c r="G753" s="14">
        <f t="shared" si="197"/>
        <v>33.431373999999998</v>
      </c>
      <c r="H753" s="4"/>
      <c r="I753" s="4"/>
      <c r="J753" s="4"/>
      <c r="K753" s="17">
        <f t="shared" si="187"/>
        <v>-4.3510234793323832</v>
      </c>
      <c r="L753" s="2">
        <f t="shared" si="188"/>
        <v>18.931405317701678</v>
      </c>
      <c r="M753" s="2">
        <f t="shared" si="189"/>
        <v>-4.2126884793323853</v>
      </c>
      <c r="N753" s="2">
        <f t="shared" si="198"/>
        <v>18.329506484688242</v>
      </c>
      <c r="O753" s="2">
        <f t="shared" si="190"/>
        <v>-4.5446944793323851</v>
      </c>
      <c r="P753" s="2">
        <f t="shared" si="199"/>
        <v>19.774072385967468</v>
      </c>
      <c r="Q753" s="2">
        <f t="shared" si="191"/>
        <v>-4.9689294793323882</v>
      </c>
      <c r="R753" s="2">
        <f t="shared" si="200"/>
        <v>21.619928831722056</v>
      </c>
      <c r="S753" s="2">
        <f t="shared" si="192"/>
        <v>-4.8029254793323872</v>
      </c>
      <c r="T753" s="2">
        <f t="shared" si="201"/>
        <v>20.897641530058959</v>
      </c>
      <c r="U753" s="2">
        <f t="shared" si="193"/>
        <v>-5.3101584793323866</v>
      </c>
      <c r="V753" s="2">
        <f t="shared" si="202"/>
        <v>23.104624222551159</v>
      </c>
    </row>
    <row r="754" spans="1:22">
      <c r="A754" s="1">
        <v>41634</v>
      </c>
      <c r="B754" s="2">
        <v>34.528843999999999</v>
      </c>
      <c r="C754" s="14">
        <f t="shared" si="194"/>
        <v>34.196838</v>
      </c>
      <c r="D754" s="14">
        <f t="shared" si="203"/>
        <v>33.772602999999997</v>
      </c>
      <c r="E754" s="14">
        <f t="shared" si="195"/>
        <v>33.938606999999998</v>
      </c>
      <c r="F754" s="14">
        <f t="shared" si="196"/>
        <v>33.431373999999998</v>
      </c>
      <c r="G754" s="14">
        <f t="shared" si="197"/>
        <v>33.735715999999996</v>
      </c>
      <c r="H754" s="4"/>
      <c r="I754" s="4"/>
      <c r="J754" s="4"/>
      <c r="K754" s="17">
        <f t="shared" si="187"/>
        <v>-4.2126884793323853</v>
      </c>
      <c r="L754" s="2">
        <f t="shared" si="188"/>
        <v>17.746744223899807</v>
      </c>
      <c r="M754" s="2">
        <f t="shared" si="189"/>
        <v>-4.5446944793323851</v>
      </c>
      <c r="N754" s="2">
        <f t="shared" si="198"/>
        <v>19.145382075169032</v>
      </c>
      <c r="O754" s="2">
        <f t="shared" si="190"/>
        <v>-4.9689294793323882</v>
      </c>
      <c r="P754" s="2">
        <f t="shared" si="199"/>
        <v>20.93255197219862</v>
      </c>
      <c r="Q754" s="2">
        <f t="shared" si="191"/>
        <v>-4.8029254793323872</v>
      </c>
      <c r="R754" s="2">
        <f t="shared" si="200"/>
        <v>20.233228833875522</v>
      </c>
      <c r="S754" s="2">
        <f t="shared" si="192"/>
        <v>-5.3101584793323866</v>
      </c>
      <c r="T754" s="2">
        <f t="shared" si="201"/>
        <v>22.370043449312725</v>
      </c>
      <c r="U754" s="2">
        <f t="shared" si="193"/>
        <v>-5.0058164793323883</v>
      </c>
      <c r="V754" s="2">
        <f t="shared" si="202"/>
        <v>21.087945412135753</v>
      </c>
    </row>
    <row r="755" spans="1:22">
      <c r="A755" s="1">
        <v>41632</v>
      </c>
      <c r="B755" s="2">
        <v>34.196838</v>
      </c>
      <c r="C755" s="14">
        <f t="shared" si="194"/>
        <v>33.772602999999997</v>
      </c>
      <c r="D755" s="14">
        <f t="shared" si="203"/>
        <v>33.938606999999998</v>
      </c>
      <c r="E755" s="14">
        <f t="shared" si="195"/>
        <v>33.431373999999998</v>
      </c>
      <c r="F755" s="14">
        <f t="shared" si="196"/>
        <v>33.735715999999996</v>
      </c>
      <c r="G755" s="14">
        <f t="shared" si="197"/>
        <v>33.68038</v>
      </c>
      <c r="H755" s="4"/>
      <c r="I755" s="4"/>
      <c r="J755" s="4"/>
      <c r="K755" s="17">
        <f t="shared" si="187"/>
        <v>-4.5446944793323851</v>
      </c>
      <c r="L755" s="2">
        <f t="shared" si="188"/>
        <v>20.654247910474258</v>
      </c>
      <c r="M755" s="2">
        <f t="shared" si="189"/>
        <v>-4.9689294793323882</v>
      </c>
      <c r="N755" s="2">
        <f t="shared" si="198"/>
        <v>22.582266372913846</v>
      </c>
      <c r="O755" s="2">
        <f t="shared" si="190"/>
        <v>-4.8029254793323872</v>
      </c>
      <c r="P755" s="2">
        <f t="shared" si="199"/>
        <v>21.827828910566751</v>
      </c>
      <c r="Q755" s="2">
        <f t="shared" si="191"/>
        <v>-5.3101584793323866</v>
      </c>
      <c r="R755" s="2">
        <f t="shared" si="200"/>
        <v>24.13304792540195</v>
      </c>
      <c r="S755" s="2">
        <f t="shared" si="192"/>
        <v>-5.0058164793323883</v>
      </c>
      <c r="T755" s="2">
        <f t="shared" si="201"/>
        <v>22.749906518172981</v>
      </c>
      <c r="U755" s="2">
        <f t="shared" si="193"/>
        <v>-5.0611524793323852</v>
      </c>
      <c r="V755" s="2">
        <f t="shared" si="202"/>
        <v>23.001391731881306</v>
      </c>
    </row>
    <row r="756" spans="1:22">
      <c r="A756" s="1">
        <v>41631</v>
      </c>
      <c r="B756" s="2">
        <v>33.772602999999997</v>
      </c>
      <c r="C756" s="14">
        <f t="shared" si="194"/>
        <v>33.938606999999998</v>
      </c>
      <c r="D756" s="14">
        <f t="shared" si="203"/>
        <v>33.431373999999998</v>
      </c>
      <c r="E756" s="14">
        <f t="shared" si="195"/>
        <v>33.735715999999996</v>
      </c>
      <c r="F756" s="14">
        <f t="shared" si="196"/>
        <v>33.68038</v>
      </c>
      <c r="G756" s="14">
        <f t="shared" si="197"/>
        <v>34.021610000000003</v>
      </c>
      <c r="H756" s="4"/>
      <c r="I756" s="4"/>
      <c r="J756" s="4"/>
      <c r="K756" s="17">
        <f t="shared" si="187"/>
        <v>-4.9689294793323882</v>
      </c>
      <c r="L756" s="2">
        <f t="shared" si="188"/>
        <v>24.690260170578437</v>
      </c>
      <c r="M756" s="2">
        <f t="shared" si="189"/>
        <v>-4.8029254793323872</v>
      </c>
      <c r="N756" s="2">
        <f t="shared" si="198"/>
        <v>23.865398001291339</v>
      </c>
      <c r="O756" s="2">
        <f t="shared" si="190"/>
        <v>-5.3101584793323866</v>
      </c>
      <c r="P756" s="2">
        <f t="shared" si="199"/>
        <v>26.385803007881542</v>
      </c>
      <c r="Q756" s="2">
        <f t="shared" si="191"/>
        <v>-5.0058164793323883</v>
      </c>
      <c r="R756" s="2">
        <f t="shared" si="200"/>
        <v>24.873549072282572</v>
      </c>
      <c r="S756" s="2">
        <f t="shared" si="192"/>
        <v>-5.0611524793323852</v>
      </c>
      <c r="T756" s="2">
        <f t="shared" si="201"/>
        <v>25.148509753950893</v>
      </c>
      <c r="U756" s="2">
        <f t="shared" si="193"/>
        <v>-4.7199224793323822</v>
      </c>
      <c r="V756" s="2">
        <f t="shared" si="202"/>
        <v>23.45296194771829</v>
      </c>
    </row>
    <row r="757" spans="1:22">
      <c r="A757" s="1">
        <v>41628</v>
      </c>
      <c r="B757" s="2">
        <v>33.938606999999998</v>
      </c>
      <c r="C757" s="14">
        <f t="shared" si="194"/>
        <v>33.431373999999998</v>
      </c>
      <c r="D757" s="14">
        <f t="shared" si="203"/>
        <v>33.735715999999996</v>
      </c>
      <c r="E757" s="14">
        <f t="shared" si="195"/>
        <v>33.68038</v>
      </c>
      <c r="F757" s="14">
        <f t="shared" si="196"/>
        <v>34.021610000000003</v>
      </c>
      <c r="G757" s="14">
        <f t="shared" si="197"/>
        <v>33.837159999999997</v>
      </c>
      <c r="H757" s="4"/>
      <c r="I757" s="4"/>
      <c r="J757" s="4"/>
      <c r="K757" s="17">
        <f t="shared" si="187"/>
        <v>-4.8029254793323872</v>
      </c>
      <c r="L757" s="2">
        <f t="shared" si="188"/>
        <v>23.06809316002024</v>
      </c>
      <c r="M757" s="2">
        <f t="shared" si="189"/>
        <v>-5.3101584793323866</v>
      </c>
      <c r="N757" s="2">
        <f t="shared" si="198"/>
        <v>25.504295459678442</v>
      </c>
      <c r="O757" s="2">
        <f t="shared" si="190"/>
        <v>-5.0058164793323883</v>
      </c>
      <c r="P757" s="2">
        <f t="shared" si="199"/>
        <v>24.042563513447472</v>
      </c>
      <c r="Q757" s="2">
        <f t="shared" si="191"/>
        <v>-5.0611524793323852</v>
      </c>
      <c r="R757" s="2">
        <f t="shared" si="200"/>
        <v>24.308338197771796</v>
      </c>
      <c r="S757" s="2">
        <f t="shared" si="192"/>
        <v>-4.7199224793323822</v>
      </c>
      <c r="T757" s="2">
        <f t="shared" si="201"/>
        <v>22.669435936459191</v>
      </c>
      <c r="U757" s="2">
        <f t="shared" si="193"/>
        <v>-4.9043724793323875</v>
      </c>
      <c r="V757" s="2">
        <f t="shared" si="202"/>
        <v>23.555335541122076</v>
      </c>
    </row>
    <row r="758" spans="1:22">
      <c r="A758" s="1">
        <v>41627</v>
      </c>
      <c r="B758" s="2">
        <v>33.431373999999998</v>
      </c>
      <c r="C758" s="14">
        <f t="shared" si="194"/>
        <v>33.735715999999996</v>
      </c>
      <c r="D758" s="14">
        <f t="shared" si="203"/>
        <v>33.68038</v>
      </c>
      <c r="E758" s="14">
        <f t="shared" si="195"/>
        <v>34.021610000000003</v>
      </c>
      <c r="F758" s="14">
        <f t="shared" si="196"/>
        <v>33.837159999999997</v>
      </c>
      <c r="G758" s="14">
        <f t="shared" si="197"/>
        <v>34.325952000000001</v>
      </c>
      <c r="H758" s="4"/>
      <c r="I758" s="4"/>
      <c r="J758" s="4"/>
      <c r="K758" s="17">
        <f t="shared" si="187"/>
        <v>-5.3101584793323866</v>
      </c>
      <c r="L758" s="2">
        <f t="shared" si="188"/>
        <v>28.197783075625644</v>
      </c>
      <c r="M758" s="2">
        <f t="shared" si="189"/>
        <v>-5.0058164793323883</v>
      </c>
      <c r="N758" s="2">
        <f t="shared" si="198"/>
        <v>26.581678823708675</v>
      </c>
      <c r="O758" s="2">
        <f t="shared" si="190"/>
        <v>-5.0611524793323852</v>
      </c>
      <c r="P758" s="2">
        <f t="shared" si="199"/>
        <v>26.875521753320996</v>
      </c>
      <c r="Q758" s="2">
        <f t="shared" si="191"/>
        <v>-4.7199224793323822</v>
      </c>
      <c r="R758" s="2">
        <f t="shared" si="200"/>
        <v>25.063536375418391</v>
      </c>
      <c r="S758" s="2">
        <f t="shared" si="192"/>
        <v>-4.9043724793323875</v>
      </c>
      <c r="T758" s="2">
        <f t="shared" si="201"/>
        <v>26.042995106931279</v>
      </c>
      <c r="U758" s="2">
        <f t="shared" si="193"/>
        <v>-4.4155804793323838</v>
      </c>
      <c r="V758" s="2">
        <f t="shared" si="202"/>
        <v>23.447432123501422</v>
      </c>
    </row>
    <row r="759" spans="1:22">
      <c r="A759" s="1">
        <v>41626</v>
      </c>
      <c r="B759" s="2">
        <v>33.735715999999996</v>
      </c>
      <c r="C759" s="14">
        <f t="shared" si="194"/>
        <v>33.68038</v>
      </c>
      <c r="D759" s="14">
        <f t="shared" si="203"/>
        <v>34.021610000000003</v>
      </c>
      <c r="E759" s="14">
        <f t="shared" si="195"/>
        <v>33.837159999999997</v>
      </c>
      <c r="F759" s="14">
        <f t="shared" si="196"/>
        <v>34.325952000000001</v>
      </c>
      <c r="G759" s="14">
        <f t="shared" si="197"/>
        <v>34.685626999999997</v>
      </c>
      <c r="H759" s="4"/>
      <c r="I759" s="4"/>
      <c r="J759" s="4"/>
      <c r="K759" s="17">
        <f t="shared" si="187"/>
        <v>-5.0058164793323883</v>
      </c>
      <c r="L759" s="2">
        <f t="shared" si="188"/>
        <v>25.058198624755708</v>
      </c>
      <c r="M759" s="2">
        <f t="shared" si="189"/>
        <v>-5.0611524793323852</v>
      </c>
      <c r="N759" s="2">
        <f t="shared" si="198"/>
        <v>25.335200485456028</v>
      </c>
      <c r="O759" s="2">
        <f t="shared" si="190"/>
        <v>-4.7199224793323822</v>
      </c>
      <c r="P759" s="2">
        <f t="shared" si="199"/>
        <v>23.627065728213424</v>
      </c>
      <c r="Q759" s="2">
        <f t="shared" si="191"/>
        <v>-4.9043724793323875</v>
      </c>
      <c r="R759" s="2">
        <f t="shared" si="200"/>
        <v>24.550388577826308</v>
      </c>
      <c r="S759" s="2">
        <f t="shared" si="192"/>
        <v>-4.4155804793323838</v>
      </c>
      <c r="T759" s="2">
        <f t="shared" si="201"/>
        <v>22.103585529260453</v>
      </c>
      <c r="U759" s="2">
        <f t="shared" si="193"/>
        <v>-4.0559054793323881</v>
      </c>
      <c r="V759" s="2">
        <f t="shared" si="202"/>
        <v>20.303118487056597</v>
      </c>
    </row>
    <row r="760" spans="1:22">
      <c r="A760" s="1">
        <v>41625</v>
      </c>
      <c r="B760" s="2">
        <v>33.68038</v>
      </c>
      <c r="C760" s="14">
        <f t="shared" si="194"/>
        <v>34.021610000000003</v>
      </c>
      <c r="D760" s="14">
        <f t="shared" si="203"/>
        <v>33.837159999999997</v>
      </c>
      <c r="E760" s="14">
        <f t="shared" si="195"/>
        <v>34.325952000000001</v>
      </c>
      <c r="F760" s="14">
        <f t="shared" si="196"/>
        <v>34.685626999999997</v>
      </c>
      <c r="G760" s="14">
        <f t="shared" si="197"/>
        <v>35.146749</v>
      </c>
      <c r="H760" s="4"/>
      <c r="I760" s="4"/>
      <c r="J760" s="4"/>
      <c r="K760" s="17">
        <f t="shared" si="187"/>
        <v>-5.0611524793323852</v>
      </c>
      <c r="L760" s="2">
        <f t="shared" si="188"/>
        <v>25.615264419052348</v>
      </c>
      <c r="M760" s="2">
        <f t="shared" si="189"/>
        <v>-4.7199224793323822</v>
      </c>
      <c r="N760" s="2">
        <f t="shared" si="198"/>
        <v>23.888247358529746</v>
      </c>
      <c r="O760" s="2">
        <f t="shared" si="190"/>
        <v>-4.9043724793323875</v>
      </c>
      <c r="P760" s="2">
        <f t="shared" si="199"/>
        <v>24.82177693334263</v>
      </c>
      <c r="Q760" s="2">
        <f t="shared" si="191"/>
        <v>-4.4155804793323838</v>
      </c>
      <c r="R760" s="2">
        <f t="shared" si="200"/>
        <v>22.347926090664778</v>
      </c>
      <c r="S760" s="2">
        <f t="shared" si="192"/>
        <v>-4.0559054793323881</v>
      </c>
      <c r="T760" s="2">
        <f t="shared" si="201"/>
        <v>20.527556072660921</v>
      </c>
      <c r="U760" s="2">
        <f t="shared" si="193"/>
        <v>-3.594783479332385</v>
      </c>
      <c r="V760" s="2">
        <f t="shared" si="202"/>
        <v>18.193747319086199</v>
      </c>
    </row>
    <row r="761" spans="1:22">
      <c r="A761" s="1">
        <v>41624</v>
      </c>
      <c r="B761" s="2">
        <v>34.021610000000003</v>
      </c>
      <c r="C761" s="14">
        <f t="shared" si="194"/>
        <v>33.837159999999997</v>
      </c>
      <c r="D761" s="14">
        <f t="shared" si="203"/>
        <v>34.325952000000001</v>
      </c>
      <c r="E761" s="14">
        <f t="shared" si="195"/>
        <v>34.685626999999997</v>
      </c>
      <c r="F761" s="14">
        <f t="shared" si="196"/>
        <v>35.146749</v>
      </c>
      <c r="G761" s="14">
        <f t="shared" si="197"/>
        <v>35.700094999999997</v>
      </c>
      <c r="H761" s="4"/>
      <c r="I761" s="4"/>
      <c r="J761" s="4"/>
      <c r="K761" s="17">
        <f t="shared" si="187"/>
        <v>-4.7199224793323822</v>
      </c>
      <c r="L761" s="2">
        <f t="shared" si="188"/>
        <v>22.277668210907141</v>
      </c>
      <c r="M761" s="2">
        <f t="shared" si="189"/>
        <v>-4.9043724793323875</v>
      </c>
      <c r="N761" s="2">
        <f t="shared" si="198"/>
        <v>23.148257912220025</v>
      </c>
      <c r="O761" s="2">
        <f t="shared" si="190"/>
        <v>-4.4155804793323838</v>
      </c>
      <c r="P761" s="2">
        <f t="shared" si="199"/>
        <v>20.841197563702174</v>
      </c>
      <c r="Q761" s="2">
        <f t="shared" si="191"/>
        <v>-4.0559054793323881</v>
      </c>
      <c r="R761" s="2">
        <f t="shared" si="200"/>
        <v>19.14355944594832</v>
      </c>
      <c r="S761" s="2">
        <f t="shared" si="192"/>
        <v>-3.594783479332385</v>
      </c>
      <c r="T761" s="2">
        <f t="shared" si="201"/>
        <v>16.967099352433596</v>
      </c>
      <c r="U761" s="2">
        <f t="shared" si="193"/>
        <v>-3.0414374793323873</v>
      </c>
      <c r="V761" s="2">
        <f t="shared" si="202"/>
        <v>14.355349128184953</v>
      </c>
    </row>
    <row r="762" spans="1:22">
      <c r="A762" s="1">
        <v>41621</v>
      </c>
      <c r="B762" s="2">
        <v>33.837159999999997</v>
      </c>
      <c r="C762" s="14">
        <f t="shared" si="194"/>
        <v>34.325952000000001</v>
      </c>
      <c r="D762" s="14">
        <f t="shared" si="203"/>
        <v>34.685626999999997</v>
      </c>
      <c r="E762" s="14">
        <f t="shared" si="195"/>
        <v>35.146749</v>
      </c>
      <c r="F762" s="14">
        <f t="shared" si="196"/>
        <v>35.700094999999997</v>
      </c>
      <c r="G762" s="14">
        <f t="shared" si="197"/>
        <v>35.377310999999999</v>
      </c>
      <c r="H762" s="4"/>
      <c r="I762" s="4"/>
      <c r="J762" s="4"/>
      <c r="K762" s="17">
        <f t="shared" si="187"/>
        <v>-4.9043724793323875</v>
      </c>
      <c r="L762" s="2">
        <f t="shared" si="188"/>
        <v>24.052869416032909</v>
      </c>
      <c r="M762" s="2">
        <f t="shared" si="189"/>
        <v>-4.4155804793323838</v>
      </c>
      <c r="N762" s="2">
        <f t="shared" si="198"/>
        <v>21.655651383115057</v>
      </c>
      <c r="O762" s="2">
        <f t="shared" si="190"/>
        <v>-4.0559054793323881</v>
      </c>
      <c r="P762" s="2">
        <f t="shared" si="199"/>
        <v>19.8916712116112</v>
      </c>
      <c r="Q762" s="2">
        <f t="shared" si="191"/>
        <v>-3.594783479332385</v>
      </c>
      <c r="R762" s="2">
        <f t="shared" si="200"/>
        <v>17.630157165196476</v>
      </c>
      <c r="S762" s="2">
        <f t="shared" si="192"/>
        <v>-3.0414374793323873</v>
      </c>
      <c r="T762" s="2">
        <f t="shared" si="201"/>
        <v>14.916342271247828</v>
      </c>
      <c r="U762" s="2">
        <f t="shared" si="193"/>
        <v>-3.3642214793323859</v>
      </c>
      <c r="V762" s="2">
        <f t="shared" si="202"/>
        <v>16.499395237616646</v>
      </c>
    </row>
    <row r="763" spans="1:22">
      <c r="A763" s="1">
        <v>41620</v>
      </c>
      <c r="B763" s="2">
        <v>34.325952000000001</v>
      </c>
      <c r="C763" s="14">
        <f t="shared" si="194"/>
        <v>34.685626999999997</v>
      </c>
      <c r="D763" s="14">
        <f t="shared" si="203"/>
        <v>35.146749</v>
      </c>
      <c r="E763" s="14">
        <f t="shared" si="195"/>
        <v>35.700094999999997</v>
      </c>
      <c r="F763" s="14">
        <f t="shared" si="196"/>
        <v>35.377310999999999</v>
      </c>
      <c r="G763" s="14">
        <f t="shared" si="197"/>
        <v>35.045302</v>
      </c>
      <c r="H763" s="4"/>
      <c r="I763" s="4"/>
      <c r="J763" s="4"/>
      <c r="K763" s="17">
        <f t="shared" si="187"/>
        <v>-4.4155804793323838</v>
      </c>
      <c r="L763" s="2">
        <f t="shared" si="188"/>
        <v>19.497350969461205</v>
      </c>
      <c r="M763" s="2">
        <f t="shared" si="189"/>
        <v>-4.0559054793323881</v>
      </c>
      <c r="N763" s="2">
        <f t="shared" si="198"/>
        <v>17.909177060557347</v>
      </c>
      <c r="O763" s="2">
        <f t="shared" si="190"/>
        <v>-3.594783479332385</v>
      </c>
      <c r="P763" s="2">
        <f t="shared" si="199"/>
        <v>15.873055758766627</v>
      </c>
      <c r="Q763" s="2">
        <f t="shared" si="191"/>
        <v>-3.0414374793323873</v>
      </c>
      <c r="R763" s="2">
        <f t="shared" si="200"/>
        <v>13.42971196284998</v>
      </c>
      <c r="S763" s="2">
        <f t="shared" si="192"/>
        <v>-3.3642214793323859</v>
      </c>
      <c r="T763" s="2">
        <f t="shared" si="201"/>
        <v>14.854990692290798</v>
      </c>
      <c r="U763" s="2">
        <f t="shared" si="193"/>
        <v>-3.6962304793323852</v>
      </c>
      <c r="V763" s="2">
        <f t="shared" si="202"/>
        <v>16.321003151653461</v>
      </c>
    </row>
    <row r="764" spans="1:22">
      <c r="A764" s="1">
        <v>41619</v>
      </c>
      <c r="B764" s="2">
        <v>34.685626999999997</v>
      </c>
      <c r="C764" s="14">
        <f t="shared" si="194"/>
        <v>35.146749</v>
      </c>
      <c r="D764" s="14">
        <f t="shared" si="203"/>
        <v>35.700094999999997</v>
      </c>
      <c r="E764" s="14">
        <f t="shared" si="195"/>
        <v>35.377310999999999</v>
      </c>
      <c r="F764" s="14">
        <f t="shared" si="196"/>
        <v>35.045302</v>
      </c>
      <c r="G764" s="14">
        <f t="shared" si="197"/>
        <v>35.912210999999999</v>
      </c>
      <c r="H764" s="4"/>
      <c r="I764" s="4"/>
      <c r="J764" s="4"/>
      <c r="K764" s="17">
        <f t="shared" si="187"/>
        <v>-4.0559054793323881</v>
      </c>
      <c r="L764" s="2">
        <f t="shared" si="188"/>
        <v>16.450369257278489</v>
      </c>
      <c r="M764" s="2">
        <f t="shared" si="189"/>
        <v>-3.594783479332385</v>
      </c>
      <c r="N764" s="2">
        <f t="shared" si="198"/>
        <v>14.580102010837766</v>
      </c>
      <c r="O764" s="2">
        <f t="shared" si="190"/>
        <v>-3.0414374793323873</v>
      </c>
      <c r="P764" s="2">
        <f t="shared" si="199"/>
        <v>12.335782937471116</v>
      </c>
      <c r="Q764" s="2">
        <f t="shared" si="191"/>
        <v>-3.3642214793323859</v>
      </c>
      <c r="R764" s="2">
        <f t="shared" si="200"/>
        <v>13.644964331711936</v>
      </c>
      <c r="S764" s="2">
        <f t="shared" si="192"/>
        <v>-3.6962304793323852</v>
      </c>
      <c r="T764" s="2">
        <f t="shared" si="201"/>
        <v>14.991561453999601</v>
      </c>
      <c r="U764" s="2">
        <f t="shared" si="193"/>
        <v>-2.8293214793323855</v>
      </c>
      <c r="V764" s="2">
        <f t="shared" si="202"/>
        <v>11.47546049081704</v>
      </c>
    </row>
    <row r="765" spans="1:22">
      <c r="A765" s="1">
        <v>41618</v>
      </c>
      <c r="B765" s="2">
        <v>35.146749</v>
      </c>
      <c r="C765" s="14">
        <f t="shared" si="194"/>
        <v>35.700094999999997</v>
      </c>
      <c r="D765" s="14">
        <f t="shared" si="203"/>
        <v>35.377310999999999</v>
      </c>
      <c r="E765" s="14">
        <f t="shared" si="195"/>
        <v>35.045302</v>
      </c>
      <c r="F765" s="14">
        <f t="shared" si="196"/>
        <v>35.912210999999999</v>
      </c>
      <c r="G765" s="14">
        <f t="shared" si="197"/>
        <v>35.331198999999998</v>
      </c>
      <c r="H765" s="4"/>
      <c r="I765" s="4"/>
      <c r="J765" s="4"/>
      <c r="K765" s="17">
        <f t="shared" si="187"/>
        <v>-3.594783479332385</v>
      </c>
      <c r="L765" s="2">
        <f t="shared" si="188"/>
        <v>12.922468263281047</v>
      </c>
      <c r="M765" s="2">
        <f t="shared" si="189"/>
        <v>-3.0414374793323873</v>
      </c>
      <c r="N765" s="2">
        <f t="shared" si="198"/>
        <v>10.933309204126397</v>
      </c>
      <c r="O765" s="2">
        <f t="shared" si="190"/>
        <v>-3.3642214793323859</v>
      </c>
      <c r="P765" s="2">
        <f t="shared" si="199"/>
        <v>12.093647794719217</v>
      </c>
      <c r="Q765" s="2">
        <f t="shared" si="191"/>
        <v>-3.6962304793323852</v>
      </c>
      <c r="R765" s="2">
        <f t="shared" si="200"/>
        <v>13.287148262908881</v>
      </c>
      <c r="S765" s="2">
        <f t="shared" si="192"/>
        <v>-2.8293214793323855</v>
      </c>
      <c r="T765" s="2">
        <f t="shared" si="201"/>
        <v>10.170798111624324</v>
      </c>
      <c r="U765" s="2">
        <f t="shared" si="193"/>
        <v>-3.4103334793323867</v>
      </c>
      <c r="V765" s="2">
        <f t="shared" si="202"/>
        <v>12.259410450518196</v>
      </c>
    </row>
    <row r="766" spans="1:22">
      <c r="A766" s="1">
        <v>41617</v>
      </c>
      <c r="B766" s="2">
        <v>35.700094999999997</v>
      </c>
      <c r="C766" s="14">
        <f t="shared" si="194"/>
        <v>35.377310999999999</v>
      </c>
      <c r="D766" s="14">
        <f t="shared" si="203"/>
        <v>35.045302</v>
      </c>
      <c r="E766" s="14">
        <f t="shared" si="195"/>
        <v>35.912210999999999</v>
      </c>
      <c r="F766" s="14">
        <f t="shared" si="196"/>
        <v>35.331198999999998</v>
      </c>
      <c r="G766" s="14">
        <f t="shared" si="197"/>
        <v>35.460312999999999</v>
      </c>
      <c r="H766" s="4"/>
      <c r="I766" s="4"/>
      <c r="J766" s="4"/>
      <c r="K766" s="17">
        <f t="shared" si="187"/>
        <v>-3.0414374793323873</v>
      </c>
      <c r="L766" s="2">
        <f t="shared" si="188"/>
        <v>9.2503419406877452</v>
      </c>
      <c r="M766" s="2">
        <f t="shared" si="189"/>
        <v>-3.3642214793323859</v>
      </c>
      <c r="N766" s="2">
        <f t="shared" si="198"/>
        <v>10.232069296016567</v>
      </c>
      <c r="O766" s="2">
        <f t="shared" si="190"/>
        <v>-3.6962304793323852</v>
      </c>
      <c r="P766" s="2">
        <f t="shared" si="199"/>
        <v>11.241853912092232</v>
      </c>
      <c r="Q766" s="2">
        <f t="shared" si="191"/>
        <v>-2.8293214793323855</v>
      </c>
      <c r="R766" s="2">
        <f t="shared" si="200"/>
        <v>8.6052043883216722</v>
      </c>
      <c r="S766" s="2">
        <f t="shared" si="192"/>
        <v>-3.4103334793323867</v>
      </c>
      <c r="T766" s="2">
        <f t="shared" si="201"/>
        <v>10.372316061063545</v>
      </c>
      <c r="U766" s="2">
        <f t="shared" si="193"/>
        <v>-3.2812194793323854</v>
      </c>
      <c r="V766" s="2">
        <f t="shared" si="202"/>
        <v>9.9796239023570195</v>
      </c>
    </row>
    <row r="767" spans="1:22">
      <c r="A767" s="1">
        <v>41614</v>
      </c>
      <c r="B767" s="2">
        <v>35.377310999999999</v>
      </c>
      <c r="C767" s="14">
        <f t="shared" si="194"/>
        <v>35.045302</v>
      </c>
      <c r="D767" s="14">
        <f t="shared" si="203"/>
        <v>35.912210999999999</v>
      </c>
      <c r="E767" s="14">
        <f t="shared" si="195"/>
        <v>35.331198999999998</v>
      </c>
      <c r="F767" s="14">
        <f t="shared" si="196"/>
        <v>35.460312999999999</v>
      </c>
      <c r="G767" s="14">
        <f t="shared" si="197"/>
        <v>35.165194999999997</v>
      </c>
      <c r="H767" s="4"/>
      <c r="I767" s="4"/>
      <c r="J767" s="4"/>
      <c r="K767" s="17">
        <f t="shared" si="187"/>
        <v>-3.3642214793323859</v>
      </c>
      <c r="L767" s="2">
        <f t="shared" si="188"/>
        <v>11.317986162001388</v>
      </c>
      <c r="M767" s="2">
        <f t="shared" si="189"/>
        <v>-3.6962304793323852</v>
      </c>
      <c r="N767" s="2">
        <f t="shared" si="198"/>
        <v>12.434937971133051</v>
      </c>
      <c r="O767" s="2">
        <f t="shared" si="190"/>
        <v>-2.8293214793323855</v>
      </c>
      <c r="P767" s="2">
        <f t="shared" si="199"/>
        <v>9.518464092706493</v>
      </c>
      <c r="Q767" s="2">
        <f t="shared" si="191"/>
        <v>-3.4103334793323867</v>
      </c>
      <c r="R767" s="2">
        <f t="shared" si="200"/>
        <v>11.473117142856365</v>
      </c>
      <c r="S767" s="2">
        <f t="shared" si="192"/>
        <v>-3.2812194793323854</v>
      </c>
      <c r="T767" s="2">
        <f t="shared" si="201"/>
        <v>11.038749050773839</v>
      </c>
      <c r="U767" s="2">
        <f t="shared" si="193"/>
        <v>-3.5763374793323877</v>
      </c>
      <c r="V767" s="2">
        <f t="shared" si="202"/>
        <v>12.031591365311462</v>
      </c>
    </row>
    <row r="768" spans="1:22">
      <c r="A768" s="1">
        <v>41613</v>
      </c>
      <c r="B768" s="2">
        <v>35.045302</v>
      </c>
      <c r="C768" s="14">
        <f t="shared" si="194"/>
        <v>35.912210999999999</v>
      </c>
      <c r="D768" s="14">
        <f t="shared" si="203"/>
        <v>35.331198999999998</v>
      </c>
      <c r="E768" s="14">
        <f t="shared" si="195"/>
        <v>35.460312999999999</v>
      </c>
      <c r="F768" s="14">
        <f t="shared" si="196"/>
        <v>35.165194999999997</v>
      </c>
      <c r="G768" s="14">
        <f t="shared" si="197"/>
        <v>34.676403000000001</v>
      </c>
      <c r="H768" s="4"/>
      <c r="I768" s="4"/>
      <c r="J768" s="4"/>
      <c r="K768" s="17">
        <f t="shared" si="187"/>
        <v>-3.6962304793323852</v>
      </c>
      <c r="L768" s="2">
        <f t="shared" si="188"/>
        <v>13.662119756345714</v>
      </c>
      <c r="M768" s="2">
        <f t="shared" si="189"/>
        <v>-2.8293214793323855</v>
      </c>
      <c r="N768" s="2">
        <f t="shared" si="198"/>
        <v>10.457824287738157</v>
      </c>
      <c r="O768" s="2">
        <f t="shared" si="190"/>
        <v>-3.4103334793323867</v>
      </c>
      <c r="P768" s="2">
        <f t="shared" si="199"/>
        <v>12.605378550996029</v>
      </c>
      <c r="Q768" s="2">
        <f t="shared" si="191"/>
        <v>-3.2812194793323854</v>
      </c>
      <c r="R768" s="2">
        <f t="shared" si="200"/>
        <v>12.128143448887503</v>
      </c>
      <c r="S768" s="2">
        <f t="shared" si="192"/>
        <v>-3.5763374793323877</v>
      </c>
      <c r="T768" s="2">
        <f t="shared" si="201"/>
        <v>13.218967595487126</v>
      </c>
      <c r="U768" s="2">
        <f t="shared" si="193"/>
        <v>-4.0651294793323842</v>
      </c>
      <c r="V768" s="2">
        <f t="shared" si="202"/>
        <v>15.025655483940948</v>
      </c>
    </row>
    <row r="769" spans="1:22">
      <c r="A769" s="1">
        <v>41612</v>
      </c>
      <c r="B769" s="2">
        <v>35.912210999999999</v>
      </c>
      <c r="C769" s="14">
        <f t="shared" si="194"/>
        <v>35.331198999999998</v>
      </c>
      <c r="D769" s="14">
        <f t="shared" si="203"/>
        <v>35.460312999999999</v>
      </c>
      <c r="E769" s="14">
        <f t="shared" si="195"/>
        <v>35.165194999999997</v>
      </c>
      <c r="F769" s="14">
        <f t="shared" si="196"/>
        <v>34.676403000000001</v>
      </c>
      <c r="G769" s="14">
        <f t="shared" si="197"/>
        <v>34.445841000000001</v>
      </c>
      <c r="H769" s="4"/>
      <c r="I769" s="4"/>
      <c r="J769" s="4"/>
      <c r="K769" s="17">
        <f t="shared" si="187"/>
        <v>-2.8293214793323855</v>
      </c>
      <c r="L769" s="2">
        <f t="shared" si="188"/>
        <v>8.0050600334115991</v>
      </c>
      <c r="M769" s="2">
        <f t="shared" si="189"/>
        <v>-3.4103334793323867</v>
      </c>
      <c r="N769" s="2">
        <f t="shared" si="198"/>
        <v>9.6489297647614691</v>
      </c>
      <c r="O769" s="2">
        <f t="shared" si="190"/>
        <v>-3.2812194793323854</v>
      </c>
      <c r="P769" s="2">
        <f t="shared" si="199"/>
        <v>9.2836247512789445</v>
      </c>
      <c r="Q769" s="2">
        <f t="shared" si="191"/>
        <v>-3.5763374793323877</v>
      </c>
      <c r="R769" s="2">
        <f t="shared" si="200"/>
        <v>10.118608447616566</v>
      </c>
      <c r="S769" s="2">
        <f t="shared" si="192"/>
        <v>-4.0651294793323842</v>
      </c>
      <c r="T769" s="2">
        <f t="shared" si="201"/>
        <v>11.501558152142392</v>
      </c>
      <c r="U769" s="2">
        <f t="shared" si="193"/>
        <v>-4.2956914793323833</v>
      </c>
      <c r="V769" s="2">
        <f t="shared" si="202"/>
        <v>12.153892171060223</v>
      </c>
    </row>
    <row r="770" spans="1:22">
      <c r="A770" s="1">
        <v>41611</v>
      </c>
      <c r="B770" s="2">
        <v>35.331198999999998</v>
      </c>
      <c r="C770" s="14">
        <f t="shared" si="194"/>
        <v>35.460312999999999</v>
      </c>
      <c r="D770" s="14">
        <f t="shared" si="203"/>
        <v>35.165194999999997</v>
      </c>
      <c r="E770" s="14">
        <f t="shared" si="195"/>
        <v>34.676403000000001</v>
      </c>
      <c r="F770" s="14">
        <f t="shared" si="196"/>
        <v>34.445841000000001</v>
      </c>
      <c r="G770" s="14">
        <f t="shared" si="197"/>
        <v>34.713293</v>
      </c>
      <c r="H770" s="4"/>
      <c r="I770" s="4"/>
      <c r="J770" s="4"/>
      <c r="K770" s="17">
        <f t="shared" si="187"/>
        <v>-3.4103334793323867</v>
      </c>
      <c r="L770" s="2">
        <f t="shared" si="188"/>
        <v>11.630374440255343</v>
      </c>
      <c r="M770" s="2">
        <f t="shared" si="189"/>
        <v>-3.2812194793323854</v>
      </c>
      <c r="N770" s="2">
        <f t="shared" si="198"/>
        <v>11.190052643404817</v>
      </c>
      <c r="O770" s="2">
        <f t="shared" si="190"/>
        <v>-3.5763374793323877</v>
      </c>
      <c r="P770" s="2">
        <f t="shared" si="199"/>
        <v>12.196503439158439</v>
      </c>
      <c r="Q770" s="2">
        <f t="shared" si="191"/>
        <v>-4.0651294793323842</v>
      </c>
      <c r="R770" s="2">
        <f t="shared" si="200"/>
        <v>13.863447161188263</v>
      </c>
      <c r="S770" s="2">
        <f t="shared" si="192"/>
        <v>-4.2956914793323833</v>
      </c>
      <c r="T770" s="2">
        <f t="shared" si="201"/>
        <v>14.649740468850094</v>
      </c>
      <c r="U770" s="2">
        <f t="shared" si="193"/>
        <v>-4.0282394793323846</v>
      </c>
      <c r="V770" s="2">
        <f t="shared" si="202"/>
        <v>13.737639959135693</v>
      </c>
    </row>
    <row r="771" spans="1:22">
      <c r="A771" s="1">
        <v>41610</v>
      </c>
      <c r="B771" s="2">
        <v>35.460312999999999</v>
      </c>
      <c r="C771" s="14">
        <f t="shared" si="194"/>
        <v>35.165194999999997</v>
      </c>
      <c r="D771" s="14">
        <f t="shared" si="203"/>
        <v>34.676403000000001</v>
      </c>
      <c r="E771" s="14">
        <f t="shared" si="195"/>
        <v>34.445841000000001</v>
      </c>
      <c r="F771" s="14">
        <f t="shared" si="196"/>
        <v>34.713293</v>
      </c>
      <c r="G771" s="14">
        <f t="shared" si="197"/>
        <v>34.648736</v>
      </c>
      <c r="H771" s="4"/>
      <c r="I771" s="4"/>
      <c r="J771" s="4"/>
      <c r="K771" s="17">
        <f t="shared" si="187"/>
        <v>-3.2812194793323854</v>
      </c>
      <c r="L771" s="2">
        <f t="shared" si="188"/>
        <v>10.76640127155029</v>
      </c>
      <c r="M771" s="2">
        <f t="shared" si="189"/>
        <v>-3.5763374793323877</v>
      </c>
      <c r="N771" s="2">
        <f t="shared" si="198"/>
        <v>11.734748201851913</v>
      </c>
      <c r="O771" s="2">
        <f t="shared" si="190"/>
        <v>-4.0651294793323842</v>
      </c>
      <c r="P771" s="2">
        <f t="shared" si="199"/>
        <v>13.338582033593736</v>
      </c>
      <c r="Q771" s="2">
        <f t="shared" si="191"/>
        <v>-4.2956914793323833</v>
      </c>
      <c r="R771" s="2">
        <f t="shared" si="200"/>
        <v>14.095106559187567</v>
      </c>
      <c r="S771" s="2">
        <f t="shared" si="192"/>
        <v>-4.0282394793323846</v>
      </c>
      <c r="T771" s="2">
        <f t="shared" si="201"/>
        <v>13.217537847001166</v>
      </c>
      <c r="U771" s="2">
        <f t="shared" si="193"/>
        <v>-4.0927964793323852</v>
      </c>
      <c r="V771" s="2">
        <f t="shared" si="202"/>
        <v>13.429363532928429</v>
      </c>
    </row>
    <row r="772" spans="1:22">
      <c r="A772" s="1">
        <v>41607</v>
      </c>
      <c r="B772" s="2">
        <v>35.165194999999997</v>
      </c>
      <c r="C772" s="14">
        <f t="shared" si="194"/>
        <v>34.676403000000001</v>
      </c>
      <c r="D772" s="14">
        <f t="shared" si="203"/>
        <v>34.445841000000001</v>
      </c>
      <c r="E772" s="14">
        <f t="shared" si="195"/>
        <v>34.713293</v>
      </c>
      <c r="F772" s="14">
        <f t="shared" si="196"/>
        <v>34.648736</v>
      </c>
      <c r="G772" s="14">
        <f t="shared" si="197"/>
        <v>34.491956000000002</v>
      </c>
      <c r="H772" s="4"/>
      <c r="I772" s="4"/>
      <c r="J772" s="4"/>
      <c r="K772" s="17">
        <f t="shared" ref="K772:K835" si="204">B772-$B$2</f>
        <v>-3.5763374793323877</v>
      </c>
      <c r="L772" s="2">
        <f t="shared" ref="L772:L835" si="205">(B772-$B$2)^2</f>
        <v>12.790189766077535</v>
      </c>
      <c r="M772" s="2">
        <f t="shared" ref="M772:M835" si="206">C772-$B$2</f>
        <v>-4.0651294793323842</v>
      </c>
      <c r="N772" s="2">
        <f t="shared" si="198"/>
        <v>14.538274915275361</v>
      </c>
      <c r="O772" s="2">
        <f t="shared" ref="O772:O835" si="207">D772-$B$2</f>
        <v>-4.2956914793323833</v>
      </c>
      <c r="P772" s="2">
        <f t="shared" si="199"/>
        <v>15.362842437185192</v>
      </c>
      <c r="Q772" s="2">
        <f t="shared" ref="Q772:Q835" si="208">E772-$B$2</f>
        <v>-4.0282394793323846</v>
      </c>
      <c r="R772" s="2">
        <f t="shared" si="200"/>
        <v>14.406343825662789</v>
      </c>
      <c r="S772" s="2">
        <f t="shared" ref="S772:S835" si="209">F772-$B$2</f>
        <v>-4.0927964793323852</v>
      </c>
      <c r="T772" s="2">
        <f t="shared" si="201"/>
        <v>14.637221444316053</v>
      </c>
      <c r="U772" s="2">
        <f t="shared" ref="U772:U835" si="210">G772-$B$2</f>
        <v>-4.2495764793323829</v>
      </c>
      <c r="V772" s="2">
        <f t="shared" si="202"/>
        <v>15.197919634325777</v>
      </c>
    </row>
    <row r="773" spans="1:22">
      <c r="A773" s="1">
        <v>41605</v>
      </c>
      <c r="B773" s="2">
        <v>34.676403000000001</v>
      </c>
      <c r="C773" s="14">
        <f t="shared" ref="C773:C836" si="211">B774</f>
        <v>34.445841000000001</v>
      </c>
      <c r="D773" s="14">
        <f t="shared" si="203"/>
        <v>34.713293</v>
      </c>
      <c r="E773" s="14">
        <f t="shared" ref="E773:E836" si="212">B776</f>
        <v>34.648736</v>
      </c>
      <c r="F773" s="14">
        <f t="shared" ref="F773:F836" si="213">B777</f>
        <v>34.491956000000002</v>
      </c>
      <c r="G773" s="14">
        <f t="shared" ref="G773:G836" si="214">B778</f>
        <v>34.196838</v>
      </c>
      <c r="H773" s="4"/>
      <c r="I773" s="4"/>
      <c r="J773" s="4"/>
      <c r="K773" s="17">
        <f t="shared" si="204"/>
        <v>-4.0651294793323842</v>
      </c>
      <c r="L773" s="2">
        <f t="shared" si="205"/>
        <v>16.52527768373718</v>
      </c>
      <c r="M773" s="2">
        <f t="shared" si="206"/>
        <v>-4.2956914793323833</v>
      </c>
      <c r="N773" s="2">
        <f t="shared" ref="N773:N836" si="215">M773*K773</f>
        <v>17.462542066751009</v>
      </c>
      <c r="O773" s="2">
        <f t="shared" si="207"/>
        <v>-4.0282394793323846</v>
      </c>
      <c r="P773" s="2">
        <f t="shared" ref="P773:P836" si="216">K773*O773</f>
        <v>16.37531505724461</v>
      </c>
      <c r="Q773" s="2">
        <f t="shared" si="208"/>
        <v>-4.0927964793323852</v>
      </c>
      <c r="R773" s="2">
        <f t="shared" ref="R773:R836" si="217">K773*Q773</f>
        <v>16.637747621041875</v>
      </c>
      <c r="S773" s="2">
        <f t="shared" si="209"/>
        <v>-4.2495764793323829</v>
      </c>
      <c r="T773" s="2">
        <f t="shared" ref="T773:T836" si="218">K773*S773</f>
        <v>17.275078620811595</v>
      </c>
      <c r="U773" s="2">
        <f t="shared" si="210"/>
        <v>-4.5446944793323851</v>
      </c>
      <c r="V773" s="2">
        <f t="shared" ref="V773:V836" si="219">K773*U773</f>
        <v>18.474771502493219</v>
      </c>
    </row>
    <row r="774" spans="1:22">
      <c r="A774" s="1">
        <v>41604</v>
      </c>
      <c r="B774" s="2">
        <v>34.445841000000001</v>
      </c>
      <c r="C774" s="14">
        <f t="shared" si="211"/>
        <v>34.713293</v>
      </c>
      <c r="D774" s="14">
        <f t="shared" ref="D774:D837" si="220">B776</f>
        <v>34.648736</v>
      </c>
      <c r="E774" s="14">
        <f t="shared" si="212"/>
        <v>34.491956000000002</v>
      </c>
      <c r="F774" s="14">
        <f t="shared" si="213"/>
        <v>34.196838</v>
      </c>
      <c r="G774" s="14">
        <f t="shared" si="214"/>
        <v>33.883274999999998</v>
      </c>
      <c r="H774" s="4"/>
      <c r="I774" s="4"/>
      <c r="J774" s="4"/>
      <c r="K774" s="17">
        <f t="shared" si="204"/>
        <v>-4.2956914793323833</v>
      </c>
      <c r="L774" s="2">
        <f t="shared" si="205"/>
        <v>18.45296528560884</v>
      </c>
      <c r="M774" s="2">
        <f t="shared" si="206"/>
        <v>-4.0282394793323846</v>
      </c>
      <c r="N774" s="2">
        <f t="shared" si="215"/>
        <v>17.304074008078441</v>
      </c>
      <c r="O774" s="2">
        <f t="shared" si="207"/>
        <v>-4.0927964793323852</v>
      </c>
      <c r="P774" s="2">
        <f t="shared" si="216"/>
        <v>17.581390962909705</v>
      </c>
      <c r="Q774" s="2">
        <f t="shared" si="208"/>
        <v>-4.2495764793323829</v>
      </c>
      <c r="R774" s="2">
        <f t="shared" si="217"/>
        <v>18.254869473039424</v>
      </c>
      <c r="S774" s="2">
        <f t="shared" si="209"/>
        <v>-4.5446944793323851</v>
      </c>
      <c r="T774" s="2">
        <f t="shared" si="218"/>
        <v>19.522605351037051</v>
      </c>
      <c r="U774" s="2">
        <f t="shared" si="210"/>
        <v>-4.8582574793323872</v>
      </c>
      <c r="V774" s="2">
        <f t="shared" si="219"/>
        <v>20.869575258370958</v>
      </c>
    </row>
    <row r="775" spans="1:22">
      <c r="A775" s="1">
        <v>41603</v>
      </c>
      <c r="B775" s="2">
        <v>34.713293</v>
      </c>
      <c r="C775" s="14">
        <f t="shared" si="211"/>
        <v>34.648736</v>
      </c>
      <c r="D775" s="14">
        <f t="shared" si="220"/>
        <v>34.491956000000002</v>
      </c>
      <c r="E775" s="14">
        <f t="shared" si="212"/>
        <v>34.196838</v>
      </c>
      <c r="F775" s="14">
        <f t="shared" si="213"/>
        <v>33.883274999999998</v>
      </c>
      <c r="G775" s="14">
        <f t="shared" si="214"/>
        <v>34.049278999999999</v>
      </c>
      <c r="H775" s="4"/>
      <c r="I775" s="4"/>
      <c r="J775" s="4"/>
      <c r="K775" s="17">
        <f t="shared" si="204"/>
        <v>-4.0282394793323846</v>
      </c>
      <c r="L775" s="2">
        <f t="shared" si="205"/>
        <v>16.22671330285204</v>
      </c>
      <c r="M775" s="2">
        <f t="shared" si="206"/>
        <v>-4.0927964793323852</v>
      </c>
      <c r="N775" s="2">
        <f t="shared" si="215"/>
        <v>16.486764358919306</v>
      </c>
      <c r="O775" s="2">
        <f t="shared" si="207"/>
        <v>-4.2495764793323829</v>
      </c>
      <c r="P775" s="2">
        <f t="shared" si="216"/>
        <v>17.118311744489027</v>
      </c>
      <c r="Q775" s="2">
        <f t="shared" si="208"/>
        <v>-4.5446944793323851</v>
      </c>
      <c r="R775" s="2">
        <f t="shared" si="217"/>
        <v>18.30711772315065</v>
      </c>
      <c r="S775" s="2">
        <f t="shared" si="209"/>
        <v>-4.8582574793323872</v>
      </c>
      <c r="T775" s="2">
        <f t="shared" si="218"/>
        <v>19.57022457900856</v>
      </c>
      <c r="U775" s="2">
        <f t="shared" si="210"/>
        <v>-4.6922534793323862</v>
      </c>
      <c r="V775" s="2">
        <f t="shared" si="219"/>
        <v>18.90152071248146</v>
      </c>
    </row>
    <row r="776" spans="1:22">
      <c r="A776" s="1">
        <v>41600</v>
      </c>
      <c r="B776" s="2">
        <v>34.648736</v>
      </c>
      <c r="C776" s="14">
        <f t="shared" si="211"/>
        <v>34.491956000000002</v>
      </c>
      <c r="D776" s="14">
        <f t="shared" si="220"/>
        <v>34.196838</v>
      </c>
      <c r="E776" s="14">
        <f t="shared" si="212"/>
        <v>33.883274999999998</v>
      </c>
      <c r="F776" s="14">
        <f t="shared" si="213"/>
        <v>34.049278999999999</v>
      </c>
      <c r="G776" s="14">
        <f t="shared" si="214"/>
        <v>34.635072000000001</v>
      </c>
      <c r="H776" s="4"/>
      <c r="I776" s="4"/>
      <c r="J776" s="4"/>
      <c r="K776" s="17">
        <f t="shared" si="204"/>
        <v>-4.0927964793323852</v>
      </c>
      <c r="L776" s="2">
        <f t="shared" si="205"/>
        <v>16.750983021235566</v>
      </c>
      <c r="M776" s="2">
        <f t="shared" si="206"/>
        <v>-4.2495764793323829</v>
      </c>
      <c r="N776" s="2">
        <f t="shared" si="215"/>
        <v>17.39265165326529</v>
      </c>
      <c r="O776" s="2">
        <f t="shared" si="207"/>
        <v>-4.5446944793323851</v>
      </c>
      <c r="P776" s="2">
        <f t="shared" si="216"/>
        <v>18.600509564652913</v>
      </c>
      <c r="Q776" s="2">
        <f t="shared" si="208"/>
        <v>-4.8582574793323872</v>
      </c>
      <c r="R776" s="2">
        <f t="shared" si="217"/>
        <v>19.883859107101824</v>
      </c>
      <c r="S776" s="2">
        <f t="shared" si="209"/>
        <v>-4.6922534793323862</v>
      </c>
      <c r="T776" s="2">
        <f t="shared" si="218"/>
        <v>19.204438520346724</v>
      </c>
      <c r="U776" s="2">
        <f t="shared" si="210"/>
        <v>-4.1064604793323838</v>
      </c>
      <c r="V776" s="2">
        <f t="shared" si="219"/>
        <v>16.806906992329161</v>
      </c>
    </row>
    <row r="777" spans="1:22">
      <c r="A777" s="1">
        <v>41599</v>
      </c>
      <c r="B777" s="2">
        <v>34.491956000000002</v>
      </c>
      <c r="C777" s="14">
        <f t="shared" si="211"/>
        <v>34.196838</v>
      </c>
      <c r="D777" s="14">
        <f t="shared" si="220"/>
        <v>33.883274999999998</v>
      </c>
      <c r="E777" s="14">
        <f t="shared" si="212"/>
        <v>34.049278999999999</v>
      </c>
      <c r="F777" s="14">
        <f t="shared" si="213"/>
        <v>34.635072000000001</v>
      </c>
      <c r="G777" s="14">
        <f t="shared" si="214"/>
        <v>34.799827000000001</v>
      </c>
      <c r="H777" s="4"/>
      <c r="I777" s="4"/>
      <c r="J777" s="4"/>
      <c r="K777" s="17">
        <f t="shared" si="204"/>
        <v>-4.2495764793323829</v>
      </c>
      <c r="L777" s="2">
        <f t="shared" si="205"/>
        <v>18.058900253695011</v>
      </c>
      <c r="M777" s="2">
        <f t="shared" si="206"/>
        <v>-4.5446944793323851</v>
      </c>
      <c r="N777" s="2">
        <f t="shared" si="215"/>
        <v>19.313026765122633</v>
      </c>
      <c r="O777" s="2">
        <f t="shared" si="207"/>
        <v>-4.8582574793323872</v>
      </c>
      <c r="P777" s="2">
        <f t="shared" si="216"/>
        <v>20.645536714711543</v>
      </c>
      <c r="Q777" s="2">
        <f t="shared" si="208"/>
        <v>-4.6922534793323862</v>
      </c>
      <c r="R777" s="2">
        <f t="shared" si="217"/>
        <v>19.940090020836447</v>
      </c>
      <c r="S777" s="2">
        <f t="shared" si="209"/>
        <v>-4.1064604793323838</v>
      </c>
      <c r="T777" s="2">
        <f t="shared" si="218"/>
        <v>17.450717866278882</v>
      </c>
      <c r="U777" s="2">
        <f t="shared" si="210"/>
        <v>-3.9417054793323842</v>
      </c>
      <c r="V777" s="2">
        <f t="shared" si="219"/>
        <v>16.750578893426475</v>
      </c>
    </row>
    <row r="778" spans="1:22">
      <c r="A778" s="1">
        <v>41598</v>
      </c>
      <c r="B778" s="2">
        <v>34.196838</v>
      </c>
      <c r="C778" s="14">
        <f t="shared" si="211"/>
        <v>33.883274999999998</v>
      </c>
      <c r="D778" s="14">
        <f t="shared" si="220"/>
        <v>34.049278999999999</v>
      </c>
      <c r="E778" s="14">
        <f t="shared" si="212"/>
        <v>34.635072000000001</v>
      </c>
      <c r="F778" s="14">
        <f t="shared" si="213"/>
        <v>34.799827000000001</v>
      </c>
      <c r="G778" s="14">
        <f t="shared" si="214"/>
        <v>34.927968999999997</v>
      </c>
      <c r="H778" s="4"/>
      <c r="I778" s="4"/>
      <c r="J778" s="4"/>
      <c r="K778" s="17">
        <f t="shared" si="204"/>
        <v>-4.5446944793323851</v>
      </c>
      <c r="L778" s="2">
        <f t="shared" si="205"/>
        <v>20.654247910474258</v>
      </c>
      <c r="M778" s="2">
        <f t="shared" si="206"/>
        <v>-4.8582574793323872</v>
      </c>
      <c r="N778" s="2">
        <f t="shared" si="215"/>
        <v>22.079295945497169</v>
      </c>
      <c r="O778" s="2">
        <f t="shared" si="207"/>
        <v>-4.6922534793323862</v>
      </c>
      <c r="P778" s="2">
        <f t="shared" si="216"/>
        <v>21.32485848315007</v>
      </c>
      <c r="Q778" s="2">
        <f t="shared" si="208"/>
        <v>-4.1064604793323838</v>
      </c>
      <c r="R778" s="2">
        <f t="shared" si="217"/>
        <v>18.662608270018506</v>
      </c>
      <c r="S778" s="2">
        <f t="shared" si="209"/>
        <v>-3.9417054793323842</v>
      </c>
      <c r="T778" s="2">
        <f t="shared" si="218"/>
        <v>17.9138471310761</v>
      </c>
      <c r="U778" s="2">
        <f t="shared" si="210"/>
        <v>-3.8135634793323874</v>
      </c>
      <c r="V778" s="2">
        <f t="shared" si="219"/>
        <v>17.331480891105503</v>
      </c>
    </row>
    <row r="779" spans="1:22">
      <c r="A779" s="1">
        <v>41597</v>
      </c>
      <c r="B779" s="2">
        <v>33.883274999999998</v>
      </c>
      <c r="C779" s="14">
        <f t="shared" si="211"/>
        <v>34.049278999999999</v>
      </c>
      <c r="D779" s="14">
        <f t="shared" si="220"/>
        <v>34.635072000000001</v>
      </c>
      <c r="E779" s="14">
        <f t="shared" si="212"/>
        <v>34.799827000000001</v>
      </c>
      <c r="F779" s="14">
        <f t="shared" si="213"/>
        <v>34.927968999999997</v>
      </c>
      <c r="G779" s="14">
        <f t="shared" si="214"/>
        <v>34.195726999999998</v>
      </c>
      <c r="H779" s="4"/>
      <c r="I779" s="4"/>
      <c r="J779" s="4"/>
      <c r="K779" s="17">
        <f t="shared" si="204"/>
        <v>-4.8582574793323872</v>
      </c>
      <c r="L779" s="2">
        <f t="shared" si="205"/>
        <v>23.602665735489079</v>
      </c>
      <c r="M779" s="2">
        <f t="shared" si="206"/>
        <v>-4.6922534793323862</v>
      </c>
      <c r="N779" s="2">
        <f t="shared" si="215"/>
        <v>22.796175560889981</v>
      </c>
      <c r="O779" s="2">
        <f t="shared" si="207"/>
        <v>-4.1064604793323838</v>
      </c>
      <c r="P779" s="2">
        <f t="shared" si="216"/>
        <v>19.950242337299414</v>
      </c>
      <c r="Q779" s="2">
        <f t="shared" si="208"/>
        <v>-3.9417054793323842</v>
      </c>
      <c r="R779" s="2">
        <f t="shared" si="217"/>
        <v>19.149820126292006</v>
      </c>
      <c r="S779" s="2">
        <f t="shared" si="209"/>
        <v>-3.8135634793323874</v>
      </c>
      <c r="T779" s="2">
        <f t="shared" si="218"/>
        <v>18.527273296375412</v>
      </c>
      <c r="U779" s="2">
        <f t="shared" si="210"/>
        <v>-4.5458054793323868</v>
      </c>
      <c r="V779" s="2">
        <f t="shared" si="219"/>
        <v>22.084693469556715</v>
      </c>
    </row>
    <row r="780" spans="1:22">
      <c r="A780" s="1">
        <v>41596</v>
      </c>
      <c r="B780" s="2">
        <v>34.049278999999999</v>
      </c>
      <c r="C780" s="14">
        <f t="shared" si="211"/>
        <v>34.635072000000001</v>
      </c>
      <c r="D780" s="14">
        <f t="shared" si="220"/>
        <v>34.799827000000001</v>
      </c>
      <c r="E780" s="14">
        <f t="shared" si="212"/>
        <v>34.927968999999997</v>
      </c>
      <c r="F780" s="14">
        <f t="shared" si="213"/>
        <v>34.195726999999998</v>
      </c>
      <c r="G780" s="14">
        <f t="shared" si="214"/>
        <v>34.406246000000003</v>
      </c>
      <c r="H780" s="4"/>
      <c r="I780" s="4"/>
      <c r="J780" s="4"/>
      <c r="K780" s="17">
        <f t="shared" si="204"/>
        <v>-4.6922534793323862</v>
      </c>
      <c r="L780" s="2">
        <f t="shared" si="205"/>
        <v>22.017242714306885</v>
      </c>
      <c r="M780" s="2">
        <f t="shared" si="206"/>
        <v>-4.1064604793323838</v>
      </c>
      <c r="N780" s="2">
        <f t="shared" si="215"/>
        <v>19.268553471888318</v>
      </c>
      <c r="O780" s="2">
        <f t="shared" si="207"/>
        <v>-3.9417054793323842</v>
      </c>
      <c r="P780" s="2">
        <f t="shared" si="216"/>
        <v>18.495481249900912</v>
      </c>
      <c r="Q780" s="2">
        <f t="shared" si="208"/>
        <v>-3.8135634793323874</v>
      </c>
      <c r="R780" s="2">
        <f t="shared" si="217"/>
        <v>17.894206504552315</v>
      </c>
      <c r="S780" s="2">
        <f t="shared" si="209"/>
        <v>-4.5458054793323868</v>
      </c>
      <c r="T780" s="2">
        <f t="shared" si="218"/>
        <v>21.330071576765619</v>
      </c>
      <c r="U780" s="2">
        <f t="shared" si="210"/>
        <v>-4.3352864793323818</v>
      </c>
      <c r="V780" s="2">
        <f t="shared" si="219"/>
        <v>20.342263066550018</v>
      </c>
    </row>
    <row r="781" spans="1:22">
      <c r="A781" s="1">
        <v>41593</v>
      </c>
      <c r="B781" s="2">
        <v>34.635072000000001</v>
      </c>
      <c r="C781" s="14">
        <f t="shared" si="211"/>
        <v>34.799827000000001</v>
      </c>
      <c r="D781" s="14">
        <f t="shared" si="220"/>
        <v>34.927968999999997</v>
      </c>
      <c r="E781" s="14">
        <f t="shared" si="212"/>
        <v>34.195726999999998</v>
      </c>
      <c r="F781" s="14">
        <f t="shared" si="213"/>
        <v>34.406246000000003</v>
      </c>
      <c r="G781" s="14">
        <f t="shared" si="214"/>
        <v>34.580153000000003</v>
      </c>
      <c r="H781" s="4"/>
      <c r="I781" s="4"/>
      <c r="J781" s="4"/>
      <c r="K781" s="17">
        <f t="shared" si="204"/>
        <v>-4.1064604793323838</v>
      </c>
      <c r="L781" s="2">
        <f t="shared" si="205"/>
        <v>16.863017668318751</v>
      </c>
      <c r="M781" s="2">
        <f t="shared" si="206"/>
        <v>-3.9417054793323842</v>
      </c>
      <c r="N781" s="2">
        <f t="shared" si="215"/>
        <v>16.186457772046346</v>
      </c>
      <c r="O781" s="2">
        <f t="shared" si="207"/>
        <v>-3.8135634793323874</v>
      </c>
      <c r="P781" s="2">
        <f t="shared" si="216"/>
        <v>15.660247713303749</v>
      </c>
      <c r="Q781" s="2">
        <f t="shared" si="208"/>
        <v>-4.5458054793323868</v>
      </c>
      <c r="R781" s="2">
        <f t="shared" si="217"/>
        <v>18.66717054761105</v>
      </c>
      <c r="S781" s="2">
        <f t="shared" si="209"/>
        <v>-4.3352864793323818</v>
      </c>
      <c r="T781" s="2">
        <f t="shared" si="218"/>
        <v>17.802682593962455</v>
      </c>
      <c r="U781" s="2">
        <f t="shared" si="210"/>
        <v>-4.1613794793323819</v>
      </c>
      <c r="V781" s="2">
        <f t="shared" si="219"/>
        <v>17.0885403713832</v>
      </c>
    </row>
    <row r="782" spans="1:22">
      <c r="A782" s="1">
        <v>41592</v>
      </c>
      <c r="B782" s="2">
        <v>34.799827000000001</v>
      </c>
      <c r="C782" s="14">
        <f t="shared" si="211"/>
        <v>34.927968999999997</v>
      </c>
      <c r="D782" s="14">
        <f t="shared" si="220"/>
        <v>34.195726999999998</v>
      </c>
      <c r="E782" s="14">
        <f t="shared" si="212"/>
        <v>34.406246000000003</v>
      </c>
      <c r="F782" s="14">
        <f t="shared" si="213"/>
        <v>34.580153000000003</v>
      </c>
      <c r="G782" s="14">
        <f t="shared" si="214"/>
        <v>34.323869000000002</v>
      </c>
      <c r="H782" s="4"/>
      <c r="I782" s="4"/>
      <c r="J782" s="4"/>
      <c r="K782" s="17">
        <f t="shared" si="204"/>
        <v>-3.9417054793323842</v>
      </c>
      <c r="L782" s="2">
        <f t="shared" si="205"/>
        <v>15.537042085798941</v>
      </c>
      <c r="M782" s="2">
        <f t="shared" si="206"/>
        <v>-3.8135634793323874</v>
      </c>
      <c r="N782" s="2">
        <f t="shared" si="215"/>
        <v>15.031944062266342</v>
      </c>
      <c r="O782" s="2">
        <f t="shared" si="207"/>
        <v>-4.5458054793323868</v>
      </c>
      <c r="P782" s="2">
        <f t="shared" si="216"/>
        <v>17.918226365863646</v>
      </c>
      <c r="Q782" s="2">
        <f t="shared" si="208"/>
        <v>-4.3352864793323818</v>
      </c>
      <c r="R782" s="2">
        <f t="shared" si="217"/>
        <v>17.088422470060049</v>
      </c>
      <c r="S782" s="2">
        <f t="shared" si="209"/>
        <v>-4.1613794793323819</v>
      </c>
      <c r="T782" s="2">
        <f t="shared" si="218"/>
        <v>16.402932295265796</v>
      </c>
      <c r="U782" s="2">
        <f t="shared" si="210"/>
        <v>-4.4176634793323828</v>
      </c>
      <c r="V782" s="2">
        <f t="shared" si="219"/>
        <v>17.413128342331017</v>
      </c>
    </row>
    <row r="783" spans="1:22">
      <c r="A783" s="1">
        <v>41591</v>
      </c>
      <c r="B783" s="2">
        <v>34.927968999999997</v>
      </c>
      <c r="C783" s="14">
        <f t="shared" si="211"/>
        <v>34.195726999999998</v>
      </c>
      <c r="D783" s="14">
        <f t="shared" si="220"/>
        <v>34.406246000000003</v>
      </c>
      <c r="E783" s="14">
        <f t="shared" si="212"/>
        <v>34.580153000000003</v>
      </c>
      <c r="F783" s="14">
        <f t="shared" si="213"/>
        <v>34.323869000000002</v>
      </c>
      <c r="G783" s="14">
        <f t="shared" si="214"/>
        <v>34.946275</v>
      </c>
      <c r="H783" s="4"/>
      <c r="I783" s="4"/>
      <c r="J783" s="4"/>
      <c r="K783" s="17">
        <f t="shared" si="204"/>
        <v>-3.8135634793323874</v>
      </c>
      <c r="L783" s="2">
        <f t="shared" si="205"/>
        <v>14.543266410897743</v>
      </c>
      <c r="M783" s="2">
        <f t="shared" si="206"/>
        <v>-4.5458054793323868</v>
      </c>
      <c r="N783" s="2">
        <f t="shared" si="215"/>
        <v>17.335717760131047</v>
      </c>
      <c r="O783" s="2">
        <f t="shared" si="207"/>
        <v>-4.3352864793323818</v>
      </c>
      <c r="P783" s="2">
        <f t="shared" si="216"/>
        <v>16.532890190025455</v>
      </c>
      <c r="Q783" s="2">
        <f t="shared" si="208"/>
        <v>-4.1613794793323819</v>
      </c>
      <c r="R783" s="2">
        <f t="shared" si="217"/>
        <v>15.869684806025196</v>
      </c>
      <c r="S783" s="2">
        <f t="shared" si="209"/>
        <v>-4.4176634793323828</v>
      </c>
      <c r="T783" s="2">
        <f t="shared" si="218"/>
        <v>16.847040108762421</v>
      </c>
      <c r="U783" s="2">
        <f t="shared" si="210"/>
        <v>-3.7952574793323848</v>
      </c>
      <c r="V783" s="2">
        <f t="shared" si="219"/>
        <v>14.473455317845076</v>
      </c>
    </row>
    <row r="784" spans="1:22">
      <c r="A784" s="1">
        <v>41590</v>
      </c>
      <c r="B784" s="2">
        <v>34.195726999999998</v>
      </c>
      <c r="C784" s="14">
        <f t="shared" si="211"/>
        <v>34.406246000000003</v>
      </c>
      <c r="D784" s="14">
        <f t="shared" si="220"/>
        <v>34.580153000000003</v>
      </c>
      <c r="E784" s="14">
        <f t="shared" si="212"/>
        <v>34.323869000000002</v>
      </c>
      <c r="F784" s="14">
        <f t="shared" si="213"/>
        <v>34.946275</v>
      </c>
      <c r="G784" s="14">
        <f t="shared" si="214"/>
        <v>33.536707999999997</v>
      </c>
      <c r="H784" s="4"/>
      <c r="I784" s="4"/>
      <c r="J784" s="4"/>
      <c r="K784" s="17">
        <f t="shared" si="204"/>
        <v>-4.5458054793323868</v>
      </c>
      <c r="L784" s="2">
        <f t="shared" si="205"/>
        <v>20.66434745592835</v>
      </c>
      <c r="M784" s="2">
        <f t="shared" si="206"/>
        <v>-4.3352864793323818</v>
      </c>
      <c r="N784" s="2">
        <f t="shared" si="215"/>
        <v>19.707369032224754</v>
      </c>
      <c r="O784" s="2">
        <f t="shared" si="207"/>
        <v>-4.1613794793323819</v>
      </c>
      <c r="P784" s="2">
        <f t="shared" si="216"/>
        <v>18.916821638730497</v>
      </c>
      <c r="Q784" s="2">
        <f t="shared" si="208"/>
        <v>-4.4176634793323828</v>
      </c>
      <c r="R784" s="2">
        <f t="shared" si="217"/>
        <v>20.081838850195723</v>
      </c>
      <c r="S784" s="2">
        <f t="shared" si="209"/>
        <v>-3.7952574793323848</v>
      </c>
      <c r="T784" s="2">
        <f t="shared" si="218"/>
        <v>17.252502245026378</v>
      </c>
      <c r="U784" s="2">
        <f t="shared" si="210"/>
        <v>-5.2048244793323875</v>
      </c>
      <c r="V784" s="2">
        <f t="shared" si="219"/>
        <v>23.660119637112505</v>
      </c>
    </row>
    <row r="785" spans="1:22">
      <c r="A785" s="1">
        <v>41589</v>
      </c>
      <c r="B785" s="2">
        <v>34.406246000000003</v>
      </c>
      <c r="C785" s="14">
        <f t="shared" si="211"/>
        <v>34.580153000000003</v>
      </c>
      <c r="D785" s="14">
        <f t="shared" si="220"/>
        <v>34.323869000000002</v>
      </c>
      <c r="E785" s="14">
        <f t="shared" si="212"/>
        <v>34.946275</v>
      </c>
      <c r="F785" s="14">
        <f t="shared" si="213"/>
        <v>33.536707999999997</v>
      </c>
      <c r="G785" s="14">
        <f t="shared" si="214"/>
        <v>32.895994999999999</v>
      </c>
      <c r="H785" s="4"/>
      <c r="I785" s="4"/>
      <c r="J785" s="4"/>
      <c r="K785" s="17">
        <f t="shared" si="204"/>
        <v>-4.3352864793323818</v>
      </c>
      <c r="L785" s="2">
        <f t="shared" si="205"/>
        <v>18.794708857882156</v>
      </c>
      <c r="M785" s="2">
        <f t="shared" si="206"/>
        <v>-4.1613794793323819</v>
      </c>
      <c r="N785" s="2">
        <f t="shared" si="215"/>
        <v>18.040772192120901</v>
      </c>
      <c r="O785" s="2">
        <f t="shared" si="207"/>
        <v>-4.4176634793323828</v>
      </c>
      <c r="P785" s="2">
        <f t="shared" si="216"/>
        <v>19.151836752190125</v>
      </c>
      <c r="Q785" s="2">
        <f t="shared" si="208"/>
        <v>-3.7952574793323848</v>
      </c>
      <c r="R785" s="2">
        <f t="shared" si="217"/>
        <v>16.453528435734786</v>
      </c>
      <c r="S785" s="2">
        <f t="shared" si="209"/>
        <v>-5.2048244793323875</v>
      </c>
      <c r="T785" s="2">
        <f t="shared" si="218"/>
        <v>22.564405192547902</v>
      </c>
      <c r="U785" s="2">
        <f t="shared" si="210"/>
        <v>-5.8455374793323855</v>
      </c>
      <c r="V785" s="2">
        <f t="shared" si="219"/>
        <v>25.342079598580384</v>
      </c>
    </row>
    <row r="786" spans="1:22">
      <c r="A786" s="1">
        <v>41586</v>
      </c>
      <c r="B786" s="2">
        <v>34.580153000000003</v>
      </c>
      <c r="C786" s="14">
        <f t="shared" si="211"/>
        <v>34.323869000000002</v>
      </c>
      <c r="D786" s="14">
        <f t="shared" si="220"/>
        <v>34.946275</v>
      </c>
      <c r="E786" s="14">
        <f t="shared" si="212"/>
        <v>33.536707999999997</v>
      </c>
      <c r="F786" s="14">
        <f t="shared" si="213"/>
        <v>32.895994999999999</v>
      </c>
      <c r="G786" s="14">
        <f t="shared" si="214"/>
        <v>32.520721000000002</v>
      </c>
      <c r="H786" s="4"/>
      <c r="I786" s="4"/>
      <c r="J786" s="4"/>
      <c r="K786" s="17">
        <f t="shared" si="204"/>
        <v>-4.1613794793323819</v>
      </c>
      <c r="L786" s="2">
        <f t="shared" si="205"/>
        <v>17.317079171008647</v>
      </c>
      <c r="M786" s="2">
        <f t="shared" si="206"/>
        <v>-4.4176634793323828</v>
      </c>
      <c r="N786" s="2">
        <f t="shared" si="215"/>
        <v>18.383574149489871</v>
      </c>
      <c r="O786" s="2">
        <f t="shared" si="207"/>
        <v>-3.7952574793323848</v>
      </c>
      <c r="P786" s="2">
        <f t="shared" si="216"/>
        <v>15.793506593276527</v>
      </c>
      <c r="Q786" s="2">
        <f t="shared" si="208"/>
        <v>-5.2048244793323875</v>
      </c>
      <c r="R786" s="2">
        <f t="shared" si="217"/>
        <v>21.659249781820648</v>
      </c>
      <c r="S786" s="2">
        <f t="shared" si="209"/>
        <v>-5.8455374793323855</v>
      </c>
      <c r="T786" s="2">
        <f t="shared" si="218"/>
        <v>24.325499712162127</v>
      </c>
      <c r="U786" s="2">
        <f t="shared" si="210"/>
        <v>-6.220811479332383</v>
      </c>
      <c r="V786" s="2">
        <f t="shared" si="219"/>
        <v>25.887157234889095</v>
      </c>
    </row>
    <row r="787" spans="1:22">
      <c r="A787" s="1">
        <v>41585</v>
      </c>
      <c r="B787" s="2">
        <v>34.323869000000002</v>
      </c>
      <c r="C787" s="14">
        <f t="shared" si="211"/>
        <v>34.946275</v>
      </c>
      <c r="D787" s="14">
        <f t="shared" si="220"/>
        <v>33.536707999999997</v>
      </c>
      <c r="E787" s="14">
        <f t="shared" si="212"/>
        <v>32.895994999999999</v>
      </c>
      <c r="F787" s="14">
        <f t="shared" si="213"/>
        <v>32.520721000000002</v>
      </c>
      <c r="G787" s="14">
        <f t="shared" si="214"/>
        <v>32.410885</v>
      </c>
      <c r="H787" s="4"/>
      <c r="I787" s="4"/>
      <c r="J787" s="4"/>
      <c r="K787" s="17">
        <f t="shared" si="204"/>
        <v>-4.4176634793323828</v>
      </c>
      <c r="L787" s="2">
        <f t="shared" si="205"/>
        <v>19.515750616627095</v>
      </c>
      <c r="M787" s="2">
        <f t="shared" si="206"/>
        <v>-3.7952574793323848</v>
      </c>
      <c r="N787" s="2">
        <f t="shared" si="215"/>
        <v>16.766170361109751</v>
      </c>
      <c r="O787" s="2">
        <f t="shared" si="207"/>
        <v>-5.2048244793323875</v>
      </c>
      <c r="P787" s="2">
        <f t="shared" si="216"/>
        <v>22.993163018681873</v>
      </c>
      <c r="Q787" s="2">
        <f t="shared" si="208"/>
        <v>-5.8455374793323855</v>
      </c>
      <c r="R787" s="2">
        <f t="shared" si="217"/>
        <v>25.823617439515353</v>
      </c>
      <c r="S787" s="2">
        <f t="shared" si="209"/>
        <v>-6.220811479332383</v>
      </c>
      <c r="T787" s="2">
        <f t="shared" si="218"/>
        <v>27.481451684058321</v>
      </c>
      <c r="U787" s="2">
        <f t="shared" si="210"/>
        <v>-6.3306474793323844</v>
      </c>
      <c r="V787" s="2">
        <f t="shared" si="219"/>
        <v>27.966670169974279</v>
      </c>
    </row>
    <row r="788" spans="1:22">
      <c r="A788" s="1">
        <v>41584</v>
      </c>
      <c r="B788" s="2">
        <v>34.946275</v>
      </c>
      <c r="C788" s="14">
        <f t="shared" si="211"/>
        <v>33.536707999999997</v>
      </c>
      <c r="D788" s="14">
        <f t="shared" si="220"/>
        <v>32.895994999999999</v>
      </c>
      <c r="E788" s="14">
        <f t="shared" si="212"/>
        <v>32.520721000000002</v>
      </c>
      <c r="F788" s="14">
        <f t="shared" si="213"/>
        <v>32.410885</v>
      </c>
      <c r="G788" s="14">
        <f t="shared" si="214"/>
        <v>32.529876000000002</v>
      </c>
      <c r="H788" s="4"/>
      <c r="I788" s="4"/>
      <c r="J788" s="4"/>
      <c r="K788" s="17">
        <f t="shared" si="204"/>
        <v>-3.7952574793323848</v>
      </c>
      <c r="L788" s="2">
        <f t="shared" si="205"/>
        <v>14.403979334428406</v>
      </c>
      <c r="M788" s="2">
        <f t="shared" si="206"/>
        <v>-5.2048244793323875</v>
      </c>
      <c r="N788" s="2">
        <f t="shared" si="215"/>
        <v>19.753649033798528</v>
      </c>
      <c r="O788" s="2">
        <f t="shared" si="207"/>
        <v>-5.8455374793323855</v>
      </c>
      <c r="P788" s="2">
        <f t="shared" si="216"/>
        <v>22.185319839154012</v>
      </c>
      <c r="Q788" s="2">
        <f t="shared" si="208"/>
        <v>-6.220811479332383</v>
      </c>
      <c r="R788" s="2">
        <f t="shared" si="217"/>
        <v>23.609581294452983</v>
      </c>
      <c r="S788" s="2">
        <f t="shared" si="209"/>
        <v>-6.3306474793323844</v>
      </c>
      <c r="T788" s="2">
        <f t="shared" si="218"/>
        <v>24.026437194952941</v>
      </c>
      <c r="U788" s="2">
        <f t="shared" si="210"/>
        <v>-6.2116564793323832</v>
      </c>
      <c r="V788" s="2">
        <f t="shared" si="219"/>
        <v>23.574835712229696</v>
      </c>
    </row>
    <row r="789" spans="1:22">
      <c r="A789" s="1">
        <v>41583</v>
      </c>
      <c r="B789" s="2">
        <v>33.536707999999997</v>
      </c>
      <c r="C789" s="14">
        <f t="shared" si="211"/>
        <v>32.895994999999999</v>
      </c>
      <c r="D789" s="14">
        <f t="shared" si="220"/>
        <v>32.520721000000002</v>
      </c>
      <c r="E789" s="14">
        <f t="shared" si="212"/>
        <v>32.410885</v>
      </c>
      <c r="F789" s="14">
        <f t="shared" si="213"/>
        <v>32.529876000000002</v>
      </c>
      <c r="G789" s="14">
        <f t="shared" si="214"/>
        <v>32.511569000000001</v>
      </c>
      <c r="H789" s="4"/>
      <c r="I789" s="4"/>
      <c r="J789" s="4"/>
      <c r="K789" s="17">
        <f t="shared" si="204"/>
        <v>-5.2048244793323875</v>
      </c>
      <c r="L789" s="2">
        <f t="shared" si="205"/>
        <v>27.090197860657657</v>
      </c>
      <c r="M789" s="2">
        <f t="shared" si="206"/>
        <v>-5.8455374793323855</v>
      </c>
      <c r="N789" s="2">
        <f t="shared" si="215"/>
        <v>30.42499656728414</v>
      </c>
      <c r="O789" s="2">
        <f t="shared" si="207"/>
        <v>-6.220811479332383</v>
      </c>
      <c r="P789" s="2">
        <f t="shared" si="216"/>
        <v>32.378231868941107</v>
      </c>
      <c r="Q789" s="2">
        <f t="shared" si="208"/>
        <v>-6.3306474793323844</v>
      </c>
      <c r="R789" s="2">
        <f t="shared" si="217"/>
        <v>32.949908970453066</v>
      </c>
      <c r="S789" s="2">
        <f t="shared" si="209"/>
        <v>-6.2116564793323832</v>
      </c>
      <c r="T789" s="2">
        <f t="shared" si="218"/>
        <v>32.330581700832823</v>
      </c>
      <c r="U789" s="2">
        <f t="shared" si="210"/>
        <v>-6.2299634793323833</v>
      </c>
      <c r="V789" s="2">
        <f t="shared" si="219"/>
        <v>32.425866422575957</v>
      </c>
    </row>
    <row r="790" spans="1:22">
      <c r="A790" s="1">
        <v>41582</v>
      </c>
      <c r="B790" s="2">
        <v>32.895994999999999</v>
      </c>
      <c r="C790" s="14">
        <f t="shared" si="211"/>
        <v>32.520721000000002</v>
      </c>
      <c r="D790" s="14">
        <f t="shared" si="220"/>
        <v>32.410885</v>
      </c>
      <c r="E790" s="14">
        <f t="shared" si="212"/>
        <v>32.529876000000002</v>
      </c>
      <c r="F790" s="14">
        <f t="shared" si="213"/>
        <v>32.511569000000001</v>
      </c>
      <c r="G790" s="14">
        <f t="shared" si="214"/>
        <v>32.557333999999997</v>
      </c>
      <c r="H790" s="4"/>
      <c r="I790" s="4"/>
      <c r="J790" s="4"/>
      <c r="K790" s="17">
        <f t="shared" si="204"/>
        <v>-5.8455374793323855</v>
      </c>
      <c r="L790" s="2">
        <f t="shared" si="205"/>
        <v>34.170308422279618</v>
      </c>
      <c r="M790" s="2">
        <f t="shared" si="206"/>
        <v>-6.220811479332383</v>
      </c>
      <c r="N790" s="2">
        <f t="shared" si="215"/>
        <v>36.363986654298586</v>
      </c>
      <c r="O790" s="2">
        <f t="shared" si="207"/>
        <v>-6.3306474793323844</v>
      </c>
      <c r="P790" s="2">
        <f t="shared" si="216"/>
        <v>37.006037108878544</v>
      </c>
      <c r="Q790" s="2">
        <f t="shared" si="208"/>
        <v>-6.2116564793323832</v>
      </c>
      <c r="R790" s="2">
        <f t="shared" si="217"/>
        <v>36.310470758675301</v>
      </c>
      <c r="S790" s="2">
        <f t="shared" si="209"/>
        <v>-6.2299634793323833</v>
      </c>
      <c r="T790" s="2">
        <f t="shared" si="218"/>
        <v>36.417485013309438</v>
      </c>
      <c r="U790" s="2">
        <f t="shared" si="210"/>
        <v>-6.1841984793323874</v>
      </c>
      <c r="V790" s="2">
        <f t="shared" si="219"/>
        <v>36.149963990567812</v>
      </c>
    </row>
    <row r="791" spans="1:22">
      <c r="A791" s="1">
        <v>41579</v>
      </c>
      <c r="B791" s="2">
        <v>32.520721000000002</v>
      </c>
      <c r="C791" s="14">
        <f t="shared" si="211"/>
        <v>32.410885</v>
      </c>
      <c r="D791" s="14">
        <f t="shared" si="220"/>
        <v>32.529876000000002</v>
      </c>
      <c r="E791" s="14">
        <f t="shared" si="212"/>
        <v>32.511569000000001</v>
      </c>
      <c r="F791" s="14">
        <f t="shared" si="213"/>
        <v>32.557333999999997</v>
      </c>
      <c r="G791" s="14">
        <f t="shared" si="214"/>
        <v>32.703781999999997</v>
      </c>
      <c r="H791" s="4"/>
      <c r="I791" s="4"/>
      <c r="J791" s="4"/>
      <c r="K791" s="17">
        <f t="shared" si="204"/>
        <v>-6.220811479332383</v>
      </c>
      <c r="L791" s="2">
        <f t="shared" si="205"/>
        <v>38.698495461393549</v>
      </c>
      <c r="M791" s="2">
        <f t="shared" si="206"/>
        <v>-6.3306474793323844</v>
      </c>
      <c r="N791" s="2">
        <f t="shared" si="215"/>
        <v>39.38176451103751</v>
      </c>
      <c r="O791" s="2">
        <f t="shared" si="207"/>
        <v>-6.2116564793323832</v>
      </c>
      <c r="P791" s="2">
        <f t="shared" si="216"/>
        <v>38.641543932300266</v>
      </c>
      <c r="Q791" s="2">
        <f t="shared" si="208"/>
        <v>-6.2299634793323833</v>
      </c>
      <c r="R791" s="2">
        <f t="shared" si="217"/>
        <v>38.755428328052403</v>
      </c>
      <c r="S791" s="2">
        <f t="shared" si="209"/>
        <v>-6.1841984793323874</v>
      </c>
      <c r="T791" s="2">
        <f t="shared" si="218"/>
        <v>38.470732890700781</v>
      </c>
      <c r="U791" s="2">
        <f t="shared" si="210"/>
        <v>-6.037750479332388</v>
      </c>
      <c r="V791" s="2">
        <f t="shared" si="219"/>
        <v>37.559707491175516</v>
      </c>
    </row>
    <row r="792" spans="1:22">
      <c r="A792" s="1">
        <v>41578</v>
      </c>
      <c r="B792" s="2">
        <v>32.410885</v>
      </c>
      <c r="C792" s="14">
        <f t="shared" si="211"/>
        <v>32.529876000000002</v>
      </c>
      <c r="D792" s="14">
        <f t="shared" si="220"/>
        <v>32.511569000000001</v>
      </c>
      <c r="E792" s="14">
        <f t="shared" si="212"/>
        <v>32.557333999999997</v>
      </c>
      <c r="F792" s="14">
        <f t="shared" si="213"/>
        <v>32.703781999999997</v>
      </c>
      <c r="G792" s="14">
        <f t="shared" si="214"/>
        <v>30.864024000000001</v>
      </c>
      <c r="H792" s="4"/>
      <c r="I792" s="4"/>
      <c r="J792" s="4"/>
      <c r="K792" s="17">
        <f t="shared" si="204"/>
        <v>-6.3306474793323844</v>
      </c>
      <c r="L792" s="2">
        <f t="shared" si="205"/>
        <v>40.07709750757747</v>
      </c>
      <c r="M792" s="2">
        <f t="shared" si="206"/>
        <v>-6.2116564793323832</v>
      </c>
      <c r="N792" s="2">
        <f t="shared" si="215"/>
        <v>39.323807433364223</v>
      </c>
      <c r="O792" s="2">
        <f t="shared" si="207"/>
        <v>-6.2299634793323833</v>
      </c>
      <c r="P792" s="2">
        <f t="shared" si="216"/>
        <v>39.439702596768363</v>
      </c>
      <c r="Q792" s="2">
        <f t="shared" si="208"/>
        <v>-6.1841984793323874</v>
      </c>
      <c r="R792" s="2">
        <f t="shared" si="217"/>
        <v>39.149980514876745</v>
      </c>
      <c r="S792" s="2">
        <f t="shared" si="209"/>
        <v>-6.037750479332388</v>
      </c>
      <c r="T792" s="2">
        <f t="shared" si="218"/>
        <v>38.222869852823479</v>
      </c>
      <c r="U792" s="2">
        <f t="shared" si="210"/>
        <v>-7.8775084793323842</v>
      </c>
      <c r="V792" s="2">
        <f t="shared" si="219"/>
        <v>49.869729198105041</v>
      </c>
    </row>
    <row r="793" spans="1:22">
      <c r="A793" s="1">
        <v>41577</v>
      </c>
      <c r="B793" s="2">
        <v>32.529876000000002</v>
      </c>
      <c r="C793" s="14">
        <f t="shared" si="211"/>
        <v>32.511569000000001</v>
      </c>
      <c r="D793" s="14">
        <f t="shared" si="220"/>
        <v>32.557333999999997</v>
      </c>
      <c r="E793" s="14">
        <f t="shared" si="212"/>
        <v>32.703781999999997</v>
      </c>
      <c r="F793" s="14">
        <f t="shared" si="213"/>
        <v>30.864024000000001</v>
      </c>
      <c r="G793" s="14">
        <f t="shared" si="214"/>
        <v>30.900634</v>
      </c>
      <c r="H793" s="4"/>
      <c r="I793" s="4"/>
      <c r="J793" s="4"/>
      <c r="K793" s="17">
        <f t="shared" si="204"/>
        <v>-6.2116564793323832</v>
      </c>
      <c r="L793" s="2">
        <f t="shared" si="205"/>
        <v>38.58467621723198</v>
      </c>
      <c r="M793" s="2">
        <f t="shared" si="206"/>
        <v>-6.2299634793323833</v>
      </c>
      <c r="N793" s="2">
        <f t="shared" si="215"/>
        <v>38.698393012399116</v>
      </c>
      <c r="O793" s="2">
        <f t="shared" si="207"/>
        <v>-6.1841984793323874</v>
      </c>
      <c r="P793" s="2">
        <f t="shared" si="216"/>
        <v>38.414116553622499</v>
      </c>
      <c r="Q793" s="2">
        <f t="shared" si="208"/>
        <v>-6.037750479332388</v>
      </c>
      <c r="R793" s="2">
        <f t="shared" si="217"/>
        <v>37.50443188553723</v>
      </c>
      <c r="S793" s="2">
        <f t="shared" si="209"/>
        <v>-7.8775084793323842</v>
      </c>
      <c r="T793" s="2">
        <f t="shared" si="218"/>
        <v>48.932376586640792</v>
      </c>
      <c r="U793" s="2">
        <f t="shared" si="210"/>
        <v>-7.8408984793323846</v>
      </c>
      <c r="V793" s="2">
        <f t="shared" si="219"/>
        <v>48.70496784293244</v>
      </c>
    </row>
    <row r="794" spans="1:22">
      <c r="A794" s="1">
        <v>41576</v>
      </c>
      <c r="B794" s="2">
        <v>32.511569000000001</v>
      </c>
      <c r="C794" s="14">
        <f t="shared" si="211"/>
        <v>32.557333999999997</v>
      </c>
      <c r="D794" s="14">
        <f t="shared" si="220"/>
        <v>32.703781999999997</v>
      </c>
      <c r="E794" s="14">
        <f t="shared" si="212"/>
        <v>30.864024000000001</v>
      </c>
      <c r="F794" s="14">
        <f t="shared" si="213"/>
        <v>30.900634</v>
      </c>
      <c r="G794" s="14">
        <f t="shared" si="214"/>
        <v>31.651185000000002</v>
      </c>
      <c r="H794" s="4"/>
      <c r="I794" s="4"/>
      <c r="J794" s="4"/>
      <c r="K794" s="17">
        <f t="shared" si="204"/>
        <v>-6.2299634793323833</v>
      </c>
      <c r="L794" s="2">
        <f t="shared" si="205"/>
        <v>38.812444953815252</v>
      </c>
      <c r="M794" s="2">
        <f t="shared" si="206"/>
        <v>-6.1841984793323874</v>
      </c>
      <c r="N794" s="2">
        <f t="shared" si="215"/>
        <v>38.527330675183634</v>
      </c>
      <c r="O794" s="2">
        <f t="shared" si="207"/>
        <v>-6.037750479332388</v>
      </c>
      <c r="P794" s="2">
        <f t="shared" si="216"/>
        <v>37.614964983562366</v>
      </c>
      <c r="Q794" s="2">
        <f t="shared" si="208"/>
        <v>-7.8775084793323842</v>
      </c>
      <c r="R794" s="2">
        <f t="shared" si="217"/>
        <v>49.076590134371934</v>
      </c>
      <c r="S794" s="2">
        <f t="shared" si="209"/>
        <v>-7.8408984793323846</v>
      </c>
      <c r="T794" s="2">
        <f t="shared" si="218"/>
        <v>48.848511171393575</v>
      </c>
      <c r="U794" s="2">
        <f t="shared" si="210"/>
        <v>-7.0903474793323831</v>
      </c>
      <c r="V794" s="2">
        <f t="shared" si="219"/>
        <v>44.172605852017163</v>
      </c>
    </row>
    <row r="795" spans="1:22">
      <c r="A795" s="1">
        <v>41575</v>
      </c>
      <c r="B795" s="2">
        <v>32.557333999999997</v>
      </c>
      <c r="C795" s="14">
        <f t="shared" si="211"/>
        <v>32.703781999999997</v>
      </c>
      <c r="D795" s="14">
        <f t="shared" si="220"/>
        <v>30.864024000000001</v>
      </c>
      <c r="E795" s="14">
        <f t="shared" si="212"/>
        <v>30.900634</v>
      </c>
      <c r="F795" s="14">
        <f t="shared" si="213"/>
        <v>31.651185000000002</v>
      </c>
      <c r="G795" s="14">
        <f t="shared" si="214"/>
        <v>32.026459000000003</v>
      </c>
      <c r="H795" s="4"/>
      <c r="I795" s="4"/>
      <c r="J795" s="4"/>
      <c r="K795" s="17">
        <f t="shared" si="204"/>
        <v>-6.1841984793323874</v>
      </c>
      <c r="L795" s="2">
        <f t="shared" si="205"/>
        <v>38.244310831777014</v>
      </c>
      <c r="M795" s="2">
        <f t="shared" si="206"/>
        <v>-6.037750479332388</v>
      </c>
      <c r="N795" s="2">
        <f t="shared" si="215"/>
        <v>37.338647332875745</v>
      </c>
      <c r="O795" s="2">
        <f t="shared" si="207"/>
        <v>-7.8775084793323842</v>
      </c>
      <c r="P795" s="2">
        <f t="shared" si="216"/>
        <v>48.716075958815317</v>
      </c>
      <c r="Q795" s="2">
        <f t="shared" si="208"/>
        <v>-7.8408984793323846</v>
      </c>
      <c r="R795" s="2">
        <f t="shared" si="217"/>
        <v>48.489672452486964</v>
      </c>
      <c r="S795" s="2">
        <f t="shared" si="209"/>
        <v>-7.0903474793323831</v>
      </c>
      <c r="T795" s="2">
        <f t="shared" si="218"/>
        <v>43.84811609962555</v>
      </c>
      <c r="U795" s="2">
        <f t="shared" si="210"/>
        <v>-6.7150734793323821</v>
      </c>
      <c r="V795" s="2">
        <f t="shared" si="219"/>
        <v>41.52734719949256</v>
      </c>
    </row>
    <row r="796" spans="1:22">
      <c r="A796" s="1">
        <v>41572</v>
      </c>
      <c r="B796" s="2">
        <v>32.703781999999997</v>
      </c>
      <c r="C796" s="14">
        <f t="shared" si="211"/>
        <v>30.864024000000001</v>
      </c>
      <c r="D796" s="14">
        <f t="shared" si="220"/>
        <v>30.900634</v>
      </c>
      <c r="E796" s="14">
        <f t="shared" si="212"/>
        <v>31.651185000000002</v>
      </c>
      <c r="F796" s="14">
        <f t="shared" si="213"/>
        <v>32.026459000000003</v>
      </c>
      <c r="G796" s="14">
        <f t="shared" si="214"/>
        <v>31.998998</v>
      </c>
      <c r="H796" s="4"/>
      <c r="I796" s="4"/>
      <c r="J796" s="4"/>
      <c r="K796" s="17">
        <f t="shared" si="204"/>
        <v>-6.037750479332388</v>
      </c>
      <c r="L796" s="2">
        <f t="shared" si="205"/>
        <v>36.454430850678477</v>
      </c>
      <c r="M796" s="2">
        <f t="shared" si="206"/>
        <v>-7.8775084793323842</v>
      </c>
      <c r="N796" s="2">
        <f t="shared" si="215"/>
        <v>47.562430597034052</v>
      </c>
      <c r="O796" s="2">
        <f t="shared" si="207"/>
        <v>-7.8408984793323846</v>
      </c>
      <c r="P796" s="2">
        <f t="shared" si="216"/>
        <v>47.341388551985695</v>
      </c>
      <c r="Q796" s="2">
        <f t="shared" si="208"/>
        <v>-7.0903474793323831</v>
      </c>
      <c r="R796" s="2">
        <f t="shared" si="217"/>
        <v>42.809748891972284</v>
      </c>
      <c r="S796" s="2">
        <f t="shared" si="209"/>
        <v>-6.7150734793323821</v>
      </c>
      <c r="T796" s="2">
        <f t="shared" si="218"/>
        <v>40.543938118591299</v>
      </c>
      <c r="U796" s="2">
        <f t="shared" si="210"/>
        <v>-6.7425344793323845</v>
      </c>
      <c r="V796" s="2">
        <f t="shared" si="219"/>
        <v>40.709740784504255</v>
      </c>
    </row>
    <row r="797" spans="1:22">
      <c r="A797" s="1">
        <v>41571</v>
      </c>
      <c r="B797" s="2">
        <v>30.864024000000001</v>
      </c>
      <c r="C797" s="14">
        <f t="shared" si="211"/>
        <v>30.900634</v>
      </c>
      <c r="D797" s="14">
        <f t="shared" si="220"/>
        <v>31.651185000000002</v>
      </c>
      <c r="E797" s="14">
        <f t="shared" si="212"/>
        <v>32.026459000000003</v>
      </c>
      <c r="F797" s="14">
        <f t="shared" si="213"/>
        <v>31.998998</v>
      </c>
      <c r="G797" s="14">
        <f t="shared" si="214"/>
        <v>31.962385000000001</v>
      </c>
      <c r="H797" s="4"/>
      <c r="I797" s="4"/>
      <c r="J797" s="4"/>
      <c r="K797" s="17">
        <f t="shared" si="204"/>
        <v>-7.8775084793323842</v>
      </c>
      <c r="L797" s="2">
        <f t="shared" si="205"/>
        <v>62.055139841953611</v>
      </c>
      <c r="M797" s="2">
        <f t="shared" si="206"/>
        <v>-7.8408984793323846</v>
      </c>
      <c r="N797" s="2">
        <f t="shared" si="215"/>
        <v>61.766744256525257</v>
      </c>
      <c r="O797" s="2">
        <f t="shared" si="207"/>
        <v>-7.0903474793323831</v>
      </c>
      <c r="P797" s="2">
        <f t="shared" si="216"/>
        <v>55.854272389853847</v>
      </c>
      <c r="Q797" s="2">
        <f t="shared" si="208"/>
        <v>-6.7150734793323821</v>
      </c>
      <c r="R797" s="2">
        <f t="shared" si="217"/>
        <v>52.898048272780855</v>
      </c>
      <c r="S797" s="2">
        <f t="shared" si="209"/>
        <v>-6.7425344793323845</v>
      </c>
      <c r="T797" s="2">
        <f t="shared" si="218"/>
        <v>53.114372533131821</v>
      </c>
      <c r="U797" s="2">
        <f t="shared" si="210"/>
        <v>-6.7791474793323836</v>
      </c>
      <c r="V797" s="2">
        <f t="shared" si="219"/>
        <v>53.402791751085608</v>
      </c>
    </row>
    <row r="798" spans="1:22">
      <c r="A798" s="1">
        <v>41570</v>
      </c>
      <c r="B798" s="2">
        <v>30.900634</v>
      </c>
      <c r="C798" s="14">
        <f t="shared" si="211"/>
        <v>31.651185000000002</v>
      </c>
      <c r="D798" s="14">
        <f t="shared" si="220"/>
        <v>32.026459000000003</v>
      </c>
      <c r="E798" s="14">
        <f t="shared" si="212"/>
        <v>31.998998</v>
      </c>
      <c r="F798" s="14">
        <f t="shared" si="213"/>
        <v>31.962385000000001</v>
      </c>
      <c r="G798" s="14">
        <f t="shared" si="214"/>
        <v>31.706101</v>
      </c>
      <c r="H798" s="4"/>
      <c r="I798" s="4"/>
      <c r="J798" s="4"/>
      <c r="K798" s="17">
        <f t="shared" si="204"/>
        <v>-7.8408984793323846</v>
      </c>
      <c r="L798" s="2">
        <f t="shared" si="205"/>
        <v>61.479688963196899</v>
      </c>
      <c r="M798" s="2">
        <f t="shared" si="206"/>
        <v>-7.0903474793323831</v>
      </c>
      <c r="N798" s="2">
        <f t="shared" si="215"/>
        <v>55.594694768635492</v>
      </c>
      <c r="O798" s="2">
        <f t="shared" si="207"/>
        <v>-6.7150734793323821</v>
      </c>
      <c r="P798" s="2">
        <f t="shared" si="216"/>
        <v>52.652209432702499</v>
      </c>
      <c r="Q798" s="2">
        <f t="shared" si="208"/>
        <v>-6.7425344793323845</v>
      </c>
      <c r="R798" s="2">
        <f t="shared" si="217"/>
        <v>52.867528345843468</v>
      </c>
      <c r="S798" s="2">
        <f t="shared" si="209"/>
        <v>-6.7791474793323836</v>
      </c>
      <c r="T798" s="2">
        <f t="shared" si="218"/>
        <v>53.154607161867254</v>
      </c>
      <c r="U798" s="2">
        <f t="shared" si="210"/>
        <v>-7.0354314793323844</v>
      </c>
      <c r="V798" s="2">
        <f t="shared" si="219"/>
        <v>55.164103987744483</v>
      </c>
    </row>
    <row r="799" spans="1:22">
      <c r="A799" s="1">
        <v>41569</v>
      </c>
      <c r="B799" s="2">
        <v>31.651185000000002</v>
      </c>
      <c r="C799" s="14">
        <f t="shared" si="211"/>
        <v>32.026459000000003</v>
      </c>
      <c r="D799" s="14">
        <f t="shared" si="220"/>
        <v>31.998998</v>
      </c>
      <c r="E799" s="14">
        <f t="shared" si="212"/>
        <v>31.962385000000001</v>
      </c>
      <c r="F799" s="14">
        <f t="shared" si="213"/>
        <v>31.706101</v>
      </c>
      <c r="G799" s="14">
        <f t="shared" si="214"/>
        <v>31.568808000000001</v>
      </c>
      <c r="H799" s="4"/>
      <c r="I799" s="4"/>
      <c r="J799" s="4"/>
      <c r="K799" s="17">
        <f t="shared" si="204"/>
        <v>-7.0903474793323831</v>
      </c>
      <c r="L799" s="2">
        <f t="shared" si="205"/>
        <v>50.273027377675078</v>
      </c>
      <c r="M799" s="2">
        <f t="shared" si="206"/>
        <v>-6.7150734793323821</v>
      </c>
      <c r="N799" s="2">
        <f t="shared" si="215"/>
        <v>47.612204317716092</v>
      </c>
      <c r="O799" s="2">
        <f t="shared" si="207"/>
        <v>-6.7425344793323845</v>
      </c>
      <c r="P799" s="2">
        <f t="shared" si="216"/>
        <v>47.806912349846051</v>
      </c>
      <c r="Q799" s="2">
        <f t="shared" si="208"/>
        <v>-6.7791474793323836</v>
      </c>
      <c r="R799" s="2">
        <f t="shared" si="217"/>
        <v>48.066511242106841</v>
      </c>
      <c r="S799" s="2">
        <f t="shared" si="209"/>
        <v>-7.0354314793323844</v>
      </c>
      <c r="T799" s="2">
        <f t="shared" si="218"/>
        <v>49.883653855500071</v>
      </c>
      <c r="U799" s="2">
        <f t="shared" si="210"/>
        <v>-7.1727244793323841</v>
      </c>
      <c r="V799" s="2">
        <f t="shared" si="219"/>
        <v>50.857108931980051</v>
      </c>
    </row>
    <row r="800" spans="1:22">
      <c r="A800" s="1">
        <v>41568</v>
      </c>
      <c r="B800" s="2">
        <v>32.026459000000003</v>
      </c>
      <c r="C800" s="14">
        <f t="shared" si="211"/>
        <v>31.998998</v>
      </c>
      <c r="D800" s="14">
        <f t="shared" si="220"/>
        <v>31.962385000000001</v>
      </c>
      <c r="E800" s="14">
        <f t="shared" si="212"/>
        <v>31.706101</v>
      </c>
      <c r="F800" s="14">
        <f t="shared" si="213"/>
        <v>31.568808000000001</v>
      </c>
      <c r="G800" s="14">
        <f t="shared" si="214"/>
        <v>31.532195000000002</v>
      </c>
      <c r="H800" s="4"/>
      <c r="I800" s="4"/>
      <c r="J800" s="4"/>
      <c r="K800" s="17">
        <f t="shared" si="204"/>
        <v>-6.7150734793323821</v>
      </c>
      <c r="L800" s="2">
        <f t="shared" si="205"/>
        <v>45.092211832833101</v>
      </c>
      <c r="M800" s="2">
        <f t="shared" si="206"/>
        <v>-6.7425344793323845</v>
      </c>
      <c r="N800" s="2">
        <f t="shared" si="215"/>
        <v>45.276614465649068</v>
      </c>
      <c r="O800" s="2">
        <f t="shared" si="207"/>
        <v>-6.7791474793323836</v>
      </c>
      <c r="P800" s="2">
        <f t="shared" si="216"/>
        <v>45.522473450947857</v>
      </c>
      <c r="Q800" s="2">
        <f t="shared" si="208"/>
        <v>-7.0354314793323844</v>
      </c>
      <c r="R800" s="2">
        <f t="shared" si="217"/>
        <v>47.243439342525086</v>
      </c>
      <c r="S800" s="2">
        <f t="shared" si="209"/>
        <v>-7.1727244793323841</v>
      </c>
      <c r="T800" s="2">
        <f t="shared" si="218"/>
        <v>48.165371925723058</v>
      </c>
      <c r="U800" s="2">
        <f t="shared" si="210"/>
        <v>-7.2093374793323832</v>
      </c>
      <c r="V800" s="2">
        <f t="shared" si="219"/>
        <v>48.411230911021853</v>
      </c>
    </row>
    <row r="801" spans="1:22">
      <c r="A801" s="1">
        <v>41565</v>
      </c>
      <c r="B801" s="2">
        <v>31.998998</v>
      </c>
      <c r="C801" s="14">
        <f t="shared" si="211"/>
        <v>31.962385000000001</v>
      </c>
      <c r="D801" s="14">
        <f t="shared" si="220"/>
        <v>31.706101</v>
      </c>
      <c r="E801" s="14">
        <f t="shared" si="212"/>
        <v>31.568808000000001</v>
      </c>
      <c r="F801" s="14">
        <f t="shared" si="213"/>
        <v>31.532195000000002</v>
      </c>
      <c r="G801" s="14">
        <f t="shared" si="214"/>
        <v>31.239298000000002</v>
      </c>
      <c r="H801" s="4"/>
      <c r="I801" s="4"/>
      <c r="J801" s="4"/>
      <c r="K801" s="17">
        <f t="shared" si="204"/>
        <v>-6.7425344793323845</v>
      </c>
      <c r="L801" s="2">
        <f t="shared" si="205"/>
        <v>45.461771204986029</v>
      </c>
      <c r="M801" s="2">
        <f t="shared" si="206"/>
        <v>-6.7791474793323836</v>
      </c>
      <c r="N801" s="2">
        <f t="shared" si="215"/>
        <v>45.708635619877818</v>
      </c>
      <c r="O801" s="2">
        <f t="shared" si="207"/>
        <v>-7.0354314793323844</v>
      </c>
      <c r="P801" s="2">
        <f t="shared" si="216"/>
        <v>47.436639326379044</v>
      </c>
      <c r="Q801" s="2">
        <f t="shared" si="208"/>
        <v>-7.1727244793323841</v>
      </c>
      <c r="R801" s="2">
        <f t="shared" si="217"/>
        <v>48.362342112650026</v>
      </c>
      <c r="S801" s="2">
        <f t="shared" si="209"/>
        <v>-7.2093374793323832</v>
      </c>
      <c r="T801" s="2">
        <f t="shared" si="218"/>
        <v>48.609206527541815</v>
      </c>
      <c r="U801" s="2">
        <f t="shared" si="210"/>
        <v>-7.5022344793323832</v>
      </c>
      <c r="V801" s="2">
        <f t="shared" si="219"/>
        <v>50.584074648934831</v>
      </c>
    </row>
    <row r="802" spans="1:22">
      <c r="A802" s="1">
        <v>41564</v>
      </c>
      <c r="B802" s="2">
        <v>31.962385000000001</v>
      </c>
      <c r="C802" s="14">
        <f t="shared" si="211"/>
        <v>31.706101</v>
      </c>
      <c r="D802" s="14">
        <f t="shared" si="220"/>
        <v>31.568808000000001</v>
      </c>
      <c r="E802" s="14">
        <f t="shared" si="212"/>
        <v>31.532195000000002</v>
      </c>
      <c r="F802" s="14">
        <f t="shared" si="213"/>
        <v>31.239298000000002</v>
      </c>
      <c r="G802" s="14">
        <f t="shared" si="214"/>
        <v>30.900634</v>
      </c>
      <c r="H802" s="4"/>
      <c r="I802" s="4"/>
      <c r="J802" s="4"/>
      <c r="K802" s="17">
        <f t="shared" si="204"/>
        <v>-6.7791474793323836</v>
      </c>
      <c r="L802" s="2">
        <f t="shared" si="205"/>
        <v>45.956840546538608</v>
      </c>
      <c r="M802" s="2">
        <f t="shared" si="206"/>
        <v>-7.0354314793323844</v>
      </c>
      <c r="N802" s="2">
        <f t="shared" si="215"/>
        <v>47.694227579131834</v>
      </c>
      <c r="O802" s="2">
        <f t="shared" si="207"/>
        <v>-7.1727244793323841</v>
      </c>
      <c r="P802" s="2">
        <f t="shared" si="216"/>
        <v>48.624957074011817</v>
      </c>
      <c r="Q802" s="2">
        <f t="shared" si="208"/>
        <v>-7.2093374793323832</v>
      </c>
      <c r="R802" s="2">
        <f t="shared" si="217"/>
        <v>48.873162000672608</v>
      </c>
      <c r="S802" s="2">
        <f t="shared" si="209"/>
        <v>-7.5022344793323832</v>
      </c>
      <c r="T802" s="2">
        <f t="shared" si="218"/>
        <v>50.858753959926624</v>
      </c>
      <c r="U802" s="2">
        <f t="shared" si="210"/>
        <v>-7.8408984793323846</v>
      </c>
      <c r="V802" s="2">
        <f t="shared" si="219"/>
        <v>53.154607161867254</v>
      </c>
    </row>
    <row r="803" spans="1:22">
      <c r="A803" s="1">
        <v>41563</v>
      </c>
      <c r="B803" s="2">
        <v>31.706101</v>
      </c>
      <c r="C803" s="14">
        <f t="shared" si="211"/>
        <v>31.568808000000001</v>
      </c>
      <c r="D803" s="14">
        <f t="shared" si="220"/>
        <v>31.532195000000002</v>
      </c>
      <c r="E803" s="14">
        <f t="shared" si="212"/>
        <v>31.239298000000002</v>
      </c>
      <c r="F803" s="14">
        <f t="shared" si="213"/>
        <v>30.900634</v>
      </c>
      <c r="G803" s="14">
        <f t="shared" si="214"/>
        <v>30.269075999999998</v>
      </c>
      <c r="H803" s="4"/>
      <c r="I803" s="4"/>
      <c r="J803" s="4"/>
      <c r="K803" s="17">
        <f t="shared" si="204"/>
        <v>-7.0354314793323844</v>
      </c>
      <c r="L803" s="2">
        <f t="shared" si="205"/>
        <v>49.497296100381064</v>
      </c>
      <c r="M803" s="2">
        <f t="shared" si="206"/>
        <v>-7.1727244793323841</v>
      </c>
      <c r="N803" s="2">
        <f t="shared" si="215"/>
        <v>50.463211594473044</v>
      </c>
      <c r="O803" s="2">
        <f t="shared" si="207"/>
        <v>-7.2093374793323832</v>
      </c>
      <c r="P803" s="2">
        <f t="shared" si="216"/>
        <v>50.720799847225834</v>
      </c>
      <c r="Q803" s="2">
        <f t="shared" si="208"/>
        <v>-7.5022344793323832</v>
      </c>
      <c r="R803" s="2">
        <f t="shared" si="217"/>
        <v>52.781456621227846</v>
      </c>
      <c r="S803" s="2">
        <f t="shared" si="209"/>
        <v>-7.8408984793323846</v>
      </c>
      <c r="T803" s="2">
        <f t="shared" si="218"/>
        <v>55.164103987744483</v>
      </c>
      <c r="U803" s="2">
        <f t="shared" si="210"/>
        <v>-8.4724564793323864</v>
      </c>
      <c r="V803" s="2">
        <f t="shared" si="219"/>
        <v>59.607387021968698</v>
      </c>
    </row>
    <row r="804" spans="1:22">
      <c r="A804" s="1">
        <v>41562</v>
      </c>
      <c r="B804" s="2">
        <v>31.568808000000001</v>
      </c>
      <c r="C804" s="14">
        <f t="shared" si="211"/>
        <v>31.532195000000002</v>
      </c>
      <c r="D804" s="14">
        <f t="shared" si="220"/>
        <v>31.239298000000002</v>
      </c>
      <c r="E804" s="14">
        <f t="shared" si="212"/>
        <v>30.900634</v>
      </c>
      <c r="F804" s="14">
        <f t="shared" si="213"/>
        <v>30.269075999999998</v>
      </c>
      <c r="G804" s="14">
        <f t="shared" si="214"/>
        <v>30.214155999999999</v>
      </c>
      <c r="H804" s="4"/>
      <c r="I804" s="4"/>
      <c r="J804" s="4"/>
      <c r="K804" s="17">
        <f t="shared" si="204"/>
        <v>-7.1727244793323841</v>
      </c>
      <c r="L804" s="2">
        <f t="shared" si="205"/>
        <v>51.447976456414018</v>
      </c>
      <c r="M804" s="2">
        <f t="shared" si="206"/>
        <v>-7.2093374793323832</v>
      </c>
      <c r="N804" s="2">
        <f t="shared" si="215"/>
        <v>51.710591417775809</v>
      </c>
      <c r="O804" s="2">
        <f t="shared" si="207"/>
        <v>-7.5022344793323832</v>
      </c>
      <c r="P804" s="2">
        <f t="shared" si="216"/>
        <v>53.811460899598828</v>
      </c>
      <c r="Q804" s="2">
        <f t="shared" si="208"/>
        <v>-7.8408984793323846</v>
      </c>
      <c r="R804" s="2">
        <f t="shared" si="217"/>
        <v>56.240604462667463</v>
      </c>
      <c r="S804" s="2">
        <f t="shared" si="209"/>
        <v>-8.4724564793323864</v>
      </c>
      <c r="T804" s="2">
        <f t="shared" si="218"/>
        <v>60.770595989385676</v>
      </c>
      <c r="U804" s="2">
        <f t="shared" si="210"/>
        <v>-8.5273764793323856</v>
      </c>
      <c r="V804" s="2">
        <f t="shared" si="219"/>
        <v>61.164522017790603</v>
      </c>
    </row>
    <row r="805" spans="1:22">
      <c r="A805" s="1">
        <v>41561</v>
      </c>
      <c r="B805" s="2">
        <v>31.532195000000002</v>
      </c>
      <c r="C805" s="14">
        <f t="shared" si="211"/>
        <v>31.239298000000002</v>
      </c>
      <c r="D805" s="14">
        <f t="shared" si="220"/>
        <v>30.900634</v>
      </c>
      <c r="E805" s="14">
        <f t="shared" si="212"/>
        <v>30.269075999999998</v>
      </c>
      <c r="F805" s="14">
        <f t="shared" si="213"/>
        <v>30.214155999999999</v>
      </c>
      <c r="G805" s="14">
        <f t="shared" si="214"/>
        <v>30.479595</v>
      </c>
      <c r="H805" s="4"/>
      <c r="I805" s="4"/>
      <c r="J805" s="4"/>
      <c r="K805" s="17">
        <f t="shared" si="204"/>
        <v>-7.2093374793323832</v>
      </c>
      <c r="L805" s="2">
        <f t="shared" si="205"/>
        <v>51.974546890906602</v>
      </c>
      <c r="M805" s="2">
        <f t="shared" si="206"/>
        <v>-7.5022344793323832</v>
      </c>
      <c r="N805" s="2">
        <f t="shared" si="215"/>
        <v>54.086140210590621</v>
      </c>
      <c r="O805" s="2">
        <f t="shared" si="207"/>
        <v>-7.8408984793323846</v>
      </c>
      <c r="P805" s="2">
        <f t="shared" si="216"/>
        <v>56.527683278691249</v>
      </c>
      <c r="Q805" s="2">
        <f t="shared" si="208"/>
        <v>-8.4724564793323864</v>
      </c>
      <c r="R805" s="2">
        <f t="shared" si="217"/>
        <v>61.080798038463463</v>
      </c>
      <c r="S805" s="2">
        <f t="shared" si="209"/>
        <v>-8.5273764793323856</v>
      </c>
      <c r="T805" s="2">
        <f t="shared" si="218"/>
        <v>61.476734852828393</v>
      </c>
      <c r="U805" s="2">
        <f t="shared" si="210"/>
        <v>-8.261937479332385</v>
      </c>
      <c r="V805" s="2">
        <f t="shared" si="219"/>
        <v>59.563095521651881</v>
      </c>
    </row>
    <row r="806" spans="1:22">
      <c r="A806" s="1">
        <v>41558</v>
      </c>
      <c r="B806" s="2">
        <v>31.239298000000002</v>
      </c>
      <c r="C806" s="14">
        <f t="shared" si="211"/>
        <v>30.900634</v>
      </c>
      <c r="D806" s="14">
        <f t="shared" si="220"/>
        <v>30.269075999999998</v>
      </c>
      <c r="E806" s="14">
        <f t="shared" si="212"/>
        <v>30.214155999999999</v>
      </c>
      <c r="F806" s="14">
        <f t="shared" si="213"/>
        <v>30.479595</v>
      </c>
      <c r="G806" s="14">
        <f t="shared" si="214"/>
        <v>31.010472</v>
      </c>
      <c r="H806" s="4"/>
      <c r="I806" s="4"/>
      <c r="J806" s="4"/>
      <c r="K806" s="17">
        <f t="shared" si="204"/>
        <v>-7.5022344793323832</v>
      </c>
      <c r="L806" s="2">
        <f t="shared" si="205"/>
        <v>56.283522182883637</v>
      </c>
      <c r="M806" s="2">
        <f t="shared" si="206"/>
        <v>-7.8408984793323846</v>
      </c>
      <c r="N806" s="2">
        <f t="shared" si="215"/>
        <v>58.824258920592264</v>
      </c>
      <c r="O806" s="2">
        <f t="shared" si="207"/>
        <v>-8.4724564793323864</v>
      </c>
      <c r="P806" s="2">
        <f t="shared" si="216"/>
        <v>63.562355123890484</v>
      </c>
      <c r="Q806" s="2">
        <f t="shared" si="208"/>
        <v>-8.5273764793323856</v>
      </c>
      <c r="R806" s="2">
        <f t="shared" si="217"/>
        <v>63.974377841495411</v>
      </c>
      <c r="S806" s="2">
        <f t="shared" si="209"/>
        <v>-8.261937479332385</v>
      </c>
      <c r="T806" s="2">
        <f t="shared" si="218"/>
        <v>61.982992223535895</v>
      </c>
      <c r="U806" s="2">
        <f t="shared" si="210"/>
        <v>-7.7310604793323847</v>
      </c>
      <c r="V806" s="2">
        <f t="shared" si="219"/>
        <v>58.000228489851359</v>
      </c>
    </row>
    <row r="807" spans="1:22">
      <c r="A807" s="1">
        <v>41557</v>
      </c>
      <c r="B807" s="2">
        <v>30.900634</v>
      </c>
      <c r="C807" s="14">
        <f t="shared" si="211"/>
        <v>30.269075999999998</v>
      </c>
      <c r="D807" s="14">
        <f t="shared" si="220"/>
        <v>30.214155999999999</v>
      </c>
      <c r="E807" s="14">
        <f t="shared" si="212"/>
        <v>30.479595</v>
      </c>
      <c r="F807" s="14">
        <f t="shared" si="213"/>
        <v>31.010472</v>
      </c>
      <c r="G807" s="14">
        <f t="shared" si="214"/>
        <v>30.992166000000001</v>
      </c>
      <c r="H807" s="4"/>
      <c r="I807" s="4"/>
      <c r="J807" s="4"/>
      <c r="K807" s="17">
        <f t="shared" si="204"/>
        <v>-7.8408984793323846</v>
      </c>
      <c r="L807" s="2">
        <f t="shared" si="205"/>
        <v>61.479688963196899</v>
      </c>
      <c r="M807" s="2">
        <f t="shared" si="206"/>
        <v>-8.4724564793323864</v>
      </c>
      <c r="N807" s="2">
        <f t="shared" si="215"/>
        <v>66.431671125007114</v>
      </c>
      <c r="O807" s="2">
        <f t="shared" si="207"/>
        <v>-8.5273764793323856</v>
      </c>
      <c r="P807" s="2">
        <f t="shared" si="216"/>
        <v>66.862293269492042</v>
      </c>
      <c r="Q807" s="2">
        <f t="shared" si="208"/>
        <v>-8.261937479332385</v>
      </c>
      <c r="R807" s="2">
        <f t="shared" si="217"/>
        <v>64.781013018036532</v>
      </c>
      <c r="S807" s="2">
        <f t="shared" si="209"/>
        <v>-7.7310604793323847</v>
      </c>
      <c r="T807" s="2">
        <f t="shared" si="218"/>
        <v>60.618460356023995</v>
      </c>
      <c r="U807" s="2">
        <f t="shared" si="210"/>
        <v>-7.7493664793323838</v>
      </c>
      <c r="V807" s="2">
        <f t="shared" si="219"/>
        <v>60.761995843586639</v>
      </c>
    </row>
    <row r="808" spans="1:22">
      <c r="A808" s="1">
        <v>41556</v>
      </c>
      <c r="B808" s="2">
        <v>30.269075999999998</v>
      </c>
      <c r="C808" s="14">
        <f t="shared" si="211"/>
        <v>30.214155999999999</v>
      </c>
      <c r="D808" s="14">
        <f t="shared" si="220"/>
        <v>30.479595</v>
      </c>
      <c r="E808" s="14">
        <f t="shared" si="212"/>
        <v>31.010472</v>
      </c>
      <c r="F808" s="14">
        <f t="shared" si="213"/>
        <v>30.992166000000001</v>
      </c>
      <c r="G808" s="14">
        <f t="shared" si="214"/>
        <v>31.047082</v>
      </c>
      <c r="H808" s="4"/>
      <c r="I808" s="4"/>
      <c r="J808" s="4"/>
      <c r="K808" s="17">
        <f t="shared" si="204"/>
        <v>-8.4724564793323864</v>
      </c>
      <c r="L808" s="2">
        <f t="shared" si="205"/>
        <v>71.782518794181343</v>
      </c>
      <c r="M808" s="2">
        <f t="shared" si="206"/>
        <v>-8.5273764793323856</v>
      </c>
      <c r="N808" s="2">
        <f t="shared" si="215"/>
        <v>72.247826104026259</v>
      </c>
      <c r="O808" s="2">
        <f t="shared" si="207"/>
        <v>-8.261937479332385</v>
      </c>
      <c r="P808" s="2">
        <f t="shared" si="216"/>
        <v>69.998905728608747</v>
      </c>
      <c r="Q808" s="2">
        <f t="shared" si="208"/>
        <v>-7.7310604793323847</v>
      </c>
      <c r="R808" s="2">
        <f t="shared" si="217"/>
        <v>65.501073450230209</v>
      </c>
      <c r="S808" s="2">
        <f t="shared" si="209"/>
        <v>-7.7493664793323838</v>
      </c>
      <c r="T808" s="2">
        <f t="shared" si="218"/>
        <v>65.656170238540852</v>
      </c>
      <c r="U808" s="2">
        <f t="shared" si="210"/>
        <v>-7.6944504793323851</v>
      </c>
      <c r="V808" s="2">
        <f t="shared" si="219"/>
        <v>65.19089681852185</v>
      </c>
    </row>
    <row r="809" spans="1:22">
      <c r="A809" s="1">
        <v>41555</v>
      </c>
      <c r="B809" s="2">
        <v>30.214155999999999</v>
      </c>
      <c r="C809" s="14">
        <f t="shared" si="211"/>
        <v>30.479595</v>
      </c>
      <c r="D809" s="14">
        <f t="shared" si="220"/>
        <v>31.010472</v>
      </c>
      <c r="E809" s="14">
        <f t="shared" si="212"/>
        <v>30.992166000000001</v>
      </c>
      <c r="F809" s="14">
        <f t="shared" si="213"/>
        <v>31.047082</v>
      </c>
      <c r="G809" s="14">
        <f t="shared" si="214"/>
        <v>30.735882</v>
      </c>
      <c r="H809" s="4"/>
      <c r="I809" s="4"/>
      <c r="J809" s="4"/>
      <c r="K809" s="17">
        <f t="shared" si="204"/>
        <v>-8.5273764793323856</v>
      </c>
      <c r="L809" s="2">
        <f t="shared" si="205"/>
        <v>72.716149620271196</v>
      </c>
      <c r="M809" s="2">
        <f t="shared" si="206"/>
        <v>-8.261937479332385</v>
      </c>
      <c r="N809" s="2">
        <f t="shared" si="215"/>
        <v>70.45265133497368</v>
      </c>
      <c r="O809" s="2">
        <f t="shared" si="207"/>
        <v>-7.7310604793323847</v>
      </c>
      <c r="P809" s="2">
        <f t="shared" si="216"/>
        <v>65.925663291755143</v>
      </c>
      <c r="Q809" s="2">
        <f t="shared" si="208"/>
        <v>-7.7493664793323838</v>
      </c>
      <c r="R809" s="2">
        <f t="shared" si="217"/>
        <v>66.081765445585788</v>
      </c>
      <c r="S809" s="2">
        <f t="shared" si="209"/>
        <v>-7.6944504793323851</v>
      </c>
      <c r="T809" s="2">
        <f t="shared" si="218"/>
        <v>65.613476038846784</v>
      </c>
      <c r="U809" s="2">
        <f t="shared" si="210"/>
        <v>-8.0056504793323846</v>
      </c>
      <c r="V809" s="2">
        <f t="shared" si="219"/>
        <v>68.267195599215015</v>
      </c>
    </row>
    <row r="810" spans="1:22">
      <c r="A810" s="1">
        <v>41554</v>
      </c>
      <c r="B810" s="2">
        <v>30.479595</v>
      </c>
      <c r="C810" s="14">
        <f t="shared" si="211"/>
        <v>31.010472</v>
      </c>
      <c r="D810" s="14">
        <f t="shared" si="220"/>
        <v>30.992166000000001</v>
      </c>
      <c r="E810" s="14">
        <f t="shared" si="212"/>
        <v>31.047082</v>
      </c>
      <c r="F810" s="14">
        <f t="shared" si="213"/>
        <v>30.735882</v>
      </c>
      <c r="G810" s="14">
        <f t="shared" si="214"/>
        <v>30.461288</v>
      </c>
      <c r="H810" s="4"/>
      <c r="I810" s="4"/>
      <c r="J810" s="4"/>
      <c r="K810" s="17">
        <f t="shared" si="204"/>
        <v>-8.261937479332385</v>
      </c>
      <c r="L810" s="2">
        <f t="shared" si="205"/>
        <v>68.259610912397164</v>
      </c>
      <c r="M810" s="2">
        <f t="shared" si="206"/>
        <v>-7.7310604793323847</v>
      </c>
      <c r="N810" s="2">
        <f t="shared" si="215"/>
        <v>63.873538329181621</v>
      </c>
      <c r="O810" s="2">
        <f t="shared" si="207"/>
        <v>-7.7493664793323838</v>
      </c>
      <c r="P810" s="2">
        <f t="shared" si="216"/>
        <v>64.024781356678275</v>
      </c>
      <c r="Q810" s="2">
        <f t="shared" si="208"/>
        <v>-7.6944504793323851</v>
      </c>
      <c r="R810" s="2">
        <f t="shared" si="217"/>
        <v>63.571068798063266</v>
      </c>
      <c r="S810" s="2">
        <f t="shared" si="209"/>
        <v>-8.0056504793323846</v>
      </c>
      <c r="T810" s="2">
        <f t="shared" si="218"/>
        <v>66.142183741631499</v>
      </c>
      <c r="U810" s="2">
        <f t="shared" si="210"/>
        <v>-8.2802444793323851</v>
      </c>
      <c r="V810" s="2">
        <f t="shared" si="219"/>
        <v>68.410862201831307</v>
      </c>
    </row>
    <row r="811" spans="1:22">
      <c r="A811" s="1">
        <v>41551</v>
      </c>
      <c r="B811" s="2">
        <v>31.010472</v>
      </c>
      <c r="C811" s="14">
        <f t="shared" si="211"/>
        <v>30.992166000000001</v>
      </c>
      <c r="D811" s="14">
        <f t="shared" si="220"/>
        <v>31.047082</v>
      </c>
      <c r="E811" s="14">
        <f t="shared" si="212"/>
        <v>30.735882</v>
      </c>
      <c r="F811" s="14">
        <f t="shared" si="213"/>
        <v>30.461288</v>
      </c>
      <c r="G811" s="14">
        <f t="shared" si="214"/>
        <v>30.452137</v>
      </c>
      <c r="H811" s="4"/>
      <c r="I811" s="4"/>
      <c r="J811" s="4"/>
      <c r="K811" s="17">
        <f t="shared" si="204"/>
        <v>-7.7310604793323847</v>
      </c>
      <c r="L811" s="2">
        <f t="shared" si="205"/>
        <v>59.769296135095082</v>
      </c>
      <c r="M811" s="2">
        <f t="shared" si="206"/>
        <v>-7.7493664793323838</v>
      </c>
      <c r="N811" s="2">
        <f t="shared" si="215"/>
        <v>59.910820928229732</v>
      </c>
      <c r="O811" s="2">
        <f t="shared" si="207"/>
        <v>-7.6944504793323851</v>
      </c>
      <c r="P811" s="2">
        <f t="shared" si="216"/>
        <v>59.486262010946724</v>
      </c>
      <c r="Q811" s="2">
        <f t="shared" si="208"/>
        <v>-8.0056504793323846</v>
      </c>
      <c r="R811" s="2">
        <f t="shared" si="217"/>
        <v>61.892168032114959</v>
      </c>
      <c r="S811" s="2">
        <f t="shared" si="209"/>
        <v>-8.2802444793323851</v>
      </c>
      <c r="T811" s="2">
        <f t="shared" si="218"/>
        <v>64.015070853376756</v>
      </c>
      <c r="U811" s="2">
        <f t="shared" si="210"/>
        <v>-8.2893954793323843</v>
      </c>
      <c r="V811" s="2">
        <f t="shared" si="219"/>
        <v>64.085817787823132</v>
      </c>
    </row>
    <row r="812" spans="1:22">
      <c r="A812" s="1">
        <v>41550</v>
      </c>
      <c r="B812" s="2">
        <v>30.992166000000001</v>
      </c>
      <c r="C812" s="14">
        <f t="shared" si="211"/>
        <v>31.047082</v>
      </c>
      <c r="D812" s="14">
        <f t="shared" si="220"/>
        <v>30.735882</v>
      </c>
      <c r="E812" s="14">
        <f t="shared" si="212"/>
        <v>30.461288</v>
      </c>
      <c r="F812" s="14">
        <f t="shared" si="213"/>
        <v>30.452137</v>
      </c>
      <c r="G812" s="14">
        <f t="shared" si="214"/>
        <v>29.994485000000001</v>
      </c>
      <c r="H812" s="4"/>
      <c r="I812" s="4"/>
      <c r="J812" s="4"/>
      <c r="K812" s="17">
        <f t="shared" si="204"/>
        <v>-7.7493664793323838</v>
      </c>
      <c r="L812" s="2">
        <f t="shared" si="205"/>
        <v>60.052680831000387</v>
      </c>
      <c r="M812" s="2">
        <f t="shared" si="206"/>
        <v>-7.6944504793323851</v>
      </c>
      <c r="N812" s="2">
        <f t="shared" si="215"/>
        <v>59.627116621421379</v>
      </c>
      <c r="O812" s="2">
        <f t="shared" si="207"/>
        <v>-8.0056504793323846</v>
      </c>
      <c r="P812" s="2">
        <f t="shared" si="216"/>
        <v>62.038719469789612</v>
      </c>
      <c r="Q812" s="2">
        <f t="shared" si="208"/>
        <v>-8.2802444793323851</v>
      </c>
      <c r="R812" s="2">
        <f t="shared" si="217"/>
        <v>64.166649008815412</v>
      </c>
      <c r="S812" s="2">
        <f t="shared" si="209"/>
        <v>-8.2893954793323843</v>
      </c>
      <c r="T812" s="2">
        <f t="shared" si="218"/>
        <v>64.237563461467772</v>
      </c>
      <c r="U812" s="2">
        <f t="shared" si="210"/>
        <v>-8.7470474793323838</v>
      </c>
      <c r="V812" s="2">
        <f t="shared" si="219"/>
        <v>67.7840765294672</v>
      </c>
    </row>
    <row r="813" spans="1:22">
      <c r="A813" s="1">
        <v>41549</v>
      </c>
      <c r="B813" s="2">
        <v>31.047082</v>
      </c>
      <c r="C813" s="14">
        <f t="shared" si="211"/>
        <v>30.735882</v>
      </c>
      <c r="D813" s="14">
        <f t="shared" si="220"/>
        <v>30.461288</v>
      </c>
      <c r="E813" s="14">
        <f t="shared" si="212"/>
        <v>30.452137</v>
      </c>
      <c r="F813" s="14">
        <f t="shared" si="213"/>
        <v>29.994485000000001</v>
      </c>
      <c r="G813" s="14">
        <f t="shared" si="214"/>
        <v>29.756505000000001</v>
      </c>
      <c r="H813" s="4"/>
      <c r="I813" s="4"/>
      <c r="J813" s="4"/>
      <c r="K813" s="17">
        <f t="shared" si="204"/>
        <v>-7.6944504793323851</v>
      </c>
      <c r="L813" s="2">
        <f t="shared" si="205"/>
        <v>59.20456817889837</v>
      </c>
      <c r="M813" s="2">
        <f t="shared" si="206"/>
        <v>-8.0056504793323846</v>
      </c>
      <c r="N813" s="2">
        <f t="shared" si="215"/>
        <v>61.599081168066604</v>
      </c>
      <c r="O813" s="2">
        <f t="shared" si="207"/>
        <v>-8.2802444793323851</v>
      </c>
      <c r="P813" s="2">
        <f t="shared" si="216"/>
        <v>63.711931102988409</v>
      </c>
      <c r="Q813" s="2">
        <f t="shared" si="208"/>
        <v>-8.2893954793323843</v>
      </c>
      <c r="R813" s="2">
        <f t="shared" si="217"/>
        <v>63.78234301932477</v>
      </c>
      <c r="S813" s="2">
        <f t="shared" si="209"/>
        <v>-8.7470474793323838</v>
      </c>
      <c r="T813" s="2">
        <f t="shared" si="218"/>
        <v>67.303723670092197</v>
      </c>
      <c r="U813" s="2">
        <f t="shared" si="210"/>
        <v>-8.9850274793323841</v>
      </c>
      <c r="V813" s="2">
        <f t="shared" si="219"/>
        <v>69.134848995163722</v>
      </c>
    </row>
    <row r="814" spans="1:22">
      <c r="A814" s="1">
        <v>41548</v>
      </c>
      <c r="B814" s="2">
        <v>30.735882</v>
      </c>
      <c r="C814" s="14">
        <f t="shared" si="211"/>
        <v>30.461288</v>
      </c>
      <c r="D814" s="14">
        <f t="shared" si="220"/>
        <v>30.452137</v>
      </c>
      <c r="E814" s="14">
        <f t="shared" si="212"/>
        <v>29.994485000000001</v>
      </c>
      <c r="F814" s="14">
        <f t="shared" si="213"/>
        <v>29.756505000000001</v>
      </c>
      <c r="G814" s="14">
        <f t="shared" si="214"/>
        <v>29.701588999999998</v>
      </c>
      <c r="H814" s="4"/>
      <c r="I814" s="4"/>
      <c r="J814" s="4"/>
      <c r="K814" s="17">
        <f t="shared" si="204"/>
        <v>-8.0056504793323846</v>
      </c>
      <c r="L814" s="2">
        <f t="shared" si="205"/>
        <v>64.090439597234834</v>
      </c>
      <c r="M814" s="2">
        <f t="shared" si="206"/>
        <v>-8.2802444793323851</v>
      </c>
      <c r="N814" s="2">
        <f t="shared" si="215"/>
        <v>66.288743184956644</v>
      </c>
      <c r="O814" s="2">
        <f t="shared" si="207"/>
        <v>-8.2893954793323843</v>
      </c>
      <c r="P814" s="2">
        <f t="shared" si="216"/>
        <v>66.36200289249301</v>
      </c>
      <c r="Q814" s="2">
        <f t="shared" si="208"/>
        <v>-8.7470474793323838</v>
      </c>
      <c r="R814" s="2">
        <f t="shared" si="217"/>
        <v>70.025804845660431</v>
      </c>
      <c r="S814" s="2">
        <f t="shared" si="209"/>
        <v>-8.9850274793323841</v>
      </c>
      <c r="T814" s="2">
        <f t="shared" si="218"/>
        <v>71.930989546731951</v>
      </c>
      <c r="U814" s="2">
        <f t="shared" si="210"/>
        <v>-9.0399434793323863</v>
      </c>
      <c r="V814" s="2">
        <f t="shared" si="219"/>
        <v>72.370627848454987</v>
      </c>
    </row>
    <row r="815" spans="1:22">
      <c r="A815" s="1">
        <v>41547</v>
      </c>
      <c r="B815" s="2">
        <v>30.461288</v>
      </c>
      <c r="C815" s="14">
        <f t="shared" si="211"/>
        <v>30.452137</v>
      </c>
      <c r="D815" s="14">
        <f t="shared" si="220"/>
        <v>29.994485000000001</v>
      </c>
      <c r="E815" s="14">
        <f t="shared" si="212"/>
        <v>29.756505000000001</v>
      </c>
      <c r="F815" s="14">
        <f t="shared" si="213"/>
        <v>29.701588999999998</v>
      </c>
      <c r="G815" s="14">
        <f t="shared" si="214"/>
        <v>29.967027000000002</v>
      </c>
      <c r="H815" s="4"/>
      <c r="I815" s="4"/>
      <c r="J815" s="4"/>
      <c r="K815" s="17">
        <f t="shared" si="204"/>
        <v>-8.2802444793323851</v>
      </c>
      <c r="L815" s="2">
        <f t="shared" si="205"/>
        <v>68.562448637514436</v>
      </c>
      <c r="M815" s="2">
        <f t="shared" si="206"/>
        <v>-8.2893954793323843</v>
      </c>
      <c r="N815" s="2">
        <f t="shared" si="215"/>
        <v>68.638221154744798</v>
      </c>
      <c r="O815" s="2">
        <f t="shared" si="207"/>
        <v>-8.7470474793323838</v>
      </c>
      <c r="P815" s="2">
        <f t="shared" si="216"/>
        <v>72.427691601200223</v>
      </c>
      <c r="Q815" s="2">
        <f t="shared" si="208"/>
        <v>-8.9850274793323841</v>
      </c>
      <c r="R815" s="2">
        <f t="shared" si="217"/>
        <v>74.398224182391743</v>
      </c>
      <c r="S815" s="2">
        <f t="shared" si="209"/>
        <v>-9.0399434793323863</v>
      </c>
      <c r="T815" s="2">
        <f t="shared" si="218"/>
        <v>74.852942088218782</v>
      </c>
      <c r="U815" s="2">
        <f t="shared" si="210"/>
        <v>-8.7745054793323831</v>
      </c>
      <c r="V815" s="2">
        <f t="shared" si="219"/>
        <v>72.655050554113728</v>
      </c>
    </row>
    <row r="816" spans="1:22">
      <c r="A816" s="1">
        <v>41544</v>
      </c>
      <c r="B816" s="2">
        <v>30.452137</v>
      </c>
      <c r="C816" s="14">
        <f t="shared" si="211"/>
        <v>29.994485000000001</v>
      </c>
      <c r="D816" s="14">
        <f t="shared" si="220"/>
        <v>29.756505000000001</v>
      </c>
      <c r="E816" s="14">
        <f t="shared" si="212"/>
        <v>29.701588999999998</v>
      </c>
      <c r="F816" s="14">
        <f t="shared" si="213"/>
        <v>29.967027000000002</v>
      </c>
      <c r="G816" s="14">
        <f t="shared" si="214"/>
        <v>30.012792000000001</v>
      </c>
      <c r="H816" s="4"/>
      <c r="I816" s="4"/>
      <c r="J816" s="4"/>
      <c r="K816" s="17">
        <f t="shared" si="204"/>
        <v>-8.2893954793323843</v>
      </c>
      <c r="L816" s="2">
        <f t="shared" si="205"/>
        <v>68.714077412776163</v>
      </c>
      <c r="M816" s="2">
        <f t="shared" si="206"/>
        <v>-8.7470474793323838</v>
      </c>
      <c r="N816" s="2">
        <f t="shared" si="215"/>
        <v>72.507735832683593</v>
      </c>
      <c r="O816" s="2">
        <f t="shared" si="207"/>
        <v>-8.9850274793323841</v>
      </c>
      <c r="P816" s="2">
        <f t="shared" si="216"/>
        <v>74.48044616885511</v>
      </c>
      <c r="Q816" s="2">
        <f t="shared" si="208"/>
        <v>-9.0399434793323863</v>
      </c>
      <c r="R816" s="2">
        <f t="shared" si="217"/>
        <v>74.935666610998155</v>
      </c>
      <c r="S816" s="2">
        <f t="shared" si="209"/>
        <v>-8.7745054793323831</v>
      </c>
      <c r="T816" s="2">
        <f t="shared" si="218"/>
        <v>72.735346053755094</v>
      </c>
      <c r="U816" s="2">
        <f t="shared" si="210"/>
        <v>-8.7287404793323837</v>
      </c>
      <c r="V816" s="2">
        <f t="shared" si="219"/>
        <v>72.355981869643458</v>
      </c>
    </row>
    <row r="817" spans="1:22">
      <c r="A817" s="1">
        <v>41543</v>
      </c>
      <c r="B817" s="2">
        <v>29.994485000000001</v>
      </c>
      <c r="C817" s="14">
        <f t="shared" si="211"/>
        <v>29.756505000000001</v>
      </c>
      <c r="D817" s="14">
        <f t="shared" si="220"/>
        <v>29.701588999999998</v>
      </c>
      <c r="E817" s="14">
        <f t="shared" si="212"/>
        <v>29.967027000000002</v>
      </c>
      <c r="F817" s="14">
        <f t="shared" si="213"/>
        <v>30.012792000000001</v>
      </c>
      <c r="G817" s="14">
        <f t="shared" si="214"/>
        <v>30.790797999999999</v>
      </c>
      <c r="H817" s="4"/>
      <c r="I817" s="4"/>
      <c r="J817" s="4"/>
      <c r="K817" s="17">
        <f t="shared" si="204"/>
        <v>-8.7470474793323838</v>
      </c>
      <c r="L817" s="2">
        <f t="shared" si="205"/>
        <v>76.510839605695011</v>
      </c>
      <c r="M817" s="2">
        <f t="shared" si="206"/>
        <v>-8.9850274793323841</v>
      </c>
      <c r="N817" s="2">
        <f t="shared" si="215"/>
        <v>78.592461964826526</v>
      </c>
      <c r="O817" s="2">
        <f t="shared" si="207"/>
        <v>-9.0399434793323863</v>
      </c>
      <c r="P817" s="2">
        <f t="shared" si="216"/>
        <v>79.072814824201572</v>
      </c>
      <c r="Q817" s="2">
        <f t="shared" si="208"/>
        <v>-8.7745054793323831</v>
      </c>
      <c r="R817" s="2">
        <f t="shared" si="217"/>
        <v>76.751016035382506</v>
      </c>
      <c r="S817" s="2">
        <f t="shared" si="209"/>
        <v>-8.7287404793323837</v>
      </c>
      <c r="T817" s="2">
        <f t="shared" si="218"/>
        <v>76.350707407490873</v>
      </c>
      <c r="U817" s="2">
        <f t="shared" si="210"/>
        <v>-7.950734479332386</v>
      </c>
      <c r="V817" s="2">
        <f t="shared" si="219"/>
        <v>69.545451986285414</v>
      </c>
    </row>
    <row r="818" spans="1:22">
      <c r="A818" s="1">
        <v>41542</v>
      </c>
      <c r="B818" s="2">
        <v>29.756505000000001</v>
      </c>
      <c r="C818" s="14">
        <f t="shared" si="211"/>
        <v>29.701588999999998</v>
      </c>
      <c r="D818" s="14">
        <f t="shared" si="220"/>
        <v>29.967027000000002</v>
      </c>
      <c r="E818" s="14">
        <f t="shared" si="212"/>
        <v>30.012792000000001</v>
      </c>
      <c r="F818" s="14">
        <f t="shared" si="213"/>
        <v>30.790797999999999</v>
      </c>
      <c r="G818" s="14">
        <f t="shared" si="214"/>
        <v>30.497900999999999</v>
      </c>
      <c r="H818" s="4"/>
      <c r="I818" s="4"/>
      <c r="J818" s="4"/>
      <c r="K818" s="17">
        <f t="shared" si="204"/>
        <v>-8.9850274793323841</v>
      </c>
      <c r="L818" s="2">
        <f t="shared" si="205"/>
        <v>80.730718804358062</v>
      </c>
      <c r="M818" s="2">
        <f t="shared" si="206"/>
        <v>-9.0399434793323863</v>
      </c>
      <c r="N818" s="2">
        <f t="shared" si="215"/>
        <v>81.224140573413095</v>
      </c>
      <c r="O818" s="2">
        <f t="shared" si="207"/>
        <v>-8.7745054793323831</v>
      </c>
      <c r="P818" s="2">
        <f t="shared" si="216"/>
        <v>78.839172849354028</v>
      </c>
      <c r="Q818" s="2">
        <f t="shared" si="208"/>
        <v>-8.7287404793323837</v>
      </c>
      <c r="R818" s="2">
        <f t="shared" si="217"/>
        <v>78.427973066762391</v>
      </c>
      <c r="S818" s="2">
        <f t="shared" si="209"/>
        <v>-7.950734479332386</v>
      </c>
      <c r="T818" s="2">
        <f t="shared" si="218"/>
        <v>71.437567777676946</v>
      </c>
      <c r="U818" s="2">
        <f t="shared" si="210"/>
        <v>-8.2436314793323859</v>
      </c>
      <c r="V818" s="2">
        <f t="shared" si="219"/>
        <v>74.069255371290964</v>
      </c>
    </row>
    <row r="819" spans="1:22">
      <c r="A819" s="1">
        <v>41541</v>
      </c>
      <c r="B819" s="2">
        <v>29.701588999999998</v>
      </c>
      <c r="C819" s="14">
        <f t="shared" si="211"/>
        <v>29.967027000000002</v>
      </c>
      <c r="D819" s="14">
        <f t="shared" si="220"/>
        <v>30.012792000000001</v>
      </c>
      <c r="E819" s="14">
        <f t="shared" si="212"/>
        <v>30.790797999999999</v>
      </c>
      <c r="F819" s="14">
        <f t="shared" si="213"/>
        <v>30.497900999999999</v>
      </c>
      <c r="G819" s="14">
        <f t="shared" si="214"/>
        <v>30.140934000000001</v>
      </c>
      <c r="H819" s="4"/>
      <c r="I819" s="4"/>
      <c r="J819" s="4"/>
      <c r="K819" s="17">
        <f t="shared" si="204"/>
        <v>-9.0399434793323863</v>
      </c>
      <c r="L819" s="2">
        <f t="shared" si="205"/>
        <v>81.720578109524126</v>
      </c>
      <c r="M819" s="2">
        <f t="shared" si="206"/>
        <v>-8.7745054793323831</v>
      </c>
      <c r="N819" s="2">
        <f t="shared" si="215"/>
        <v>79.321033592257066</v>
      </c>
      <c r="O819" s="2">
        <f t="shared" si="207"/>
        <v>-8.7287404793323837</v>
      </c>
      <c r="P819" s="2">
        <f t="shared" si="216"/>
        <v>78.907320578925436</v>
      </c>
      <c r="Q819" s="2">
        <f t="shared" si="208"/>
        <v>-7.950734479332386</v>
      </c>
      <c r="R819" s="2">
        <f t="shared" si="217"/>
        <v>71.874190312343984</v>
      </c>
      <c r="S819" s="2">
        <f t="shared" si="209"/>
        <v>-8.2436314793323859</v>
      </c>
      <c r="T819" s="2">
        <f t="shared" si="218"/>
        <v>74.521962637610002</v>
      </c>
      <c r="U819" s="2">
        <f t="shared" si="210"/>
        <v>-8.6005984793323833</v>
      </c>
      <c r="V819" s="2">
        <f t="shared" si="219"/>
        <v>77.748924141596817</v>
      </c>
    </row>
    <row r="820" spans="1:22">
      <c r="A820" s="1">
        <v>41540</v>
      </c>
      <c r="B820" s="2">
        <v>29.967027000000002</v>
      </c>
      <c r="C820" s="14">
        <f t="shared" si="211"/>
        <v>30.012792000000001</v>
      </c>
      <c r="D820" s="14">
        <f t="shared" si="220"/>
        <v>30.790797999999999</v>
      </c>
      <c r="E820" s="14">
        <f t="shared" si="212"/>
        <v>30.497900999999999</v>
      </c>
      <c r="F820" s="14">
        <f t="shared" si="213"/>
        <v>30.140934000000001</v>
      </c>
      <c r="G820" s="14">
        <f t="shared" si="214"/>
        <v>30.021943</v>
      </c>
      <c r="H820" s="4"/>
      <c r="I820" s="4"/>
      <c r="J820" s="4"/>
      <c r="K820" s="17">
        <f t="shared" si="204"/>
        <v>-8.7745054793323831</v>
      </c>
      <c r="L820" s="2">
        <f t="shared" si="205"/>
        <v>76.991946406834018</v>
      </c>
      <c r="M820" s="2">
        <f t="shared" si="206"/>
        <v>-8.7287404793323837</v>
      </c>
      <c r="N820" s="2">
        <f t="shared" si="215"/>
        <v>76.590381163572374</v>
      </c>
      <c r="O820" s="2">
        <f t="shared" si="207"/>
        <v>-7.950734479332386</v>
      </c>
      <c r="P820" s="2">
        <f t="shared" si="216"/>
        <v>69.763763253618919</v>
      </c>
      <c r="Q820" s="2">
        <f t="shared" si="208"/>
        <v>-8.2436314793323859</v>
      </c>
      <c r="R820" s="2">
        <f t="shared" si="217"/>
        <v>72.333789584998939</v>
      </c>
      <c r="S820" s="2">
        <f t="shared" si="209"/>
        <v>-8.6005984793323833</v>
      </c>
      <c r="T820" s="2">
        <f t="shared" si="218"/>
        <v>75.465998482439758</v>
      </c>
      <c r="U820" s="2">
        <f t="shared" si="210"/>
        <v>-8.7195894793323845</v>
      </c>
      <c r="V820" s="2">
        <f t="shared" si="219"/>
        <v>76.510085663931008</v>
      </c>
    </row>
    <row r="821" spans="1:22">
      <c r="A821" s="1">
        <v>41537</v>
      </c>
      <c r="B821" s="2">
        <v>30.012792000000001</v>
      </c>
      <c r="C821" s="14">
        <f t="shared" si="211"/>
        <v>30.790797999999999</v>
      </c>
      <c r="D821" s="14">
        <f t="shared" si="220"/>
        <v>30.497900999999999</v>
      </c>
      <c r="E821" s="14">
        <f t="shared" si="212"/>
        <v>30.140934000000001</v>
      </c>
      <c r="F821" s="14">
        <f t="shared" si="213"/>
        <v>30.021943</v>
      </c>
      <c r="G821" s="14">
        <f t="shared" si="214"/>
        <v>30.232462999999999</v>
      </c>
      <c r="H821" s="4"/>
      <c r="I821" s="4"/>
      <c r="J821" s="4"/>
      <c r="K821" s="17">
        <f t="shared" si="204"/>
        <v>-8.7287404793323837</v>
      </c>
      <c r="L821" s="2">
        <f t="shared" si="205"/>
        <v>76.190910355535735</v>
      </c>
      <c r="M821" s="2">
        <f t="shared" si="206"/>
        <v>-7.950734479332386</v>
      </c>
      <c r="N821" s="2">
        <f t="shared" si="215"/>
        <v>69.399897890172284</v>
      </c>
      <c r="O821" s="2">
        <f t="shared" si="207"/>
        <v>-8.2436314793323859</v>
      </c>
      <c r="P821" s="2">
        <f t="shared" si="216"/>
        <v>71.956519790347301</v>
      </c>
      <c r="Q821" s="2">
        <f t="shared" si="208"/>
        <v>-8.6005984793323833</v>
      </c>
      <c r="R821" s="2">
        <f t="shared" si="217"/>
        <v>75.072392093033116</v>
      </c>
      <c r="S821" s="2">
        <f t="shared" si="209"/>
        <v>-8.7195894793323845</v>
      </c>
      <c r="T821" s="2">
        <f t="shared" si="218"/>
        <v>76.111033651409372</v>
      </c>
      <c r="U821" s="2">
        <f t="shared" si="210"/>
        <v>-8.5090694793323856</v>
      </c>
      <c r="V821" s="2">
        <f t="shared" si="219"/>
        <v>74.27345920570032</v>
      </c>
    </row>
    <row r="822" spans="1:22">
      <c r="A822" s="1">
        <v>41536</v>
      </c>
      <c r="B822" s="2">
        <v>30.790797999999999</v>
      </c>
      <c r="C822" s="14">
        <f t="shared" si="211"/>
        <v>30.497900999999999</v>
      </c>
      <c r="D822" s="14">
        <f t="shared" si="220"/>
        <v>30.140934000000001</v>
      </c>
      <c r="E822" s="14">
        <f t="shared" si="212"/>
        <v>30.021943</v>
      </c>
      <c r="F822" s="14">
        <f t="shared" si="213"/>
        <v>30.232462999999999</v>
      </c>
      <c r="G822" s="14">
        <f t="shared" si="214"/>
        <v>29.921258999999999</v>
      </c>
      <c r="H822" s="4"/>
      <c r="I822" s="4"/>
      <c r="J822" s="4"/>
      <c r="K822" s="17">
        <f t="shared" si="204"/>
        <v>-7.950734479332386</v>
      </c>
      <c r="L822" s="2">
        <f t="shared" si="205"/>
        <v>63.214178760844824</v>
      </c>
      <c r="M822" s="2">
        <f t="shared" si="206"/>
        <v>-8.2436314793323859</v>
      </c>
      <c r="N822" s="2">
        <f t="shared" si="215"/>
        <v>65.542925037637843</v>
      </c>
      <c r="O822" s="2">
        <f t="shared" si="207"/>
        <v>-8.6005984793323833</v>
      </c>
      <c r="P822" s="2">
        <f t="shared" si="216"/>
        <v>68.381074872521665</v>
      </c>
      <c r="Q822" s="2">
        <f t="shared" si="208"/>
        <v>-8.7195894793323845</v>
      </c>
      <c r="R822" s="2">
        <f t="shared" si="217"/>
        <v>69.32714071895191</v>
      </c>
      <c r="S822" s="2">
        <f t="shared" si="209"/>
        <v>-8.5090694793323856</v>
      </c>
      <c r="T822" s="2">
        <f t="shared" si="218"/>
        <v>67.653352096362866</v>
      </c>
      <c r="U822" s="2">
        <f t="shared" si="210"/>
        <v>-8.8202734793323856</v>
      </c>
      <c r="V822" s="2">
        <f t="shared" si="219"/>
        <v>70.127652469269023</v>
      </c>
    </row>
    <row r="823" spans="1:22">
      <c r="A823" s="1">
        <v>41535</v>
      </c>
      <c r="B823" s="2">
        <v>30.497900999999999</v>
      </c>
      <c r="C823" s="14">
        <f t="shared" si="211"/>
        <v>30.140934000000001</v>
      </c>
      <c r="D823" s="14">
        <f t="shared" si="220"/>
        <v>30.021943</v>
      </c>
      <c r="E823" s="14">
        <f t="shared" si="212"/>
        <v>30.232462999999999</v>
      </c>
      <c r="F823" s="14">
        <f t="shared" si="213"/>
        <v>29.921258999999999</v>
      </c>
      <c r="G823" s="14">
        <f t="shared" si="214"/>
        <v>29.967027000000002</v>
      </c>
      <c r="H823" s="4"/>
      <c r="I823" s="4"/>
      <c r="J823" s="4"/>
      <c r="K823" s="17">
        <f t="shared" si="204"/>
        <v>-8.2436314793323859</v>
      </c>
      <c r="L823" s="2">
        <f t="shared" si="205"/>
        <v>67.957459967039867</v>
      </c>
      <c r="M823" s="2">
        <f t="shared" si="206"/>
        <v>-8.6005984793323833</v>
      </c>
      <c r="N823" s="2">
        <f t="shared" si="215"/>
        <v>70.900164365322681</v>
      </c>
      <c r="O823" s="2">
        <f t="shared" si="207"/>
        <v>-8.7195894793323845</v>
      </c>
      <c r="P823" s="2">
        <f t="shared" si="216"/>
        <v>71.88108231867993</v>
      </c>
      <c r="Q823" s="2">
        <f t="shared" si="208"/>
        <v>-8.5090694793323856</v>
      </c>
      <c r="R823" s="2">
        <f t="shared" si="217"/>
        <v>70.145633019650887</v>
      </c>
      <c r="S823" s="2">
        <f t="shared" si="209"/>
        <v>-8.8202734793323856</v>
      </c>
      <c r="T823" s="2">
        <f t="shared" si="218"/>
        <v>72.711084110545045</v>
      </c>
      <c r="U823" s="2">
        <f t="shared" si="210"/>
        <v>-8.7745054793323831</v>
      </c>
      <c r="V823" s="2">
        <f t="shared" si="219"/>
        <v>72.333789584998939</v>
      </c>
    </row>
    <row r="824" spans="1:22">
      <c r="A824" s="1">
        <v>41534</v>
      </c>
      <c r="B824" s="2">
        <v>30.140934000000001</v>
      </c>
      <c r="C824" s="14">
        <f t="shared" si="211"/>
        <v>30.021943</v>
      </c>
      <c r="D824" s="14">
        <f t="shared" si="220"/>
        <v>30.232462999999999</v>
      </c>
      <c r="E824" s="14">
        <f t="shared" si="212"/>
        <v>29.921258999999999</v>
      </c>
      <c r="F824" s="14">
        <f t="shared" si="213"/>
        <v>29.967027000000002</v>
      </c>
      <c r="G824" s="14">
        <f t="shared" si="214"/>
        <v>29.646668999999999</v>
      </c>
      <c r="H824" s="4"/>
      <c r="I824" s="4"/>
      <c r="J824" s="4"/>
      <c r="K824" s="17">
        <f t="shared" si="204"/>
        <v>-8.6005984793323833</v>
      </c>
      <c r="L824" s="2">
        <f t="shared" si="205"/>
        <v>73.970294202694504</v>
      </c>
      <c r="M824" s="2">
        <f t="shared" si="206"/>
        <v>-8.7195894793323845</v>
      </c>
      <c r="N824" s="2">
        <f t="shared" si="215"/>
        <v>74.993688016348756</v>
      </c>
      <c r="O824" s="2">
        <f t="shared" si="207"/>
        <v>-8.5090694793323856</v>
      </c>
      <c r="P824" s="2">
        <f t="shared" si="216"/>
        <v>73.183090024479711</v>
      </c>
      <c r="Q824" s="2">
        <f t="shared" si="208"/>
        <v>-8.8202734793323856</v>
      </c>
      <c r="R824" s="2">
        <f t="shared" si="217"/>
        <v>75.85963067364186</v>
      </c>
      <c r="S824" s="2">
        <f t="shared" si="209"/>
        <v>-8.7745054793323831</v>
      </c>
      <c r="T824" s="2">
        <f t="shared" si="218"/>
        <v>75.465998482439758</v>
      </c>
      <c r="U824" s="2">
        <f t="shared" si="210"/>
        <v>-9.0948634793323855</v>
      </c>
      <c r="V824" s="2">
        <f t="shared" si="219"/>
        <v>78.221269010081741</v>
      </c>
    </row>
    <row r="825" spans="1:22">
      <c r="A825" s="1">
        <v>41533</v>
      </c>
      <c r="B825" s="2">
        <v>30.021943</v>
      </c>
      <c r="C825" s="14">
        <f t="shared" si="211"/>
        <v>30.232462999999999</v>
      </c>
      <c r="D825" s="14">
        <f t="shared" si="220"/>
        <v>29.921258999999999</v>
      </c>
      <c r="E825" s="14">
        <f t="shared" si="212"/>
        <v>29.967027000000002</v>
      </c>
      <c r="F825" s="14">
        <f t="shared" si="213"/>
        <v>29.646668999999999</v>
      </c>
      <c r="G825" s="14">
        <f t="shared" si="214"/>
        <v>28.978497999999998</v>
      </c>
      <c r="H825" s="4"/>
      <c r="I825" s="4"/>
      <c r="J825" s="4"/>
      <c r="K825" s="17">
        <f t="shared" si="204"/>
        <v>-8.7195894793323845</v>
      </c>
      <c r="L825" s="2">
        <f t="shared" si="205"/>
        <v>76.031240688083997</v>
      </c>
      <c r="M825" s="2">
        <f t="shared" si="206"/>
        <v>-8.5090694793323856</v>
      </c>
      <c r="N825" s="2">
        <f t="shared" si="215"/>
        <v>74.195592710894957</v>
      </c>
      <c r="O825" s="2">
        <f t="shared" si="207"/>
        <v>-8.8202734793323856</v>
      </c>
      <c r="P825" s="2">
        <f t="shared" si="216"/>
        <v>76.909163835221122</v>
      </c>
      <c r="Q825" s="2">
        <f t="shared" si="208"/>
        <v>-8.7745054793323831</v>
      </c>
      <c r="R825" s="2">
        <f t="shared" si="217"/>
        <v>76.510085663931008</v>
      </c>
      <c r="S825" s="2">
        <f t="shared" si="209"/>
        <v>-9.0948634793323855</v>
      </c>
      <c r="T825" s="2">
        <f t="shared" si="218"/>
        <v>79.303475910350997</v>
      </c>
      <c r="U825" s="2">
        <f t="shared" si="210"/>
        <v>-9.7630344793323864</v>
      </c>
      <c r="V825" s="2">
        <f t="shared" si="219"/>
        <v>85.129652732346003</v>
      </c>
    </row>
    <row r="826" spans="1:22">
      <c r="A826" s="1">
        <v>41530</v>
      </c>
      <c r="B826" s="2">
        <v>30.232462999999999</v>
      </c>
      <c r="C826" s="14">
        <f t="shared" si="211"/>
        <v>29.921258999999999</v>
      </c>
      <c r="D826" s="14">
        <f t="shared" si="220"/>
        <v>29.967027000000002</v>
      </c>
      <c r="E826" s="14">
        <f t="shared" si="212"/>
        <v>29.646668999999999</v>
      </c>
      <c r="F826" s="14">
        <f t="shared" si="213"/>
        <v>28.978497999999998</v>
      </c>
      <c r="G826" s="14">
        <f t="shared" si="214"/>
        <v>28.511693000000001</v>
      </c>
      <c r="H826" s="4"/>
      <c r="I826" s="4"/>
      <c r="J826" s="4"/>
      <c r="K826" s="17">
        <f t="shared" si="204"/>
        <v>-8.5090694793323856</v>
      </c>
      <c r="L826" s="2">
        <f t="shared" si="205"/>
        <v>72.404263404105919</v>
      </c>
      <c r="M826" s="2">
        <f t="shared" si="206"/>
        <v>-8.8202734793323856</v>
      </c>
      <c r="N826" s="2">
        <f t="shared" si="215"/>
        <v>75.052319862352064</v>
      </c>
      <c r="O826" s="2">
        <f t="shared" si="207"/>
        <v>-8.7745054793323831</v>
      </c>
      <c r="P826" s="2">
        <f t="shared" si="216"/>
        <v>74.66287677042196</v>
      </c>
      <c r="Q826" s="2">
        <f t="shared" si="208"/>
        <v>-9.0948634793323855</v>
      </c>
      <c r="R826" s="2">
        <f t="shared" si="217"/>
        <v>77.388825250681947</v>
      </c>
      <c r="S826" s="2">
        <f t="shared" si="209"/>
        <v>-9.7630344793323864</v>
      </c>
      <c r="T826" s="2">
        <f t="shared" si="218"/>
        <v>83.074338713756958</v>
      </c>
      <c r="U826" s="2">
        <f t="shared" si="210"/>
        <v>-10.229839479332384</v>
      </c>
      <c r="V826" s="2">
        <f t="shared" si="219"/>
        <v>87.046414892056688</v>
      </c>
    </row>
    <row r="827" spans="1:22">
      <c r="A827" s="1">
        <v>41529</v>
      </c>
      <c r="B827" s="2">
        <v>29.921258999999999</v>
      </c>
      <c r="C827" s="14">
        <f t="shared" si="211"/>
        <v>29.967027000000002</v>
      </c>
      <c r="D827" s="14">
        <f t="shared" si="220"/>
        <v>29.646668999999999</v>
      </c>
      <c r="E827" s="14">
        <f t="shared" si="212"/>
        <v>28.978497999999998</v>
      </c>
      <c r="F827" s="14">
        <f t="shared" si="213"/>
        <v>28.511693000000001</v>
      </c>
      <c r="G827" s="14">
        <f t="shared" si="214"/>
        <v>28.584917999999998</v>
      </c>
      <c r="H827" s="4"/>
      <c r="I827" s="4"/>
      <c r="J827" s="4"/>
      <c r="K827" s="17">
        <f t="shared" si="204"/>
        <v>-8.8202734793323856</v>
      </c>
      <c r="L827" s="2">
        <f t="shared" si="205"/>
        <v>77.797224250214228</v>
      </c>
      <c r="M827" s="2">
        <f t="shared" si="206"/>
        <v>-8.7745054793323831</v>
      </c>
      <c r="N827" s="2">
        <f t="shared" si="215"/>
        <v>77.393537973612126</v>
      </c>
      <c r="O827" s="2">
        <f t="shared" si="207"/>
        <v>-9.0948634793323855</v>
      </c>
      <c r="P827" s="2">
        <f t="shared" si="216"/>
        <v>80.219183144904108</v>
      </c>
      <c r="Q827" s="2">
        <f t="shared" si="208"/>
        <v>-9.7630344793323864</v>
      </c>
      <c r="R827" s="2">
        <f t="shared" si="217"/>
        <v>86.112634095863115</v>
      </c>
      <c r="S827" s="2">
        <f t="shared" si="209"/>
        <v>-10.229839479332384</v>
      </c>
      <c r="T827" s="2">
        <f t="shared" si="218"/>
        <v>90.229981857382839</v>
      </c>
      <c r="U827" s="2">
        <f t="shared" si="210"/>
        <v>-10.156614479332386</v>
      </c>
      <c r="V827" s="2">
        <f t="shared" si="219"/>
        <v>89.584117331858749</v>
      </c>
    </row>
    <row r="828" spans="1:22">
      <c r="A828" s="1">
        <v>41528</v>
      </c>
      <c r="B828" s="2">
        <v>29.967027000000002</v>
      </c>
      <c r="C828" s="14">
        <f t="shared" si="211"/>
        <v>29.646668999999999</v>
      </c>
      <c r="D828" s="14">
        <f t="shared" si="220"/>
        <v>28.978497999999998</v>
      </c>
      <c r="E828" s="14">
        <f t="shared" si="212"/>
        <v>28.511693000000001</v>
      </c>
      <c r="F828" s="14">
        <f t="shared" si="213"/>
        <v>28.584917999999998</v>
      </c>
      <c r="G828" s="14">
        <f t="shared" si="214"/>
        <v>28.557459999999999</v>
      </c>
      <c r="H828" s="4"/>
      <c r="I828" s="4"/>
      <c r="J828" s="4"/>
      <c r="K828" s="17">
        <f t="shared" si="204"/>
        <v>-8.7745054793323831</v>
      </c>
      <c r="L828" s="2">
        <f t="shared" si="205"/>
        <v>76.991946406834018</v>
      </c>
      <c r="M828" s="2">
        <f t="shared" si="206"/>
        <v>-9.0948634793323855</v>
      </c>
      <c r="N828" s="2">
        <f t="shared" si="215"/>
        <v>79.802929433182001</v>
      </c>
      <c r="O828" s="2">
        <f t="shared" si="207"/>
        <v>-9.7630344793323864</v>
      </c>
      <c r="P828" s="2">
        <f t="shared" si="216"/>
        <v>85.665799533813001</v>
      </c>
      <c r="Q828" s="2">
        <f t="shared" si="208"/>
        <v>-10.229839479332384</v>
      </c>
      <c r="R828" s="2">
        <f t="shared" si="217"/>
        <v>89.761782564092741</v>
      </c>
      <c r="S828" s="2">
        <f t="shared" si="209"/>
        <v>-10.156614479332386</v>
      </c>
      <c r="T828" s="2">
        <f t="shared" si="218"/>
        <v>89.119269400368651</v>
      </c>
      <c r="U828" s="2">
        <f t="shared" si="210"/>
        <v>-10.184072479332386</v>
      </c>
      <c r="V828" s="2">
        <f t="shared" si="219"/>
        <v>89.360199771820149</v>
      </c>
    </row>
    <row r="829" spans="1:22">
      <c r="A829" s="1">
        <v>41527</v>
      </c>
      <c r="B829" s="2">
        <v>29.646668999999999</v>
      </c>
      <c r="C829" s="14">
        <f t="shared" si="211"/>
        <v>28.978497999999998</v>
      </c>
      <c r="D829" s="14">
        <f t="shared" si="220"/>
        <v>28.511693000000001</v>
      </c>
      <c r="E829" s="14">
        <f t="shared" si="212"/>
        <v>28.584917999999998</v>
      </c>
      <c r="F829" s="14">
        <f t="shared" si="213"/>
        <v>28.557459999999999</v>
      </c>
      <c r="G829" s="14">
        <f t="shared" si="214"/>
        <v>29.179863999999998</v>
      </c>
      <c r="H829" s="4"/>
      <c r="I829" s="4"/>
      <c r="J829" s="4"/>
      <c r="K829" s="17">
        <f t="shared" si="204"/>
        <v>-9.0948634793323855</v>
      </c>
      <c r="L829" s="2">
        <f t="shared" si="205"/>
        <v>82.716541707693978</v>
      </c>
      <c r="M829" s="2">
        <f t="shared" si="206"/>
        <v>-9.7630344793323864</v>
      </c>
      <c r="N829" s="2">
        <f t="shared" si="215"/>
        <v>88.793465733542988</v>
      </c>
      <c r="O829" s="2">
        <f t="shared" si="207"/>
        <v>-10.229839479332384</v>
      </c>
      <c r="P829" s="2">
        <f t="shared" si="216"/>
        <v>93.038993480012721</v>
      </c>
      <c r="Q829" s="2">
        <f t="shared" si="208"/>
        <v>-10.156614479332386</v>
      </c>
      <c r="R829" s="2">
        <f t="shared" si="217"/>
        <v>92.373022101738627</v>
      </c>
      <c r="S829" s="2">
        <f t="shared" si="209"/>
        <v>-10.184072479332386</v>
      </c>
      <c r="T829" s="2">
        <f t="shared" si="218"/>
        <v>92.622748863154129</v>
      </c>
      <c r="U829" s="2">
        <f t="shared" si="210"/>
        <v>-9.5616684793323863</v>
      </c>
      <c r="V829" s="2">
        <f t="shared" si="219"/>
        <v>86.962069454163739</v>
      </c>
    </row>
    <row r="830" spans="1:22">
      <c r="A830" s="1">
        <v>41526</v>
      </c>
      <c r="B830" s="2">
        <v>28.978497999999998</v>
      </c>
      <c r="C830" s="14">
        <f t="shared" si="211"/>
        <v>28.511693000000001</v>
      </c>
      <c r="D830" s="14">
        <f t="shared" si="220"/>
        <v>28.584917999999998</v>
      </c>
      <c r="E830" s="14">
        <f t="shared" si="212"/>
        <v>28.557459999999999</v>
      </c>
      <c r="F830" s="14">
        <f t="shared" si="213"/>
        <v>29.179863999999998</v>
      </c>
      <c r="G830" s="14">
        <f t="shared" si="214"/>
        <v>30.571127000000001</v>
      </c>
      <c r="H830" s="4"/>
      <c r="I830" s="4"/>
      <c r="J830" s="4"/>
      <c r="K830" s="17">
        <f t="shared" si="204"/>
        <v>-9.7630344793323864</v>
      </c>
      <c r="L830" s="2">
        <f t="shared" si="205"/>
        <v>95.316842244633008</v>
      </c>
      <c r="M830" s="2">
        <f t="shared" si="206"/>
        <v>-10.229839479332384</v>
      </c>
      <c r="N830" s="2">
        <f t="shared" si="215"/>
        <v>99.87427555475773</v>
      </c>
      <c r="O830" s="2">
        <f t="shared" si="207"/>
        <v>-10.156614479332386</v>
      </c>
      <c r="P830" s="2">
        <f t="shared" si="216"/>
        <v>99.159377355008644</v>
      </c>
      <c r="Q830" s="2">
        <f t="shared" si="208"/>
        <v>-10.184072479332386</v>
      </c>
      <c r="R830" s="2">
        <f t="shared" si="217"/>
        <v>99.427450755742143</v>
      </c>
      <c r="S830" s="2">
        <f t="shared" si="209"/>
        <v>-9.5616684793323863</v>
      </c>
      <c r="T830" s="2">
        <f t="shared" si="218"/>
        <v>93.350899043667752</v>
      </c>
      <c r="U830" s="2">
        <f t="shared" si="210"/>
        <v>-8.1704054793323841</v>
      </c>
      <c r="V830" s="2">
        <f t="shared" si="219"/>
        <v>79.767950404848321</v>
      </c>
    </row>
    <row r="831" spans="1:22">
      <c r="A831" s="1">
        <v>41523</v>
      </c>
      <c r="B831" s="2">
        <v>28.511693000000001</v>
      </c>
      <c r="C831" s="14">
        <f t="shared" si="211"/>
        <v>28.584917999999998</v>
      </c>
      <c r="D831" s="14">
        <f t="shared" si="220"/>
        <v>28.557459999999999</v>
      </c>
      <c r="E831" s="14">
        <f t="shared" si="212"/>
        <v>29.179863999999998</v>
      </c>
      <c r="F831" s="14">
        <f t="shared" si="213"/>
        <v>30.571127000000001</v>
      </c>
      <c r="G831" s="14">
        <f t="shared" si="214"/>
        <v>30.708421000000001</v>
      </c>
      <c r="H831" s="4"/>
      <c r="I831" s="4"/>
      <c r="J831" s="4"/>
      <c r="K831" s="17">
        <f t="shared" si="204"/>
        <v>-10.229839479332384</v>
      </c>
      <c r="L831" s="2">
        <f t="shared" si="205"/>
        <v>104.64961577290745</v>
      </c>
      <c r="M831" s="2">
        <f t="shared" si="206"/>
        <v>-10.156614479332386</v>
      </c>
      <c r="N831" s="2">
        <f t="shared" si="215"/>
        <v>103.90053577703337</v>
      </c>
      <c r="O831" s="2">
        <f t="shared" si="207"/>
        <v>-10.184072479332386</v>
      </c>
      <c r="P831" s="2">
        <f t="shared" si="216"/>
        <v>104.18142670945687</v>
      </c>
      <c r="Q831" s="2">
        <f t="shared" si="208"/>
        <v>-9.5616684793323863</v>
      </c>
      <c r="R831" s="2">
        <f t="shared" si="217"/>
        <v>97.814333698162486</v>
      </c>
      <c r="S831" s="2">
        <f t="shared" si="209"/>
        <v>-8.1704054793323841</v>
      </c>
      <c r="T831" s="2">
        <f t="shared" si="218"/>
        <v>83.581936534628056</v>
      </c>
      <c r="U831" s="2">
        <f t="shared" si="210"/>
        <v>-8.0331114793323835</v>
      </c>
      <c r="V831" s="2">
        <f t="shared" si="219"/>
        <v>82.177440953152583</v>
      </c>
    </row>
    <row r="832" spans="1:22">
      <c r="A832" s="1">
        <v>41522</v>
      </c>
      <c r="B832" s="2">
        <v>28.584917999999998</v>
      </c>
      <c r="C832" s="14">
        <f t="shared" si="211"/>
        <v>28.557459999999999</v>
      </c>
      <c r="D832" s="14">
        <f t="shared" si="220"/>
        <v>29.179863999999998</v>
      </c>
      <c r="E832" s="14">
        <f t="shared" si="212"/>
        <v>30.571127000000001</v>
      </c>
      <c r="F832" s="14">
        <f t="shared" si="213"/>
        <v>30.708421000000001</v>
      </c>
      <c r="G832" s="14">
        <f t="shared" si="214"/>
        <v>30.223310999999999</v>
      </c>
      <c r="H832" s="4"/>
      <c r="I832" s="4"/>
      <c r="J832" s="4"/>
      <c r="K832" s="17">
        <f t="shared" si="204"/>
        <v>-10.156614479332386</v>
      </c>
      <c r="L832" s="2">
        <f t="shared" si="205"/>
        <v>103.15681768178429</v>
      </c>
      <c r="M832" s="2">
        <f t="shared" si="206"/>
        <v>-10.184072479332386</v>
      </c>
      <c r="N832" s="2">
        <f t="shared" si="215"/>
        <v>103.43569800215779</v>
      </c>
      <c r="O832" s="2">
        <f t="shared" si="207"/>
        <v>-9.5616684793323863</v>
      </c>
      <c r="P832" s="2">
        <f t="shared" si="216"/>
        <v>97.114180523763395</v>
      </c>
      <c r="Q832" s="2">
        <f t="shared" si="208"/>
        <v>-8.1704054793323841</v>
      </c>
      <c r="R832" s="2">
        <f t="shared" si="217"/>
        <v>82.983658593403959</v>
      </c>
      <c r="S832" s="2">
        <f t="shared" si="209"/>
        <v>-8.0331114793323835</v>
      </c>
      <c r="T832" s="2">
        <f t="shared" si="218"/>
        <v>81.589216365078499</v>
      </c>
      <c r="U832" s="2">
        <f t="shared" si="210"/>
        <v>-8.5182214793323858</v>
      </c>
      <c r="V832" s="2">
        <f t="shared" si="219"/>
        <v>86.516291615147452</v>
      </c>
    </row>
    <row r="833" spans="1:22">
      <c r="A833" s="1">
        <v>41521</v>
      </c>
      <c r="B833" s="2">
        <v>28.557459999999999</v>
      </c>
      <c r="C833" s="14">
        <f t="shared" si="211"/>
        <v>29.179863999999998</v>
      </c>
      <c r="D833" s="14">
        <f t="shared" si="220"/>
        <v>30.571127000000001</v>
      </c>
      <c r="E833" s="14">
        <f t="shared" si="212"/>
        <v>30.708421000000001</v>
      </c>
      <c r="F833" s="14">
        <f t="shared" si="213"/>
        <v>30.223310999999999</v>
      </c>
      <c r="G833" s="14">
        <f t="shared" si="214"/>
        <v>30.442982000000001</v>
      </c>
      <c r="H833" s="4"/>
      <c r="I833" s="4"/>
      <c r="J833" s="4"/>
      <c r="K833" s="17">
        <f t="shared" si="204"/>
        <v>-10.184072479332386</v>
      </c>
      <c r="L833" s="2">
        <f t="shared" si="205"/>
        <v>103.71533226429528</v>
      </c>
      <c r="M833" s="2">
        <f t="shared" si="206"/>
        <v>-9.5616684793323863</v>
      </c>
      <c r="N833" s="2">
        <f t="shared" si="215"/>
        <v>97.376724816868901</v>
      </c>
      <c r="O833" s="2">
        <f t="shared" si="207"/>
        <v>-8.1704054793323841</v>
      </c>
      <c r="P833" s="2">
        <f t="shared" si="216"/>
        <v>83.208001587055463</v>
      </c>
      <c r="Q833" s="2">
        <f t="shared" si="208"/>
        <v>-8.0331114793323835</v>
      </c>
      <c r="R833" s="2">
        <f t="shared" si="217"/>
        <v>81.809789540078</v>
      </c>
      <c r="S833" s="2">
        <f t="shared" si="209"/>
        <v>-8.5182214793323858</v>
      </c>
      <c r="T833" s="2">
        <f t="shared" si="218"/>
        <v>86.75018494052695</v>
      </c>
      <c r="U833" s="2">
        <f t="shared" si="210"/>
        <v>-8.2985504793323841</v>
      </c>
      <c r="V833" s="2">
        <f t="shared" si="219"/>
        <v>84.513039554919516</v>
      </c>
    </row>
    <row r="834" spans="1:22">
      <c r="A834" s="1">
        <v>41520</v>
      </c>
      <c r="B834" s="2">
        <v>29.179863999999998</v>
      </c>
      <c r="C834" s="14">
        <f t="shared" si="211"/>
        <v>30.571127000000001</v>
      </c>
      <c r="D834" s="14">
        <f t="shared" si="220"/>
        <v>30.708421000000001</v>
      </c>
      <c r="E834" s="14">
        <f t="shared" si="212"/>
        <v>30.223310999999999</v>
      </c>
      <c r="F834" s="14">
        <f t="shared" si="213"/>
        <v>30.442982000000001</v>
      </c>
      <c r="G834" s="14">
        <f t="shared" si="214"/>
        <v>31.257605000000002</v>
      </c>
      <c r="H834" s="4"/>
      <c r="I834" s="4"/>
      <c r="J834" s="4"/>
      <c r="K834" s="17">
        <f t="shared" si="204"/>
        <v>-9.5616684793323863</v>
      </c>
      <c r="L834" s="2">
        <f t="shared" si="205"/>
        <v>91.425504108658515</v>
      </c>
      <c r="M834" s="2">
        <f t="shared" si="206"/>
        <v>-8.1704054793323841</v>
      </c>
      <c r="N834" s="2">
        <f t="shared" si="215"/>
        <v>78.122708535097075</v>
      </c>
      <c r="O834" s="2">
        <f t="shared" si="207"/>
        <v>-8.0331114793323835</v>
      </c>
      <c r="P834" s="2">
        <f t="shared" si="216"/>
        <v>76.809948822895606</v>
      </c>
      <c r="Q834" s="2">
        <f t="shared" si="208"/>
        <v>-8.5182214793323858</v>
      </c>
      <c r="R834" s="2">
        <f t="shared" si="217"/>
        <v>81.448409818904565</v>
      </c>
      <c r="S834" s="2">
        <f t="shared" si="209"/>
        <v>-8.2985504793323841</v>
      </c>
      <c r="T834" s="2">
        <f t="shared" si="218"/>
        <v>79.347988542381117</v>
      </c>
      <c r="U834" s="2">
        <f t="shared" si="210"/>
        <v>-7.4839274793323831</v>
      </c>
      <c r="V834" s="2">
        <f t="shared" si="219"/>
        <v>71.558833480741924</v>
      </c>
    </row>
    <row r="835" spans="1:22">
      <c r="A835" s="1">
        <v>41516</v>
      </c>
      <c r="B835" s="2">
        <v>30.571127000000001</v>
      </c>
      <c r="C835" s="14">
        <f t="shared" si="211"/>
        <v>30.708421000000001</v>
      </c>
      <c r="D835" s="14">
        <f t="shared" si="220"/>
        <v>30.223310999999999</v>
      </c>
      <c r="E835" s="14">
        <f t="shared" si="212"/>
        <v>30.442982000000001</v>
      </c>
      <c r="F835" s="14">
        <f t="shared" si="213"/>
        <v>31.257605000000002</v>
      </c>
      <c r="G835" s="14">
        <f t="shared" si="214"/>
        <v>31.806785000000001</v>
      </c>
      <c r="H835" s="4"/>
      <c r="I835" s="4"/>
      <c r="J835" s="4"/>
      <c r="K835" s="17">
        <f t="shared" si="204"/>
        <v>-8.1704054793323841</v>
      </c>
      <c r="L835" s="2">
        <f t="shared" si="205"/>
        <v>66.755525696704652</v>
      </c>
      <c r="M835" s="2">
        <f t="shared" si="206"/>
        <v>-8.0331114793323835</v>
      </c>
      <c r="N835" s="2">
        <f t="shared" si="215"/>
        <v>65.633778046825185</v>
      </c>
      <c r="O835" s="2">
        <f t="shared" si="207"/>
        <v>-8.5182214793323858</v>
      </c>
      <c r="P835" s="2">
        <f t="shared" si="216"/>
        <v>69.597323448904135</v>
      </c>
      <c r="Q835" s="2">
        <f t="shared" si="208"/>
        <v>-8.2985504793323841</v>
      </c>
      <c r="R835" s="2">
        <f t="shared" si="217"/>
        <v>67.802522306853689</v>
      </c>
      <c r="S835" s="2">
        <f t="shared" si="209"/>
        <v>-7.4839274793323831</v>
      </c>
      <c r="T835" s="2">
        <f t="shared" si="218"/>
        <v>61.146722084063498</v>
      </c>
      <c r="U835" s="2">
        <f t="shared" si="210"/>
        <v>-6.9347474793323833</v>
      </c>
      <c r="V835" s="2">
        <f t="shared" si="219"/>
        <v>56.659698802923742</v>
      </c>
    </row>
    <row r="836" spans="1:22">
      <c r="A836" s="1">
        <v>41515</v>
      </c>
      <c r="B836" s="2">
        <v>30.708421000000001</v>
      </c>
      <c r="C836" s="14">
        <f t="shared" si="211"/>
        <v>30.223310999999999</v>
      </c>
      <c r="D836" s="14">
        <f t="shared" si="220"/>
        <v>30.442982000000001</v>
      </c>
      <c r="E836" s="14">
        <f t="shared" si="212"/>
        <v>31.257605000000002</v>
      </c>
      <c r="F836" s="14">
        <f t="shared" si="213"/>
        <v>31.806785000000001</v>
      </c>
      <c r="G836" s="14">
        <f t="shared" si="214"/>
        <v>29.646668999999999</v>
      </c>
      <c r="H836" s="4"/>
      <c r="I836" s="4"/>
      <c r="J836" s="4"/>
      <c r="K836" s="17">
        <f t="shared" ref="K836:K899" si="221">B836-$B$2</f>
        <v>-8.0331114793323835</v>
      </c>
      <c r="L836" s="2">
        <f t="shared" ref="L836:L899" si="222">(B836-$B$2)^2</f>
        <v>64.530880039381714</v>
      </c>
      <c r="M836" s="2">
        <f t="shared" ref="M836:M899" si="223">C836-$B$2</f>
        <v>-8.5182214793323858</v>
      </c>
      <c r="N836" s="2">
        <f t="shared" si="215"/>
        <v>68.427822749120665</v>
      </c>
      <c r="O836" s="2">
        <f t="shared" ref="O836:O899" si="224">D836-$B$2</f>
        <v>-8.2985504793323841</v>
      </c>
      <c r="P836" s="2">
        <f t="shared" si="216"/>
        <v>66.663181117344223</v>
      </c>
      <c r="Q836" s="2">
        <f t="shared" ref="Q836:Q899" si="225">E836-$B$2</f>
        <v>-7.4839274793323831</v>
      </c>
      <c r="R836" s="2">
        <f t="shared" si="217"/>
        <v>60.119223744716038</v>
      </c>
      <c r="S836" s="2">
        <f t="shared" ref="S836:S899" si="226">F836-$B$2</f>
        <v>-6.9347474793323833</v>
      </c>
      <c r="T836" s="2">
        <f t="shared" si="218"/>
        <v>55.707599582496279</v>
      </c>
      <c r="U836" s="2">
        <f t="shared" ref="U836:U899" si="227">G836-$B$2</f>
        <v>-9.0948634793323855</v>
      </c>
      <c r="V836" s="2">
        <f t="shared" si="219"/>
        <v>73.060052218785842</v>
      </c>
    </row>
    <row r="837" spans="1:22">
      <c r="A837" s="1">
        <v>41514</v>
      </c>
      <c r="B837" s="2">
        <v>30.223310999999999</v>
      </c>
      <c r="C837" s="14">
        <f t="shared" ref="C837:C900" si="228">B838</f>
        <v>30.442982000000001</v>
      </c>
      <c r="D837" s="14">
        <f t="shared" si="220"/>
        <v>31.257605000000002</v>
      </c>
      <c r="E837" s="14">
        <f t="shared" ref="E837:E900" si="229">B840</f>
        <v>31.806785000000001</v>
      </c>
      <c r="F837" s="14">
        <f t="shared" ref="F837:F900" si="230">B841</f>
        <v>29.646668999999999</v>
      </c>
      <c r="G837" s="14">
        <f t="shared" ref="G837:G900" si="231">B842</f>
        <v>28.932734</v>
      </c>
      <c r="H837" s="4"/>
      <c r="I837" s="4"/>
      <c r="J837" s="4"/>
      <c r="K837" s="17">
        <f t="shared" si="221"/>
        <v>-8.5182214793323858</v>
      </c>
      <c r="L837" s="2">
        <f t="shared" si="222"/>
        <v>72.560097170959622</v>
      </c>
      <c r="M837" s="2">
        <f t="shared" si="223"/>
        <v>-8.2985504793323841</v>
      </c>
      <c r="N837" s="2">
        <f t="shared" ref="N837:N900" si="232">M837*K837</f>
        <v>70.688890940373184</v>
      </c>
      <c r="O837" s="2">
        <f t="shared" si="224"/>
        <v>-7.4839274793323831</v>
      </c>
      <c r="P837" s="2">
        <f t="shared" ref="P837:P900" si="233">K837*O837</f>
        <v>63.749751804214988</v>
      </c>
      <c r="Q837" s="2">
        <f t="shared" si="225"/>
        <v>-6.9347474793323833</v>
      </c>
      <c r="R837" s="2">
        <f t="shared" ref="R837:R900" si="234">K837*Q837</f>
        <v>59.071714932195228</v>
      </c>
      <c r="S837" s="2">
        <f t="shared" si="226"/>
        <v>-9.0948634793323855</v>
      </c>
      <c r="T837" s="2">
        <f t="shared" ref="T837:T900" si="235">K837*S837</f>
        <v>77.472061441244804</v>
      </c>
      <c r="U837" s="2">
        <f t="shared" si="227"/>
        <v>-9.8087984793323848</v>
      </c>
      <c r="V837" s="2">
        <f t="shared" ref="V837:V900" si="236">K837*U837</f>
        <v>83.553517893091964</v>
      </c>
    </row>
    <row r="838" spans="1:22">
      <c r="A838" s="1">
        <v>41513</v>
      </c>
      <c r="B838" s="2">
        <v>30.442982000000001</v>
      </c>
      <c r="C838" s="14">
        <f t="shared" si="228"/>
        <v>31.257605000000002</v>
      </c>
      <c r="D838" s="14">
        <f t="shared" ref="D838:D901" si="237">B840</f>
        <v>31.806785000000001</v>
      </c>
      <c r="E838" s="14">
        <f t="shared" si="229"/>
        <v>29.646668999999999</v>
      </c>
      <c r="F838" s="14">
        <f t="shared" si="230"/>
        <v>28.932734</v>
      </c>
      <c r="G838" s="14">
        <f t="shared" si="231"/>
        <v>28.941887000000001</v>
      </c>
      <c r="H838" s="4"/>
      <c r="I838" s="4"/>
      <c r="J838" s="4"/>
      <c r="K838" s="17">
        <f t="shared" si="221"/>
        <v>-8.2985504793323841</v>
      </c>
      <c r="L838" s="2">
        <f t="shared" si="222"/>
        <v>68.865940058027746</v>
      </c>
      <c r="M838" s="2">
        <f t="shared" si="223"/>
        <v>-7.4839274793323831</v>
      </c>
      <c r="N838" s="2">
        <f t="shared" si="232"/>
        <v>62.105749970902551</v>
      </c>
      <c r="O838" s="2">
        <f t="shared" si="224"/>
        <v>-6.9347474793323833</v>
      </c>
      <c r="P838" s="2">
        <f t="shared" si="233"/>
        <v>57.54835201866279</v>
      </c>
      <c r="Q838" s="2">
        <f t="shared" si="225"/>
        <v>-9.0948634793323855</v>
      </c>
      <c r="R838" s="2">
        <f t="shared" si="234"/>
        <v>75.474183685876369</v>
      </c>
      <c r="S838" s="2">
        <f t="shared" si="226"/>
        <v>-9.8087984793323848</v>
      </c>
      <c r="T838" s="2">
        <f t="shared" si="235"/>
        <v>81.398809322338522</v>
      </c>
      <c r="U838" s="2">
        <f t="shared" si="227"/>
        <v>-9.7996454793323835</v>
      </c>
      <c r="V838" s="2">
        <f t="shared" si="236"/>
        <v>81.322852689801181</v>
      </c>
    </row>
    <row r="839" spans="1:22">
      <c r="A839" s="1">
        <v>41512</v>
      </c>
      <c r="B839" s="2">
        <v>31.257605000000002</v>
      </c>
      <c r="C839" s="14">
        <f t="shared" si="228"/>
        <v>31.806785000000001</v>
      </c>
      <c r="D839" s="14">
        <f t="shared" si="237"/>
        <v>29.646668999999999</v>
      </c>
      <c r="E839" s="14">
        <f t="shared" si="229"/>
        <v>28.932734</v>
      </c>
      <c r="F839" s="14">
        <f t="shared" si="230"/>
        <v>28.941887000000001</v>
      </c>
      <c r="G839" s="14">
        <f t="shared" si="231"/>
        <v>28.731366000000001</v>
      </c>
      <c r="H839" s="4"/>
      <c r="I839" s="4"/>
      <c r="J839" s="4"/>
      <c r="K839" s="17">
        <f t="shared" si="221"/>
        <v>-7.4839274793323831</v>
      </c>
      <c r="L839" s="2">
        <f t="shared" si="222"/>
        <v>56.009170515906355</v>
      </c>
      <c r="M839" s="2">
        <f t="shared" si="223"/>
        <v>-6.9347474793323833</v>
      </c>
      <c r="N839" s="2">
        <f t="shared" si="232"/>
        <v>51.899147222806604</v>
      </c>
      <c r="O839" s="2">
        <f t="shared" si="224"/>
        <v>-9.0948634793323855</v>
      </c>
      <c r="P839" s="2">
        <f t="shared" si="233"/>
        <v>68.065298713752171</v>
      </c>
      <c r="Q839" s="2">
        <f t="shared" si="225"/>
        <v>-9.8087984793323848</v>
      </c>
      <c r="R839" s="2">
        <f t="shared" si="234"/>
        <v>73.40833647870933</v>
      </c>
      <c r="S839" s="2">
        <f t="shared" si="226"/>
        <v>-9.7996454793323835</v>
      </c>
      <c r="T839" s="2">
        <f t="shared" si="235"/>
        <v>73.339836090490991</v>
      </c>
      <c r="U839" s="2">
        <f t="shared" si="227"/>
        <v>-10.010166479332383</v>
      </c>
      <c r="V839" s="2">
        <f t="shared" si="236"/>
        <v>74.915359987367523</v>
      </c>
    </row>
    <row r="840" spans="1:22">
      <c r="A840" s="1">
        <v>41509</v>
      </c>
      <c r="B840" s="2">
        <v>31.806785000000001</v>
      </c>
      <c r="C840" s="14">
        <f t="shared" si="228"/>
        <v>29.646668999999999</v>
      </c>
      <c r="D840" s="14">
        <f t="shared" si="237"/>
        <v>28.932734</v>
      </c>
      <c r="E840" s="14">
        <f t="shared" si="229"/>
        <v>28.941887000000001</v>
      </c>
      <c r="F840" s="14">
        <f t="shared" si="230"/>
        <v>28.731366000000001</v>
      </c>
      <c r="G840" s="14">
        <f t="shared" si="231"/>
        <v>29.106639999999999</v>
      </c>
      <c r="H840" s="4"/>
      <c r="I840" s="4"/>
      <c r="J840" s="4"/>
      <c r="K840" s="17">
        <f t="shared" si="221"/>
        <v>-6.9347474793323833</v>
      </c>
      <c r="L840" s="2">
        <f t="shared" si="222"/>
        <v>48.090722602106844</v>
      </c>
      <c r="M840" s="2">
        <f t="shared" si="223"/>
        <v>-9.0948634793323855</v>
      </c>
      <c r="N840" s="2">
        <f t="shared" si="232"/>
        <v>63.070581588172409</v>
      </c>
      <c r="O840" s="2">
        <f t="shared" si="224"/>
        <v>-9.8087984793323848</v>
      </c>
      <c r="P840" s="2">
        <f t="shared" si="233"/>
        <v>68.021540529829565</v>
      </c>
      <c r="Q840" s="2">
        <f t="shared" si="225"/>
        <v>-9.7996454793323835</v>
      </c>
      <c r="R840" s="2">
        <f t="shared" si="234"/>
        <v>67.958066786151235</v>
      </c>
      <c r="S840" s="2">
        <f t="shared" si="226"/>
        <v>-10.010166479332383</v>
      </c>
      <c r="T840" s="2">
        <f t="shared" si="235"/>
        <v>69.417976760247768</v>
      </c>
      <c r="U840" s="2">
        <f t="shared" si="227"/>
        <v>-9.634892479332386</v>
      </c>
      <c r="V840" s="2">
        <f t="shared" si="236"/>
        <v>66.815546334688804</v>
      </c>
    </row>
    <row r="841" spans="1:22">
      <c r="A841" s="1">
        <v>41508</v>
      </c>
      <c r="B841" s="2">
        <v>29.646668999999999</v>
      </c>
      <c r="C841" s="14">
        <f t="shared" si="228"/>
        <v>28.932734</v>
      </c>
      <c r="D841" s="14">
        <f t="shared" si="237"/>
        <v>28.941887000000001</v>
      </c>
      <c r="E841" s="14">
        <f t="shared" si="229"/>
        <v>28.731366000000001</v>
      </c>
      <c r="F841" s="14">
        <f t="shared" si="230"/>
        <v>29.106639999999999</v>
      </c>
      <c r="G841" s="14">
        <f t="shared" si="231"/>
        <v>29.097488999999999</v>
      </c>
      <c r="H841" s="4"/>
      <c r="I841" s="4"/>
      <c r="J841" s="4"/>
      <c r="K841" s="17">
        <f t="shared" si="221"/>
        <v>-9.0948634793323855</v>
      </c>
      <c r="L841" s="2">
        <f t="shared" si="222"/>
        <v>82.716541707693978</v>
      </c>
      <c r="M841" s="2">
        <f t="shared" si="223"/>
        <v>-9.8087984793323848</v>
      </c>
      <c r="N841" s="2">
        <f t="shared" si="232"/>
        <v>89.209683065811149</v>
      </c>
      <c r="O841" s="2">
        <f t="shared" si="224"/>
        <v>-9.7996454793323835</v>
      </c>
      <c r="P841" s="2">
        <f t="shared" si="233"/>
        <v>89.126437780384805</v>
      </c>
      <c r="Q841" s="2">
        <f t="shared" si="225"/>
        <v>-10.010166479332383</v>
      </c>
      <c r="R841" s="2">
        <f t="shared" si="234"/>
        <v>91.041097534917341</v>
      </c>
      <c r="S841" s="2">
        <f t="shared" si="226"/>
        <v>-9.634892479332386</v>
      </c>
      <c r="T841" s="2">
        <f t="shared" si="235"/>
        <v>87.628031737574375</v>
      </c>
      <c r="U841" s="2">
        <f t="shared" si="227"/>
        <v>-9.6440434793323853</v>
      </c>
      <c r="V841" s="2">
        <f t="shared" si="236"/>
        <v>87.711258833273746</v>
      </c>
    </row>
    <row r="842" spans="1:22">
      <c r="A842" s="1">
        <v>41507</v>
      </c>
      <c r="B842" s="2">
        <v>28.932734</v>
      </c>
      <c r="C842" s="14">
        <f t="shared" si="228"/>
        <v>28.941887000000001</v>
      </c>
      <c r="D842" s="14">
        <f t="shared" si="237"/>
        <v>28.731366000000001</v>
      </c>
      <c r="E842" s="14">
        <f t="shared" si="229"/>
        <v>29.106639999999999</v>
      </c>
      <c r="F842" s="14">
        <f t="shared" si="230"/>
        <v>29.097488999999999</v>
      </c>
      <c r="G842" s="14">
        <f t="shared" si="231"/>
        <v>29.610056</v>
      </c>
      <c r="H842" s="4"/>
      <c r="I842" s="4"/>
      <c r="J842" s="4"/>
      <c r="K842" s="17">
        <f t="shared" si="221"/>
        <v>-9.8087984793323848</v>
      </c>
      <c r="L842" s="2">
        <f t="shared" si="222"/>
        <v>96.212527608153309</v>
      </c>
      <c r="M842" s="2">
        <f t="shared" si="223"/>
        <v>-9.7996454793323835</v>
      </c>
      <c r="N842" s="2">
        <f t="shared" si="232"/>
        <v>96.12274767567196</v>
      </c>
      <c r="O842" s="2">
        <f t="shared" si="224"/>
        <v>-10.010166479332383</v>
      </c>
      <c r="P842" s="2">
        <f t="shared" si="233"/>
        <v>98.187705740339496</v>
      </c>
      <c r="Q842" s="2">
        <f t="shared" si="225"/>
        <v>-9.634892479332386</v>
      </c>
      <c r="R842" s="2">
        <f t="shared" si="234"/>
        <v>94.506718699806541</v>
      </c>
      <c r="S842" s="2">
        <f t="shared" si="226"/>
        <v>-9.6440434793323853</v>
      </c>
      <c r="T842" s="2">
        <f t="shared" si="235"/>
        <v>94.5964790146909</v>
      </c>
      <c r="U842" s="2">
        <f t="shared" si="227"/>
        <v>-9.1314764793323846</v>
      </c>
      <c r="V842" s="2">
        <f t="shared" si="236"/>
        <v>89.568812604534926</v>
      </c>
    </row>
    <row r="843" spans="1:22">
      <c r="A843" s="1">
        <v>41506</v>
      </c>
      <c r="B843" s="2">
        <v>28.941887000000001</v>
      </c>
      <c r="C843" s="14">
        <f t="shared" si="228"/>
        <v>28.731366000000001</v>
      </c>
      <c r="D843" s="14">
        <f t="shared" si="237"/>
        <v>29.106639999999999</v>
      </c>
      <c r="E843" s="14">
        <f t="shared" si="229"/>
        <v>29.097488999999999</v>
      </c>
      <c r="F843" s="14">
        <f t="shared" si="230"/>
        <v>29.610056</v>
      </c>
      <c r="G843" s="14">
        <f t="shared" si="231"/>
        <v>29.500221</v>
      </c>
      <c r="H843" s="4"/>
      <c r="I843" s="4"/>
      <c r="J843" s="4"/>
      <c r="K843" s="17">
        <f t="shared" si="221"/>
        <v>-9.7996454793323835</v>
      </c>
      <c r="L843" s="2">
        <f t="shared" si="222"/>
        <v>96.033051520599614</v>
      </c>
      <c r="M843" s="2">
        <f t="shared" si="223"/>
        <v>-10.010166479332383</v>
      </c>
      <c r="N843" s="2">
        <f t="shared" si="232"/>
        <v>98.096082686554155</v>
      </c>
      <c r="O843" s="2">
        <f t="shared" si="224"/>
        <v>-9.634892479332386</v>
      </c>
      <c r="P843" s="2">
        <f t="shared" si="233"/>
        <v>94.418530528943194</v>
      </c>
      <c r="Q843" s="2">
        <f t="shared" si="225"/>
        <v>-9.6440434793323853</v>
      </c>
      <c r="R843" s="2">
        <f t="shared" si="234"/>
        <v>94.50820708472456</v>
      </c>
      <c r="S843" s="2">
        <f t="shared" si="226"/>
        <v>-9.1314764793323846</v>
      </c>
      <c r="T843" s="2">
        <f t="shared" si="235"/>
        <v>89.485232200319587</v>
      </c>
      <c r="U843" s="2">
        <f t="shared" si="227"/>
        <v>-9.2413114793323849</v>
      </c>
      <c r="V843" s="2">
        <f t="shared" si="236"/>
        <v>90.561576261542072</v>
      </c>
    </row>
    <row r="844" spans="1:22">
      <c r="A844" s="1">
        <v>41505</v>
      </c>
      <c r="B844" s="2">
        <v>28.731366000000001</v>
      </c>
      <c r="C844" s="14">
        <f t="shared" si="228"/>
        <v>29.106639999999999</v>
      </c>
      <c r="D844" s="14">
        <f t="shared" si="237"/>
        <v>29.097488999999999</v>
      </c>
      <c r="E844" s="14">
        <f t="shared" si="229"/>
        <v>29.610056</v>
      </c>
      <c r="F844" s="14">
        <f t="shared" si="230"/>
        <v>29.500221</v>
      </c>
      <c r="G844" s="14">
        <f t="shared" si="231"/>
        <v>29.875494</v>
      </c>
      <c r="H844" s="4"/>
      <c r="I844" s="4"/>
      <c r="J844" s="4"/>
      <c r="K844" s="17">
        <f t="shared" si="221"/>
        <v>-10.010166479332383</v>
      </c>
      <c r="L844" s="2">
        <f t="shared" si="222"/>
        <v>100.20343294394968</v>
      </c>
      <c r="M844" s="2">
        <f t="shared" si="223"/>
        <v>-9.634892479332386</v>
      </c>
      <c r="N844" s="2">
        <f t="shared" si="232"/>
        <v>96.446877728584724</v>
      </c>
      <c r="O844" s="2">
        <f t="shared" si="224"/>
        <v>-9.6440434793323853</v>
      </c>
      <c r="P844" s="2">
        <f t="shared" si="233"/>
        <v>96.538480762037096</v>
      </c>
      <c r="Q844" s="2">
        <f t="shared" si="225"/>
        <v>-9.1314764793323846</v>
      </c>
      <c r="R844" s="2">
        <f t="shared" si="234"/>
        <v>91.407599760225125</v>
      </c>
      <c r="S844" s="2">
        <f t="shared" si="226"/>
        <v>-9.2413114793323849</v>
      </c>
      <c r="T844" s="2">
        <f t="shared" si="235"/>
        <v>92.507066395482596</v>
      </c>
      <c r="U844" s="2">
        <f t="shared" si="227"/>
        <v>-8.866038479332385</v>
      </c>
      <c r="V844" s="2">
        <f t="shared" si="236"/>
        <v>88.750521190284104</v>
      </c>
    </row>
    <row r="845" spans="1:22">
      <c r="A845" s="1">
        <v>41502</v>
      </c>
      <c r="B845" s="2">
        <v>29.106639999999999</v>
      </c>
      <c r="C845" s="14">
        <f t="shared" si="228"/>
        <v>29.097488999999999</v>
      </c>
      <c r="D845" s="14">
        <f t="shared" si="237"/>
        <v>29.610056</v>
      </c>
      <c r="E845" s="14">
        <f t="shared" si="229"/>
        <v>29.500221</v>
      </c>
      <c r="F845" s="14">
        <f t="shared" si="230"/>
        <v>29.875494</v>
      </c>
      <c r="G845" s="14">
        <f t="shared" si="231"/>
        <v>29.720983</v>
      </c>
      <c r="H845" s="4"/>
      <c r="I845" s="4"/>
      <c r="J845" s="4"/>
      <c r="K845" s="17">
        <f t="shared" si="221"/>
        <v>-9.634892479332386</v>
      </c>
      <c r="L845" s="2">
        <f t="shared" si="222"/>
        <v>92.831153088295778</v>
      </c>
      <c r="M845" s="2">
        <f t="shared" si="223"/>
        <v>-9.6440434793323853</v>
      </c>
      <c r="N845" s="2">
        <f t="shared" si="232"/>
        <v>92.91932198937414</v>
      </c>
      <c r="O845" s="2">
        <f t="shared" si="224"/>
        <v>-9.1314764793323846</v>
      </c>
      <c r="P845" s="2">
        <f t="shared" si="233"/>
        <v>87.980794055920171</v>
      </c>
      <c r="Q845" s="2">
        <f t="shared" si="225"/>
        <v>-9.2413114793323849</v>
      </c>
      <c r="R845" s="2">
        <f t="shared" si="234"/>
        <v>89.039042471387646</v>
      </c>
      <c r="S845" s="2">
        <f t="shared" si="226"/>
        <v>-8.866038479332385</v>
      </c>
      <c r="T845" s="2">
        <f t="shared" si="235"/>
        <v>85.423327465991136</v>
      </c>
      <c r="U845" s="2">
        <f t="shared" si="227"/>
        <v>-9.0205494793323844</v>
      </c>
      <c r="V845" s="2">
        <f t="shared" si="236"/>
        <v>86.912024337865262</v>
      </c>
    </row>
    <row r="846" spans="1:22">
      <c r="A846" s="1">
        <v>41501</v>
      </c>
      <c r="B846" s="2">
        <v>29.097488999999999</v>
      </c>
      <c r="C846" s="14">
        <f t="shared" si="228"/>
        <v>29.610056</v>
      </c>
      <c r="D846" s="14">
        <f t="shared" si="237"/>
        <v>29.500221</v>
      </c>
      <c r="E846" s="14">
        <f t="shared" si="229"/>
        <v>29.875494</v>
      </c>
      <c r="F846" s="14">
        <f t="shared" si="230"/>
        <v>29.720983</v>
      </c>
      <c r="G846" s="14">
        <f t="shared" si="231"/>
        <v>29.893671999999999</v>
      </c>
      <c r="H846" s="4"/>
      <c r="I846" s="4"/>
      <c r="J846" s="4"/>
      <c r="K846" s="17">
        <f t="shared" si="221"/>
        <v>-9.6440434793323853</v>
      </c>
      <c r="L846" s="2">
        <f t="shared" si="222"/>
        <v>93.007574631253505</v>
      </c>
      <c r="M846" s="2">
        <f t="shared" si="223"/>
        <v>-9.1314764793323846</v>
      </c>
      <c r="N846" s="2">
        <f t="shared" si="232"/>
        <v>88.064356197182533</v>
      </c>
      <c r="O846" s="2">
        <f t="shared" si="224"/>
        <v>-9.2413114793323849</v>
      </c>
      <c r="P846" s="2">
        <f t="shared" si="233"/>
        <v>89.123609712735004</v>
      </c>
      <c r="Q846" s="2">
        <f t="shared" si="225"/>
        <v>-8.866038479332385</v>
      </c>
      <c r="R846" s="2">
        <f t="shared" si="234"/>
        <v>85.504460584115506</v>
      </c>
      <c r="S846" s="2">
        <f t="shared" si="226"/>
        <v>-9.0205494793323844</v>
      </c>
      <c r="T846" s="2">
        <f t="shared" si="235"/>
        <v>86.994571386150625</v>
      </c>
      <c r="U846" s="2">
        <f t="shared" si="227"/>
        <v>-8.8478604793323861</v>
      </c>
      <c r="V846" s="2">
        <f t="shared" si="236"/>
        <v>85.329151161748214</v>
      </c>
    </row>
    <row r="847" spans="1:22">
      <c r="A847" s="1">
        <v>41500</v>
      </c>
      <c r="B847" s="2">
        <v>29.610056</v>
      </c>
      <c r="C847" s="14">
        <f t="shared" si="228"/>
        <v>29.500221</v>
      </c>
      <c r="D847" s="14">
        <f t="shared" si="237"/>
        <v>29.875494</v>
      </c>
      <c r="E847" s="14">
        <f t="shared" si="229"/>
        <v>29.720983</v>
      </c>
      <c r="F847" s="14">
        <f t="shared" si="230"/>
        <v>29.893671999999999</v>
      </c>
      <c r="G847" s="14">
        <f t="shared" si="231"/>
        <v>29.139288000000001</v>
      </c>
      <c r="H847" s="4"/>
      <c r="I847" s="4"/>
      <c r="J847" s="4"/>
      <c r="K847" s="17">
        <f t="shared" si="221"/>
        <v>-9.1314764793323846</v>
      </c>
      <c r="L847" s="2">
        <f t="shared" si="222"/>
        <v>83.383862692600559</v>
      </c>
      <c r="M847" s="2">
        <f t="shared" si="223"/>
        <v>-9.2413114793323849</v>
      </c>
      <c r="N847" s="2">
        <f t="shared" si="232"/>
        <v>84.386818411708035</v>
      </c>
      <c r="O847" s="2">
        <f t="shared" si="224"/>
        <v>-8.866038479332385</v>
      </c>
      <c r="P847" s="2">
        <f t="shared" si="233"/>
        <v>80.960021838879541</v>
      </c>
      <c r="Q847" s="2">
        <f t="shared" si="225"/>
        <v>-9.0205494793323844</v>
      </c>
      <c r="R847" s="2">
        <f t="shared" si="234"/>
        <v>82.370935401177661</v>
      </c>
      <c r="S847" s="2">
        <f t="shared" si="226"/>
        <v>-8.8478604793323861</v>
      </c>
      <c r="T847" s="2">
        <f t="shared" si="235"/>
        <v>80.79402985943824</v>
      </c>
      <c r="U847" s="2">
        <f t="shared" si="227"/>
        <v>-9.6022444793323842</v>
      </c>
      <c r="V847" s="2">
        <f t="shared" si="236"/>
        <v>87.682669611822902</v>
      </c>
    </row>
    <row r="848" spans="1:22">
      <c r="A848" s="1">
        <v>41499</v>
      </c>
      <c r="B848" s="2">
        <v>29.500221</v>
      </c>
      <c r="C848" s="14">
        <f t="shared" si="228"/>
        <v>29.875494</v>
      </c>
      <c r="D848" s="14">
        <f t="shared" si="237"/>
        <v>29.720983</v>
      </c>
      <c r="E848" s="14">
        <f t="shared" si="229"/>
        <v>29.893671999999999</v>
      </c>
      <c r="F848" s="14">
        <f t="shared" si="230"/>
        <v>29.139288000000001</v>
      </c>
      <c r="G848" s="14">
        <f t="shared" si="231"/>
        <v>28.703016000000002</v>
      </c>
      <c r="H848" s="4"/>
      <c r="I848" s="4"/>
      <c r="J848" s="4"/>
      <c r="K848" s="17">
        <f t="shared" si="221"/>
        <v>-9.2413114793323849</v>
      </c>
      <c r="L848" s="2">
        <f t="shared" si="222"/>
        <v>85.401837858040508</v>
      </c>
      <c r="M848" s="2">
        <f t="shared" si="223"/>
        <v>-8.866038479332385</v>
      </c>
      <c r="N848" s="2">
        <f t="shared" si="232"/>
        <v>81.933823175257018</v>
      </c>
      <c r="O848" s="2">
        <f t="shared" si="224"/>
        <v>-9.0205494793323844</v>
      </c>
      <c r="P848" s="2">
        <f t="shared" si="233"/>
        <v>83.361707453240129</v>
      </c>
      <c r="Q848" s="2">
        <f t="shared" si="225"/>
        <v>-8.8478604793323861</v>
      </c>
      <c r="R848" s="2">
        <f t="shared" si="234"/>
        <v>81.76583461518571</v>
      </c>
      <c r="S848" s="2">
        <f t="shared" si="226"/>
        <v>-9.6022444793323842</v>
      </c>
      <c r="T848" s="2">
        <f t="shared" si="235"/>
        <v>88.737332134210376</v>
      </c>
      <c r="U848" s="2">
        <f t="shared" si="227"/>
        <v>-10.038516479332383</v>
      </c>
      <c r="V848" s="2">
        <f t="shared" si="236"/>
        <v>92.769057575921664</v>
      </c>
    </row>
    <row r="849" spans="1:22">
      <c r="A849" s="1">
        <v>41498</v>
      </c>
      <c r="B849" s="2">
        <v>29.875494</v>
      </c>
      <c r="C849" s="14">
        <f t="shared" si="228"/>
        <v>29.720983</v>
      </c>
      <c r="D849" s="14">
        <f t="shared" si="237"/>
        <v>29.893671999999999</v>
      </c>
      <c r="E849" s="14">
        <f t="shared" si="229"/>
        <v>29.139288000000001</v>
      </c>
      <c r="F849" s="14">
        <f t="shared" si="230"/>
        <v>28.703016000000002</v>
      </c>
      <c r="G849" s="14">
        <f t="shared" si="231"/>
        <v>28.812083999999999</v>
      </c>
      <c r="H849" s="4"/>
      <c r="I849" s="4"/>
      <c r="J849" s="4"/>
      <c r="K849" s="17">
        <f t="shared" si="221"/>
        <v>-8.866038479332385</v>
      </c>
      <c r="L849" s="2">
        <f t="shared" si="222"/>
        <v>78.606638317002506</v>
      </c>
      <c r="M849" s="2">
        <f t="shared" si="223"/>
        <v>-9.0205494793323844</v>
      </c>
      <c r="N849" s="2">
        <f t="shared" si="232"/>
        <v>79.976538788482628</v>
      </c>
      <c r="O849" s="2">
        <f t="shared" si="224"/>
        <v>-8.8478604793323861</v>
      </c>
      <c r="P849" s="2">
        <f t="shared" si="233"/>
        <v>78.445471469525216</v>
      </c>
      <c r="Q849" s="2">
        <f t="shared" si="225"/>
        <v>-9.6022444793323842</v>
      </c>
      <c r="R849" s="2">
        <f t="shared" si="234"/>
        <v>85.133869041717887</v>
      </c>
      <c r="S849" s="2">
        <f t="shared" si="226"/>
        <v>-10.038516479332383</v>
      </c>
      <c r="T849" s="2">
        <f t="shared" si="235"/>
        <v>89.001873381173169</v>
      </c>
      <c r="U849" s="2">
        <f t="shared" si="227"/>
        <v>-9.9294484793323861</v>
      </c>
      <c r="V849" s="2">
        <f t="shared" si="236"/>
        <v>88.034872296309373</v>
      </c>
    </row>
    <row r="850" spans="1:22">
      <c r="A850" s="1">
        <v>41495</v>
      </c>
      <c r="B850" s="2">
        <v>29.720983</v>
      </c>
      <c r="C850" s="14">
        <f t="shared" si="228"/>
        <v>29.893671999999999</v>
      </c>
      <c r="D850" s="14">
        <f t="shared" si="237"/>
        <v>29.139288000000001</v>
      </c>
      <c r="E850" s="14">
        <f t="shared" si="229"/>
        <v>28.703016000000002</v>
      </c>
      <c r="F850" s="14">
        <f t="shared" si="230"/>
        <v>28.812083999999999</v>
      </c>
      <c r="G850" s="14">
        <f t="shared" si="231"/>
        <v>28.984774000000002</v>
      </c>
      <c r="H850" s="4"/>
      <c r="I850" s="4"/>
      <c r="J850" s="4"/>
      <c r="K850" s="17">
        <f t="shared" si="221"/>
        <v>-9.0205494793323844</v>
      </c>
      <c r="L850" s="2">
        <f t="shared" si="222"/>
        <v>81.370312909083751</v>
      </c>
      <c r="M850" s="2">
        <f t="shared" si="223"/>
        <v>-8.8478604793323861</v>
      </c>
      <c r="N850" s="2">
        <f t="shared" si="232"/>
        <v>79.812563240047339</v>
      </c>
      <c r="O850" s="2">
        <f t="shared" si="224"/>
        <v>-9.6022444793323842</v>
      </c>
      <c r="P850" s="2">
        <f t="shared" si="233"/>
        <v>86.617521438463996</v>
      </c>
      <c r="Q850" s="2">
        <f t="shared" si="225"/>
        <v>-10.038516479332383</v>
      </c>
      <c r="R850" s="2">
        <f t="shared" si="234"/>
        <v>90.552934600911286</v>
      </c>
      <c r="S850" s="2">
        <f t="shared" si="226"/>
        <v>-9.9294484793323861</v>
      </c>
      <c r="T850" s="2">
        <f t="shared" si="235"/>
        <v>89.569081310299495</v>
      </c>
      <c r="U850" s="2">
        <f t="shared" si="227"/>
        <v>-9.7567584793323832</v>
      </c>
      <c r="V850" s="2">
        <f t="shared" si="236"/>
        <v>88.011322620713557</v>
      </c>
    </row>
    <row r="851" spans="1:22">
      <c r="A851" s="1">
        <v>41494</v>
      </c>
      <c r="B851" s="2">
        <v>29.893671999999999</v>
      </c>
      <c r="C851" s="14">
        <f t="shared" si="228"/>
        <v>29.139288000000001</v>
      </c>
      <c r="D851" s="14">
        <f t="shared" si="237"/>
        <v>28.703016000000002</v>
      </c>
      <c r="E851" s="14">
        <f t="shared" si="229"/>
        <v>28.812083999999999</v>
      </c>
      <c r="F851" s="14">
        <f t="shared" si="230"/>
        <v>28.984774000000002</v>
      </c>
      <c r="G851" s="14">
        <f t="shared" si="231"/>
        <v>28.784817</v>
      </c>
      <c r="H851" s="4"/>
      <c r="I851" s="4"/>
      <c r="J851" s="4"/>
      <c r="K851" s="17">
        <f t="shared" si="221"/>
        <v>-8.8478604793323861</v>
      </c>
      <c r="L851" s="2">
        <f t="shared" si="222"/>
        <v>78.284635061731919</v>
      </c>
      <c r="M851" s="2">
        <f t="shared" si="223"/>
        <v>-9.6022444793323842</v>
      </c>
      <c r="N851" s="2">
        <f t="shared" si="232"/>
        <v>84.959319441572589</v>
      </c>
      <c r="O851" s="2">
        <f t="shared" si="224"/>
        <v>-10.038516479332383</v>
      </c>
      <c r="P851" s="2">
        <f t="shared" si="233"/>
        <v>88.819393228611872</v>
      </c>
      <c r="Q851" s="2">
        <f t="shared" si="225"/>
        <v>-9.9294484793323861</v>
      </c>
      <c r="R851" s="2">
        <f t="shared" si="234"/>
        <v>87.854374781852073</v>
      </c>
      <c r="S851" s="2">
        <f t="shared" si="226"/>
        <v>-9.7567584793323832</v>
      </c>
      <c r="T851" s="2">
        <f t="shared" si="235"/>
        <v>86.326437755676139</v>
      </c>
      <c r="U851" s="2">
        <f t="shared" si="227"/>
        <v>-9.9567154793323844</v>
      </c>
      <c r="V851" s="2">
        <f t="shared" si="236"/>
        <v>88.095629393542012</v>
      </c>
    </row>
    <row r="852" spans="1:22">
      <c r="A852" s="1">
        <v>41493</v>
      </c>
      <c r="B852" s="2">
        <v>29.139288000000001</v>
      </c>
      <c r="C852" s="14">
        <f t="shared" si="228"/>
        <v>28.703016000000002</v>
      </c>
      <c r="D852" s="14">
        <f t="shared" si="237"/>
        <v>28.812083999999999</v>
      </c>
      <c r="E852" s="14">
        <f t="shared" si="229"/>
        <v>28.984774000000002</v>
      </c>
      <c r="F852" s="14">
        <f t="shared" si="230"/>
        <v>28.784817</v>
      </c>
      <c r="G852" s="14">
        <f t="shared" si="231"/>
        <v>28.939329000000001</v>
      </c>
      <c r="H852" s="4"/>
      <c r="I852" s="4"/>
      <c r="J852" s="4"/>
      <c r="K852" s="17">
        <f t="shared" si="221"/>
        <v>-9.6022444793323842</v>
      </c>
      <c r="L852" s="2">
        <f t="shared" si="222"/>
        <v>92.203099040869247</v>
      </c>
      <c r="M852" s="2">
        <f t="shared" si="223"/>
        <v>-10.038516479332383</v>
      </c>
      <c r="N852" s="2">
        <f t="shared" si="232"/>
        <v>96.392289444356535</v>
      </c>
      <c r="O852" s="2">
        <f t="shared" si="224"/>
        <v>-9.9294484793323861</v>
      </c>
      <c r="P852" s="2">
        <f t="shared" si="233"/>
        <v>95.344991843484735</v>
      </c>
      <c r="Q852" s="2">
        <f t="shared" si="225"/>
        <v>-9.7567584793323832</v>
      </c>
      <c r="R852" s="2">
        <f t="shared" si="234"/>
        <v>93.68678024434881</v>
      </c>
      <c r="S852" s="2">
        <f t="shared" si="226"/>
        <v>-9.9567154793323844</v>
      </c>
      <c r="T852" s="2">
        <f t="shared" si="235"/>
        <v>95.606816243702681</v>
      </c>
      <c r="U852" s="2">
        <f t="shared" si="227"/>
        <v>-9.802203479332384</v>
      </c>
      <c r="V852" s="2">
        <f t="shared" si="236"/>
        <v>94.123154244712069</v>
      </c>
    </row>
    <row r="853" spans="1:22">
      <c r="A853" s="1">
        <v>41492</v>
      </c>
      <c r="B853" s="2">
        <v>28.703016000000002</v>
      </c>
      <c r="C853" s="14">
        <f t="shared" si="228"/>
        <v>28.812083999999999</v>
      </c>
      <c r="D853" s="14">
        <f t="shared" si="237"/>
        <v>28.984774000000002</v>
      </c>
      <c r="E853" s="14">
        <f t="shared" si="229"/>
        <v>28.784817</v>
      </c>
      <c r="F853" s="14">
        <f t="shared" si="230"/>
        <v>28.939329000000001</v>
      </c>
      <c r="G853" s="14">
        <f t="shared" si="231"/>
        <v>28.948419000000001</v>
      </c>
      <c r="H853" s="4"/>
      <c r="I853" s="4"/>
      <c r="J853" s="4"/>
      <c r="K853" s="17">
        <f t="shared" si="221"/>
        <v>-10.038516479332383</v>
      </c>
      <c r="L853" s="2">
        <f t="shared" si="222"/>
        <v>100.77181310582782</v>
      </c>
      <c r="M853" s="2">
        <f t="shared" si="223"/>
        <v>-9.9294484793323861</v>
      </c>
      <c r="N853" s="2">
        <f t="shared" si="232"/>
        <v>99.676932190460036</v>
      </c>
      <c r="O853" s="2">
        <f t="shared" si="224"/>
        <v>-9.7567584793323832</v>
      </c>
      <c r="P853" s="2">
        <f t="shared" si="233"/>
        <v>97.943380779644087</v>
      </c>
      <c r="Q853" s="2">
        <f t="shared" si="225"/>
        <v>-9.9567154793323844</v>
      </c>
      <c r="R853" s="2">
        <f t="shared" si="234"/>
        <v>99.950652419301974</v>
      </c>
      <c r="S853" s="2">
        <f t="shared" si="226"/>
        <v>-9.802203479332384</v>
      </c>
      <c r="T853" s="2">
        <f t="shared" si="235"/>
        <v>98.399581161047365</v>
      </c>
      <c r="U853" s="2">
        <f t="shared" si="227"/>
        <v>-9.7931134793323835</v>
      </c>
      <c r="V853" s="2">
        <f t="shared" si="236"/>
        <v>98.308331046250217</v>
      </c>
    </row>
    <row r="854" spans="1:22">
      <c r="A854" s="1">
        <v>41491</v>
      </c>
      <c r="B854" s="2">
        <v>28.812083999999999</v>
      </c>
      <c r="C854" s="14">
        <f t="shared" si="228"/>
        <v>28.984774000000002</v>
      </c>
      <c r="D854" s="14">
        <f t="shared" si="237"/>
        <v>28.784817</v>
      </c>
      <c r="E854" s="14">
        <f t="shared" si="229"/>
        <v>28.939329000000001</v>
      </c>
      <c r="F854" s="14">
        <f t="shared" si="230"/>
        <v>28.948419000000001</v>
      </c>
      <c r="G854" s="14">
        <f t="shared" si="231"/>
        <v>28.666661000000001</v>
      </c>
      <c r="H854" s="4"/>
      <c r="I854" s="4"/>
      <c r="J854" s="4"/>
      <c r="K854" s="17">
        <f t="shared" si="221"/>
        <v>-9.9294484793323861</v>
      </c>
      <c r="L854" s="2">
        <f t="shared" si="222"/>
        <v>98.593947103716232</v>
      </c>
      <c r="M854" s="2">
        <f t="shared" si="223"/>
        <v>-9.7567584793323832</v>
      </c>
      <c r="N854" s="2">
        <f t="shared" si="232"/>
        <v>96.8792306458203</v>
      </c>
      <c r="O854" s="2">
        <f t="shared" si="224"/>
        <v>-9.9567154793323844</v>
      </c>
      <c r="P854" s="2">
        <f t="shared" si="233"/>
        <v>98.864693375402169</v>
      </c>
      <c r="Q854" s="2">
        <f t="shared" si="225"/>
        <v>-9.802203479332384</v>
      </c>
      <c r="R854" s="2">
        <f t="shared" si="234"/>
        <v>97.330474431963566</v>
      </c>
      <c r="S854" s="2">
        <f t="shared" si="226"/>
        <v>-9.7931134793323835</v>
      </c>
      <c r="T854" s="2">
        <f t="shared" si="235"/>
        <v>97.240215745286434</v>
      </c>
      <c r="U854" s="2">
        <f t="shared" si="227"/>
        <v>-10.074871479332383</v>
      </c>
      <c r="V854" s="2">
        <f t="shared" si="236"/>
        <v>100.03791728992616</v>
      </c>
    </row>
    <row r="855" spans="1:22">
      <c r="A855" s="1">
        <v>41488</v>
      </c>
      <c r="B855" s="2">
        <v>28.984774000000002</v>
      </c>
      <c r="C855" s="14">
        <f t="shared" si="228"/>
        <v>28.784817</v>
      </c>
      <c r="D855" s="14">
        <f t="shared" si="237"/>
        <v>28.939329000000001</v>
      </c>
      <c r="E855" s="14">
        <f t="shared" si="229"/>
        <v>28.948419000000001</v>
      </c>
      <c r="F855" s="14">
        <f t="shared" si="230"/>
        <v>28.666661000000001</v>
      </c>
      <c r="G855" s="14">
        <f t="shared" si="231"/>
        <v>28.739371999999999</v>
      </c>
      <c r="H855" s="4"/>
      <c r="I855" s="4"/>
      <c r="J855" s="4"/>
      <c r="K855" s="17">
        <f t="shared" si="221"/>
        <v>-9.7567584793323832</v>
      </c>
      <c r="L855" s="2">
        <f t="shared" si="222"/>
        <v>95.194336024024352</v>
      </c>
      <c r="M855" s="2">
        <f t="shared" si="223"/>
        <v>-9.9567154793323844</v>
      </c>
      <c r="N855" s="2">
        <f t="shared" si="232"/>
        <v>97.145268179276229</v>
      </c>
      <c r="O855" s="2">
        <f t="shared" si="224"/>
        <v>-9.802203479332384</v>
      </c>
      <c r="P855" s="2">
        <f t="shared" si="233"/>
        <v>95.637731913117619</v>
      </c>
      <c r="Q855" s="2">
        <f t="shared" si="225"/>
        <v>-9.7931134793323835</v>
      </c>
      <c r="R855" s="2">
        <f t="shared" si="234"/>
        <v>95.549042978540484</v>
      </c>
      <c r="S855" s="2">
        <f t="shared" si="226"/>
        <v>-10.074871479332383</v>
      </c>
      <c r="T855" s="2">
        <f t="shared" si="235"/>
        <v>98.298087734160219</v>
      </c>
      <c r="U855" s="2">
        <f t="shared" si="227"/>
        <v>-10.002160479332385</v>
      </c>
      <c r="V855" s="2">
        <f t="shared" si="236"/>
        <v>97.588664068369511</v>
      </c>
    </row>
    <row r="856" spans="1:22">
      <c r="A856" s="1">
        <v>41487</v>
      </c>
      <c r="B856" s="2">
        <v>28.784817</v>
      </c>
      <c r="C856" s="14">
        <f t="shared" si="228"/>
        <v>28.939329000000001</v>
      </c>
      <c r="D856" s="14">
        <f t="shared" si="237"/>
        <v>28.948419000000001</v>
      </c>
      <c r="E856" s="14">
        <f t="shared" si="229"/>
        <v>28.666661000000001</v>
      </c>
      <c r="F856" s="14">
        <f t="shared" si="230"/>
        <v>28.739371999999999</v>
      </c>
      <c r="G856" s="14">
        <f t="shared" si="231"/>
        <v>28.530324</v>
      </c>
      <c r="H856" s="4"/>
      <c r="I856" s="4"/>
      <c r="J856" s="4"/>
      <c r="K856" s="17">
        <f t="shared" si="221"/>
        <v>-9.9567154793323844</v>
      </c>
      <c r="L856" s="2">
        <f t="shared" si="222"/>
        <v>99.136183136377113</v>
      </c>
      <c r="M856" s="2">
        <f t="shared" si="223"/>
        <v>-9.802203479332384</v>
      </c>
      <c r="N856" s="2">
        <f t="shared" si="232"/>
        <v>97.597751114234498</v>
      </c>
      <c r="O856" s="2">
        <f t="shared" si="224"/>
        <v>-9.7931134793323835</v>
      </c>
      <c r="P856" s="2">
        <f t="shared" si="233"/>
        <v>97.507244570527362</v>
      </c>
      <c r="Q856" s="2">
        <f t="shared" si="225"/>
        <v>-10.074871479332383</v>
      </c>
      <c r="R856" s="2">
        <f t="shared" si="234"/>
        <v>100.31262881055311</v>
      </c>
      <c r="S856" s="2">
        <f t="shared" si="226"/>
        <v>-10.002160479332385</v>
      </c>
      <c r="T856" s="2">
        <f t="shared" si="235"/>
        <v>99.588666071335382</v>
      </c>
      <c r="U856" s="2">
        <f t="shared" si="227"/>
        <v>-10.211208479332385</v>
      </c>
      <c r="V856" s="2">
        <f t="shared" si="236"/>
        <v>101.67009752885885</v>
      </c>
    </row>
    <row r="857" spans="1:22">
      <c r="A857" s="1">
        <v>41486</v>
      </c>
      <c r="B857" s="2">
        <v>28.939329000000001</v>
      </c>
      <c r="C857" s="14">
        <f t="shared" si="228"/>
        <v>28.948419000000001</v>
      </c>
      <c r="D857" s="14">
        <f t="shared" si="237"/>
        <v>28.666661000000001</v>
      </c>
      <c r="E857" s="14">
        <f t="shared" si="229"/>
        <v>28.739371999999999</v>
      </c>
      <c r="F857" s="14">
        <f t="shared" si="230"/>
        <v>28.530324</v>
      </c>
      <c r="G857" s="14">
        <f t="shared" si="231"/>
        <v>29.048396</v>
      </c>
      <c r="H857" s="4"/>
      <c r="I857" s="4"/>
      <c r="J857" s="4"/>
      <c r="K857" s="17">
        <f t="shared" si="221"/>
        <v>-9.802203479332384</v>
      </c>
      <c r="L857" s="2">
        <f t="shared" si="222"/>
        <v>96.083193050235892</v>
      </c>
      <c r="M857" s="2">
        <f t="shared" si="223"/>
        <v>-9.7931134793323835</v>
      </c>
      <c r="N857" s="2">
        <f t="shared" si="232"/>
        <v>95.994091020608764</v>
      </c>
      <c r="O857" s="2">
        <f t="shared" si="224"/>
        <v>-10.074871479332383</v>
      </c>
      <c r="P857" s="2">
        <f t="shared" si="233"/>
        <v>98.755940268538495</v>
      </c>
      <c r="Q857" s="2">
        <f t="shared" si="225"/>
        <v>-10.002160479332385</v>
      </c>
      <c r="R857" s="2">
        <f t="shared" si="234"/>
        <v>98.04321225135277</v>
      </c>
      <c r="S857" s="2">
        <f t="shared" si="226"/>
        <v>-10.211208479332385</v>
      </c>
      <c r="T857" s="2">
        <f t="shared" si="235"/>
        <v>100.09234328430024</v>
      </c>
      <c r="U857" s="2">
        <f t="shared" si="227"/>
        <v>-9.6931364793323844</v>
      </c>
      <c r="V857" s="2">
        <f t="shared" si="236"/>
        <v>95.014096123355557</v>
      </c>
    </row>
    <row r="858" spans="1:22">
      <c r="A858" s="1">
        <v>41485</v>
      </c>
      <c r="B858" s="2">
        <v>28.948419000000001</v>
      </c>
      <c r="C858" s="14">
        <f t="shared" si="228"/>
        <v>28.666661000000001</v>
      </c>
      <c r="D858" s="14">
        <f t="shared" si="237"/>
        <v>28.739371999999999</v>
      </c>
      <c r="E858" s="14">
        <f t="shared" si="229"/>
        <v>28.530324</v>
      </c>
      <c r="F858" s="14">
        <f t="shared" si="230"/>
        <v>29.048396</v>
      </c>
      <c r="G858" s="14">
        <f t="shared" si="231"/>
        <v>28.921150999999998</v>
      </c>
      <c r="H858" s="4"/>
      <c r="I858" s="4"/>
      <c r="J858" s="4"/>
      <c r="K858" s="17">
        <f t="shared" si="221"/>
        <v>-9.7931134793323835</v>
      </c>
      <c r="L858" s="2">
        <f t="shared" si="222"/>
        <v>95.905071619081625</v>
      </c>
      <c r="M858" s="2">
        <f t="shared" si="223"/>
        <v>-10.074871479332383</v>
      </c>
      <c r="N858" s="2">
        <f t="shared" si="232"/>
        <v>98.664359686791357</v>
      </c>
      <c r="O858" s="2">
        <f t="shared" si="224"/>
        <v>-10.002160479332385</v>
      </c>
      <c r="P858" s="2">
        <f t="shared" si="233"/>
        <v>97.952292612595642</v>
      </c>
      <c r="Q858" s="2">
        <f t="shared" si="225"/>
        <v>-10.211208479332385</v>
      </c>
      <c r="R858" s="2">
        <f t="shared" si="234"/>
        <v>99.999523399223108</v>
      </c>
      <c r="S858" s="2">
        <f t="shared" si="226"/>
        <v>-9.6931364793323844</v>
      </c>
      <c r="T858" s="2">
        <f t="shared" si="235"/>
        <v>94.925985512758416</v>
      </c>
      <c r="U858" s="2">
        <f t="shared" si="227"/>
        <v>-9.8203814793323865</v>
      </c>
      <c r="V858" s="2">
        <f t="shared" si="236"/>
        <v>96.172110237436087</v>
      </c>
    </row>
    <row r="859" spans="1:22">
      <c r="A859" s="1">
        <v>41484</v>
      </c>
      <c r="B859" s="2">
        <v>28.666661000000001</v>
      </c>
      <c r="C859" s="14">
        <f t="shared" si="228"/>
        <v>28.739371999999999</v>
      </c>
      <c r="D859" s="14">
        <f t="shared" si="237"/>
        <v>28.530324</v>
      </c>
      <c r="E859" s="14">
        <f t="shared" si="229"/>
        <v>29.048396</v>
      </c>
      <c r="F859" s="14">
        <f t="shared" si="230"/>
        <v>28.921150999999998</v>
      </c>
      <c r="G859" s="14">
        <f t="shared" si="231"/>
        <v>29.09384</v>
      </c>
      <c r="H859" s="4"/>
      <c r="I859" s="4"/>
      <c r="J859" s="4"/>
      <c r="K859" s="17">
        <f t="shared" si="221"/>
        <v>-10.074871479332383</v>
      </c>
      <c r="L859" s="2">
        <f t="shared" si="222"/>
        <v>101.50303532506508</v>
      </c>
      <c r="M859" s="2">
        <f t="shared" si="223"/>
        <v>-10.002160479332385</v>
      </c>
      <c r="N859" s="2">
        <f t="shared" si="232"/>
        <v>100.77048134493137</v>
      </c>
      <c r="O859" s="2">
        <f t="shared" si="224"/>
        <v>-10.211208479332385</v>
      </c>
      <c r="P859" s="2">
        <f t="shared" si="233"/>
        <v>102.87661307794284</v>
      </c>
      <c r="Q859" s="2">
        <f t="shared" si="225"/>
        <v>-9.6931364793323844</v>
      </c>
      <c r="R859" s="2">
        <f t="shared" si="234"/>
        <v>97.657104260902145</v>
      </c>
      <c r="S859" s="2">
        <f t="shared" si="226"/>
        <v>-9.8203814793323865</v>
      </c>
      <c r="T859" s="2">
        <f t="shared" si="235"/>
        <v>98.93908128228982</v>
      </c>
      <c r="U859" s="2">
        <f t="shared" si="227"/>
        <v>-9.6476924793323846</v>
      </c>
      <c r="V859" s="2">
        <f t="shared" si="236"/>
        <v>97.199261801395366</v>
      </c>
    </row>
    <row r="860" spans="1:22">
      <c r="A860" s="1">
        <v>41481</v>
      </c>
      <c r="B860" s="2">
        <v>28.739371999999999</v>
      </c>
      <c r="C860" s="14">
        <f t="shared" si="228"/>
        <v>28.530324</v>
      </c>
      <c r="D860" s="14">
        <f t="shared" si="237"/>
        <v>29.048396</v>
      </c>
      <c r="E860" s="14">
        <f t="shared" si="229"/>
        <v>28.921150999999998</v>
      </c>
      <c r="F860" s="14">
        <f t="shared" si="230"/>
        <v>29.09384</v>
      </c>
      <c r="G860" s="14">
        <f t="shared" si="231"/>
        <v>28.539414000000001</v>
      </c>
      <c r="H860" s="4"/>
      <c r="I860" s="4"/>
      <c r="J860" s="4"/>
      <c r="K860" s="17">
        <f t="shared" si="221"/>
        <v>-10.002160479332385</v>
      </c>
      <c r="L860" s="2">
        <f t="shared" si="222"/>
        <v>100.04321425431866</v>
      </c>
      <c r="M860" s="2">
        <f t="shared" si="223"/>
        <v>-10.211208479332385</v>
      </c>
      <c r="N860" s="2">
        <f t="shared" si="232"/>
        <v>102.13414589820212</v>
      </c>
      <c r="O860" s="2">
        <f t="shared" si="224"/>
        <v>-9.6931364793323844</v>
      </c>
      <c r="P860" s="2">
        <f t="shared" si="233"/>
        <v>96.952306614353432</v>
      </c>
      <c r="Q860" s="2">
        <f t="shared" si="225"/>
        <v>-9.8203814793323865</v>
      </c>
      <c r="R860" s="2">
        <f t="shared" si="234"/>
        <v>98.225031524546097</v>
      </c>
      <c r="S860" s="2">
        <f t="shared" si="226"/>
        <v>-9.6476924793323846</v>
      </c>
      <c r="T860" s="2">
        <f t="shared" si="235"/>
        <v>96.497768433530652</v>
      </c>
      <c r="U860" s="2">
        <f t="shared" si="227"/>
        <v>-10.202118479332384</v>
      </c>
      <c r="V860" s="2">
        <f t="shared" si="236"/>
        <v>102.04322625944498</v>
      </c>
    </row>
    <row r="861" spans="1:22">
      <c r="A861" s="1">
        <v>41480</v>
      </c>
      <c r="B861" s="2">
        <v>28.530324</v>
      </c>
      <c r="C861" s="14">
        <f t="shared" si="228"/>
        <v>29.048396</v>
      </c>
      <c r="D861" s="14">
        <f t="shared" si="237"/>
        <v>28.921150999999998</v>
      </c>
      <c r="E861" s="14">
        <f t="shared" si="229"/>
        <v>29.09384</v>
      </c>
      <c r="F861" s="14">
        <f t="shared" si="230"/>
        <v>28.539414000000001</v>
      </c>
      <c r="G861" s="14">
        <f t="shared" si="231"/>
        <v>32.211362999999999</v>
      </c>
      <c r="H861" s="4"/>
      <c r="I861" s="4"/>
      <c r="J861" s="4"/>
      <c r="K861" s="17">
        <f t="shared" si="221"/>
        <v>-10.211208479332385</v>
      </c>
      <c r="L861" s="2">
        <f t="shared" si="222"/>
        <v>104.26877860838958</v>
      </c>
      <c r="M861" s="2">
        <f t="shared" si="223"/>
        <v>-9.6931364793323844</v>
      </c>
      <c r="N861" s="2">
        <f t="shared" si="232"/>
        <v>98.978637409084897</v>
      </c>
      <c r="O861" s="2">
        <f t="shared" si="224"/>
        <v>-9.8203814793323865</v>
      </c>
      <c r="P861" s="2">
        <f t="shared" si="233"/>
        <v>100.27796263203757</v>
      </c>
      <c r="Q861" s="2">
        <f t="shared" si="225"/>
        <v>-9.6476924793323846</v>
      </c>
      <c r="R861" s="2">
        <f t="shared" si="234"/>
        <v>98.514599250950127</v>
      </c>
      <c r="S861" s="2">
        <f t="shared" si="226"/>
        <v>-10.202118479332384</v>
      </c>
      <c r="T861" s="2">
        <f t="shared" si="235"/>
        <v>104.17595872331245</v>
      </c>
      <c r="U861" s="2">
        <f t="shared" si="227"/>
        <v>-6.5301694793323861</v>
      </c>
      <c r="V861" s="2">
        <f t="shared" si="236"/>
        <v>66.680921958836407</v>
      </c>
    </row>
    <row r="862" spans="1:22">
      <c r="A862" s="1">
        <v>41479</v>
      </c>
      <c r="B862" s="2">
        <v>29.048396</v>
      </c>
      <c r="C862" s="14">
        <f t="shared" si="228"/>
        <v>28.921150999999998</v>
      </c>
      <c r="D862" s="14">
        <f t="shared" si="237"/>
        <v>29.09384</v>
      </c>
      <c r="E862" s="14">
        <f t="shared" si="229"/>
        <v>28.539414000000001</v>
      </c>
      <c r="F862" s="14">
        <f t="shared" si="230"/>
        <v>32.211362999999999</v>
      </c>
      <c r="G862" s="14">
        <f t="shared" si="231"/>
        <v>32.484034999999999</v>
      </c>
      <c r="H862" s="4"/>
      <c r="I862" s="4"/>
      <c r="J862" s="4"/>
      <c r="K862" s="17">
        <f t="shared" si="221"/>
        <v>-9.6931364793323844</v>
      </c>
      <c r="L862" s="2">
        <f t="shared" si="222"/>
        <v>93.956894806964215</v>
      </c>
      <c r="M862" s="2">
        <f t="shared" si="223"/>
        <v>-9.8203814793323865</v>
      </c>
      <c r="N862" s="2">
        <f t="shared" si="232"/>
        <v>95.190297958276886</v>
      </c>
      <c r="O862" s="2">
        <f t="shared" si="224"/>
        <v>-9.6476924793323846</v>
      </c>
      <c r="P862" s="2">
        <f t="shared" si="233"/>
        <v>93.516399912797439</v>
      </c>
      <c r="Q862" s="2">
        <f t="shared" si="225"/>
        <v>-10.202118479332384</v>
      </c>
      <c r="R862" s="2">
        <f t="shared" si="234"/>
        <v>98.89052679848777</v>
      </c>
      <c r="S862" s="2">
        <f t="shared" si="226"/>
        <v>-6.5301694793323861</v>
      </c>
      <c r="T862" s="2">
        <f t="shared" si="235"/>
        <v>63.297823996339716</v>
      </c>
      <c r="U862" s="2">
        <f t="shared" si="227"/>
        <v>-6.2574974793323861</v>
      </c>
      <c r="V862" s="2">
        <f t="shared" si="236"/>
        <v>60.654777086247194</v>
      </c>
    </row>
    <row r="863" spans="1:22">
      <c r="A863" s="1">
        <v>41478</v>
      </c>
      <c r="B863" s="2">
        <v>28.921150999999998</v>
      </c>
      <c r="C863" s="14">
        <f t="shared" si="228"/>
        <v>29.09384</v>
      </c>
      <c r="D863" s="14">
        <f t="shared" si="237"/>
        <v>28.539414000000001</v>
      </c>
      <c r="E863" s="14">
        <f t="shared" si="229"/>
        <v>32.211362999999999</v>
      </c>
      <c r="F863" s="14">
        <f t="shared" si="230"/>
        <v>32.484034999999999</v>
      </c>
      <c r="G863" s="14">
        <f t="shared" si="231"/>
        <v>32.96575</v>
      </c>
      <c r="H863" s="4"/>
      <c r="I863" s="4"/>
      <c r="J863" s="4"/>
      <c r="K863" s="17">
        <f t="shared" si="221"/>
        <v>-9.8203814793323865</v>
      </c>
      <c r="L863" s="2">
        <f t="shared" si="222"/>
        <v>96.43989239961455</v>
      </c>
      <c r="M863" s="2">
        <f t="shared" si="223"/>
        <v>-9.6476924793323846</v>
      </c>
      <c r="N863" s="2">
        <f t="shared" si="232"/>
        <v>94.744020542330105</v>
      </c>
      <c r="O863" s="2">
        <f t="shared" si="224"/>
        <v>-10.202118479332384</v>
      </c>
      <c r="P863" s="2">
        <f t="shared" si="233"/>
        <v>100.18869536439044</v>
      </c>
      <c r="Q863" s="2">
        <f t="shared" si="225"/>
        <v>-6.5301694793323861</v>
      </c>
      <c r="R863" s="2">
        <f t="shared" si="234"/>
        <v>64.128755411737373</v>
      </c>
      <c r="S863" s="2">
        <f t="shared" si="226"/>
        <v>-6.2574974793323861</v>
      </c>
      <c r="T863" s="2">
        <f t="shared" si="235"/>
        <v>61.451012353004856</v>
      </c>
      <c r="U863" s="2">
        <f t="shared" si="227"/>
        <v>-5.7757824793323849</v>
      </c>
      <c r="V863" s="2">
        <f t="shared" si="236"/>
        <v>56.720387288688244</v>
      </c>
    </row>
    <row r="864" spans="1:22">
      <c r="A864" s="1">
        <v>41477</v>
      </c>
      <c r="B864" s="2">
        <v>29.09384</v>
      </c>
      <c r="C864" s="14">
        <f t="shared" si="228"/>
        <v>28.539414000000001</v>
      </c>
      <c r="D864" s="14">
        <f t="shared" si="237"/>
        <v>32.211362999999999</v>
      </c>
      <c r="E864" s="14">
        <f t="shared" si="229"/>
        <v>32.484034999999999</v>
      </c>
      <c r="F864" s="14">
        <f t="shared" si="230"/>
        <v>32.96575</v>
      </c>
      <c r="G864" s="14">
        <f t="shared" si="231"/>
        <v>32.874858000000003</v>
      </c>
      <c r="H864" s="4"/>
      <c r="I864" s="4"/>
      <c r="J864" s="4"/>
      <c r="K864" s="17">
        <f t="shared" si="221"/>
        <v>-9.6476924793323846</v>
      </c>
      <c r="L864" s="2">
        <f t="shared" si="222"/>
        <v>93.077970175766652</v>
      </c>
      <c r="M864" s="2">
        <f t="shared" si="223"/>
        <v>-10.202118479332384</v>
      </c>
      <c r="N864" s="2">
        <f t="shared" si="232"/>
        <v>98.426901726312991</v>
      </c>
      <c r="O864" s="2">
        <f t="shared" si="224"/>
        <v>-6.5301694793323861</v>
      </c>
      <c r="P864" s="2">
        <f t="shared" si="233"/>
        <v>63.001066974520938</v>
      </c>
      <c r="Q864" s="2">
        <f t="shared" si="225"/>
        <v>-6.2574974793323861</v>
      </c>
      <c r="R864" s="2">
        <f t="shared" si="234"/>
        <v>60.370411370796418</v>
      </c>
      <c r="S864" s="2">
        <f t="shared" si="226"/>
        <v>-5.7757824793323849</v>
      </c>
      <c r="T864" s="2">
        <f t="shared" si="235"/>
        <v>55.722973188114807</v>
      </c>
      <c r="U864" s="2">
        <f t="shared" si="227"/>
        <v>-5.8666744793323815</v>
      </c>
      <c r="V864" s="2">
        <f t="shared" si="236"/>
        <v>56.599871252946251</v>
      </c>
    </row>
    <row r="865" spans="1:22">
      <c r="A865" s="1">
        <v>41474</v>
      </c>
      <c r="B865" s="2">
        <v>28.539414000000001</v>
      </c>
      <c r="C865" s="14">
        <f t="shared" si="228"/>
        <v>32.211362999999999</v>
      </c>
      <c r="D865" s="14">
        <f t="shared" si="237"/>
        <v>32.484034999999999</v>
      </c>
      <c r="E865" s="14">
        <f t="shared" si="229"/>
        <v>32.96575</v>
      </c>
      <c r="F865" s="14">
        <f t="shared" si="230"/>
        <v>32.874858000000003</v>
      </c>
      <c r="G865" s="14">
        <f t="shared" si="231"/>
        <v>32.420408999999999</v>
      </c>
      <c r="H865" s="4"/>
      <c r="I865" s="4"/>
      <c r="J865" s="4"/>
      <c r="K865" s="17">
        <f t="shared" si="221"/>
        <v>-10.202118479332384</v>
      </c>
      <c r="L865" s="2">
        <f t="shared" si="222"/>
        <v>104.08322146633532</v>
      </c>
      <c r="M865" s="2">
        <f t="shared" si="223"/>
        <v>-6.5301694793323861</v>
      </c>
      <c r="N865" s="2">
        <f t="shared" si="232"/>
        <v>66.621562718269274</v>
      </c>
      <c r="O865" s="2">
        <f t="shared" si="224"/>
        <v>-6.2574974793323861</v>
      </c>
      <c r="P865" s="2">
        <f t="shared" si="233"/>
        <v>63.83973066827275</v>
      </c>
      <c r="Q865" s="2">
        <f t="shared" si="225"/>
        <v>-5.7757824793323849</v>
      </c>
      <c r="R865" s="2">
        <f t="shared" si="234"/>
        <v>58.925217165001136</v>
      </c>
      <c r="S865" s="2">
        <f t="shared" si="226"/>
        <v>-5.8666744793323815</v>
      </c>
      <c r="T865" s="2">
        <f t="shared" si="235"/>
        <v>59.852508117824584</v>
      </c>
      <c r="U865" s="2">
        <f t="shared" si="227"/>
        <v>-6.3211234793323854</v>
      </c>
      <c r="V865" s="2">
        <f t="shared" si="236"/>
        <v>64.488850658638739</v>
      </c>
    </row>
    <row r="866" spans="1:22">
      <c r="A866" s="1">
        <v>41473</v>
      </c>
      <c r="B866" s="2">
        <v>32.211362999999999</v>
      </c>
      <c r="C866" s="14">
        <f t="shared" si="228"/>
        <v>32.484034999999999</v>
      </c>
      <c r="D866" s="14">
        <f t="shared" si="237"/>
        <v>32.96575</v>
      </c>
      <c r="E866" s="14">
        <f t="shared" si="229"/>
        <v>32.874858000000003</v>
      </c>
      <c r="F866" s="14">
        <f t="shared" si="230"/>
        <v>32.420408999999999</v>
      </c>
      <c r="G866" s="14">
        <f t="shared" si="231"/>
        <v>32.438586999999998</v>
      </c>
      <c r="H866" s="4"/>
      <c r="I866" s="4"/>
      <c r="J866" s="4"/>
      <c r="K866" s="17">
        <f t="shared" si="221"/>
        <v>-6.5301694793323861</v>
      </c>
      <c r="L866" s="2">
        <f t="shared" si="222"/>
        <v>42.643113428804206</v>
      </c>
      <c r="M866" s="2">
        <f t="shared" si="223"/>
        <v>-6.2574974793323861</v>
      </c>
      <c r="N866" s="2">
        <f t="shared" si="232"/>
        <v>40.862519056535689</v>
      </c>
      <c r="O866" s="2">
        <f t="shared" si="224"/>
        <v>-5.7757824793323849</v>
      </c>
      <c r="P866" s="2">
        <f t="shared" si="233"/>
        <v>37.716838465799079</v>
      </c>
      <c r="Q866" s="2">
        <f t="shared" si="225"/>
        <v>-5.8666744793323815</v>
      </c>
      <c r="R866" s="2">
        <f t="shared" si="234"/>
        <v>38.310378630114535</v>
      </c>
      <c r="S866" s="2">
        <f t="shared" si="226"/>
        <v>-6.3211234793323854</v>
      </c>
      <c r="T866" s="2">
        <f t="shared" si="235"/>
        <v>41.278007619827683</v>
      </c>
      <c r="U866" s="2">
        <f t="shared" si="227"/>
        <v>-6.3029454793323865</v>
      </c>
      <c r="V866" s="2">
        <f t="shared" si="236"/>
        <v>41.159302199032389</v>
      </c>
    </row>
    <row r="867" spans="1:22">
      <c r="A867" s="1">
        <v>41472</v>
      </c>
      <c r="B867" s="2">
        <v>32.484034999999999</v>
      </c>
      <c r="C867" s="14">
        <f t="shared" si="228"/>
        <v>32.96575</v>
      </c>
      <c r="D867" s="14">
        <f t="shared" si="237"/>
        <v>32.874858000000003</v>
      </c>
      <c r="E867" s="14">
        <f t="shared" si="229"/>
        <v>32.420408999999999</v>
      </c>
      <c r="F867" s="14">
        <f t="shared" si="230"/>
        <v>32.438586999999998</v>
      </c>
      <c r="G867" s="14">
        <f t="shared" si="231"/>
        <v>31.538779999999999</v>
      </c>
      <c r="H867" s="4"/>
      <c r="I867" s="4"/>
      <c r="J867" s="4"/>
      <c r="K867" s="17">
        <f t="shared" si="221"/>
        <v>-6.2574974793323861</v>
      </c>
      <c r="L867" s="2">
        <f t="shared" si="222"/>
        <v>39.156274703851167</v>
      </c>
      <c r="M867" s="2">
        <f t="shared" si="223"/>
        <v>-5.7757824793323849</v>
      </c>
      <c r="N867" s="2">
        <f t="shared" si="232"/>
        <v>36.141944305594556</v>
      </c>
      <c r="O867" s="2">
        <f t="shared" si="224"/>
        <v>-5.8666744793323815</v>
      </c>
      <c r="P867" s="2">
        <f t="shared" si="233"/>
        <v>36.710700766486013</v>
      </c>
      <c r="Q867" s="2">
        <f t="shared" si="225"/>
        <v>-6.3211234793323854</v>
      </c>
      <c r="R867" s="2">
        <f t="shared" si="234"/>
        <v>39.554414238471161</v>
      </c>
      <c r="S867" s="2">
        <f t="shared" si="226"/>
        <v>-6.3029454793323865</v>
      </c>
      <c r="T867" s="2">
        <f t="shared" si="235"/>
        <v>39.440665449291863</v>
      </c>
      <c r="U867" s="2">
        <f t="shared" si="227"/>
        <v>-7.2027524793323856</v>
      </c>
      <c r="V867" s="2">
        <f t="shared" si="236"/>
        <v>45.071205483677495</v>
      </c>
    </row>
    <row r="868" spans="1:22">
      <c r="A868" s="1">
        <v>41471</v>
      </c>
      <c r="B868" s="2">
        <v>32.96575</v>
      </c>
      <c r="C868" s="14">
        <f t="shared" si="228"/>
        <v>32.874858000000003</v>
      </c>
      <c r="D868" s="14">
        <f t="shared" si="237"/>
        <v>32.420408999999999</v>
      </c>
      <c r="E868" s="14">
        <f t="shared" si="229"/>
        <v>32.438586999999998</v>
      </c>
      <c r="F868" s="14">
        <f t="shared" si="230"/>
        <v>31.538779999999999</v>
      </c>
      <c r="G868" s="14">
        <f t="shared" si="231"/>
        <v>31.220662999999998</v>
      </c>
      <c r="H868" s="4"/>
      <c r="I868" s="4"/>
      <c r="J868" s="4"/>
      <c r="K868" s="17">
        <f t="shared" si="221"/>
        <v>-5.7757824793323849</v>
      </c>
      <c r="L868" s="2">
        <f t="shared" si="222"/>
        <v>33.359663248562953</v>
      </c>
      <c r="M868" s="2">
        <f t="shared" si="223"/>
        <v>-5.8666744793323815</v>
      </c>
      <c r="N868" s="2">
        <f t="shared" si="232"/>
        <v>33.88463566967441</v>
      </c>
      <c r="O868" s="2">
        <f t="shared" si="224"/>
        <v>-6.3211234793323854</v>
      </c>
      <c r="P868" s="2">
        <f t="shared" si="233"/>
        <v>36.509434241624554</v>
      </c>
      <c r="Q868" s="2">
        <f t="shared" si="225"/>
        <v>-6.3029454793323865</v>
      </c>
      <c r="R868" s="2">
        <f t="shared" si="234"/>
        <v>36.404442067715259</v>
      </c>
      <c r="S868" s="2">
        <f t="shared" si="226"/>
        <v>-7.2027524793323856</v>
      </c>
      <c r="T868" s="2">
        <f t="shared" si="235"/>
        <v>41.60153157309589</v>
      </c>
      <c r="U868" s="2">
        <f t="shared" si="227"/>
        <v>-7.5208694793323865</v>
      </c>
      <c r="V868" s="2">
        <f t="shared" si="236"/>
        <v>43.438906168073672</v>
      </c>
    </row>
    <row r="869" spans="1:22">
      <c r="A869" s="1">
        <v>41470</v>
      </c>
      <c r="B869" s="2">
        <v>32.874858000000003</v>
      </c>
      <c r="C869" s="14">
        <f t="shared" si="228"/>
        <v>32.420408999999999</v>
      </c>
      <c r="D869" s="14">
        <f t="shared" si="237"/>
        <v>32.438586999999998</v>
      </c>
      <c r="E869" s="14">
        <f t="shared" si="229"/>
        <v>31.538779999999999</v>
      </c>
      <c r="F869" s="14">
        <f t="shared" si="230"/>
        <v>31.220662999999998</v>
      </c>
      <c r="G869" s="14">
        <f t="shared" si="231"/>
        <v>31.202487999999999</v>
      </c>
      <c r="H869" s="4"/>
      <c r="I869" s="4"/>
      <c r="J869" s="4"/>
      <c r="K869" s="17">
        <f t="shared" si="221"/>
        <v>-5.8666744793323815</v>
      </c>
      <c r="L869" s="2">
        <f t="shared" si="222"/>
        <v>34.41786944644987</v>
      </c>
      <c r="M869" s="2">
        <f t="shared" si="223"/>
        <v>-6.3211234793323854</v>
      </c>
      <c r="N869" s="2">
        <f t="shared" si="232"/>
        <v>37.083973796908012</v>
      </c>
      <c r="O869" s="2">
        <f t="shared" si="224"/>
        <v>-6.3029454793323865</v>
      </c>
      <c r="P869" s="2">
        <f t="shared" si="233"/>
        <v>36.977329388222714</v>
      </c>
      <c r="Q869" s="2">
        <f t="shared" si="225"/>
        <v>-7.2027524793323856</v>
      </c>
      <c r="R869" s="2">
        <f t="shared" si="234"/>
        <v>42.256204151447342</v>
      </c>
      <c r="S869" s="2">
        <f t="shared" si="226"/>
        <v>-7.5208694793323865</v>
      </c>
      <c r="T869" s="2">
        <f t="shared" si="235"/>
        <v>44.12249303678913</v>
      </c>
      <c r="U869" s="2">
        <f t="shared" si="227"/>
        <v>-7.5390444793323859</v>
      </c>
      <c r="V869" s="2">
        <f t="shared" si="236"/>
        <v>44.229119845450988</v>
      </c>
    </row>
    <row r="870" spans="1:22">
      <c r="A870" s="1">
        <v>41467</v>
      </c>
      <c r="B870" s="2">
        <v>32.420408999999999</v>
      </c>
      <c r="C870" s="14">
        <f t="shared" si="228"/>
        <v>32.438586999999998</v>
      </c>
      <c r="D870" s="14">
        <f t="shared" si="237"/>
        <v>31.538779999999999</v>
      </c>
      <c r="E870" s="14">
        <f t="shared" si="229"/>
        <v>31.220662999999998</v>
      </c>
      <c r="F870" s="14">
        <f t="shared" si="230"/>
        <v>31.202487999999999</v>
      </c>
      <c r="G870" s="14">
        <f t="shared" si="231"/>
        <v>31.093418</v>
      </c>
      <c r="H870" s="4"/>
      <c r="I870" s="4"/>
      <c r="J870" s="4"/>
      <c r="K870" s="17">
        <f t="shared" si="221"/>
        <v>-6.3211234793323854</v>
      </c>
      <c r="L870" s="2">
        <f t="shared" si="222"/>
        <v>39.956602040967162</v>
      </c>
      <c r="M870" s="2">
        <f t="shared" si="223"/>
        <v>-6.3029454793323865</v>
      </c>
      <c r="N870" s="2">
        <f t="shared" si="232"/>
        <v>39.841696658359865</v>
      </c>
      <c r="O870" s="2">
        <f t="shared" si="224"/>
        <v>-7.2027524793323856</v>
      </c>
      <c r="P870" s="2">
        <f t="shared" si="233"/>
        <v>45.529487812927492</v>
      </c>
      <c r="Q870" s="2">
        <f t="shared" si="225"/>
        <v>-7.5208694793323865</v>
      </c>
      <c r="R870" s="2">
        <f t="shared" si="234"/>
        <v>47.540344650802282</v>
      </c>
      <c r="S870" s="2">
        <f t="shared" si="226"/>
        <v>-7.5390444793323859</v>
      </c>
      <c r="T870" s="2">
        <f t="shared" si="235"/>
        <v>47.655231070039143</v>
      </c>
      <c r="U870" s="2">
        <f t="shared" si="227"/>
        <v>-7.648114479332385</v>
      </c>
      <c r="V870" s="2">
        <f t="shared" si="236"/>
        <v>48.34467600792992</v>
      </c>
    </row>
    <row r="871" spans="1:22">
      <c r="A871" s="1">
        <v>41466</v>
      </c>
      <c r="B871" s="2">
        <v>32.438586999999998</v>
      </c>
      <c r="C871" s="14">
        <f t="shared" si="228"/>
        <v>31.538779999999999</v>
      </c>
      <c r="D871" s="14">
        <f t="shared" si="237"/>
        <v>31.220662999999998</v>
      </c>
      <c r="E871" s="14">
        <f t="shared" si="229"/>
        <v>31.202487999999999</v>
      </c>
      <c r="F871" s="14">
        <f t="shared" si="230"/>
        <v>31.093418</v>
      </c>
      <c r="G871" s="14">
        <f t="shared" si="231"/>
        <v>30.911638</v>
      </c>
      <c r="H871" s="4"/>
      <c r="I871" s="4"/>
      <c r="J871" s="4"/>
      <c r="K871" s="17">
        <f t="shared" si="221"/>
        <v>-6.3029454793323865</v>
      </c>
      <c r="L871" s="2">
        <f t="shared" si="222"/>
        <v>39.727121715436567</v>
      </c>
      <c r="M871" s="2">
        <f t="shared" si="223"/>
        <v>-7.2027524793323856</v>
      </c>
      <c r="N871" s="2">
        <f t="shared" si="232"/>
        <v>45.398556178358199</v>
      </c>
      <c r="O871" s="2">
        <f t="shared" si="224"/>
        <v>-7.5208694793323865</v>
      </c>
      <c r="P871" s="2">
        <f t="shared" si="233"/>
        <v>47.403630285406983</v>
      </c>
      <c r="Q871" s="2">
        <f t="shared" si="225"/>
        <v>-7.5390444793323859</v>
      </c>
      <c r="R871" s="2">
        <f t="shared" si="234"/>
        <v>47.51818631949385</v>
      </c>
      <c r="S871" s="2">
        <f t="shared" si="226"/>
        <v>-7.648114479332385</v>
      </c>
      <c r="T871" s="2">
        <f t="shared" si="235"/>
        <v>48.205648582924624</v>
      </c>
      <c r="U871" s="2">
        <f t="shared" si="227"/>
        <v>-7.8298944793323848</v>
      </c>
      <c r="V871" s="2">
        <f t="shared" si="236"/>
        <v>49.351398012157667</v>
      </c>
    </row>
    <row r="872" spans="1:22">
      <c r="A872" s="1">
        <v>41465</v>
      </c>
      <c r="B872" s="2">
        <v>31.538779999999999</v>
      </c>
      <c r="C872" s="14">
        <f t="shared" si="228"/>
        <v>31.220662999999998</v>
      </c>
      <c r="D872" s="14">
        <f t="shared" si="237"/>
        <v>31.202487999999999</v>
      </c>
      <c r="E872" s="14">
        <f t="shared" si="229"/>
        <v>31.093418</v>
      </c>
      <c r="F872" s="14">
        <f t="shared" si="230"/>
        <v>30.911638</v>
      </c>
      <c r="G872" s="14">
        <f t="shared" si="231"/>
        <v>30.848015</v>
      </c>
      <c r="H872" s="4"/>
      <c r="I872" s="4"/>
      <c r="J872" s="4"/>
      <c r="K872" s="17">
        <f t="shared" si="221"/>
        <v>-7.2027524793323856</v>
      </c>
      <c r="L872" s="2">
        <f t="shared" si="222"/>
        <v>51.879643278528825</v>
      </c>
      <c r="M872" s="2">
        <f t="shared" si="223"/>
        <v>-7.5208694793323865</v>
      </c>
      <c r="N872" s="2">
        <f t="shared" si="232"/>
        <v>54.170961288996615</v>
      </c>
      <c r="O872" s="2">
        <f t="shared" si="224"/>
        <v>-7.5390444793323859</v>
      </c>
      <c r="P872" s="2">
        <f t="shared" si="233"/>
        <v>54.301871315308475</v>
      </c>
      <c r="Q872" s="2">
        <f t="shared" si="225"/>
        <v>-7.648114479332385</v>
      </c>
      <c r="R872" s="2">
        <f t="shared" si="234"/>
        <v>55.087475528229255</v>
      </c>
      <c r="S872" s="2">
        <f t="shared" si="226"/>
        <v>-7.8298944793323848</v>
      </c>
      <c r="T872" s="2">
        <f t="shared" si="235"/>
        <v>56.396791873922297</v>
      </c>
      <c r="U872" s="2">
        <f t="shared" si="227"/>
        <v>-7.8935174793323846</v>
      </c>
      <c r="V872" s="2">
        <f t="shared" si="236"/>
        <v>56.855052594914859</v>
      </c>
    </row>
    <row r="873" spans="1:22">
      <c r="A873" s="1">
        <v>41464</v>
      </c>
      <c r="B873" s="2">
        <v>31.220662999999998</v>
      </c>
      <c r="C873" s="14">
        <f t="shared" si="228"/>
        <v>31.202487999999999</v>
      </c>
      <c r="D873" s="14">
        <f t="shared" si="237"/>
        <v>31.093418</v>
      </c>
      <c r="E873" s="14">
        <f t="shared" si="229"/>
        <v>30.911638</v>
      </c>
      <c r="F873" s="14">
        <f t="shared" si="230"/>
        <v>30.848015</v>
      </c>
      <c r="G873" s="14">
        <f t="shared" si="231"/>
        <v>31.229754</v>
      </c>
      <c r="H873" s="4"/>
      <c r="I873" s="4"/>
      <c r="J873" s="4"/>
      <c r="K873" s="17">
        <f t="shared" si="221"/>
        <v>-7.5208694793323865</v>
      </c>
      <c r="L873" s="2">
        <f t="shared" si="222"/>
        <v>56.563477725153405</v>
      </c>
      <c r="M873" s="2">
        <f t="shared" si="223"/>
        <v>-7.5390444793323859</v>
      </c>
      <c r="N873" s="2">
        <f t="shared" si="232"/>
        <v>56.700169527940261</v>
      </c>
      <c r="O873" s="2">
        <f t="shared" si="224"/>
        <v>-7.648114479332385</v>
      </c>
      <c r="P873" s="2">
        <f t="shared" si="233"/>
        <v>57.52047076205104</v>
      </c>
      <c r="Q873" s="2">
        <f t="shared" si="225"/>
        <v>-7.8298944793323848</v>
      </c>
      <c r="R873" s="2">
        <f t="shared" si="234"/>
        <v>58.887614416004084</v>
      </c>
      <c r="S873" s="2">
        <f t="shared" si="226"/>
        <v>-7.8935174793323846</v>
      </c>
      <c r="T873" s="2">
        <f t="shared" si="235"/>
        <v>59.366114694887642</v>
      </c>
      <c r="U873" s="2">
        <f t="shared" si="227"/>
        <v>-7.511778479332385</v>
      </c>
      <c r="V873" s="2">
        <f t="shared" si="236"/>
        <v>56.495105500716782</v>
      </c>
    </row>
    <row r="874" spans="1:22">
      <c r="A874" s="1">
        <v>41463</v>
      </c>
      <c r="B874" s="2">
        <v>31.202487999999999</v>
      </c>
      <c r="C874" s="14">
        <f t="shared" si="228"/>
        <v>31.093418</v>
      </c>
      <c r="D874" s="14">
        <f t="shared" si="237"/>
        <v>30.911638</v>
      </c>
      <c r="E874" s="14">
        <f t="shared" si="229"/>
        <v>30.848015</v>
      </c>
      <c r="F874" s="14">
        <f t="shared" si="230"/>
        <v>31.229754</v>
      </c>
      <c r="G874" s="14">
        <f t="shared" si="231"/>
        <v>31.393356000000001</v>
      </c>
      <c r="H874" s="4"/>
      <c r="I874" s="4"/>
      <c r="J874" s="4"/>
      <c r="K874" s="17">
        <f t="shared" si="221"/>
        <v>-7.5390444793323859</v>
      </c>
      <c r="L874" s="2">
        <f t="shared" si="222"/>
        <v>56.837191661352122</v>
      </c>
      <c r="M874" s="2">
        <f t="shared" si="223"/>
        <v>-7.648114479332385</v>
      </c>
      <c r="N874" s="2">
        <f t="shared" si="232"/>
        <v>57.659475242712901</v>
      </c>
      <c r="O874" s="2">
        <f t="shared" si="224"/>
        <v>-7.8298944793323848</v>
      </c>
      <c r="P874" s="2">
        <f t="shared" si="233"/>
        <v>59.029922748165944</v>
      </c>
      <c r="Q874" s="2">
        <f t="shared" si="225"/>
        <v>-7.8935174793323846</v>
      </c>
      <c r="R874" s="2">
        <f t="shared" si="234"/>
        <v>59.509579375074502</v>
      </c>
      <c r="S874" s="2">
        <f t="shared" si="226"/>
        <v>-7.511778479332385</v>
      </c>
      <c r="T874" s="2">
        <f t="shared" si="235"/>
        <v>56.63163207457864</v>
      </c>
      <c r="U874" s="2">
        <f t="shared" si="227"/>
        <v>-7.348176479332384</v>
      </c>
      <c r="V874" s="2">
        <f t="shared" si="236"/>
        <v>55.398229319670897</v>
      </c>
    </row>
    <row r="875" spans="1:22">
      <c r="A875" s="1">
        <v>41460</v>
      </c>
      <c r="B875" s="2">
        <v>31.093418</v>
      </c>
      <c r="C875" s="14">
        <f t="shared" si="228"/>
        <v>30.911638</v>
      </c>
      <c r="D875" s="14">
        <f t="shared" si="237"/>
        <v>30.848015</v>
      </c>
      <c r="E875" s="14">
        <f t="shared" si="229"/>
        <v>31.229754</v>
      </c>
      <c r="F875" s="14">
        <f t="shared" si="230"/>
        <v>31.393356000000001</v>
      </c>
      <c r="G875" s="14">
        <f t="shared" si="231"/>
        <v>31.466066000000001</v>
      </c>
      <c r="H875" s="4"/>
      <c r="I875" s="4"/>
      <c r="J875" s="4"/>
      <c r="K875" s="17">
        <f t="shared" si="221"/>
        <v>-7.648114479332385</v>
      </c>
      <c r="L875" s="2">
        <f t="shared" si="222"/>
        <v>58.493655088973675</v>
      </c>
      <c r="M875" s="2">
        <f t="shared" si="223"/>
        <v>-7.8298944793323848</v>
      </c>
      <c r="N875" s="2">
        <f t="shared" si="232"/>
        <v>59.883929339026714</v>
      </c>
      <c r="O875" s="2">
        <f t="shared" si="224"/>
        <v>-7.8935174793323846</v>
      </c>
      <c r="P875" s="2">
        <f t="shared" si="233"/>
        <v>60.370525326545277</v>
      </c>
      <c r="Q875" s="2">
        <f t="shared" si="225"/>
        <v>-7.511778479332385</v>
      </c>
      <c r="R875" s="2">
        <f t="shared" si="234"/>
        <v>57.45094175331942</v>
      </c>
      <c r="S875" s="2">
        <f t="shared" si="226"/>
        <v>-7.348176479332384</v>
      </c>
      <c r="T875" s="2">
        <f t="shared" si="235"/>
        <v>56.199694928271676</v>
      </c>
      <c r="U875" s="2">
        <f t="shared" si="227"/>
        <v>-7.2754664793323833</v>
      </c>
      <c r="V875" s="2">
        <f t="shared" si="236"/>
        <v>55.64360052447941</v>
      </c>
    </row>
    <row r="876" spans="1:22">
      <c r="A876" s="1">
        <v>41458</v>
      </c>
      <c r="B876" s="2">
        <v>30.911638</v>
      </c>
      <c r="C876" s="14">
        <f t="shared" si="228"/>
        <v>30.848015</v>
      </c>
      <c r="D876" s="14">
        <f t="shared" si="237"/>
        <v>31.229754</v>
      </c>
      <c r="E876" s="14">
        <f t="shared" si="229"/>
        <v>31.393356000000001</v>
      </c>
      <c r="F876" s="14">
        <f t="shared" si="230"/>
        <v>31.466066000000001</v>
      </c>
      <c r="G876" s="14">
        <f t="shared" si="231"/>
        <v>31.220662999999998</v>
      </c>
      <c r="H876" s="4"/>
      <c r="I876" s="4"/>
      <c r="J876" s="4"/>
      <c r="K876" s="17">
        <f t="shared" si="221"/>
        <v>-7.8298944793323848</v>
      </c>
      <c r="L876" s="2">
        <f t="shared" si="222"/>
        <v>61.307247557479755</v>
      </c>
      <c r="M876" s="2">
        <f t="shared" si="223"/>
        <v>-7.8935174793323846</v>
      </c>
      <c r="N876" s="2">
        <f t="shared" si="232"/>
        <v>61.805408933938317</v>
      </c>
      <c r="O876" s="2">
        <f t="shared" si="224"/>
        <v>-7.511778479332385</v>
      </c>
      <c r="P876" s="2">
        <f t="shared" si="233"/>
        <v>58.816432845292461</v>
      </c>
      <c r="Q876" s="2">
        <f t="shared" si="225"/>
        <v>-7.348176479332384</v>
      </c>
      <c r="R876" s="2">
        <f t="shared" si="234"/>
        <v>57.535446448684716</v>
      </c>
      <c r="S876" s="2">
        <f t="shared" si="226"/>
        <v>-7.2754664793323833</v>
      </c>
      <c r="T876" s="2">
        <f t="shared" si="235"/>
        <v>56.966134821092453</v>
      </c>
      <c r="U876" s="2">
        <f t="shared" si="227"/>
        <v>-7.5208694793323865</v>
      </c>
      <c r="V876" s="2">
        <f t="shared" si="236"/>
        <v>58.887614416004084</v>
      </c>
    </row>
    <row r="877" spans="1:22">
      <c r="A877" s="1">
        <v>41457</v>
      </c>
      <c r="B877" s="2">
        <v>30.848015</v>
      </c>
      <c r="C877" s="14">
        <f t="shared" si="228"/>
        <v>31.229754</v>
      </c>
      <c r="D877" s="14">
        <f t="shared" si="237"/>
        <v>31.393356000000001</v>
      </c>
      <c r="E877" s="14">
        <f t="shared" si="229"/>
        <v>31.466066000000001</v>
      </c>
      <c r="F877" s="14">
        <f t="shared" si="230"/>
        <v>31.220662999999998</v>
      </c>
      <c r="G877" s="14">
        <f t="shared" si="231"/>
        <v>30.602612000000001</v>
      </c>
      <c r="H877" s="4"/>
      <c r="I877" s="4"/>
      <c r="J877" s="4"/>
      <c r="K877" s="17">
        <f t="shared" si="221"/>
        <v>-7.8935174793323846</v>
      </c>
      <c r="L877" s="2">
        <f t="shared" si="222"/>
        <v>62.30761819652588</v>
      </c>
      <c r="M877" s="2">
        <f t="shared" si="223"/>
        <v>-7.511778479332385</v>
      </c>
      <c r="N877" s="2">
        <f t="shared" si="232"/>
        <v>59.294354727483018</v>
      </c>
      <c r="O877" s="2">
        <f t="shared" si="224"/>
        <v>-7.348176479332384</v>
      </c>
      <c r="P877" s="2">
        <f t="shared" si="233"/>
        <v>58.002959480829276</v>
      </c>
      <c r="Q877" s="2">
        <f t="shared" si="225"/>
        <v>-7.2754664793323833</v>
      </c>
      <c r="R877" s="2">
        <f t="shared" si="234"/>
        <v>57.429021824907011</v>
      </c>
      <c r="S877" s="2">
        <f t="shared" si="226"/>
        <v>-7.5208694793323865</v>
      </c>
      <c r="T877" s="2">
        <f t="shared" si="235"/>
        <v>59.366114694887642</v>
      </c>
      <c r="U877" s="2">
        <f t="shared" si="227"/>
        <v>-8.1389204793323842</v>
      </c>
      <c r="V877" s="2">
        <f t="shared" si="236"/>
        <v>64.244711066506483</v>
      </c>
    </row>
    <row r="878" spans="1:22">
      <c r="A878" s="1">
        <v>41456</v>
      </c>
      <c r="B878" s="2">
        <v>31.229754</v>
      </c>
      <c r="C878" s="14">
        <f t="shared" si="228"/>
        <v>31.393356000000001</v>
      </c>
      <c r="D878" s="14">
        <f t="shared" si="237"/>
        <v>31.466066000000001</v>
      </c>
      <c r="E878" s="14">
        <f t="shared" si="229"/>
        <v>31.220662999999998</v>
      </c>
      <c r="F878" s="14">
        <f t="shared" si="230"/>
        <v>30.602612000000001</v>
      </c>
      <c r="G878" s="14">
        <f t="shared" si="231"/>
        <v>30.648060000000001</v>
      </c>
      <c r="H878" s="4"/>
      <c r="I878" s="4"/>
      <c r="J878" s="4"/>
      <c r="K878" s="17">
        <f t="shared" si="221"/>
        <v>-7.511778479332385</v>
      </c>
      <c r="L878" s="2">
        <f t="shared" si="222"/>
        <v>56.426815922561161</v>
      </c>
      <c r="M878" s="2">
        <f t="shared" si="223"/>
        <v>-7.348176479332384</v>
      </c>
      <c r="N878" s="2">
        <f t="shared" si="232"/>
        <v>55.197873939785417</v>
      </c>
      <c r="O878" s="2">
        <f t="shared" si="224"/>
        <v>-7.2754664793323833</v>
      </c>
      <c r="P878" s="2">
        <f t="shared" si="233"/>
        <v>54.651692526553148</v>
      </c>
      <c r="Q878" s="2">
        <f t="shared" si="225"/>
        <v>-7.5208694793323865</v>
      </c>
      <c r="R878" s="2">
        <f t="shared" si="234"/>
        <v>56.495105500716782</v>
      </c>
      <c r="S878" s="2">
        <f t="shared" si="226"/>
        <v>-8.1389204793323842</v>
      </c>
      <c r="T878" s="2">
        <f t="shared" si="235"/>
        <v>61.137767701646624</v>
      </c>
      <c r="U878" s="2">
        <f t="shared" si="227"/>
        <v>-8.0934724793323838</v>
      </c>
      <c r="V878" s="2">
        <f t="shared" si="236"/>
        <v>60.796372393317924</v>
      </c>
    </row>
    <row r="879" spans="1:22">
      <c r="A879" s="1">
        <v>41453</v>
      </c>
      <c r="B879" s="2">
        <v>31.393356000000001</v>
      </c>
      <c r="C879" s="14">
        <f t="shared" si="228"/>
        <v>31.466066000000001</v>
      </c>
      <c r="D879" s="14">
        <f t="shared" si="237"/>
        <v>31.220662999999998</v>
      </c>
      <c r="E879" s="14">
        <f t="shared" si="229"/>
        <v>30.602612000000001</v>
      </c>
      <c r="F879" s="14">
        <f t="shared" si="230"/>
        <v>30.648060000000001</v>
      </c>
      <c r="G879" s="14">
        <f t="shared" si="231"/>
        <v>30.239055</v>
      </c>
      <c r="H879" s="4"/>
      <c r="I879" s="4"/>
      <c r="J879" s="4"/>
      <c r="K879" s="17">
        <f t="shared" si="221"/>
        <v>-7.348176479332384</v>
      </c>
      <c r="L879" s="2">
        <f t="shared" si="222"/>
        <v>53.995697571413672</v>
      </c>
      <c r="M879" s="2">
        <f t="shared" si="223"/>
        <v>-7.2754664793323833</v>
      </c>
      <c r="N879" s="2">
        <f t="shared" si="232"/>
        <v>53.46141165960141</v>
      </c>
      <c r="O879" s="2">
        <f t="shared" si="224"/>
        <v>-7.5208694793323865</v>
      </c>
      <c r="P879" s="2">
        <f t="shared" si="233"/>
        <v>55.264676212159038</v>
      </c>
      <c r="Q879" s="2">
        <f t="shared" si="225"/>
        <v>-8.1389204793323842</v>
      </c>
      <c r="R879" s="2">
        <f t="shared" si="234"/>
        <v>59.806224033386876</v>
      </c>
      <c r="S879" s="2">
        <f t="shared" si="226"/>
        <v>-8.0934724793323838</v>
      </c>
      <c r="T879" s="2">
        <f t="shared" si="235"/>
        <v>59.472264108754175</v>
      </c>
      <c r="U879" s="2">
        <f t="shared" si="227"/>
        <v>-8.5024774793323843</v>
      </c>
      <c r="V879" s="2">
        <f t="shared" si="236"/>
        <v>62.47770502968352</v>
      </c>
    </row>
    <row r="880" spans="1:22">
      <c r="A880" s="1">
        <v>41452</v>
      </c>
      <c r="B880" s="2">
        <v>31.466066000000001</v>
      </c>
      <c r="C880" s="14">
        <f t="shared" si="228"/>
        <v>31.220662999999998</v>
      </c>
      <c r="D880" s="14">
        <f t="shared" si="237"/>
        <v>30.602612000000001</v>
      </c>
      <c r="E880" s="14">
        <f t="shared" si="229"/>
        <v>30.648060000000001</v>
      </c>
      <c r="F880" s="14">
        <f t="shared" si="230"/>
        <v>30.239055</v>
      </c>
      <c r="G880" s="14">
        <f t="shared" si="231"/>
        <v>30.439012999999999</v>
      </c>
      <c r="H880" s="4"/>
      <c r="I880" s="4"/>
      <c r="J880" s="4"/>
      <c r="K880" s="17">
        <f t="shared" si="221"/>
        <v>-7.2754664793323833</v>
      </c>
      <c r="L880" s="2">
        <f t="shared" si="222"/>
        <v>52.932412491889146</v>
      </c>
      <c r="M880" s="2">
        <f t="shared" si="223"/>
        <v>-7.5208694793323865</v>
      </c>
      <c r="N880" s="2">
        <f t="shared" si="232"/>
        <v>54.717833792316775</v>
      </c>
      <c r="O880" s="2">
        <f t="shared" si="224"/>
        <v>-8.1389204793323842</v>
      </c>
      <c r="P880" s="2">
        <f t="shared" si="233"/>
        <v>59.214443125334611</v>
      </c>
      <c r="Q880" s="2">
        <f t="shared" si="225"/>
        <v>-8.0934724793323838</v>
      </c>
      <c r="R880" s="2">
        <f t="shared" si="234"/>
        <v>58.883787724781911</v>
      </c>
      <c r="S880" s="2">
        <f t="shared" si="226"/>
        <v>-8.5024774793323843</v>
      </c>
      <c r="T880" s="2">
        <f t="shared" si="235"/>
        <v>61.859489892161257</v>
      </c>
      <c r="U880" s="2">
        <f t="shared" si="227"/>
        <v>-8.3025194793323855</v>
      </c>
      <c r="V880" s="2">
        <f t="shared" si="236"/>
        <v>60.404702165886924</v>
      </c>
    </row>
    <row r="881" spans="1:22">
      <c r="A881" s="1">
        <v>41451</v>
      </c>
      <c r="B881" s="2">
        <v>31.220662999999998</v>
      </c>
      <c r="C881" s="14">
        <f t="shared" si="228"/>
        <v>30.602612000000001</v>
      </c>
      <c r="D881" s="14">
        <f t="shared" si="237"/>
        <v>30.648060000000001</v>
      </c>
      <c r="E881" s="14">
        <f t="shared" si="229"/>
        <v>30.239055</v>
      </c>
      <c r="F881" s="14">
        <f t="shared" si="230"/>
        <v>30.439012999999999</v>
      </c>
      <c r="G881" s="14">
        <f t="shared" si="231"/>
        <v>31.438800000000001</v>
      </c>
      <c r="H881" s="4"/>
      <c r="I881" s="4"/>
      <c r="J881" s="4"/>
      <c r="K881" s="17">
        <f t="shared" si="221"/>
        <v>-7.5208694793323865</v>
      </c>
      <c r="L881" s="2">
        <f t="shared" si="222"/>
        <v>56.563477725153405</v>
      </c>
      <c r="M881" s="2">
        <f t="shared" si="223"/>
        <v>-8.1389204793323842</v>
      </c>
      <c r="N881" s="2">
        <f t="shared" si="232"/>
        <v>61.211758627724244</v>
      </c>
      <c r="O881" s="2">
        <f t="shared" si="224"/>
        <v>-8.0934724793323838</v>
      </c>
      <c r="P881" s="2">
        <f t="shared" si="233"/>
        <v>60.869950151627542</v>
      </c>
      <c r="Q881" s="2">
        <f t="shared" si="225"/>
        <v>-8.5024774793323843</v>
      </c>
      <c r="R881" s="2">
        <f t="shared" si="234"/>
        <v>63.946023373021887</v>
      </c>
      <c r="S881" s="2">
        <f t="shared" si="226"/>
        <v>-8.3025194793323855</v>
      </c>
      <c r="T881" s="2">
        <f t="shared" si="235"/>
        <v>62.442165353673552</v>
      </c>
      <c r="U881" s="2">
        <f t="shared" si="227"/>
        <v>-7.3027324793323842</v>
      </c>
      <c r="V881" s="2">
        <f t="shared" si="236"/>
        <v>54.922897819540253</v>
      </c>
    </row>
    <row r="882" spans="1:22">
      <c r="A882" s="1">
        <v>41450</v>
      </c>
      <c r="B882" s="2">
        <v>30.602612000000001</v>
      </c>
      <c r="C882" s="14">
        <f t="shared" si="228"/>
        <v>30.648060000000001</v>
      </c>
      <c r="D882" s="14">
        <f t="shared" si="237"/>
        <v>30.239055</v>
      </c>
      <c r="E882" s="14">
        <f t="shared" si="229"/>
        <v>30.439012999999999</v>
      </c>
      <c r="F882" s="14">
        <f t="shared" si="230"/>
        <v>31.438800000000001</v>
      </c>
      <c r="G882" s="14">
        <f t="shared" si="231"/>
        <v>31.79327</v>
      </c>
      <c r="H882" s="4"/>
      <c r="I882" s="4"/>
      <c r="J882" s="4"/>
      <c r="K882" s="17">
        <f t="shared" si="221"/>
        <v>-8.1389204793323842</v>
      </c>
      <c r="L882" s="2">
        <f t="shared" si="222"/>
        <v>66.24202656889608</v>
      </c>
      <c r="M882" s="2">
        <f t="shared" si="223"/>
        <v>-8.0934724793323838</v>
      </c>
      <c r="N882" s="2">
        <f t="shared" si="232"/>
        <v>65.872128910951389</v>
      </c>
      <c r="O882" s="2">
        <f t="shared" si="224"/>
        <v>-8.5024774793323843</v>
      </c>
      <c r="P882" s="2">
        <f t="shared" si="233"/>
        <v>69.200988081600727</v>
      </c>
      <c r="Q882" s="2">
        <f t="shared" si="225"/>
        <v>-8.3025194793323855</v>
      </c>
      <c r="R882" s="2">
        <f t="shared" si="234"/>
        <v>67.573545820394401</v>
      </c>
      <c r="S882" s="2">
        <f t="shared" si="226"/>
        <v>-7.3027324793323842</v>
      </c>
      <c r="T882" s="2">
        <f t="shared" si="235"/>
        <v>59.436358931124097</v>
      </c>
      <c r="U882" s="2">
        <f t="shared" si="227"/>
        <v>-6.9482624793323851</v>
      </c>
      <c r="V882" s="2">
        <f t="shared" si="236"/>
        <v>56.551355788815158</v>
      </c>
    </row>
    <row r="883" spans="1:22">
      <c r="A883" s="1">
        <v>41449</v>
      </c>
      <c r="B883" s="2">
        <v>30.648060000000001</v>
      </c>
      <c r="C883" s="14">
        <f t="shared" si="228"/>
        <v>30.239055</v>
      </c>
      <c r="D883" s="14">
        <f t="shared" si="237"/>
        <v>30.439012999999999</v>
      </c>
      <c r="E883" s="14">
        <f t="shared" si="229"/>
        <v>31.438800000000001</v>
      </c>
      <c r="F883" s="14">
        <f t="shared" si="230"/>
        <v>31.79327</v>
      </c>
      <c r="G883" s="14">
        <f t="shared" si="231"/>
        <v>31.811449</v>
      </c>
      <c r="H883" s="4"/>
      <c r="I883" s="4"/>
      <c r="J883" s="4"/>
      <c r="K883" s="17">
        <f t="shared" si="221"/>
        <v>-8.0934724793323838</v>
      </c>
      <c r="L883" s="2">
        <f t="shared" si="222"/>
        <v>65.504296773710678</v>
      </c>
      <c r="M883" s="2">
        <f t="shared" si="223"/>
        <v>-8.5024774793323843</v>
      </c>
      <c r="N883" s="2">
        <f t="shared" si="232"/>
        <v>68.814567485120023</v>
      </c>
      <c r="O883" s="2">
        <f t="shared" si="224"/>
        <v>-8.3025194793323855</v>
      </c>
      <c r="P883" s="2">
        <f t="shared" si="233"/>
        <v>67.196212915097689</v>
      </c>
      <c r="Q883" s="2">
        <f t="shared" si="225"/>
        <v>-7.3027324793323842</v>
      </c>
      <c r="R883" s="2">
        <f t="shared" si="234"/>
        <v>59.1044643454034</v>
      </c>
      <c r="S883" s="2">
        <f t="shared" si="226"/>
        <v>-6.9482624793323851</v>
      </c>
      <c r="T883" s="2">
        <f t="shared" si="235"/>
        <v>56.235571155654455</v>
      </c>
      <c r="U883" s="2">
        <f t="shared" si="227"/>
        <v>-6.9300834793323851</v>
      </c>
      <c r="V883" s="2">
        <f t="shared" si="236"/>
        <v>56.088439919452675</v>
      </c>
    </row>
    <row r="884" spans="1:22">
      <c r="A884" s="1">
        <v>41446</v>
      </c>
      <c r="B884" s="2">
        <v>30.239055</v>
      </c>
      <c r="C884" s="14">
        <f t="shared" si="228"/>
        <v>30.439012999999999</v>
      </c>
      <c r="D884" s="14">
        <f t="shared" si="237"/>
        <v>31.438800000000001</v>
      </c>
      <c r="E884" s="14">
        <f t="shared" si="229"/>
        <v>31.79327</v>
      </c>
      <c r="F884" s="14">
        <f t="shared" si="230"/>
        <v>31.811449</v>
      </c>
      <c r="G884" s="14">
        <f t="shared" si="231"/>
        <v>31.266110999999999</v>
      </c>
      <c r="H884" s="4"/>
      <c r="I884" s="4"/>
      <c r="J884" s="4"/>
      <c r="K884" s="17">
        <f t="shared" si="221"/>
        <v>-8.5024774793323843</v>
      </c>
      <c r="L884" s="2">
        <f t="shared" si="222"/>
        <v>72.292123286554371</v>
      </c>
      <c r="M884" s="2">
        <f t="shared" si="223"/>
        <v>-8.3025194793323855</v>
      </c>
      <c r="N884" s="2">
        <f t="shared" si="232"/>
        <v>70.591984894742041</v>
      </c>
      <c r="O884" s="2">
        <f t="shared" si="224"/>
        <v>-7.3027324793323842</v>
      </c>
      <c r="P884" s="2">
        <f t="shared" si="233"/>
        <v>62.091318443112741</v>
      </c>
      <c r="Q884" s="2">
        <f t="shared" si="225"/>
        <v>-6.9482624793323851</v>
      </c>
      <c r="R884" s="2">
        <f t="shared" si="234"/>
        <v>59.077445251013799</v>
      </c>
      <c r="S884" s="2">
        <f t="shared" si="226"/>
        <v>-6.9300834793323851</v>
      </c>
      <c r="T884" s="2">
        <f t="shared" si="235"/>
        <v>58.922878712917019</v>
      </c>
      <c r="U884" s="2">
        <f t="shared" si="227"/>
        <v>-7.4754214793323861</v>
      </c>
      <c r="V884" s="2">
        <f t="shared" si="236"/>
        <v>63.55960277654119</v>
      </c>
    </row>
    <row r="885" spans="1:22">
      <c r="A885" s="1">
        <v>41445</v>
      </c>
      <c r="B885" s="2">
        <v>30.439012999999999</v>
      </c>
      <c r="C885" s="14">
        <f t="shared" si="228"/>
        <v>31.438800000000001</v>
      </c>
      <c r="D885" s="14">
        <f t="shared" si="237"/>
        <v>31.79327</v>
      </c>
      <c r="E885" s="14">
        <f t="shared" si="229"/>
        <v>31.811449</v>
      </c>
      <c r="F885" s="14">
        <f t="shared" si="230"/>
        <v>31.266110999999999</v>
      </c>
      <c r="G885" s="14">
        <f t="shared" si="231"/>
        <v>31.556958000000002</v>
      </c>
      <c r="H885" s="4"/>
      <c r="I885" s="4"/>
      <c r="J885" s="4"/>
      <c r="K885" s="17">
        <f t="shared" si="221"/>
        <v>-8.3025194793323855</v>
      </c>
      <c r="L885" s="2">
        <f t="shared" si="222"/>
        <v>68.931829704693712</v>
      </c>
      <c r="M885" s="2">
        <f t="shared" si="223"/>
        <v>-7.3027324793323842</v>
      </c>
      <c r="N885" s="2">
        <f t="shared" si="232"/>
        <v>60.63107866201041</v>
      </c>
      <c r="O885" s="2">
        <f t="shared" si="224"/>
        <v>-6.9482624793323851</v>
      </c>
      <c r="P885" s="2">
        <f t="shared" si="233"/>
        <v>57.688084582171463</v>
      </c>
      <c r="Q885" s="2">
        <f t="shared" si="225"/>
        <v>-6.9300834793323851</v>
      </c>
      <c r="R885" s="2">
        <f t="shared" si="234"/>
        <v>57.537153080556678</v>
      </c>
      <c r="S885" s="2">
        <f t="shared" si="226"/>
        <v>-7.4754214793323861</v>
      </c>
      <c r="T885" s="2">
        <f t="shared" si="235"/>
        <v>62.064832448376855</v>
      </c>
      <c r="U885" s="2">
        <f t="shared" si="227"/>
        <v>-7.1845744793323831</v>
      </c>
      <c r="V885" s="2">
        <f t="shared" si="236"/>
        <v>59.650069565371446</v>
      </c>
    </row>
    <row r="886" spans="1:22">
      <c r="A886" s="1">
        <v>41444</v>
      </c>
      <c r="B886" s="2">
        <v>31.438800000000001</v>
      </c>
      <c r="C886" s="14">
        <f t="shared" si="228"/>
        <v>31.79327</v>
      </c>
      <c r="D886" s="14">
        <f t="shared" si="237"/>
        <v>31.811449</v>
      </c>
      <c r="E886" s="14">
        <f t="shared" si="229"/>
        <v>31.266110999999999</v>
      </c>
      <c r="F886" s="14">
        <f t="shared" si="230"/>
        <v>31.556958000000002</v>
      </c>
      <c r="G886" s="14">
        <f t="shared" si="231"/>
        <v>31.811449</v>
      </c>
      <c r="H886" s="4"/>
      <c r="I886" s="4"/>
      <c r="J886" s="4"/>
      <c r="K886" s="17">
        <f t="shared" si="221"/>
        <v>-7.3027324793323842</v>
      </c>
      <c r="L886" s="2">
        <f t="shared" si="222"/>
        <v>53.329901664696109</v>
      </c>
      <c r="M886" s="2">
        <f t="shared" si="223"/>
        <v>-6.9482624793323851</v>
      </c>
      <c r="N886" s="2">
        <f t="shared" si="232"/>
        <v>50.741302082747168</v>
      </c>
      <c r="O886" s="2">
        <f t="shared" si="224"/>
        <v>-6.9300834793323851</v>
      </c>
      <c r="P886" s="2">
        <f t="shared" si="233"/>
        <v>50.608545709005384</v>
      </c>
      <c r="Q886" s="2">
        <f t="shared" si="225"/>
        <v>-7.4754214793323861</v>
      </c>
      <c r="R886" s="2">
        <f t="shared" si="234"/>
        <v>54.591003233819556</v>
      </c>
      <c r="S886" s="2">
        <f t="shared" si="226"/>
        <v>-7.1845744793323831</v>
      </c>
      <c r="T886" s="2">
        <f t="shared" si="235"/>
        <v>52.467025400403145</v>
      </c>
      <c r="U886" s="2">
        <f t="shared" si="227"/>
        <v>-6.9300834793323851</v>
      </c>
      <c r="V886" s="2">
        <f t="shared" si="236"/>
        <v>50.608545709005384</v>
      </c>
    </row>
    <row r="887" spans="1:22">
      <c r="A887" s="1">
        <v>41443</v>
      </c>
      <c r="B887" s="2">
        <v>31.79327</v>
      </c>
      <c r="C887" s="14">
        <f t="shared" si="228"/>
        <v>31.811449</v>
      </c>
      <c r="D887" s="14">
        <f t="shared" si="237"/>
        <v>31.266110999999999</v>
      </c>
      <c r="E887" s="14">
        <f t="shared" si="229"/>
        <v>31.556958000000002</v>
      </c>
      <c r="F887" s="14">
        <f t="shared" si="230"/>
        <v>31.811449</v>
      </c>
      <c r="G887" s="14">
        <f t="shared" si="231"/>
        <v>31.666025000000001</v>
      </c>
      <c r="H887" s="4"/>
      <c r="I887" s="4"/>
      <c r="J887" s="4"/>
      <c r="K887" s="17">
        <f t="shared" si="221"/>
        <v>-6.9482624793323851</v>
      </c>
      <c r="L887" s="2">
        <f t="shared" si="222"/>
        <v>48.278351481698223</v>
      </c>
      <c r="M887" s="2">
        <f t="shared" si="223"/>
        <v>-6.9300834793323851</v>
      </c>
      <c r="N887" s="2">
        <f t="shared" si="232"/>
        <v>48.152039018086441</v>
      </c>
      <c r="O887" s="2">
        <f t="shared" si="224"/>
        <v>-7.4754214793323861</v>
      </c>
      <c r="P887" s="2">
        <f t="shared" si="233"/>
        <v>51.941190582040612</v>
      </c>
      <c r="Q887" s="2">
        <f t="shared" si="225"/>
        <v>-7.1845744793323831</v>
      </c>
      <c r="R887" s="2">
        <f t="shared" si="234"/>
        <v>49.920309284714207</v>
      </c>
      <c r="S887" s="2">
        <f t="shared" si="226"/>
        <v>-6.9300834793323851</v>
      </c>
      <c r="T887" s="2">
        <f t="shared" si="235"/>
        <v>48.152039018086441</v>
      </c>
      <c r="U887" s="2">
        <f t="shared" si="227"/>
        <v>-7.0755074793323836</v>
      </c>
      <c r="V887" s="2">
        <f t="shared" si="236"/>
        <v>49.162483140880859</v>
      </c>
    </row>
    <row r="888" spans="1:22">
      <c r="A888" s="1">
        <v>41442</v>
      </c>
      <c r="B888" s="2">
        <v>31.811449</v>
      </c>
      <c r="C888" s="14">
        <f t="shared" si="228"/>
        <v>31.266110999999999</v>
      </c>
      <c r="D888" s="14">
        <f t="shared" si="237"/>
        <v>31.556958000000002</v>
      </c>
      <c r="E888" s="14">
        <f t="shared" si="229"/>
        <v>31.811449</v>
      </c>
      <c r="F888" s="14">
        <f t="shared" si="230"/>
        <v>31.666025000000001</v>
      </c>
      <c r="G888" s="14">
        <f t="shared" si="231"/>
        <v>32.238632000000003</v>
      </c>
      <c r="H888" s="4"/>
      <c r="I888" s="4"/>
      <c r="J888" s="4"/>
      <c r="K888" s="17">
        <f t="shared" si="221"/>
        <v>-6.9300834793323851</v>
      </c>
      <c r="L888" s="2">
        <f t="shared" si="222"/>
        <v>48.026057030515659</v>
      </c>
      <c r="M888" s="2">
        <f t="shared" si="223"/>
        <v>-7.4754214793323861</v>
      </c>
      <c r="N888" s="2">
        <f t="shared" si="232"/>
        <v>51.80529489496783</v>
      </c>
      <c r="O888" s="2">
        <f t="shared" si="224"/>
        <v>-7.1845744793323831</v>
      </c>
      <c r="P888" s="2">
        <f t="shared" si="233"/>
        <v>49.789700905254421</v>
      </c>
      <c r="Q888" s="2">
        <f t="shared" si="225"/>
        <v>-6.9300834793323851</v>
      </c>
      <c r="R888" s="2">
        <f t="shared" si="234"/>
        <v>48.026057030515659</v>
      </c>
      <c r="S888" s="2">
        <f t="shared" si="226"/>
        <v>-7.0755074793323836</v>
      </c>
      <c r="T888" s="2">
        <f t="shared" si="235"/>
        <v>49.033857490414078</v>
      </c>
      <c r="U888" s="2">
        <f t="shared" si="227"/>
        <v>-6.5029004793323821</v>
      </c>
      <c r="V888" s="2">
        <f t="shared" si="236"/>
        <v>45.065643179563992</v>
      </c>
    </row>
    <row r="889" spans="1:22">
      <c r="A889" s="1">
        <v>41439</v>
      </c>
      <c r="B889" s="2">
        <v>31.266110999999999</v>
      </c>
      <c r="C889" s="14">
        <f t="shared" si="228"/>
        <v>31.556958000000002</v>
      </c>
      <c r="D889" s="14">
        <f t="shared" si="237"/>
        <v>31.811449</v>
      </c>
      <c r="E889" s="14">
        <f t="shared" si="229"/>
        <v>31.666025000000001</v>
      </c>
      <c r="F889" s="14">
        <f t="shared" si="230"/>
        <v>32.238632000000003</v>
      </c>
      <c r="G889" s="14">
        <f t="shared" si="231"/>
        <v>32.420408999999999</v>
      </c>
      <c r="H889" s="4"/>
      <c r="I889" s="4"/>
      <c r="J889" s="4"/>
      <c r="K889" s="17">
        <f t="shared" si="221"/>
        <v>-7.4754214793323861</v>
      </c>
      <c r="L889" s="2">
        <f t="shared" si="222"/>
        <v>55.881926293664002</v>
      </c>
      <c r="M889" s="2">
        <f t="shared" si="223"/>
        <v>-7.1845744793323831</v>
      </c>
      <c r="N889" s="2">
        <f t="shared" si="232"/>
        <v>53.707722382664592</v>
      </c>
      <c r="O889" s="2">
        <f t="shared" si="224"/>
        <v>-6.9300834793323851</v>
      </c>
      <c r="P889" s="2">
        <f t="shared" si="233"/>
        <v>51.80529489496783</v>
      </c>
      <c r="Q889" s="2">
        <f t="shared" si="225"/>
        <v>-7.0755074793323836</v>
      </c>
      <c r="R889" s="2">
        <f t="shared" si="234"/>
        <v>52.892400588178248</v>
      </c>
      <c r="S889" s="2">
        <f t="shared" si="226"/>
        <v>-6.5029004793323821</v>
      </c>
      <c r="T889" s="2">
        <f t="shared" si="235"/>
        <v>48.611921921162157</v>
      </c>
      <c r="U889" s="2">
        <f t="shared" si="227"/>
        <v>-6.3211234793323854</v>
      </c>
      <c r="V889" s="2">
        <f t="shared" si="236"/>
        <v>47.253062230913578</v>
      </c>
    </row>
    <row r="890" spans="1:22">
      <c r="A890" s="1">
        <v>41438</v>
      </c>
      <c r="B890" s="2">
        <v>31.556958000000002</v>
      </c>
      <c r="C890" s="14">
        <f t="shared" si="228"/>
        <v>31.811449</v>
      </c>
      <c r="D890" s="14">
        <f t="shared" si="237"/>
        <v>31.666025000000001</v>
      </c>
      <c r="E890" s="14">
        <f t="shared" si="229"/>
        <v>32.238632000000003</v>
      </c>
      <c r="F890" s="14">
        <f t="shared" si="230"/>
        <v>32.420408999999999</v>
      </c>
      <c r="G890" s="14">
        <f t="shared" si="231"/>
        <v>31.775092000000001</v>
      </c>
      <c r="H890" s="4"/>
      <c r="I890" s="4"/>
      <c r="J890" s="4"/>
      <c r="K890" s="17">
        <f t="shared" si="221"/>
        <v>-7.1845744793323831</v>
      </c>
      <c r="L890" s="2">
        <f t="shared" si="222"/>
        <v>51.618110449074187</v>
      </c>
      <c r="M890" s="2">
        <f t="shared" si="223"/>
        <v>-6.9300834793323851</v>
      </c>
      <c r="N890" s="2">
        <f t="shared" si="232"/>
        <v>49.789700905254421</v>
      </c>
      <c r="O890" s="2">
        <f t="shared" si="224"/>
        <v>-7.0755074793323836</v>
      </c>
      <c r="P890" s="2">
        <f t="shared" si="233"/>
        <v>50.834510464336844</v>
      </c>
      <c r="Q890" s="2">
        <f t="shared" si="225"/>
        <v>-6.5029004793323821</v>
      </c>
      <c r="R890" s="2">
        <f t="shared" si="234"/>
        <v>46.720572825449757</v>
      </c>
      <c r="S890" s="2">
        <f t="shared" si="226"/>
        <v>-6.3211234793323854</v>
      </c>
      <c r="T890" s="2">
        <f t="shared" si="235"/>
        <v>45.414582430320174</v>
      </c>
      <c r="U890" s="2">
        <f t="shared" si="227"/>
        <v>-6.966440479332384</v>
      </c>
      <c r="V890" s="2">
        <f t="shared" si="236"/>
        <v>50.050910479599501</v>
      </c>
    </row>
    <row r="891" spans="1:22">
      <c r="A891" s="1">
        <v>41437</v>
      </c>
      <c r="B891" s="2">
        <v>31.811449</v>
      </c>
      <c r="C891" s="14">
        <f t="shared" si="228"/>
        <v>31.666025000000001</v>
      </c>
      <c r="D891" s="14">
        <f t="shared" si="237"/>
        <v>32.238632000000003</v>
      </c>
      <c r="E891" s="14">
        <f t="shared" si="229"/>
        <v>32.420408999999999</v>
      </c>
      <c r="F891" s="14">
        <f t="shared" si="230"/>
        <v>31.775092000000001</v>
      </c>
      <c r="G891" s="14">
        <f t="shared" si="231"/>
        <v>31.61149</v>
      </c>
      <c r="H891" s="4"/>
      <c r="I891" s="4"/>
      <c r="J891" s="4"/>
      <c r="K891" s="17">
        <f t="shared" si="221"/>
        <v>-6.9300834793323851</v>
      </c>
      <c r="L891" s="2">
        <f t="shared" si="222"/>
        <v>48.026057030515659</v>
      </c>
      <c r="M891" s="2">
        <f t="shared" si="223"/>
        <v>-7.0755074793323836</v>
      </c>
      <c r="N891" s="2">
        <f t="shared" si="232"/>
        <v>49.033857490414078</v>
      </c>
      <c r="O891" s="2">
        <f t="shared" si="224"/>
        <v>-6.5029004793323821</v>
      </c>
      <c r="P891" s="2">
        <f t="shared" si="233"/>
        <v>45.065643179563992</v>
      </c>
      <c r="Q891" s="2">
        <f t="shared" si="225"/>
        <v>-6.3211234793323854</v>
      </c>
      <c r="R891" s="2">
        <f t="shared" si="234"/>
        <v>43.805913394941406</v>
      </c>
      <c r="S891" s="2">
        <f t="shared" si="226"/>
        <v>-6.966440479332384</v>
      </c>
      <c r="T891" s="2">
        <f t="shared" si="235"/>
        <v>48.278014075573736</v>
      </c>
      <c r="U891" s="2">
        <f t="shared" si="227"/>
        <v>-7.1300424793323849</v>
      </c>
      <c r="V891" s="2">
        <f t="shared" si="236"/>
        <v>49.411789592959479</v>
      </c>
    </row>
    <row r="892" spans="1:22">
      <c r="A892" s="1">
        <v>41436</v>
      </c>
      <c r="B892" s="2">
        <v>31.666025000000001</v>
      </c>
      <c r="C892" s="14">
        <f t="shared" si="228"/>
        <v>32.238632000000003</v>
      </c>
      <c r="D892" s="14">
        <f t="shared" si="237"/>
        <v>32.420408999999999</v>
      </c>
      <c r="E892" s="14">
        <f t="shared" si="229"/>
        <v>31.775092000000001</v>
      </c>
      <c r="F892" s="14">
        <f t="shared" si="230"/>
        <v>31.61149</v>
      </c>
      <c r="G892" s="14">
        <f t="shared" si="231"/>
        <v>31.802361000000001</v>
      </c>
      <c r="H892" s="4"/>
      <c r="I892" s="4"/>
      <c r="J892" s="4"/>
      <c r="K892" s="17">
        <f t="shared" si="221"/>
        <v>-7.0755074793323836</v>
      </c>
      <c r="L892" s="2">
        <f t="shared" si="222"/>
        <v>50.0628060900885</v>
      </c>
      <c r="M892" s="2">
        <f t="shared" si="223"/>
        <v>-6.5029004793323821</v>
      </c>
      <c r="N892" s="2">
        <f t="shared" si="232"/>
        <v>46.011320978870415</v>
      </c>
      <c r="O892" s="2">
        <f t="shared" si="224"/>
        <v>-6.3211234793323854</v>
      </c>
      <c r="P892" s="2">
        <f t="shared" si="233"/>
        <v>44.725156455799834</v>
      </c>
      <c r="Q892" s="2">
        <f t="shared" si="225"/>
        <v>-6.966440479332384</v>
      </c>
      <c r="R892" s="2">
        <f t="shared" si="234"/>
        <v>49.291101715840156</v>
      </c>
      <c r="S892" s="2">
        <f t="shared" si="226"/>
        <v>-7.1300424793323849</v>
      </c>
      <c r="T892" s="2">
        <f t="shared" si="235"/>
        <v>50.448668890473904</v>
      </c>
      <c r="U892" s="2">
        <f t="shared" si="227"/>
        <v>-6.9391714793323835</v>
      </c>
      <c r="V892" s="2">
        <f t="shared" si="236"/>
        <v>49.098159702386241</v>
      </c>
    </row>
    <row r="893" spans="1:22">
      <c r="A893" s="1">
        <v>41435</v>
      </c>
      <c r="B893" s="2">
        <v>32.238632000000003</v>
      </c>
      <c r="C893" s="14">
        <f t="shared" si="228"/>
        <v>32.420408999999999</v>
      </c>
      <c r="D893" s="14">
        <f t="shared" si="237"/>
        <v>31.775092000000001</v>
      </c>
      <c r="E893" s="14">
        <f t="shared" si="229"/>
        <v>31.61149</v>
      </c>
      <c r="F893" s="14">
        <f t="shared" si="230"/>
        <v>31.802361000000001</v>
      </c>
      <c r="G893" s="14">
        <f t="shared" si="231"/>
        <v>32.347698999999999</v>
      </c>
      <c r="H893" s="4"/>
      <c r="I893" s="4"/>
      <c r="J893" s="4"/>
      <c r="K893" s="17">
        <f t="shared" si="221"/>
        <v>-6.5029004793323821</v>
      </c>
      <c r="L893" s="2">
        <f t="shared" si="222"/>
        <v>42.287714644101328</v>
      </c>
      <c r="M893" s="2">
        <f t="shared" si="223"/>
        <v>-6.3211234793323854</v>
      </c>
      <c r="N893" s="2">
        <f t="shared" si="232"/>
        <v>41.105636903669748</v>
      </c>
      <c r="O893" s="2">
        <f t="shared" si="224"/>
        <v>-6.966440479332384</v>
      </c>
      <c r="P893" s="2">
        <f t="shared" si="233"/>
        <v>45.302069132291066</v>
      </c>
      <c r="Q893" s="2">
        <f t="shared" si="225"/>
        <v>-7.1300424793323849</v>
      </c>
      <c r="R893" s="2">
        <f t="shared" si="234"/>
        <v>46.365956656510811</v>
      </c>
      <c r="S893" s="2">
        <f t="shared" si="226"/>
        <v>-6.9391714793323835</v>
      </c>
      <c r="T893" s="2">
        <f t="shared" si="235"/>
        <v>45.124741539120151</v>
      </c>
      <c r="U893" s="2">
        <f t="shared" si="227"/>
        <v>-6.3938334793323861</v>
      </c>
      <c r="V893" s="2">
        <f t="shared" si="236"/>
        <v>41.578462797522008</v>
      </c>
    </row>
    <row r="894" spans="1:22">
      <c r="A894" s="1">
        <v>41432</v>
      </c>
      <c r="B894" s="2">
        <v>32.420408999999999</v>
      </c>
      <c r="C894" s="14">
        <f t="shared" si="228"/>
        <v>31.775092000000001</v>
      </c>
      <c r="D894" s="14">
        <f t="shared" si="237"/>
        <v>31.61149</v>
      </c>
      <c r="E894" s="14">
        <f t="shared" si="229"/>
        <v>31.802361000000001</v>
      </c>
      <c r="F894" s="14">
        <f t="shared" si="230"/>
        <v>32.347698999999999</v>
      </c>
      <c r="G894" s="14">
        <f t="shared" si="231"/>
        <v>31.720559999999999</v>
      </c>
      <c r="H894" s="4"/>
      <c r="I894" s="4"/>
      <c r="J894" s="4"/>
      <c r="K894" s="17">
        <f t="shared" si="221"/>
        <v>-6.3211234793323854</v>
      </c>
      <c r="L894" s="2">
        <f t="shared" si="222"/>
        <v>39.956602040967162</v>
      </c>
      <c r="M894" s="2">
        <f t="shared" si="223"/>
        <v>-6.966440479332384</v>
      </c>
      <c r="N894" s="2">
        <f t="shared" si="232"/>
        <v>44.035730481279487</v>
      </c>
      <c r="O894" s="2">
        <f t="shared" si="224"/>
        <v>-7.1300424793323849</v>
      </c>
      <c r="P894" s="2">
        <f t="shared" si="233"/>
        <v>45.069878924745232</v>
      </c>
      <c r="Q894" s="2">
        <f t="shared" si="225"/>
        <v>-6.9391714793323835</v>
      </c>
      <c r="R894" s="2">
        <f t="shared" si="234"/>
        <v>43.863359765121572</v>
      </c>
      <c r="S894" s="2">
        <f t="shared" si="226"/>
        <v>-6.3938334793323861</v>
      </c>
      <c r="T894" s="2">
        <f t="shared" si="235"/>
        <v>40.416210929149422</v>
      </c>
      <c r="U894" s="2">
        <f t="shared" si="227"/>
        <v>-7.0209724793323858</v>
      </c>
      <c r="V894" s="2">
        <f t="shared" si="236"/>
        <v>44.380433986854456</v>
      </c>
    </row>
    <row r="895" spans="1:22">
      <c r="A895" s="1">
        <v>41431</v>
      </c>
      <c r="B895" s="2">
        <v>31.775092000000001</v>
      </c>
      <c r="C895" s="14">
        <f t="shared" si="228"/>
        <v>31.61149</v>
      </c>
      <c r="D895" s="14">
        <f t="shared" si="237"/>
        <v>31.802361000000001</v>
      </c>
      <c r="E895" s="14">
        <f t="shared" si="229"/>
        <v>32.347698999999999</v>
      </c>
      <c r="F895" s="14">
        <f t="shared" si="230"/>
        <v>31.720559999999999</v>
      </c>
      <c r="G895" s="14">
        <f t="shared" si="231"/>
        <v>31.838714</v>
      </c>
      <c r="H895" s="4"/>
      <c r="I895" s="4"/>
      <c r="J895" s="4"/>
      <c r="K895" s="17">
        <f t="shared" si="221"/>
        <v>-6.966440479332384</v>
      </c>
      <c r="L895" s="2">
        <f t="shared" si="222"/>
        <v>48.531292952080818</v>
      </c>
      <c r="M895" s="2">
        <f t="shared" si="223"/>
        <v>-7.1300424793323849</v>
      </c>
      <c r="N895" s="2">
        <f t="shared" si="232"/>
        <v>49.67101654738056</v>
      </c>
      <c r="O895" s="2">
        <f t="shared" si="224"/>
        <v>-6.9391714793323835</v>
      </c>
      <c r="P895" s="2">
        <f t="shared" si="233"/>
        <v>48.341325086649896</v>
      </c>
      <c r="Q895" s="2">
        <f t="shared" si="225"/>
        <v>-6.3938334793323861</v>
      </c>
      <c r="R895" s="2">
        <f t="shared" si="234"/>
        <v>44.54226036853175</v>
      </c>
      <c r="S895" s="2">
        <f t="shared" si="226"/>
        <v>-7.0209724793323858</v>
      </c>
      <c r="T895" s="2">
        <f t="shared" si="235"/>
        <v>48.911186884299781</v>
      </c>
      <c r="U895" s="2">
        <f t="shared" si="227"/>
        <v>-6.9028184793323852</v>
      </c>
      <c r="V895" s="2">
        <f t="shared" si="236"/>
        <v>48.088074075904743</v>
      </c>
    </row>
    <row r="896" spans="1:22">
      <c r="A896" s="1">
        <v>41430</v>
      </c>
      <c r="B896" s="2">
        <v>31.61149</v>
      </c>
      <c r="C896" s="14">
        <f t="shared" si="228"/>
        <v>31.802361000000001</v>
      </c>
      <c r="D896" s="14">
        <f t="shared" si="237"/>
        <v>32.347698999999999</v>
      </c>
      <c r="E896" s="14">
        <f t="shared" si="229"/>
        <v>31.720559999999999</v>
      </c>
      <c r="F896" s="14">
        <f t="shared" si="230"/>
        <v>31.838714</v>
      </c>
      <c r="G896" s="14">
        <f t="shared" si="231"/>
        <v>31.702382</v>
      </c>
      <c r="H896" s="4"/>
      <c r="I896" s="4"/>
      <c r="J896" s="4"/>
      <c r="K896" s="17">
        <f t="shared" si="221"/>
        <v>-7.1300424793323849</v>
      </c>
      <c r="L896" s="2">
        <f t="shared" si="222"/>
        <v>50.837505757084301</v>
      </c>
      <c r="M896" s="2">
        <f t="shared" si="223"/>
        <v>-6.9391714793323835</v>
      </c>
      <c r="N896" s="2">
        <f t="shared" si="232"/>
        <v>49.476587419011643</v>
      </c>
      <c r="O896" s="2">
        <f t="shared" si="224"/>
        <v>-6.3938334793323861</v>
      </c>
      <c r="P896" s="2">
        <f t="shared" si="233"/>
        <v>45.588304313417495</v>
      </c>
      <c r="Q896" s="2">
        <f t="shared" si="225"/>
        <v>-7.0209724793323858</v>
      </c>
      <c r="R896" s="2">
        <f t="shared" si="234"/>
        <v>50.059832023863528</v>
      </c>
      <c r="S896" s="2">
        <f t="shared" si="226"/>
        <v>-6.9028184793323852</v>
      </c>
      <c r="T896" s="2">
        <f t="shared" si="235"/>
        <v>49.217388984760483</v>
      </c>
      <c r="U896" s="2">
        <f t="shared" si="227"/>
        <v>-7.0391504793323847</v>
      </c>
      <c r="V896" s="2">
        <f t="shared" si="236"/>
        <v>50.189441936052823</v>
      </c>
    </row>
    <row r="897" spans="1:22">
      <c r="A897" s="1">
        <v>41429</v>
      </c>
      <c r="B897" s="2">
        <v>31.802361000000001</v>
      </c>
      <c r="C897" s="14">
        <f t="shared" si="228"/>
        <v>32.347698999999999</v>
      </c>
      <c r="D897" s="14">
        <f t="shared" si="237"/>
        <v>31.720559999999999</v>
      </c>
      <c r="E897" s="14">
        <f t="shared" si="229"/>
        <v>31.838714</v>
      </c>
      <c r="F897" s="14">
        <f t="shared" si="230"/>
        <v>31.702382</v>
      </c>
      <c r="G897" s="14">
        <f t="shared" si="231"/>
        <v>31.829626999999999</v>
      </c>
      <c r="H897" s="4"/>
      <c r="I897" s="4"/>
      <c r="J897" s="4"/>
      <c r="K897" s="17">
        <f t="shared" si="221"/>
        <v>-6.9391714793323835</v>
      </c>
      <c r="L897" s="2">
        <f t="shared" si="222"/>
        <v>48.152100819579978</v>
      </c>
      <c r="M897" s="2">
        <f t="shared" si="223"/>
        <v>-6.3938334793323861</v>
      </c>
      <c r="N897" s="2">
        <f t="shared" si="232"/>
        <v>44.367906923383835</v>
      </c>
      <c r="O897" s="2">
        <f t="shared" si="224"/>
        <v>-7.0209724793323858</v>
      </c>
      <c r="P897" s="2">
        <f t="shared" si="233"/>
        <v>48.719731985760866</v>
      </c>
      <c r="Q897" s="2">
        <f t="shared" si="225"/>
        <v>-6.9028184793323852</v>
      </c>
      <c r="R897" s="2">
        <f t="shared" si="234"/>
        <v>47.899841118791819</v>
      </c>
      <c r="S897" s="2">
        <f t="shared" si="226"/>
        <v>-7.0391504793323847</v>
      </c>
      <c r="T897" s="2">
        <f t="shared" si="235"/>
        <v>48.845872244912158</v>
      </c>
      <c r="U897" s="2">
        <f t="shared" si="227"/>
        <v>-6.9119054793323862</v>
      </c>
      <c r="V897" s="2">
        <f t="shared" si="236"/>
        <v>47.962897370024521</v>
      </c>
    </row>
    <row r="898" spans="1:22">
      <c r="A898" s="1">
        <v>41428</v>
      </c>
      <c r="B898" s="2">
        <v>32.347698999999999</v>
      </c>
      <c r="C898" s="14">
        <f t="shared" si="228"/>
        <v>31.720559999999999</v>
      </c>
      <c r="D898" s="14">
        <f t="shared" si="237"/>
        <v>31.838714</v>
      </c>
      <c r="E898" s="14">
        <f t="shared" si="229"/>
        <v>31.702382</v>
      </c>
      <c r="F898" s="14">
        <f t="shared" si="230"/>
        <v>31.829626999999999</v>
      </c>
      <c r="G898" s="14">
        <f t="shared" si="231"/>
        <v>31.147953000000001</v>
      </c>
      <c r="H898" s="4"/>
      <c r="I898" s="4"/>
      <c r="J898" s="4"/>
      <c r="K898" s="17">
        <f t="shared" si="221"/>
        <v>-6.3938334793323861</v>
      </c>
      <c r="L898" s="2">
        <f t="shared" si="222"/>
        <v>40.881106561431686</v>
      </c>
      <c r="M898" s="2">
        <f t="shared" si="223"/>
        <v>-7.0209724793323858</v>
      </c>
      <c r="N898" s="2">
        <f t="shared" si="232"/>
        <v>44.890928895826718</v>
      </c>
      <c r="O898" s="2">
        <f t="shared" si="224"/>
        <v>-6.9028184793323852</v>
      </c>
      <c r="P898" s="2">
        <f t="shared" si="233"/>
        <v>44.135471894909678</v>
      </c>
      <c r="Q898" s="2">
        <f t="shared" si="225"/>
        <v>-7.0391504793323847</v>
      </c>
      <c r="R898" s="2">
        <f t="shared" si="234"/>
        <v>45.007156000814014</v>
      </c>
      <c r="S898" s="2">
        <f t="shared" si="226"/>
        <v>-6.9119054793323862</v>
      </c>
      <c r="T898" s="2">
        <f t="shared" si="235"/>
        <v>44.193572659736375</v>
      </c>
      <c r="U898" s="2">
        <f t="shared" si="227"/>
        <v>-7.5935794793323836</v>
      </c>
      <c r="V898" s="2">
        <f t="shared" si="236"/>
        <v>48.552082702926782</v>
      </c>
    </row>
    <row r="899" spans="1:22">
      <c r="A899" s="1">
        <v>41425</v>
      </c>
      <c r="B899" s="2">
        <v>31.720559999999999</v>
      </c>
      <c r="C899" s="14">
        <f t="shared" si="228"/>
        <v>31.838714</v>
      </c>
      <c r="D899" s="14">
        <f t="shared" si="237"/>
        <v>31.702382</v>
      </c>
      <c r="E899" s="14">
        <f t="shared" si="229"/>
        <v>31.829626999999999</v>
      </c>
      <c r="F899" s="14">
        <f t="shared" si="230"/>
        <v>31.147953000000001</v>
      </c>
      <c r="G899" s="14">
        <f t="shared" si="231"/>
        <v>31.038886000000002</v>
      </c>
      <c r="H899" s="4"/>
      <c r="I899" s="4"/>
      <c r="J899" s="4"/>
      <c r="K899" s="17">
        <f t="shared" si="221"/>
        <v>-7.0209724793323858</v>
      </c>
      <c r="L899" s="2">
        <f t="shared" si="222"/>
        <v>49.294054555542751</v>
      </c>
      <c r="M899" s="2">
        <f t="shared" si="223"/>
        <v>-6.9028184793323852</v>
      </c>
      <c r="N899" s="2">
        <f t="shared" si="232"/>
        <v>48.464498573219707</v>
      </c>
      <c r="O899" s="2">
        <f t="shared" si="224"/>
        <v>-7.0391504793323847</v>
      </c>
      <c r="P899" s="2">
        <f t="shared" si="233"/>
        <v>49.421681793272043</v>
      </c>
      <c r="Q899" s="2">
        <f t="shared" si="225"/>
        <v>-6.9119054793323862</v>
      </c>
      <c r="R899" s="2">
        <f t="shared" si="234"/>
        <v>48.528298150139406</v>
      </c>
      <c r="S899" s="2">
        <f t="shared" si="226"/>
        <v>-7.5935794793323836</v>
      </c>
      <c r="T899" s="2">
        <f t="shared" si="235"/>
        <v>53.314312544015813</v>
      </c>
      <c r="U899" s="2">
        <f t="shared" si="227"/>
        <v>-7.7026464793323832</v>
      </c>
      <c r="V899" s="2">
        <f t="shared" si="236"/>
        <v>54.080068949419157</v>
      </c>
    </row>
    <row r="900" spans="1:22">
      <c r="A900" s="1">
        <v>41424</v>
      </c>
      <c r="B900" s="2">
        <v>31.838714</v>
      </c>
      <c r="C900" s="14">
        <f t="shared" si="228"/>
        <v>31.702382</v>
      </c>
      <c r="D900" s="14">
        <f t="shared" si="237"/>
        <v>31.829626999999999</v>
      </c>
      <c r="E900" s="14">
        <f t="shared" si="229"/>
        <v>31.147953000000001</v>
      </c>
      <c r="F900" s="14">
        <f t="shared" si="230"/>
        <v>31.038886000000002</v>
      </c>
      <c r="G900" s="14">
        <f t="shared" si="231"/>
        <v>31.456979</v>
      </c>
      <c r="H900" s="4"/>
      <c r="I900" s="4"/>
      <c r="J900" s="4"/>
      <c r="K900" s="17">
        <f t="shared" ref="K900:K963" si="238">B900-$B$2</f>
        <v>-6.9028184793323852</v>
      </c>
      <c r="L900" s="2">
        <f t="shared" ref="L900:L963" si="239">(B900-$B$2)^2</f>
        <v>47.648902958612666</v>
      </c>
      <c r="M900" s="2">
        <f t="shared" ref="M900:M963" si="240">C900-$B$2</f>
        <v>-7.0391504793323847</v>
      </c>
      <c r="N900" s="2">
        <f t="shared" si="232"/>
        <v>48.589978007536999</v>
      </c>
      <c r="O900" s="2">
        <f t="shared" ref="O900:O963" si="241">D900-$B$2</f>
        <v>-6.9119054793323862</v>
      </c>
      <c r="P900" s="2">
        <f t="shared" si="233"/>
        <v>47.711628870134362</v>
      </c>
      <c r="Q900" s="2">
        <f t="shared" ref="Q900:Q963" si="242">E900-$B$2</f>
        <v>-7.5935794793323836</v>
      </c>
      <c r="R900" s="2">
        <f t="shared" si="234"/>
        <v>52.417100754214772</v>
      </c>
      <c r="S900" s="2">
        <f t="shared" ref="S900:S963" si="243">F900-$B$2</f>
        <v>-7.7026464793323832</v>
      </c>
      <c r="T900" s="2">
        <f t="shared" si="235"/>
        <v>53.16997045730011</v>
      </c>
      <c r="U900" s="2">
        <f t="shared" ref="U900:U963" si="244">G900-$B$2</f>
        <v>-7.2845534793323843</v>
      </c>
      <c r="V900" s="2">
        <f t="shared" si="236"/>
        <v>50.283950370820605</v>
      </c>
    </row>
    <row r="901" spans="1:22">
      <c r="A901" s="1">
        <v>41423</v>
      </c>
      <c r="B901" s="2">
        <v>31.702382</v>
      </c>
      <c r="C901" s="14">
        <f t="shared" ref="C901:C964" si="245">B902</f>
        <v>31.829626999999999</v>
      </c>
      <c r="D901" s="14">
        <f t="shared" si="237"/>
        <v>31.147953000000001</v>
      </c>
      <c r="E901" s="14">
        <f t="shared" ref="E901:E964" si="246">B904</f>
        <v>31.038886000000002</v>
      </c>
      <c r="F901" s="14">
        <f t="shared" ref="F901:F964" si="247">B905</f>
        <v>31.456979</v>
      </c>
      <c r="G901" s="14">
        <f t="shared" ref="G901:G964" si="248">B906</f>
        <v>31.675111999999999</v>
      </c>
      <c r="H901" s="4"/>
      <c r="I901" s="4"/>
      <c r="J901" s="4"/>
      <c r="K901" s="17">
        <f t="shared" si="238"/>
        <v>-7.0391504793323847</v>
      </c>
      <c r="L901" s="2">
        <f t="shared" si="239"/>
        <v>49.549639470685342</v>
      </c>
      <c r="M901" s="2">
        <f t="shared" si="240"/>
        <v>-6.9119054793323862</v>
      </c>
      <c r="N901" s="2">
        <f t="shared" ref="N901:N964" si="249">M901*K901</f>
        <v>48.653942767942702</v>
      </c>
      <c r="O901" s="2">
        <f t="shared" si="241"/>
        <v>-7.5935794793323836</v>
      </c>
      <c r="P901" s="2">
        <f t="shared" ref="P901:P964" si="250">K901*O901</f>
        <v>53.452348631791111</v>
      </c>
      <c r="Q901" s="2">
        <f t="shared" si="242"/>
        <v>-7.7026464793323832</v>
      </c>
      <c r="R901" s="2">
        <f t="shared" ref="R901:R964" si="251">K901*Q901</f>
        <v>54.220087657120452</v>
      </c>
      <c r="S901" s="2">
        <f t="shared" si="243"/>
        <v>-7.2845534793323843</v>
      </c>
      <c r="T901" s="2">
        <f t="shared" ref="T901:T964" si="252">K901*S901</f>
        <v>51.277068115764941</v>
      </c>
      <c r="U901" s="2">
        <f t="shared" si="244"/>
        <v>-7.0664204793323862</v>
      </c>
      <c r="V901" s="2">
        <f t="shared" ref="V901:V964" si="253">K901*U901</f>
        <v>49.741597104256748</v>
      </c>
    </row>
    <row r="902" spans="1:22">
      <c r="A902" s="1">
        <v>41422</v>
      </c>
      <c r="B902" s="2">
        <v>31.829626999999999</v>
      </c>
      <c r="C902" s="14">
        <f t="shared" si="245"/>
        <v>31.147953000000001</v>
      </c>
      <c r="D902" s="14">
        <f t="shared" ref="D902:D965" si="254">B904</f>
        <v>31.038886000000002</v>
      </c>
      <c r="E902" s="14">
        <f t="shared" si="246"/>
        <v>31.456979</v>
      </c>
      <c r="F902" s="14">
        <f t="shared" si="247"/>
        <v>31.675111999999999</v>
      </c>
      <c r="G902" s="14">
        <f t="shared" si="248"/>
        <v>31.884162</v>
      </c>
      <c r="H902" s="4"/>
      <c r="I902" s="4"/>
      <c r="J902" s="4"/>
      <c r="K902" s="17">
        <f t="shared" si="238"/>
        <v>-6.9119054793323862</v>
      </c>
      <c r="L902" s="2">
        <f t="shared" si="239"/>
        <v>47.774437355225061</v>
      </c>
      <c r="M902" s="2">
        <f t="shared" si="240"/>
        <v>-7.5935794793323836</v>
      </c>
      <c r="N902" s="2">
        <f t="shared" si="249"/>
        <v>52.486103610943474</v>
      </c>
      <c r="O902" s="2">
        <f t="shared" si="241"/>
        <v>-7.7026464793323832</v>
      </c>
      <c r="P902" s="2">
        <f t="shared" si="250"/>
        <v>53.239964405857812</v>
      </c>
      <c r="Q902" s="2">
        <f t="shared" si="242"/>
        <v>-7.2845534793323843</v>
      </c>
      <c r="R902" s="2">
        <f t="shared" si="251"/>
        <v>50.350145108287307</v>
      </c>
      <c r="S902" s="2">
        <f t="shared" si="243"/>
        <v>-7.0664204793323862</v>
      </c>
      <c r="T902" s="2">
        <f t="shared" si="252"/>
        <v>48.842430430364104</v>
      </c>
      <c r="U902" s="2">
        <f t="shared" si="244"/>
        <v>-6.8573704793323849</v>
      </c>
      <c r="V902" s="2">
        <f t="shared" si="253"/>
        <v>47.397496589909665</v>
      </c>
    </row>
    <row r="903" spans="1:22">
      <c r="A903" s="1">
        <v>41418</v>
      </c>
      <c r="B903" s="2">
        <v>31.147953000000001</v>
      </c>
      <c r="C903" s="14">
        <f t="shared" si="245"/>
        <v>31.038886000000002</v>
      </c>
      <c r="D903" s="14">
        <f t="shared" si="254"/>
        <v>31.456979</v>
      </c>
      <c r="E903" s="14">
        <f t="shared" si="246"/>
        <v>31.675111999999999</v>
      </c>
      <c r="F903" s="14">
        <f t="shared" si="247"/>
        <v>31.884162</v>
      </c>
      <c r="G903" s="14">
        <f t="shared" si="248"/>
        <v>31.693290999999999</v>
      </c>
      <c r="H903" s="4"/>
      <c r="I903" s="4"/>
      <c r="J903" s="4"/>
      <c r="K903" s="17">
        <f t="shared" si="238"/>
        <v>-7.5935794793323836</v>
      </c>
      <c r="L903" s="2">
        <f t="shared" si="239"/>
        <v>57.662449308937873</v>
      </c>
      <c r="M903" s="2">
        <f t="shared" si="240"/>
        <v>-7.7026464793323832</v>
      </c>
      <c r="N903" s="2">
        <f t="shared" si="249"/>
        <v>58.49065824201022</v>
      </c>
      <c r="O903" s="2">
        <f t="shared" si="241"/>
        <v>-7.2845534793323843</v>
      </c>
      <c r="P903" s="2">
        <f t="shared" si="250"/>
        <v>55.315835816757712</v>
      </c>
      <c r="Q903" s="2">
        <f t="shared" si="242"/>
        <v>-7.0664204793323862</v>
      </c>
      <c r="R903" s="2">
        <f t="shared" si="251"/>
        <v>53.659425544192516</v>
      </c>
      <c r="S903" s="2">
        <f t="shared" si="243"/>
        <v>-6.8573704793323849</v>
      </c>
      <c r="T903" s="2">
        <f t="shared" si="252"/>
        <v>52.071987754038069</v>
      </c>
      <c r="U903" s="2">
        <f t="shared" si="244"/>
        <v>-7.0482414793323862</v>
      </c>
      <c r="V903" s="2">
        <f t="shared" si="253"/>
        <v>53.521381862837728</v>
      </c>
    </row>
    <row r="904" spans="1:22">
      <c r="A904" s="1">
        <v>41417</v>
      </c>
      <c r="B904" s="2">
        <v>31.038886000000002</v>
      </c>
      <c r="C904" s="14">
        <f t="shared" si="245"/>
        <v>31.456979</v>
      </c>
      <c r="D904" s="14">
        <f t="shared" si="254"/>
        <v>31.675111999999999</v>
      </c>
      <c r="E904" s="14">
        <f t="shared" si="246"/>
        <v>31.884162</v>
      </c>
      <c r="F904" s="14">
        <f t="shared" si="247"/>
        <v>31.693290999999999</v>
      </c>
      <c r="G904" s="14">
        <f t="shared" si="248"/>
        <v>30.975263999999999</v>
      </c>
      <c r="H904" s="4"/>
      <c r="I904" s="4"/>
      <c r="J904" s="4"/>
      <c r="K904" s="17">
        <f t="shared" si="238"/>
        <v>-7.7026464793323832</v>
      </c>
      <c r="L904" s="2">
        <f t="shared" si="239"/>
        <v>59.330762785571558</v>
      </c>
      <c r="M904" s="2">
        <f t="shared" si="240"/>
        <v>-7.2845534793323843</v>
      </c>
      <c r="N904" s="2">
        <f t="shared" si="249"/>
        <v>56.110340211088051</v>
      </c>
      <c r="O904" s="2">
        <f t="shared" si="241"/>
        <v>-7.0664204793323862</v>
      </c>
      <c r="P904" s="2">
        <f t="shared" si="250"/>
        <v>54.430138826611859</v>
      </c>
      <c r="Q904" s="2">
        <f t="shared" si="242"/>
        <v>-6.8573704793323849</v>
      </c>
      <c r="R904" s="2">
        <f t="shared" si="251"/>
        <v>52.819900580107408</v>
      </c>
      <c r="S904" s="2">
        <f t="shared" si="243"/>
        <v>-7.0482414793323862</v>
      </c>
      <c r="T904" s="2">
        <f t="shared" si="252"/>
        <v>54.290112416264073</v>
      </c>
      <c r="U904" s="2">
        <f t="shared" si="244"/>
        <v>-7.7662684793323855</v>
      </c>
      <c r="V904" s="2">
        <f t="shared" si="253"/>
        <v>59.820820559879664</v>
      </c>
    </row>
    <row r="905" spans="1:22">
      <c r="A905" s="1">
        <v>41416</v>
      </c>
      <c r="B905" s="2">
        <v>31.456979</v>
      </c>
      <c r="C905" s="14">
        <f t="shared" si="245"/>
        <v>31.675111999999999</v>
      </c>
      <c r="D905" s="14">
        <f t="shared" si="254"/>
        <v>31.884162</v>
      </c>
      <c r="E905" s="14">
        <f t="shared" si="246"/>
        <v>31.693290999999999</v>
      </c>
      <c r="F905" s="14">
        <f t="shared" si="247"/>
        <v>30.975263999999999</v>
      </c>
      <c r="G905" s="14">
        <f t="shared" si="248"/>
        <v>30.766214000000002</v>
      </c>
      <c r="H905" s="4"/>
      <c r="I905" s="4"/>
      <c r="J905" s="4"/>
      <c r="K905" s="17">
        <f t="shared" si="238"/>
        <v>-7.2845534793323843</v>
      </c>
      <c r="L905" s="2">
        <f t="shared" si="239"/>
        <v>53.064719393253547</v>
      </c>
      <c r="M905" s="2">
        <f t="shared" si="240"/>
        <v>-7.0664204793323862</v>
      </c>
      <c r="N905" s="2">
        <f t="shared" si="249"/>
        <v>51.475717889146345</v>
      </c>
      <c r="O905" s="2">
        <f t="shared" si="241"/>
        <v>-6.8573704793323849</v>
      </c>
      <c r="P905" s="2">
        <f t="shared" si="250"/>
        <v>49.952881984291906</v>
      </c>
      <c r="Q905" s="2">
        <f t="shared" si="242"/>
        <v>-7.0482414793323862</v>
      </c>
      <c r="R905" s="2">
        <f t="shared" si="251"/>
        <v>51.343291991445568</v>
      </c>
      <c r="S905" s="2">
        <f t="shared" si="243"/>
        <v>-7.7662684793323855</v>
      </c>
      <c r="T905" s="2">
        <f t="shared" si="252"/>
        <v>56.573798072550154</v>
      </c>
      <c r="U905" s="2">
        <f t="shared" si="244"/>
        <v>-7.9753184793323832</v>
      </c>
      <c r="V905" s="2">
        <f t="shared" si="253"/>
        <v>58.096633977404572</v>
      </c>
    </row>
    <row r="906" spans="1:22">
      <c r="A906" s="1">
        <v>41415</v>
      </c>
      <c r="B906" s="2">
        <v>31.675111999999999</v>
      </c>
      <c r="C906" s="14">
        <f t="shared" si="245"/>
        <v>31.884162</v>
      </c>
      <c r="D906" s="14">
        <f t="shared" si="254"/>
        <v>31.693290999999999</v>
      </c>
      <c r="E906" s="14">
        <f t="shared" si="246"/>
        <v>30.975263999999999</v>
      </c>
      <c r="F906" s="14">
        <f t="shared" si="247"/>
        <v>30.766214000000002</v>
      </c>
      <c r="G906" s="14">
        <f t="shared" si="248"/>
        <v>30.475366999999999</v>
      </c>
      <c r="H906" s="4"/>
      <c r="I906" s="4"/>
      <c r="J906" s="4"/>
      <c r="K906" s="17">
        <f t="shared" si="238"/>
        <v>-7.0664204793323862</v>
      </c>
      <c r="L906" s="2">
        <f t="shared" si="239"/>
        <v>49.934298390728152</v>
      </c>
      <c r="M906" s="2">
        <f t="shared" si="240"/>
        <v>-6.8573704793323849</v>
      </c>
      <c r="N906" s="2">
        <f t="shared" si="249"/>
        <v>48.457063189523709</v>
      </c>
      <c r="O906" s="2">
        <f t="shared" si="241"/>
        <v>-7.0482414793323862</v>
      </c>
      <c r="P906" s="2">
        <f t="shared" si="250"/>
        <v>49.805837932834365</v>
      </c>
      <c r="Q906" s="2">
        <f t="shared" si="242"/>
        <v>-7.7662684793323855</v>
      </c>
      <c r="R906" s="2">
        <f t="shared" si="251"/>
        <v>54.879718630347959</v>
      </c>
      <c r="S906" s="2">
        <f t="shared" si="243"/>
        <v>-7.9753184793323832</v>
      </c>
      <c r="T906" s="2">
        <f t="shared" si="252"/>
        <v>56.356953831552374</v>
      </c>
      <c r="U906" s="2">
        <f t="shared" si="244"/>
        <v>-8.2661654793323862</v>
      </c>
      <c r="V906" s="2">
        <f t="shared" si="253"/>
        <v>58.412201028704786</v>
      </c>
    </row>
    <row r="907" spans="1:22">
      <c r="A907" s="1">
        <v>41414</v>
      </c>
      <c r="B907" s="2">
        <v>31.884162</v>
      </c>
      <c r="C907" s="14">
        <f t="shared" si="245"/>
        <v>31.693290999999999</v>
      </c>
      <c r="D907" s="14">
        <f t="shared" si="254"/>
        <v>30.975263999999999</v>
      </c>
      <c r="E907" s="14">
        <f t="shared" si="246"/>
        <v>30.766214000000002</v>
      </c>
      <c r="F907" s="14">
        <f t="shared" si="247"/>
        <v>30.475366999999999</v>
      </c>
      <c r="G907" s="14">
        <f t="shared" si="248"/>
        <v>29.811871</v>
      </c>
      <c r="H907" s="4"/>
      <c r="I907" s="4"/>
      <c r="J907" s="4"/>
      <c r="K907" s="17">
        <f t="shared" si="238"/>
        <v>-6.8573704793323849</v>
      </c>
      <c r="L907" s="2">
        <f t="shared" si="239"/>
        <v>47.023529890819262</v>
      </c>
      <c r="M907" s="2">
        <f t="shared" si="240"/>
        <v>-7.0482414793323862</v>
      </c>
      <c r="N907" s="2">
        <f t="shared" si="249"/>
        <v>48.332403051579924</v>
      </c>
      <c r="O907" s="2">
        <f t="shared" si="241"/>
        <v>-7.7662684793323855</v>
      </c>
      <c r="P907" s="2">
        <f t="shared" si="250"/>
        <v>53.256180204743515</v>
      </c>
      <c r="Q907" s="2">
        <f t="shared" si="242"/>
        <v>-7.9753184793323832</v>
      </c>
      <c r="R907" s="2">
        <f t="shared" si="251"/>
        <v>54.689713503447933</v>
      </c>
      <c r="S907" s="2">
        <f t="shared" si="243"/>
        <v>-8.2661654793323862</v>
      </c>
      <c r="T907" s="2">
        <f t="shared" si="252"/>
        <v>56.68415913525034</v>
      </c>
      <c r="U907" s="2">
        <f t="shared" si="244"/>
        <v>-8.9296614793323847</v>
      </c>
      <c r="V907" s="2">
        <f t="shared" si="253"/>
        <v>61.233997018805447</v>
      </c>
    </row>
    <row r="908" spans="1:22">
      <c r="A908" s="1">
        <v>41411</v>
      </c>
      <c r="B908" s="2">
        <v>31.693290999999999</v>
      </c>
      <c r="C908" s="14">
        <f t="shared" si="245"/>
        <v>30.975263999999999</v>
      </c>
      <c r="D908" s="14">
        <f t="shared" si="254"/>
        <v>30.766214000000002</v>
      </c>
      <c r="E908" s="14">
        <f t="shared" si="246"/>
        <v>30.475366999999999</v>
      </c>
      <c r="F908" s="14">
        <f t="shared" si="247"/>
        <v>29.811871</v>
      </c>
      <c r="G908" s="14">
        <f t="shared" si="248"/>
        <v>29.504996999999999</v>
      </c>
      <c r="H908" s="4"/>
      <c r="I908" s="4"/>
      <c r="J908" s="4"/>
      <c r="K908" s="17">
        <f t="shared" si="238"/>
        <v>-7.0482414793323862</v>
      </c>
      <c r="L908" s="2">
        <f t="shared" si="239"/>
        <v>49.677707950981585</v>
      </c>
      <c r="M908" s="2">
        <f t="shared" si="240"/>
        <v>-7.7662684793323855</v>
      </c>
      <c r="N908" s="2">
        <f t="shared" si="249"/>
        <v>54.738535635662174</v>
      </c>
      <c r="O908" s="2">
        <f t="shared" si="241"/>
        <v>-7.9753184793323832</v>
      </c>
      <c r="P908" s="2">
        <f t="shared" si="250"/>
        <v>56.211970516916594</v>
      </c>
      <c r="Q908" s="2">
        <f t="shared" si="242"/>
        <v>-8.2661654793323862</v>
      </c>
      <c r="R908" s="2">
        <f t="shared" si="251"/>
        <v>58.261930406456003</v>
      </c>
      <c r="S908" s="2">
        <f t="shared" si="243"/>
        <v>-8.9296614793323847</v>
      </c>
      <c r="T908" s="2">
        <f t="shared" si="252"/>
        <v>62.938410435027109</v>
      </c>
      <c r="U908" s="2">
        <f t="shared" si="244"/>
        <v>-9.2365354793323853</v>
      </c>
      <c r="V908" s="2">
        <f t="shared" si="253"/>
        <v>65.101332490755766</v>
      </c>
    </row>
    <row r="909" spans="1:22">
      <c r="A909" s="1">
        <v>41410</v>
      </c>
      <c r="B909" s="2">
        <v>30.975263999999999</v>
      </c>
      <c r="C909" s="14">
        <f t="shared" si="245"/>
        <v>30.766214000000002</v>
      </c>
      <c r="D909" s="14">
        <f t="shared" si="254"/>
        <v>30.475366999999999</v>
      </c>
      <c r="E909" s="14">
        <f t="shared" si="246"/>
        <v>29.811871</v>
      </c>
      <c r="F909" s="14">
        <f t="shared" si="247"/>
        <v>29.504996999999999</v>
      </c>
      <c r="G909" s="14">
        <f t="shared" si="248"/>
        <v>29.477920999999998</v>
      </c>
      <c r="H909" s="4"/>
      <c r="I909" s="4"/>
      <c r="J909" s="4"/>
      <c r="K909" s="17">
        <f t="shared" si="238"/>
        <v>-7.7662684793323855</v>
      </c>
      <c r="L909" s="2">
        <f t="shared" si="239"/>
        <v>60.314926093071762</v>
      </c>
      <c r="M909" s="2">
        <f t="shared" si="240"/>
        <v>-7.9753184793323832</v>
      </c>
      <c r="N909" s="2">
        <f t="shared" si="249"/>
        <v>61.938464518676184</v>
      </c>
      <c r="O909" s="2">
        <f t="shared" si="241"/>
        <v>-8.2661654793323862</v>
      </c>
      <c r="P909" s="2">
        <f t="shared" si="250"/>
        <v>64.197260407084585</v>
      </c>
      <c r="Q909" s="2">
        <f t="shared" si="242"/>
        <v>-8.9296614793323847</v>
      </c>
      <c r="R909" s="2">
        <f t="shared" si="251"/>
        <v>69.3501484780477</v>
      </c>
      <c r="S909" s="2">
        <f t="shared" si="243"/>
        <v>-9.2365354793323853</v>
      </c>
      <c r="T909" s="2">
        <f t="shared" si="252"/>
        <v>71.73341435137435</v>
      </c>
      <c r="U909" s="2">
        <f t="shared" si="244"/>
        <v>-9.2636114793323863</v>
      </c>
      <c r="V909" s="2">
        <f t="shared" si="253"/>
        <v>71.943693836720755</v>
      </c>
    </row>
    <row r="910" spans="1:22">
      <c r="A910" s="1">
        <v>41409</v>
      </c>
      <c r="B910" s="2">
        <v>30.766214000000002</v>
      </c>
      <c r="C910" s="14">
        <f t="shared" si="245"/>
        <v>30.475366999999999</v>
      </c>
      <c r="D910" s="14">
        <f t="shared" si="254"/>
        <v>29.811871</v>
      </c>
      <c r="E910" s="14">
        <f t="shared" si="246"/>
        <v>29.504996999999999</v>
      </c>
      <c r="F910" s="14">
        <f t="shared" si="247"/>
        <v>29.477920999999998</v>
      </c>
      <c r="G910" s="14">
        <f t="shared" si="248"/>
        <v>29.775770000000001</v>
      </c>
      <c r="H910" s="4"/>
      <c r="I910" s="4"/>
      <c r="J910" s="4"/>
      <c r="K910" s="17">
        <f t="shared" si="238"/>
        <v>-7.9753184793323832</v>
      </c>
      <c r="L910" s="2">
        <f t="shared" si="239"/>
        <v>63.605704846780597</v>
      </c>
      <c r="M910" s="2">
        <f t="shared" si="240"/>
        <v>-8.2661654793323862</v>
      </c>
      <c r="N910" s="2">
        <f t="shared" si="249"/>
        <v>65.925302300539002</v>
      </c>
      <c r="O910" s="2">
        <f t="shared" si="241"/>
        <v>-8.9296614793323847</v>
      </c>
      <c r="P910" s="2">
        <f t="shared" si="250"/>
        <v>71.216894210302115</v>
      </c>
      <c r="Q910" s="2">
        <f t="shared" si="242"/>
        <v>-9.2365354793323853</v>
      </c>
      <c r="R910" s="2">
        <f t="shared" si="251"/>
        <v>73.664312093328761</v>
      </c>
      <c r="S910" s="2">
        <f t="shared" si="243"/>
        <v>-9.2636114793323863</v>
      </c>
      <c r="T910" s="2">
        <f t="shared" si="252"/>
        <v>73.88025181647518</v>
      </c>
      <c r="U910" s="2">
        <f t="shared" si="244"/>
        <v>-8.9657624793323834</v>
      </c>
      <c r="V910" s="2">
        <f t="shared" si="253"/>
        <v>71.504811182724481</v>
      </c>
    </row>
    <row r="911" spans="1:22">
      <c r="A911" s="1">
        <v>41408</v>
      </c>
      <c r="B911" s="2">
        <v>30.475366999999999</v>
      </c>
      <c r="C911" s="14">
        <f t="shared" si="245"/>
        <v>29.811871</v>
      </c>
      <c r="D911" s="14">
        <f t="shared" si="254"/>
        <v>29.504996999999999</v>
      </c>
      <c r="E911" s="14">
        <f t="shared" si="246"/>
        <v>29.477920999999998</v>
      </c>
      <c r="F911" s="14">
        <f t="shared" si="247"/>
        <v>29.775770000000001</v>
      </c>
      <c r="G911" s="14">
        <f t="shared" si="248"/>
        <v>30.064592000000001</v>
      </c>
      <c r="H911" s="4"/>
      <c r="I911" s="4"/>
      <c r="J911" s="4"/>
      <c r="K911" s="17">
        <f t="shared" si="238"/>
        <v>-8.2661654793323862</v>
      </c>
      <c r="L911" s="2">
        <f t="shared" si="239"/>
        <v>68.329491731706412</v>
      </c>
      <c r="M911" s="2">
        <f t="shared" si="240"/>
        <v>-8.9296614793323847</v>
      </c>
      <c r="N911" s="2">
        <f t="shared" si="249"/>
        <v>73.814059462581525</v>
      </c>
      <c r="O911" s="2">
        <f t="shared" si="241"/>
        <v>-9.2365354793323853</v>
      </c>
      <c r="P911" s="2">
        <f t="shared" si="250"/>
        <v>76.350730727886173</v>
      </c>
      <c r="Q911" s="2">
        <f t="shared" si="242"/>
        <v>-9.2636114793323863</v>
      </c>
      <c r="R911" s="2">
        <f t="shared" si="251"/>
        <v>76.57454542440459</v>
      </c>
      <c r="S911" s="2">
        <f t="shared" si="243"/>
        <v>-8.9657624793323834</v>
      </c>
      <c r="T911" s="2">
        <f t="shared" si="252"/>
        <v>74.112476302550888</v>
      </c>
      <c r="U911" s="2">
        <f t="shared" si="244"/>
        <v>-8.6769404793323837</v>
      </c>
      <c r="V911" s="2">
        <f t="shared" si="253"/>
        <v>71.725025856479164</v>
      </c>
    </row>
    <row r="912" spans="1:22">
      <c r="A912" s="1">
        <v>41407</v>
      </c>
      <c r="B912" s="2">
        <v>29.811871</v>
      </c>
      <c r="C912" s="14">
        <f t="shared" si="245"/>
        <v>29.504996999999999</v>
      </c>
      <c r="D912" s="14">
        <f t="shared" si="254"/>
        <v>29.477920999999998</v>
      </c>
      <c r="E912" s="14">
        <f t="shared" si="246"/>
        <v>29.775770000000001</v>
      </c>
      <c r="F912" s="14">
        <f t="shared" si="247"/>
        <v>30.064592000000001</v>
      </c>
      <c r="G912" s="14">
        <f t="shared" si="248"/>
        <v>30.461722000000002</v>
      </c>
      <c r="H912" s="4"/>
      <c r="I912" s="4"/>
      <c r="J912" s="4"/>
      <c r="K912" s="17">
        <f t="shared" si="238"/>
        <v>-8.9296614793323847</v>
      </c>
      <c r="L912" s="2">
        <f t="shared" si="239"/>
        <v>79.738854135472636</v>
      </c>
      <c r="M912" s="2">
        <f t="shared" si="240"/>
        <v>-9.2365354793323853</v>
      </c>
      <c r="N912" s="2">
        <f t="shared" si="249"/>
        <v>82.479135072281281</v>
      </c>
      <c r="O912" s="2">
        <f t="shared" si="241"/>
        <v>-9.2636114793323863</v>
      </c>
      <c r="P912" s="2">
        <f t="shared" si="250"/>
        <v>82.720914586495695</v>
      </c>
      <c r="Q912" s="2">
        <f t="shared" si="242"/>
        <v>-8.9657624793323834</v>
      </c>
      <c r="R912" s="2">
        <f t="shared" si="251"/>
        <v>80.061223844538006</v>
      </c>
      <c r="S912" s="2">
        <f t="shared" si="243"/>
        <v>-8.6769404793323837</v>
      </c>
      <c r="T912" s="2">
        <f t="shared" si="252"/>
        <v>77.482141156754267</v>
      </c>
      <c r="U912" s="2">
        <f t="shared" si="244"/>
        <v>-8.279810479332383</v>
      </c>
      <c r="V912" s="2">
        <f t="shared" si="253"/>
        <v>73.935904693466995</v>
      </c>
    </row>
    <row r="913" spans="1:22">
      <c r="A913" s="1">
        <v>41404</v>
      </c>
      <c r="B913" s="2">
        <v>29.504996999999999</v>
      </c>
      <c r="C913" s="14">
        <f t="shared" si="245"/>
        <v>29.477920999999998</v>
      </c>
      <c r="D913" s="14">
        <f t="shared" si="254"/>
        <v>29.775770000000001</v>
      </c>
      <c r="E913" s="14">
        <f t="shared" si="246"/>
        <v>30.064592000000001</v>
      </c>
      <c r="F913" s="14">
        <f t="shared" si="247"/>
        <v>30.461722000000002</v>
      </c>
      <c r="G913" s="14">
        <f t="shared" si="248"/>
        <v>30.227055</v>
      </c>
      <c r="H913" s="4"/>
      <c r="I913" s="4"/>
      <c r="J913" s="4"/>
      <c r="K913" s="17">
        <f t="shared" si="238"/>
        <v>-9.2365354793323853</v>
      </c>
      <c r="L913" s="2">
        <f t="shared" si="239"/>
        <v>85.313587660965936</v>
      </c>
      <c r="M913" s="2">
        <f t="shared" si="240"/>
        <v>-9.2636114793323863</v>
      </c>
      <c r="N913" s="2">
        <f t="shared" si="249"/>
        <v>85.56367609560435</v>
      </c>
      <c r="O913" s="2">
        <f t="shared" si="241"/>
        <v>-8.9657624793323834</v>
      </c>
      <c r="P913" s="2">
        <f t="shared" si="250"/>
        <v>82.81258323962065</v>
      </c>
      <c r="Q913" s="2">
        <f t="shared" si="242"/>
        <v>-8.6769404793323837</v>
      </c>
      <c r="R913" s="2">
        <f t="shared" si="251"/>
        <v>80.144868589408915</v>
      </c>
      <c r="S913" s="2">
        <f t="shared" si="243"/>
        <v>-8.279810479332383</v>
      </c>
      <c r="T913" s="2">
        <f t="shared" si="252"/>
        <v>76.476763254501634</v>
      </c>
      <c r="U913" s="2">
        <f t="shared" si="244"/>
        <v>-8.5144774793323847</v>
      </c>
      <c r="V913" s="2">
        <f t="shared" si="253"/>
        <v>78.644273325830142</v>
      </c>
    </row>
    <row r="914" spans="1:22">
      <c r="A914" s="1">
        <v>41403</v>
      </c>
      <c r="B914" s="2">
        <v>29.477920999999998</v>
      </c>
      <c r="C914" s="14">
        <f t="shared" si="245"/>
        <v>29.775770000000001</v>
      </c>
      <c r="D914" s="14">
        <f t="shared" si="254"/>
        <v>30.064592000000001</v>
      </c>
      <c r="E914" s="14">
        <f t="shared" si="246"/>
        <v>30.461722000000002</v>
      </c>
      <c r="F914" s="14">
        <f t="shared" si="247"/>
        <v>30.227055</v>
      </c>
      <c r="G914" s="14">
        <f t="shared" si="248"/>
        <v>29.929206000000001</v>
      </c>
      <c r="H914" s="4"/>
      <c r="I914" s="4"/>
      <c r="J914" s="4"/>
      <c r="K914" s="17">
        <f t="shared" si="238"/>
        <v>-9.2636114793323863</v>
      </c>
      <c r="L914" s="2">
        <f t="shared" si="239"/>
        <v>85.814497640018757</v>
      </c>
      <c r="M914" s="2">
        <f t="shared" si="240"/>
        <v>-8.9657624793323834</v>
      </c>
      <c r="N914" s="2">
        <f t="shared" si="249"/>
        <v>83.055340224511056</v>
      </c>
      <c r="O914" s="2">
        <f t="shared" si="241"/>
        <v>-8.6769404793323837</v>
      </c>
      <c r="P914" s="2">
        <f t="shared" si="250"/>
        <v>80.379805429827329</v>
      </c>
      <c r="Q914" s="2">
        <f t="shared" si="242"/>
        <v>-8.279810479332383</v>
      </c>
      <c r="R914" s="2">
        <f t="shared" si="251"/>
        <v>76.700947403040047</v>
      </c>
      <c r="S914" s="2">
        <f t="shared" si="243"/>
        <v>-8.5144774793323847</v>
      </c>
      <c r="T914" s="2">
        <f t="shared" si="252"/>
        <v>78.874811318060566</v>
      </c>
      <c r="U914" s="2">
        <f t="shared" si="244"/>
        <v>-8.8123264793323841</v>
      </c>
      <c r="V914" s="2">
        <f t="shared" si="253"/>
        <v>81.633968733568224</v>
      </c>
    </row>
    <row r="915" spans="1:22">
      <c r="A915" s="1">
        <v>41402</v>
      </c>
      <c r="B915" s="2">
        <v>29.775770000000001</v>
      </c>
      <c r="C915" s="14">
        <f t="shared" si="245"/>
        <v>30.064592000000001</v>
      </c>
      <c r="D915" s="14">
        <f t="shared" si="254"/>
        <v>30.461722000000002</v>
      </c>
      <c r="E915" s="14">
        <f t="shared" si="246"/>
        <v>30.227055</v>
      </c>
      <c r="F915" s="14">
        <f t="shared" si="247"/>
        <v>29.929206000000001</v>
      </c>
      <c r="G915" s="14">
        <f t="shared" si="248"/>
        <v>29.532076</v>
      </c>
      <c r="H915" s="4"/>
      <c r="I915" s="4"/>
      <c r="J915" s="4"/>
      <c r="K915" s="17">
        <f t="shared" si="238"/>
        <v>-8.9657624793323834</v>
      </c>
      <c r="L915" s="2">
        <f t="shared" si="239"/>
        <v>80.384896835804369</v>
      </c>
      <c r="M915" s="2">
        <f t="shared" si="240"/>
        <v>-8.6769404793323837</v>
      </c>
      <c r="N915" s="2">
        <f t="shared" si="249"/>
        <v>77.795387384998634</v>
      </c>
      <c r="O915" s="2">
        <f t="shared" si="241"/>
        <v>-8.279810479332383</v>
      </c>
      <c r="P915" s="2">
        <f t="shared" si="250"/>
        <v>74.234814131581359</v>
      </c>
      <c r="Q915" s="2">
        <f t="shared" si="242"/>
        <v>-8.5144774793323847</v>
      </c>
      <c r="R915" s="2">
        <f t="shared" si="251"/>
        <v>76.338782715318857</v>
      </c>
      <c r="S915" s="2">
        <f t="shared" si="243"/>
        <v>-8.8123264793323841</v>
      </c>
      <c r="T915" s="2">
        <f t="shared" si="252"/>
        <v>79.009226104025529</v>
      </c>
      <c r="U915" s="2">
        <f t="shared" si="244"/>
        <v>-9.2094564793323848</v>
      </c>
      <c r="V915" s="2">
        <f t="shared" si="253"/>
        <v>82.569799357442804</v>
      </c>
    </row>
    <row r="916" spans="1:22">
      <c r="A916" s="1">
        <v>41401</v>
      </c>
      <c r="B916" s="2">
        <v>30.064592000000001</v>
      </c>
      <c r="C916" s="14">
        <f t="shared" si="245"/>
        <v>30.461722000000002</v>
      </c>
      <c r="D916" s="14">
        <f t="shared" si="254"/>
        <v>30.227055</v>
      </c>
      <c r="E916" s="14">
        <f t="shared" si="246"/>
        <v>29.929206000000001</v>
      </c>
      <c r="F916" s="14">
        <f t="shared" si="247"/>
        <v>29.532076</v>
      </c>
      <c r="G916" s="14">
        <f t="shared" si="248"/>
        <v>29.875050000000002</v>
      </c>
      <c r="H916" s="4"/>
      <c r="I916" s="4"/>
      <c r="J916" s="4"/>
      <c r="K916" s="17">
        <f t="shared" si="238"/>
        <v>-8.6769404793323837</v>
      </c>
      <c r="L916" s="2">
        <f t="shared" si="239"/>
        <v>75.289296081876898</v>
      </c>
      <c r="M916" s="2">
        <f t="shared" si="240"/>
        <v>-8.279810479332383</v>
      </c>
      <c r="N916" s="2">
        <f t="shared" si="249"/>
        <v>71.843422709319626</v>
      </c>
      <c r="O916" s="2">
        <f t="shared" si="241"/>
        <v>-8.5144774793323847</v>
      </c>
      <c r="P916" s="2">
        <f t="shared" si="250"/>
        <v>73.879614300783132</v>
      </c>
      <c r="Q916" s="2">
        <f t="shared" si="242"/>
        <v>-8.8123264793323841</v>
      </c>
      <c r="R916" s="2">
        <f t="shared" si="251"/>
        <v>76.464032345611798</v>
      </c>
      <c r="S916" s="2">
        <f t="shared" si="243"/>
        <v>-9.2094564793323848</v>
      </c>
      <c r="T916" s="2">
        <f t="shared" si="252"/>
        <v>79.909905718169071</v>
      </c>
      <c r="U916" s="2">
        <f t="shared" si="244"/>
        <v>-8.8664824793323831</v>
      </c>
      <c r="V916" s="2">
        <f t="shared" si="253"/>
        <v>76.933940734210509</v>
      </c>
    </row>
    <row r="917" spans="1:22">
      <c r="A917" s="1">
        <v>41400</v>
      </c>
      <c r="B917" s="2">
        <v>30.461722000000002</v>
      </c>
      <c r="C917" s="14">
        <f t="shared" si="245"/>
        <v>30.227055</v>
      </c>
      <c r="D917" s="14">
        <f t="shared" si="254"/>
        <v>29.929206000000001</v>
      </c>
      <c r="E917" s="14">
        <f t="shared" si="246"/>
        <v>29.532076</v>
      </c>
      <c r="F917" s="14">
        <f t="shared" si="247"/>
        <v>29.875050000000002</v>
      </c>
      <c r="G917" s="14">
        <f t="shared" si="248"/>
        <v>29.432793</v>
      </c>
      <c r="H917" s="4"/>
      <c r="I917" s="4"/>
      <c r="J917" s="4"/>
      <c r="K917" s="17">
        <f t="shared" si="238"/>
        <v>-8.279810479332383</v>
      </c>
      <c r="L917" s="2">
        <f t="shared" si="239"/>
        <v>68.555261573662349</v>
      </c>
      <c r="M917" s="2">
        <f t="shared" si="240"/>
        <v>-8.5144774793323847</v>
      </c>
      <c r="N917" s="2">
        <f t="shared" si="249"/>
        <v>70.498259859415853</v>
      </c>
      <c r="O917" s="2">
        <f t="shared" si="241"/>
        <v>-8.8123264793323841</v>
      </c>
      <c r="P917" s="2">
        <f t="shared" si="250"/>
        <v>72.964393130874512</v>
      </c>
      <c r="Q917" s="2">
        <f t="shared" si="242"/>
        <v>-9.2094564793323848</v>
      </c>
      <c r="R917" s="2">
        <f t="shared" si="251"/>
        <v>76.252554266531789</v>
      </c>
      <c r="S917" s="2">
        <f t="shared" si="243"/>
        <v>-8.8664824793323831</v>
      </c>
      <c r="T917" s="2">
        <f t="shared" si="252"/>
        <v>73.412794547193229</v>
      </c>
      <c r="U917" s="2">
        <f t="shared" si="244"/>
        <v>-9.3087394793323845</v>
      </c>
      <c r="V917" s="2">
        <f t="shared" si="253"/>
        <v>77.074598690351351</v>
      </c>
    </row>
    <row r="918" spans="1:22">
      <c r="A918" s="1">
        <v>41397</v>
      </c>
      <c r="B918" s="2">
        <v>30.227055</v>
      </c>
      <c r="C918" s="14">
        <f t="shared" si="245"/>
        <v>29.929206000000001</v>
      </c>
      <c r="D918" s="14">
        <f t="shared" si="254"/>
        <v>29.532076</v>
      </c>
      <c r="E918" s="14">
        <f t="shared" si="246"/>
        <v>29.875050000000002</v>
      </c>
      <c r="F918" s="14">
        <f t="shared" si="247"/>
        <v>29.432793</v>
      </c>
      <c r="G918" s="14">
        <f t="shared" si="248"/>
        <v>28.692685999999998</v>
      </c>
      <c r="H918" s="4"/>
      <c r="I918" s="4"/>
      <c r="J918" s="4"/>
      <c r="K918" s="17">
        <f t="shared" si="238"/>
        <v>-8.5144774793323847</v>
      </c>
      <c r="L918" s="2">
        <f t="shared" si="239"/>
        <v>72.496326746058358</v>
      </c>
      <c r="M918" s="2">
        <f t="shared" si="240"/>
        <v>-8.8123264793323841</v>
      </c>
      <c r="N918" s="2">
        <f t="shared" si="249"/>
        <v>75.032355348800024</v>
      </c>
      <c r="O918" s="2">
        <f t="shared" si="241"/>
        <v>-9.2094564793323848</v>
      </c>
      <c r="P918" s="2">
        <f t="shared" si="250"/>
        <v>78.413709790167303</v>
      </c>
      <c r="Q918" s="2">
        <f t="shared" si="242"/>
        <v>-8.8664824793323831</v>
      </c>
      <c r="R918" s="2">
        <f t="shared" si="251"/>
        <v>75.493465391170744</v>
      </c>
      <c r="S918" s="2">
        <f t="shared" si="243"/>
        <v>-9.3087394793323845</v>
      </c>
      <c r="T918" s="2">
        <f t="shared" si="252"/>
        <v>79.259052657747858</v>
      </c>
      <c r="U918" s="2">
        <f t="shared" si="244"/>
        <v>-10.048846479332386</v>
      </c>
      <c r="V918" s="2">
        <f t="shared" si="253"/>
        <v>85.560677041544125</v>
      </c>
    </row>
    <row r="919" spans="1:22">
      <c r="A919" s="1">
        <v>41396</v>
      </c>
      <c r="B919" s="2">
        <v>29.929206000000001</v>
      </c>
      <c r="C919" s="14">
        <f t="shared" si="245"/>
        <v>29.532076</v>
      </c>
      <c r="D919" s="14">
        <f t="shared" si="254"/>
        <v>29.875050000000002</v>
      </c>
      <c r="E919" s="14">
        <f t="shared" si="246"/>
        <v>29.432793</v>
      </c>
      <c r="F919" s="14">
        <f t="shared" si="247"/>
        <v>28.692685999999998</v>
      </c>
      <c r="G919" s="14">
        <f t="shared" si="248"/>
        <v>28.828071000000001</v>
      </c>
      <c r="H919" s="4"/>
      <c r="I919" s="4"/>
      <c r="J919" s="4"/>
      <c r="K919" s="17">
        <f t="shared" si="238"/>
        <v>-8.8123264793323841</v>
      </c>
      <c r="L919" s="2">
        <f t="shared" si="239"/>
        <v>77.657097978342691</v>
      </c>
      <c r="M919" s="2">
        <f t="shared" si="240"/>
        <v>-9.2094564793323848</v>
      </c>
      <c r="N919" s="2">
        <f t="shared" si="249"/>
        <v>81.156737193079962</v>
      </c>
      <c r="O919" s="2">
        <f t="shared" si="241"/>
        <v>-8.8664824793323831</v>
      </c>
      <c r="P919" s="2">
        <f t="shared" si="250"/>
        <v>78.134338331157409</v>
      </c>
      <c r="Q919" s="2">
        <f t="shared" si="242"/>
        <v>-9.3087394793323845</v>
      </c>
      <c r="R919" s="2">
        <f t="shared" si="251"/>
        <v>82.031651402927523</v>
      </c>
      <c r="S919" s="2">
        <f t="shared" si="243"/>
        <v>-10.048846479332386</v>
      </c>
      <c r="T919" s="2">
        <f t="shared" si="252"/>
        <v>88.553715916566787</v>
      </c>
      <c r="U919" s="2">
        <f t="shared" si="244"/>
        <v>-9.9134614793323834</v>
      </c>
      <c r="V919" s="2">
        <f t="shared" si="253"/>
        <v>87.360659096162351</v>
      </c>
    </row>
    <row r="920" spans="1:22">
      <c r="A920" s="1">
        <v>41395</v>
      </c>
      <c r="B920" s="2">
        <v>29.532076</v>
      </c>
      <c r="C920" s="14">
        <f t="shared" si="245"/>
        <v>29.875050000000002</v>
      </c>
      <c r="D920" s="14">
        <f t="shared" si="254"/>
        <v>29.432793</v>
      </c>
      <c r="E920" s="14">
        <f t="shared" si="246"/>
        <v>28.692685999999998</v>
      </c>
      <c r="F920" s="14">
        <f t="shared" si="247"/>
        <v>28.828071000000001</v>
      </c>
      <c r="G920" s="14">
        <f t="shared" si="248"/>
        <v>28.665609</v>
      </c>
      <c r="H920" s="4"/>
      <c r="I920" s="4"/>
      <c r="J920" s="4"/>
      <c r="K920" s="17">
        <f t="shared" si="238"/>
        <v>-9.2094564793323848</v>
      </c>
      <c r="L920" s="2">
        <f t="shared" si="239"/>
        <v>84.814088644717245</v>
      </c>
      <c r="M920" s="2">
        <f t="shared" si="240"/>
        <v>-8.8664824793323831</v>
      </c>
      <c r="N920" s="2">
        <f t="shared" si="249"/>
        <v>81.655484518174688</v>
      </c>
      <c r="O920" s="2">
        <f t="shared" si="241"/>
        <v>-9.3087394793323845</v>
      </c>
      <c r="P920" s="2">
        <f t="shared" si="250"/>
        <v>85.728431112354798</v>
      </c>
      <c r="Q920" s="2">
        <f t="shared" si="242"/>
        <v>-10.048846479332386</v>
      </c>
      <c r="R920" s="2">
        <f t="shared" si="251"/>
        <v>92.544414318904074</v>
      </c>
      <c r="S920" s="2">
        <f t="shared" si="243"/>
        <v>-9.9134614793323834</v>
      </c>
      <c r="T920" s="2">
        <f t="shared" si="252"/>
        <v>91.29759205344962</v>
      </c>
      <c r="U920" s="2">
        <f t="shared" si="244"/>
        <v>-10.075923479332385</v>
      </c>
      <c r="V920" s="2">
        <f t="shared" si="253"/>
        <v>92.793778771994937</v>
      </c>
    </row>
    <row r="921" spans="1:22">
      <c r="A921" s="1">
        <v>41394</v>
      </c>
      <c r="B921" s="2">
        <v>29.875050000000002</v>
      </c>
      <c r="C921" s="14">
        <f t="shared" si="245"/>
        <v>29.432793</v>
      </c>
      <c r="D921" s="14">
        <f t="shared" si="254"/>
        <v>28.692685999999998</v>
      </c>
      <c r="E921" s="14">
        <f t="shared" si="246"/>
        <v>28.828071000000001</v>
      </c>
      <c r="F921" s="14">
        <f t="shared" si="247"/>
        <v>28.665609</v>
      </c>
      <c r="G921" s="14">
        <f t="shared" si="248"/>
        <v>27.618628000000001</v>
      </c>
      <c r="H921" s="4"/>
      <c r="I921" s="4"/>
      <c r="J921" s="4"/>
      <c r="K921" s="17">
        <f t="shared" si="238"/>
        <v>-8.8664824793323831</v>
      </c>
      <c r="L921" s="2">
        <f t="shared" si="239"/>
        <v>78.614511556308116</v>
      </c>
      <c r="M921" s="2">
        <f t="shared" si="240"/>
        <v>-9.3087394793323845</v>
      </c>
      <c r="N921" s="2">
        <f t="shared" si="249"/>
        <v>82.535775498170239</v>
      </c>
      <c r="O921" s="2">
        <f t="shared" si="241"/>
        <v>-10.048846479332386</v>
      </c>
      <c r="P921" s="2">
        <f t="shared" si="250"/>
        <v>89.0979212465015</v>
      </c>
      <c r="Q921" s="2">
        <f t="shared" si="242"/>
        <v>-9.9134614793323834</v>
      </c>
      <c r="R921" s="2">
        <f t="shared" si="251"/>
        <v>87.89753251603706</v>
      </c>
      <c r="S921" s="2">
        <f t="shared" si="243"/>
        <v>-10.075923479332385</v>
      </c>
      <c r="T921" s="2">
        <f t="shared" si="252"/>
        <v>89.337998992594379</v>
      </c>
      <c r="U921" s="2">
        <f t="shared" si="244"/>
        <v>-11.122904479332384</v>
      </c>
      <c r="V921" s="2">
        <f t="shared" si="253"/>
        <v>98.621037685288258</v>
      </c>
    </row>
    <row r="922" spans="1:22">
      <c r="A922" s="1">
        <v>41393</v>
      </c>
      <c r="B922" s="2">
        <v>29.432793</v>
      </c>
      <c r="C922" s="14">
        <f t="shared" si="245"/>
        <v>28.692685999999998</v>
      </c>
      <c r="D922" s="14">
        <f t="shared" si="254"/>
        <v>28.828071000000001</v>
      </c>
      <c r="E922" s="14">
        <f t="shared" si="246"/>
        <v>28.665609</v>
      </c>
      <c r="F922" s="14">
        <f t="shared" si="247"/>
        <v>27.618628000000001</v>
      </c>
      <c r="G922" s="14">
        <f t="shared" si="248"/>
        <v>27.826218999999998</v>
      </c>
      <c r="H922" s="4"/>
      <c r="I922" s="4"/>
      <c r="J922" s="4"/>
      <c r="K922" s="17">
        <f t="shared" si="238"/>
        <v>-9.3087394793323845</v>
      </c>
      <c r="L922" s="2">
        <f t="shared" si="239"/>
        <v>86.652630694081353</v>
      </c>
      <c r="M922" s="2">
        <f t="shared" si="240"/>
        <v>-10.048846479332386</v>
      </c>
      <c r="N922" s="2">
        <f t="shared" si="249"/>
        <v>93.542093943911624</v>
      </c>
      <c r="O922" s="2">
        <f t="shared" si="241"/>
        <v>-9.9134614793323834</v>
      </c>
      <c r="P922" s="2">
        <f t="shared" si="250"/>
        <v>92.281830249502178</v>
      </c>
      <c r="Q922" s="2">
        <f t="shared" si="242"/>
        <v>-10.075923479332385</v>
      </c>
      <c r="R922" s="2">
        <f t="shared" si="251"/>
        <v>93.794146682793496</v>
      </c>
      <c r="S922" s="2">
        <f t="shared" si="243"/>
        <v>-11.122904479332384</v>
      </c>
      <c r="T922" s="2">
        <f t="shared" si="252"/>
        <v>103.54022005160438</v>
      </c>
      <c r="U922" s="2">
        <f t="shared" si="244"/>
        <v>-10.915313479332386</v>
      </c>
      <c r="V922" s="2">
        <f t="shared" si="253"/>
        <v>101.60780951435032</v>
      </c>
    </row>
    <row r="923" spans="1:22">
      <c r="A923" s="1">
        <v>41390</v>
      </c>
      <c r="B923" s="2">
        <v>28.692685999999998</v>
      </c>
      <c r="C923" s="14">
        <f t="shared" si="245"/>
        <v>28.828071000000001</v>
      </c>
      <c r="D923" s="14">
        <f t="shared" si="254"/>
        <v>28.665609</v>
      </c>
      <c r="E923" s="14">
        <f t="shared" si="246"/>
        <v>27.618628000000001</v>
      </c>
      <c r="F923" s="14">
        <f t="shared" si="247"/>
        <v>27.826218999999998</v>
      </c>
      <c r="G923" s="14">
        <f t="shared" si="248"/>
        <v>26.869495000000001</v>
      </c>
      <c r="H923" s="4"/>
      <c r="I923" s="4"/>
      <c r="J923" s="4"/>
      <c r="K923" s="17">
        <f t="shared" si="238"/>
        <v>-10.048846479332386</v>
      </c>
      <c r="L923" s="2">
        <f t="shared" si="239"/>
        <v>100.9793155651909</v>
      </c>
      <c r="M923" s="2">
        <f t="shared" si="240"/>
        <v>-9.9134614793323834</v>
      </c>
      <c r="N923" s="2">
        <f t="shared" si="249"/>
        <v>99.618852484586455</v>
      </c>
      <c r="O923" s="2">
        <f t="shared" si="241"/>
        <v>-10.075923479332385</v>
      </c>
      <c r="P923" s="2">
        <f t="shared" si="250"/>
        <v>101.25140818131176</v>
      </c>
      <c r="Q923" s="2">
        <f t="shared" si="242"/>
        <v>-11.122904479332384</v>
      </c>
      <c r="R923" s="2">
        <f t="shared" si="251"/>
        <v>111.77235951708965</v>
      </c>
      <c r="S923" s="2">
        <f t="shared" si="243"/>
        <v>-10.915313479332386</v>
      </c>
      <c r="T923" s="2">
        <f t="shared" si="252"/>
        <v>109.68630942759859</v>
      </c>
      <c r="U923" s="2">
        <f t="shared" si="244"/>
        <v>-11.872037479332384</v>
      </c>
      <c r="V923" s="2">
        <f t="shared" si="253"/>
        <v>119.30028202669136</v>
      </c>
    </row>
    <row r="924" spans="1:22">
      <c r="A924" s="1">
        <v>41389</v>
      </c>
      <c r="B924" s="2">
        <v>28.828071000000001</v>
      </c>
      <c r="C924" s="14">
        <f t="shared" si="245"/>
        <v>28.665609</v>
      </c>
      <c r="D924" s="14">
        <f t="shared" si="254"/>
        <v>27.618628000000001</v>
      </c>
      <c r="E924" s="14">
        <f t="shared" si="246"/>
        <v>27.826218999999998</v>
      </c>
      <c r="F924" s="14">
        <f t="shared" si="247"/>
        <v>26.869495000000001</v>
      </c>
      <c r="G924" s="14">
        <f t="shared" si="248"/>
        <v>25.984978000000002</v>
      </c>
      <c r="H924" s="4"/>
      <c r="I924" s="4"/>
      <c r="J924" s="4"/>
      <c r="K924" s="17">
        <f t="shared" si="238"/>
        <v>-9.9134614793323834</v>
      </c>
      <c r="L924" s="2">
        <f t="shared" si="239"/>
        <v>98.276718502207004</v>
      </c>
      <c r="M924" s="2">
        <f t="shared" si="240"/>
        <v>-10.075923479332385</v>
      </c>
      <c r="N924" s="2">
        <f t="shared" si="249"/>
        <v>99.88727928106232</v>
      </c>
      <c r="O924" s="2">
        <f t="shared" si="241"/>
        <v>-11.122904479332384</v>
      </c>
      <c r="P924" s="2">
        <f t="shared" si="250"/>
        <v>110.2664850941552</v>
      </c>
      <c r="Q924" s="2">
        <f t="shared" si="242"/>
        <v>-10.915313479332386</v>
      </c>
      <c r="R924" s="2">
        <f t="shared" si="251"/>
        <v>108.20853971219914</v>
      </c>
      <c r="S924" s="2">
        <f t="shared" si="243"/>
        <v>-11.872037479332384</v>
      </c>
      <c r="T924" s="2">
        <f t="shared" si="252"/>
        <v>117.69298623255192</v>
      </c>
      <c r="U924" s="2">
        <f t="shared" si="244"/>
        <v>-12.756554479332383</v>
      </c>
      <c r="V924" s="2">
        <f t="shared" si="253"/>
        <v>126.46161143986654</v>
      </c>
    </row>
    <row r="925" spans="1:22">
      <c r="A925" s="1">
        <v>41388</v>
      </c>
      <c r="B925" s="2">
        <v>28.665609</v>
      </c>
      <c r="C925" s="14">
        <f t="shared" si="245"/>
        <v>27.618628000000001</v>
      </c>
      <c r="D925" s="14">
        <f t="shared" si="254"/>
        <v>27.826218999999998</v>
      </c>
      <c r="E925" s="14">
        <f t="shared" si="246"/>
        <v>26.869495000000001</v>
      </c>
      <c r="F925" s="14">
        <f t="shared" si="247"/>
        <v>25.984978000000002</v>
      </c>
      <c r="G925" s="14">
        <f t="shared" si="248"/>
        <v>26.021080000000001</v>
      </c>
      <c r="H925" s="4"/>
      <c r="I925" s="4"/>
      <c r="J925" s="4"/>
      <c r="K925" s="17">
        <f t="shared" si="238"/>
        <v>-10.075923479332385</v>
      </c>
      <c r="L925" s="2">
        <f t="shared" si="239"/>
        <v>101.52423396136163</v>
      </c>
      <c r="M925" s="2">
        <f t="shared" si="240"/>
        <v>-11.122904479332384</v>
      </c>
      <c r="N925" s="2">
        <f t="shared" si="249"/>
        <v>112.07353440167653</v>
      </c>
      <c r="O925" s="2">
        <f t="shared" si="241"/>
        <v>-10.915313479332386</v>
      </c>
      <c r="P925" s="2">
        <f t="shared" si="250"/>
        <v>109.98186337067845</v>
      </c>
      <c r="Q925" s="2">
        <f t="shared" si="242"/>
        <v>-11.872037479332384</v>
      </c>
      <c r="R925" s="2">
        <f t="shared" si="251"/>
        <v>119.62174118551923</v>
      </c>
      <c r="S925" s="2">
        <f t="shared" si="243"/>
        <v>-12.756554479332383</v>
      </c>
      <c r="T925" s="2">
        <f t="shared" si="252"/>
        <v>128.53406679368786</v>
      </c>
      <c r="U925" s="2">
        <f t="shared" si="244"/>
        <v>-12.720452479332383</v>
      </c>
      <c r="V925" s="2">
        <f t="shared" si="253"/>
        <v>128.17030580423702</v>
      </c>
    </row>
    <row r="926" spans="1:22">
      <c r="A926" s="1">
        <v>41387</v>
      </c>
      <c r="B926" s="2">
        <v>27.618628000000001</v>
      </c>
      <c r="C926" s="14">
        <f t="shared" si="245"/>
        <v>27.826218999999998</v>
      </c>
      <c r="D926" s="14">
        <f t="shared" si="254"/>
        <v>26.869495000000001</v>
      </c>
      <c r="E926" s="14">
        <f t="shared" si="246"/>
        <v>25.984978000000002</v>
      </c>
      <c r="F926" s="14">
        <f t="shared" si="247"/>
        <v>26.021080000000001</v>
      </c>
      <c r="G926" s="14">
        <f t="shared" si="248"/>
        <v>26.147438999999999</v>
      </c>
      <c r="H926" s="4"/>
      <c r="I926" s="4"/>
      <c r="J926" s="4"/>
      <c r="K926" s="17">
        <f t="shared" si="238"/>
        <v>-11.122904479332384</v>
      </c>
      <c r="L926" s="2">
        <f t="shared" si="239"/>
        <v>123.7190040563524</v>
      </c>
      <c r="M926" s="2">
        <f t="shared" si="240"/>
        <v>-10.915313479332386</v>
      </c>
      <c r="N926" s="2">
        <f t="shared" si="249"/>
        <v>121.40998919258335</v>
      </c>
      <c r="O926" s="2">
        <f t="shared" si="241"/>
        <v>-11.872037479332384</v>
      </c>
      <c r="P926" s="2">
        <f t="shared" si="250"/>
        <v>132.05153885766811</v>
      </c>
      <c r="Q926" s="2">
        <f t="shared" si="242"/>
        <v>-12.756554479332383</v>
      </c>
      <c r="R926" s="2">
        <f t="shared" si="251"/>
        <v>141.88993695901374</v>
      </c>
      <c r="S926" s="2">
        <f t="shared" si="243"/>
        <v>-12.720452479332383</v>
      </c>
      <c r="T926" s="2">
        <f t="shared" si="252"/>
        <v>141.48837786150088</v>
      </c>
      <c r="U926" s="2">
        <f t="shared" si="244"/>
        <v>-12.594093479332386</v>
      </c>
      <c r="V926" s="2">
        <f t="shared" si="253"/>
        <v>140.08289877439697</v>
      </c>
    </row>
    <row r="927" spans="1:22">
      <c r="A927" s="1">
        <v>41386</v>
      </c>
      <c r="B927" s="2">
        <v>27.826218999999998</v>
      </c>
      <c r="C927" s="14">
        <f t="shared" si="245"/>
        <v>26.869495000000001</v>
      </c>
      <c r="D927" s="14">
        <f t="shared" si="254"/>
        <v>25.984978000000002</v>
      </c>
      <c r="E927" s="14">
        <f t="shared" si="246"/>
        <v>26.021080000000001</v>
      </c>
      <c r="F927" s="14">
        <f t="shared" si="247"/>
        <v>26.147438999999999</v>
      </c>
      <c r="G927" s="14">
        <f t="shared" si="248"/>
        <v>25.89472</v>
      </c>
      <c r="H927" s="4"/>
      <c r="I927" s="4"/>
      <c r="J927" s="4"/>
      <c r="K927" s="17">
        <f t="shared" si="238"/>
        <v>-10.915313479332386</v>
      </c>
      <c r="L927" s="2">
        <f t="shared" si="239"/>
        <v>119.14406835209529</v>
      </c>
      <c r="M927" s="2">
        <f t="shared" si="240"/>
        <v>-11.872037479332384</v>
      </c>
      <c r="N927" s="2">
        <f t="shared" si="249"/>
        <v>129.58701072529607</v>
      </c>
      <c r="O927" s="2">
        <f t="shared" si="241"/>
        <v>-12.756554479332383</v>
      </c>
      <c r="P927" s="2">
        <f t="shared" si="250"/>
        <v>139.24179105809469</v>
      </c>
      <c r="Q927" s="2">
        <f t="shared" si="242"/>
        <v>-12.720452479332383</v>
      </c>
      <c r="R927" s="2">
        <f t="shared" si="251"/>
        <v>138.84772641086383</v>
      </c>
      <c r="S927" s="2">
        <f t="shared" si="243"/>
        <v>-12.594093479332386</v>
      </c>
      <c r="T927" s="2">
        <f t="shared" si="252"/>
        <v>137.46847831492892</v>
      </c>
      <c r="U927" s="2">
        <f t="shared" si="244"/>
        <v>-12.846812479332385</v>
      </c>
      <c r="V927" s="2">
        <f t="shared" si="253"/>
        <v>140.22698542211231</v>
      </c>
    </row>
    <row r="928" spans="1:22">
      <c r="A928" s="1">
        <v>41383</v>
      </c>
      <c r="B928" s="2">
        <v>26.869495000000001</v>
      </c>
      <c r="C928" s="14">
        <f t="shared" si="245"/>
        <v>25.984978000000002</v>
      </c>
      <c r="D928" s="14">
        <f t="shared" si="254"/>
        <v>26.021080000000001</v>
      </c>
      <c r="E928" s="14">
        <f t="shared" si="246"/>
        <v>26.147438999999999</v>
      </c>
      <c r="F928" s="14">
        <f t="shared" si="247"/>
        <v>25.89472</v>
      </c>
      <c r="G928" s="14">
        <f t="shared" si="248"/>
        <v>25.984978000000002</v>
      </c>
      <c r="H928" s="4"/>
      <c r="I928" s="4"/>
      <c r="J928" s="4"/>
      <c r="K928" s="17">
        <f t="shared" si="238"/>
        <v>-11.872037479332384</v>
      </c>
      <c r="L928" s="2">
        <f t="shared" si="239"/>
        <v>140.94527391067282</v>
      </c>
      <c r="M928" s="2">
        <f t="shared" si="240"/>
        <v>-12.756554479332383</v>
      </c>
      <c r="N928" s="2">
        <f t="shared" si="249"/>
        <v>151.44629288577946</v>
      </c>
      <c r="O928" s="2">
        <f t="shared" si="241"/>
        <v>-12.720452479332383</v>
      </c>
      <c r="P928" s="2">
        <f t="shared" si="250"/>
        <v>151.01768858870059</v>
      </c>
      <c r="Q928" s="2">
        <f t="shared" si="242"/>
        <v>-12.594093479332386</v>
      </c>
      <c r="R928" s="2">
        <f t="shared" si="251"/>
        <v>149.51754980484966</v>
      </c>
      <c r="S928" s="2">
        <f t="shared" si="243"/>
        <v>-12.846812479332385</v>
      </c>
      <c r="T928" s="2">
        <f t="shared" si="252"/>
        <v>152.51783924458906</v>
      </c>
      <c r="U928" s="2">
        <f t="shared" si="244"/>
        <v>-12.756554479332383</v>
      </c>
      <c r="V928" s="2">
        <f t="shared" si="253"/>
        <v>151.44629288577946</v>
      </c>
    </row>
    <row r="929" spans="1:22">
      <c r="A929" s="1">
        <v>41382</v>
      </c>
      <c r="B929" s="2">
        <v>25.984978000000002</v>
      </c>
      <c r="C929" s="14">
        <f t="shared" si="245"/>
        <v>26.021080000000001</v>
      </c>
      <c r="D929" s="14">
        <f t="shared" si="254"/>
        <v>26.147438999999999</v>
      </c>
      <c r="E929" s="14">
        <f t="shared" si="246"/>
        <v>25.89472</v>
      </c>
      <c r="F929" s="14">
        <f t="shared" si="247"/>
        <v>25.984978000000002</v>
      </c>
      <c r="G929" s="14">
        <f t="shared" si="248"/>
        <v>26.120363000000001</v>
      </c>
      <c r="H929" s="4"/>
      <c r="I929" s="4"/>
      <c r="J929" s="4"/>
      <c r="K929" s="17">
        <f t="shared" si="238"/>
        <v>-12.756554479332383</v>
      </c>
      <c r="L929" s="2">
        <f t="shared" si="239"/>
        <v>162.72968218417509</v>
      </c>
      <c r="M929" s="2">
        <f t="shared" si="240"/>
        <v>-12.720452479332383</v>
      </c>
      <c r="N929" s="2">
        <f t="shared" si="249"/>
        <v>162.26914505436224</v>
      </c>
      <c r="O929" s="2">
        <f t="shared" si="241"/>
        <v>-12.594093479332386</v>
      </c>
      <c r="P929" s="2">
        <f t="shared" si="250"/>
        <v>160.6572395869083</v>
      </c>
      <c r="Q929" s="2">
        <f t="shared" si="242"/>
        <v>-12.846812479332385</v>
      </c>
      <c r="R929" s="2">
        <f t="shared" si="251"/>
        <v>163.8810632783707</v>
      </c>
      <c r="S929" s="2">
        <f t="shared" si="243"/>
        <v>-12.756554479332383</v>
      </c>
      <c r="T929" s="2">
        <f t="shared" si="252"/>
        <v>162.72968218417509</v>
      </c>
      <c r="U929" s="2">
        <f t="shared" si="244"/>
        <v>-12.621169479332384</v>
      </c>
      <c r="V929" s="2">
        <f t="shared" si="253"/>
        <v>161.00263605599068</v>
      </c>
    </row>
    <row r="930" spans="1:22">
      <c r="A930" s="1">
        <v>41381</v>
      </c>
      <c r="B930" s="2">
        <v>26.021080000000001</v>
      </c>
      <c r="C930" s="14">
        <f t="shared" si="245"/>
        <v>26.147438999999999</v>
      </c>
      <c r="D930" s="14">
        <f t="shared" si="254"/>
        <v>25.89472</v>
      </c>
      <c r="E930" s="14">
        <f t="shared" si="246"/>
        <v>25.984978000000002</v>
      </c>
      <c r="F930" s="14">
        <f t="shared" si="247"/>
        <v>26.120363000000001</v>
      </c>
      <c r="G930" s="14">
        <f t="shared" si="248"/>
        <v>27.329806000000001</v>
      </c>
      <c r="H930" s="4"/>
      <c r="I930" s="4"/>
      <c r="J930" s="4"/>
      <c r="K930" s="17">
        <f t="shared" si="238"/>
        <v>-12.720452479332383</v>
      </c>
      <c r="L930" s="2">
        <f t="shared" si="239"/>
        <v>161.80991127895339</v>
      </c>
      <c r="M930" s="2">
        <f t="shared" si="240"/>
        <v>-12.594093479332386</v>
      </c>
      <c r="N930" s="2">
        <f t="shared" si="249"/>
        <v>160.20256762411745</v>
      </c>
      <c r="O930" s="2">
        <f t="shared" si="241"/>
        <v>-12.846812479332385</v>
      </c>
      <c r="P930" s="2">
        <f t="shared" si="250"/>
        <v>163.41726765424184</v>
      </c>
      <c r="Q930" s="2">
        <f t="shared" si="242"/>
        <v>-12.756554479332383</v>
      </c>
      <c r="R930" s="2">
        <f t="shared" si="251"/>
        <v>162.26914505436224</v>
      </c>
      <c r="S930" s="2">
        <f t="shared" si="243"/>
        <v>-12.621169479332384</v>
      </c>
      <c r="T930" s="2">
        <f t="shared" si="252"/>
        <v>160.54698659544783</v>
      </c>
      <c r="U930" s="2">
        <f t="shared" si="244"/>
        <v>-11.411726479332383</v>
      </c>
      <c r="V930" s="2">
        <f t="shared" si="253"/>
        <v>145.16232438748662</v>
      </c>
    </row>
    <row r="931" spans="1:22">
      <c r="A931" s="1">
        <v>41380</v>
      </c>
      <c r="B931" s="2">
        <v>26.147438999999999</v>
      </c>
      <c r="C931" s="14">
        <f t="shared" si="245"/>
        <v>25.89472</v>
      </c>
      <c r="D931" s="14">
        <f t="shared" si="254"/>
        <v>25.984978000000002</v>
      </c>
      <c r="E931" s="14">
        <f t="shared" si="246"/>
        <v>26.120363000000001</v>
      </c>
      <c r="F931" s="14">
        <f t="shared" si="247"/>
        <v>27.329806000000001</v>
      </c>
      <c r="G931" s="14">
        <f t="shared" si="248"/>
        <v>26.725083999999999</v>
      </c>
      <c r="H931" s="4"/>
      <c r="I931" s="4"/>
      <c r="J931" s="4"/>
      <c r="K931" s="17">
        <f t="shared" si="238"/>
        <v>-12.594093479332386</v>
      </c>
      <c r="L931" s="2">
        <f t="shared" si="239"/>
        <v>158.61119056616252</v>
      </c>
      <c r="M931" s="2">
        <f t="shared" si="240"/>
        <v>-12.846812479332385</v>
      </c>
      <c r="N931" s="2">
        <f t="shared" si="249"/>
        <v>161.79395727616591</v>
      </c>
      <c r="O931" s="2">
        <f t="shared" si="241"/>
        <v>-12.756554479332383</v>
      </c>
      <c r="P931" s="2">
        <f t="shared" si="250"/>
        <v>160.6572395869083</v>
      </c>
      <c r="Q931" s="2">
        <f t="shared" si="242"/>
        <v>-12.621169479332384</v>
      </c>
      <c r="R931" s="2">
        <f t="shared" si="251"/>
        <v>158.95218824120889</v>
      </c>
      <c r="S931" s="2">
        <f t="shared" si="243"/>
        <v>-11.411726479332383</v>
      </c>
      <c r="T931" s="2">
        <f t="shared" si="252"/>
        <v>143.72035004128469</v>
      </c>
      <c r="U931" s="2">
        <f t="shared" si="244"/>
        <v>-12.016448479332386</v>
      </c>
      <c r="V931" s="2">
        <f t="shared" si="253"/>
        <v>151.33627543829357</v>
      </c>
    </row>
    <row r="932" spans="1:22">
      <c r="A932" s="1">
        <v>41379</v>
      </c>
      <c r="B932" s="2">
        <v>25.89472</v>
      </c>
      <c r="C932" s="14">
        <f t="shared" si="245"/>
        <v>25.984978000000002</v>
      </c>
      <c r="D932" s="14">
        <f t="shared" si="254"/>
        <v>26.120363000000001</v>
      </c>
      <c r="E932" s="14">
        <f t="shared" si="246"/>
        <v>27.329806000000001</v>
      </c>
      <c r="F932" s="14">
        <f t="shared" si="247"/>
        <v>26.725083999999999</v>
      </c>
      <c r="G932" s="14">
        <f t="shared" si="248"/>
        <v>25.804462999999998</v>
      </c>
      <c r="H932" s="4"/>
      <c r="I932" s="4"/>
      <c r="J932" s="4"/>
      <c r="K932" s="17">
        <f t="shared" si="238"/>
        <v>-12.846812479332385</v>
      </c>
      <c r="L932" s="2">
        <f t="shared" si="239"/>
        <v>165.04059087913032</v>
      </c>
      <c r="M932" s="2">
        <f t="shared" si="240"/>
        <v>-12.756554479332383</v>
      </c>
      <c r="N932" s="2">
        <f t="shared" si="249"/>
        <v>163.8810632783707</v>
      </c>
      <c r="O932" s="2">
        <f t="shared" si="241"/>
        <v>-12.621169479332384</v>
      </c>
      <c r="P932" s="2">
        <f t="shared" si="250"/>
        <v>162.14179757085628</v>
      </c>
      <c r="Q932" s="2">
        <f t="shared" si="242"/>
        <v>-11.411726479332383</v>
      </c>
      <c r="R932" s="2">
        <f t="shared" si="251"/>
        <v>146.6043101454151</v>
      </c>
      <c r="S932" s="2">
        <f t="shared" si="243"/>
        <v>-12.016448479332386</v>
      </c>
      <c r="T932" s="2">
        <f t="shared" si="252"/>
        <v>154.37306028154197</v>
      </c>
      <c r="U932" s="2">
        <f t="shared" si="244"/>
        <v>-12.937069479332386</v>
      </c>
      <c r="V932" s="2">
        <f t="shared" si="253"/>
        <v>166.20010563307741</v>
      </c>
    </row>
    <row r="933" spans="1:22">
      <c r="A933" s="1">
        <v>41376</v>
      </c>
      <c r="B933" s="2">
        <v>25.984978000000002</v>
      </c>
      <c r="C933" s="14">
        <f t="shared" si="245"/>
        <v>26.120363000000001</v>
      </c>
      <c r="D933" s="14">
        <f t="shared" si="254"/>
        <v>27.329806000000001</v>
      </c>
      <c r="E933" s="14">
        <f t="shared" si="246"/>
        <v>26.725083999999999</v>
      </c>
      <c r="F933" s="14">
        <f t="shared" si="247"/>
        <v>25.804462999999998</v>
      </c>
      <c r="G933" s="14">
        <f t="shared" si="248"/>
        <v>25.903746000000002</v>
      </c>
      <c r="H933" s="4"/>
      <c r="I933" s="4"/>
      <c r="J933" s="4"/>
      <c r="K933" s="17">
        <f t="shared" si="238"/>
        <v>-12.756554479332383</v>
      </c>
      <c r="L933" s="2">
        <f t="shared" si="239"/>
        <v>162.72968218417509</v>
      </c>
      <c r="M933" s="2">
        <f t="shared" si="240"/>
        <v>-12.621169479332384</v>
      </c>
      <c r="N933" s="2">
        <f t="shared" si="249"/>
        <v>161.00263605599068</v>
      </c>
      <c r="O933" s="2">
        <f t="shared" si="241"/>
        <v>-11.411726479332383</v>
      </c>
      <c r="P933" s="2">
        <f t="shared" si="250"/>
        <v>145.57431053684348</v>
      </c>
      <c r="Q933" s="2">
        <f t="shared" si="242"/>
        <v>-12.016448479332386</v>
      </c>
      <c r="R933" s="2">
        <f t="shared" si="251"/>
        <v>153.28847967469434</v>
      </c>
      <c r="S933" s="2">
        <f t="shared" si="243"/>
        <v>-12.937069479332386</v>
      </c>
      <c r="T933" s="2">
        <f t="shared" si="252"/>
        <v>165.03243161601182</v>
      </c>
      <c r="U933" s="2">
        <f t="shared" si="244"/>
        <v>-12.837786479332383</v>
      </c>
      <c r="V933" s="2">
        <f t="shared" si="253"/>
        <v>163.76592261764023</v>
      </c>
    </row>
    <row r="934" spans="1:22">
      <c r="A934" s="1">
        <v>41375</v>
      </c>
      <c r="B934" s="2">
        <v>26.120363000000001</v>
      </c>
      <c r="C934" s="14">
        <f t="shared" si="245"/>
        <v>27.329806000000001</v>
      </c>
      <c r="D934" s="14">
        <f t="shared" si="254"/>
        <v>26.725083999999999</v>
      </c>
      <c r="E934" s="14">
        <f t="shared" si="246"/>
        <v>25.804462999999998</v>
      </c>
      <c r="F934" s="14">
        <f t="shared" si="247"/>
        <v>25.903746000000002</v>
      </c>
      <c r="G934" s="14">
        <f t="shared" si="248"/>
        <v>25.813489000000001</v>
      </c>
      <c r="H934" s="4"/>
      <c r="I934" s="4"/>
      <c r="J934" s="4"/>
      <c r="K934" s="17">
        <f t="shared" si="238"/>
        <v>-12.621169479332384</v>
      </c>
      <c r="L934" s="2">
        <f t="shared" si="239"/>
        <v>159.29391902603126</v>
      </c>
      <c r="M934" s="2">
        <f t="shared" si="240"/>
        <v>-11.411726479332383</v>
      </c>
      <c r="N934" s="2">
        <f t="shared" si="249"/>
        <v>144.02933394743908</v>
      </c>
      <c r="O934" s="2">
        <f t="shared" si="241"/>
        <v>-12.016448479332386</v>
      </c>
      <c r="P934" s="2">
        <f t="shared" si="250"/>
        <v>151.66163279731995</v>
      </c>
      <c r="Q934" s="2">
        <f t="shared" si="242"/>
        <v>-12.937069479332386</v>
      </c>
      <c r="R934" s="2">
        <f t="shared" si="251"/>
        <v>163.28094646455241</v>
      </c>
      <c r="S934" s="2">
        <f t="shared" si="243"/>
        <v>-12.837786479332383</v>
      </c>
      <c r="T934" s="2">
        <f t="shared" si="252"/>
        <v>162.02787889513581</v>
      </c>
      <c r="U934" s="2">
        <f t="shared" si="244"/>
        <v>-12.928043479332384</v>
      </c>
      <c r="V934" s="2">
        <f t="shared" si="253"/>
        <v>163.16702778883192</v>
      </c>
    </row>
    <row r="935" spans="1:22">
      <c r="A935" s="1">
        <v>41374</v>
      </c>
      <c r="B935" s="2">
        <v>27.329806000000001</v>
      </c>
      <c r="C935" s="14">
        <f t="shared" si="245"/>
        <v>26.725083999999999</v>
      </c>
      <c r="D935" s="14">
        <f t="shared" si="254"/>
        <v>25.804462999999998</v>
      </c>
      <c r="E935" s="14">
        <f t="shared" si="246"/>
        <v>25.903746000000002</v>
      </c>
      <c r="F935" s="14">
        <f t="shared" si="247"/>
        <v>25.813489000000001</v>
      </c>
      <c r="G935" s="14">
        <f t="shared" si="248"/>
        <v>25.777384999999999</v>
      </c>
      <c r="H935" s="4"/>
      <c r="I935" s="4"/>
      <c r="J935" s="4"/>
      <c r="K935" s="17">
        <f t="shared" si="238"/>
        <v>-11.411726479332383</v>
      </c>
      <c r="L935" s="2">
        <f t="shared" si="239"/>
        <v>130.22750123909589</v>
      </c>
      <c r="M935" s="2">
        <f t="shared" si="240"/>
        <v>-12.016448479332386</v>
      </c>
      <c r="N935" s="2">
        <f t="shared" si="249"/>
        <v>137.12842329913073</v>
      </c>
      <c r="O935" s="2">
        <f t="shared" si="241"/>
        <v>-12.937069479332386</v>
      </c>
      <c r="P935" s="2">
        <f t="shared" si="250"/>
        <v>147.63429834226019</v>
      </c>
      <c r="Q935" s="2">
        <f t="shared" si="242"/>
        <v>-12.837786479332383</v>
      </c>
      <c r="R935" s="2">
        <f t="shared" si="251"/>
        <v>146.5013079022126</v>
      </c>
      <c r="S935" s="2">
        <f t="shared" si="243"/>
        <v>-12.928043479332384</v>
      </c>
      <c r="T935" s="2">
        <f t="shared" si="252"/>
        <v>147.53129609905773</v>
      </c>
      <c r="U935" s="2">
        <f t="shared" si="244"/>
        <v>-12.964147479332386</v>
      </c>
      <c r="V935" s="2">
        <f t="shared" si="253"/>
        <v>147.94330507186757</v>
      </c>
    </row>
    <row r="936" spans="1:22">
      <c r="A936" s="1">
        <v>41373</v>
      </c>
      <c r="B936" s="2">
        <v>26.725083999999999</v>
      </c>
      <c r="C936" s="14">
        <f t="shared" si="245"/>
        <v>25.804462999999998</v>
      </c>
      <c r="D936" s="14">
        <f t="shared" si="254"/>
        <v>25.903746000000002</v>
      </c>
      <c r="E936" s="14">
        <f t="shared" si="246"/>
        <v>25.813489000000001</v>
      </c>
      <c r="F936" s="14">
        <f t="shared" si="247"/>
        <v>25.777384999999999</v>
      </c>
      <c r="G936" s="14">
        <f t="shared" si="248"/>
        <v>25.994001999999998</v>
      </c>
      <c r="H936" s="4"/>
      <c r="I936" s="4"/>
      <c r="J936" s="4"/>
      <c r="K936" s="17">
        <f t="shared" si="238"/>
        <v>-12.016448479332386</v>
      </c>
      <c r="L936" s="2">
        <f t="shared" si="239"/>
        <v>144.39503405644962</v>
      </c>
      <c r="M936" s="2">
        <f t="shared" si="240"/>
        <v>-12.937069479332386</v>
      </c>
      <c r="N936" s="2">
        <f t="shared" si="249"/>
        <v>155.45762887194107</v>
      </c>
      <c r="O936" s="2">
        <f t="shared" si="241"/>
        <v>-12.837786479332383</v>
      </c>
      <c r="P936" s="2">
        <f t="shared" si="250"/>
        <v>154.26459981756747</v>
      </c>
      <c r="Q936" s="2">
        <f t="shared" si="242"/>
        <v>-12.928043479332384</v>
      </c>
      <c r="R936" s="2">
        <f t="shared" si="251"/>
        <v>155.3491684079666</v>
      </c>
      <c r="S936" s="2">
        <f t="shared" si="243"/>
        <v>-12.964147479332386</v>
      </c>
      <c r="T936" s="2">
        <f t="shared" si="252"/>
        <v>155.78301026386444</v>
      </c>
      <c r="U936" s="2">
        <f t="shared" si="244"/>
        <v>-12.747530479332386</v>
      </c>
      <c r="V936" s="2">
        <f t="shared" si="253"/>
        <v>153.18004324361689</v>
      </c>
    </row>
    <row r="937" spans="1:22">
      <c r="A937" s="1">
        <v>41372</v>
      </c>
      <c r="B937" s="2">
        <v>25.804462999999998</v>
      </c>
      <c r="C937" s="14">
        <f t="shared" si="245"/>
        <v>25.903746000000002</v>
      </c>
      <c r="D937" s="14">
        <f t="shared" si="254"/>
        <v>25.813489000000001</v>
      </c>
      <c r="E937" s="14">
        <f t="shared" si="246"/>
        <v>25.777384999999999</v>
      </c>
      <c r="F937" s="14">
        <f t="shared" si="247"/>
        <v>25.994001999999998</v>
      </c>
      <c r="G937" s="14">
        <f t="shared" si="248"/>
        <v>25.822514999999999</v>
      </c>
      <c r="H937" s="4"/>
      <c r="I937" s="4"/>
      <c r="J937" s="4"/>
      <c r="K937" s="17">
        <f t="shared" si="238"/>
        <v>-12.937069479332386</v>
      </c>
      <c r="L937" s="2">
        <f t="shared" si="239"/>
        <v>167.36776671307354</v>
      </c>
      <c r="M937" s="2">
        <f t="shared" si="240"/>
        <v>-12.837786479332383</v>
      </c>
      <c r="N937" s="2">
        <f t="shared" si="249"/>
        <v>166.08333564395693</v>
      </c>
      <c r="O937" s="2">
        <f t="shared" si="241"/>
        <v>-12.928043479332384</v>
      </c>
      <c r="P937" s="2">
        <f t="shared" si="250"/>
        <v>167.25099672395305</v>
      </c>
      <c r="Q937" s="2">
        <f t="shared" si="242"/>
        <v>-12.964147479332386</v>
      </c>
      <c r="R937" s="2">
        <f t="shared" si="251"/>
        <v>167.7180766804349</v>
      </c>
      <c r="S937" s="2">
        <f t="shared" si="243"/>
        <v>-12.747530479332386</v>
      </c>
      <c r="T937" s="2">
        <f t="shared" si="252"/>
        <v>164.91568750103036</v>
      </c>
      <c r="U937" s="2">
        <f t="shared" si="244"/>
        <v>-12.919017479332386</v>
      </c>
      <c r="V937" s="2">
        <f t="shared" si="253"/>
        <v>167.13422673483262</v>
      </c>
    </row>
    <row r="938" spans="1:22">
      <c r="A938" s="1">
        <v>41369</v>
      </c>
      <c r="B938" s="2">
        <v>25.903746000000002</v>
      </c>
      <c r="C938" s="14">
        <f t="shared" si="245"/>
        <v>25.813489000000001</v>
      </c>
      <c r="D938" s="14">
        <f t="shared" si="254"/>
        <v>25.777384999999999</v>
      </c>
      <c r="E938" s="14">
        <f t="shared" si="246"/>
        <v>25.994001999999998</v>
      </c>
      <c r="F938" s="14">
        <f t="shared" si="247"/>
        <v>25.822514999999999</v>
      </c>
      <c r="G938" s="14">
        <f t="shared" si="248"/>
        <v>25.822514999999999</v>
      </c>
      <c r="H938" s="4"/>
      <c r="I938" s="4"/>
      <c r="J938" s="4"/>
      <c r="K938" s="17">
        <f t="shared" si="238"/>
        <v>-12.837786479332383</v>
      </c>
      <c r="L938" s="2">
        <f t="shared" si="239"/>
        <v>164.80876168892934</v>
      </c>
      <c r="M938" s="2">
        <f t="shared" si="240"/>
        <v>-12.928043479332384</v>
      </c>
      <c r="N938" s="2">
        <f t="shared" si="249"/>
        <v>165.96746178319447</v>
      </c>
      <c r="O938" s="2">
        <f t="shared" si="241"/>
        <v>-12.964147479332386</v>
      </c>
      <c r="P938" s="2">
        <f t="shared" si="250"/>
        <v>166.43095722624429</v>
      </c>
      <c r="Q938" s="2">
        <f t="shared" si="242"/>
        <v>-12.747530479332386</v>
      </c>
      <c r="R938" s="2">
        <f t="shared" si="251"/>
        <v>163.65007443245077</v>
      </c>
      <c r="S938" s="2">
        <f t="shared" si="243"/>
        <v>-12.919017479332386</v>
      </c>
      <c r="T938" s="2">
        <f t="shared" si="252"/>
        <v>165.85158792243203</v>
      </c>
      <c r="U938" s="2">
        <f t="shared" si="244"/>
        <v>-12.919017479332386</v>
      </c>
      <c r="V938" s="2">
        <f t="shared" si="253"/>
        <v>165.85158792243203</v>
      </c>
    </row>
    <row r="939" spans="1:22">
      <c r="A939" s="1">
        <v>41368</v>
      </c>
      <c r="B939" s="2">
        <v>25.813489000000001</v>
      </c>
      <c r="C939" s="14">
        <f t="shared" si="245"/>
        <v>25.777384999999999</v>
      </c>
      <c r="D939" s="14">
        <f t="shared" si="254"/>
        <v>25.994001999999998</v>
      </c>
      <c r="E939" s="14">
        <f t="shared" si="246"/>
        <v>25.822514999999999</v>
      </c>
      <c r="F939" s="14">
        <f t="shared" si="247"/>
        <v>25.822514999999999</v>
      </c>
      <c r="G939" s="14">
        <f t="shared" si="248"/>
        <v>25.605898</v>
      </c>
      <c r="H939" s="4"/>
      <c r="I939" s="4"/>
      <c r="J939" s="4"/>
      <c r="K939" s="17">
        <f t="shared" si="238"/>
        <v>-12.928043479332384</v>
      </c>
      <c r="L939" s="2">
        <f t="shared" si="239"/>
        <v>167.13430820350857</v>
      </c>
      <c r="M939" s="2">
        <f t="shared" si="240"/>
        <v>-12.964147479332386</v>
      </c>
      <c r="N939" s="2">
        <f t="shared" si="249"/>
        <v>167.60106228528642</v>
      </c>
      <c r="O939" s="2">
        <f t="shared" si="241"/>
        <v>-12.747530479332386</v>
      </c>
      <c r="P939" s="2">
        <f t="shared" si="250"/>
        <v>164.80062829092387</v>
      </c>
      <c r="Q939" s="2">
        <f t="shared" si="242"/>
        <v>-12.919017479332386</v>
      </c>
      <c r="R939" s="2">
        <f t="shared" si="251"/>
        <v>167.01761968306414</v>
      </c>
      <c r="S939" s="2">
        <f t="shared" si="243"/>
        <v>-12.919017479332386</v>
      </c>
      <c r="T939" s="2">
        <f t="shared" si="252"/>
        <v>167.01761968306414</v>
      </c>
      <c r="U939" s="2">
        <f t="shared" si="244"/>
        <v>-13.135634479332385</v>
      </c>
      <c r="V939" s="2">
        <f t="shared" si="253"/>
        <v>169.81805367742669</v>
      </c>
    </row>
    <row r="940" spans="1:22">
      <c r="A940" s="1">
        <v>41367</v>
      </c>
      <c r="B940" s="2">
        <v>25.777384999999999</v>
      </c>
      <c r="C940" s="14">
        <f t="shared" si="245"/>
        <v>25.994001999999998</v>
      </c>
      <c r="D940" s="14">
        <f t="shared" si="254"/>
        <v>25.822514999999999</v>
      </c>
      <c r="E940" s="14">
        <f t="shared" si="246"/>
        <v>25.822514999999999</v>
      </c>
      <c r="F940" s="14">
        <f t="shared" si="247"/>
        <v>25.605898</v>
      </c>
      <c r="G940" s="14">
        <f t="shared" si="248"/>
        <v>25.416357999999999</v>
      </c>
      <c r="H940" s="4"/>
      <c r="I940" s="4"/>
      <c r="J940" s="4"/>
      <c r="K940" s="17">
        <f t="shared" si="238"/>
        <v>-12.964147479332386</v>
      </c>
      <c r="L940" s="2">
        <f t="shared" si="239"/>
        <v>168.06911986588025</v>
      </c>
      <c r="M940" s="2">
        <f t="shared" si="240"/>
        <v>-12.747530479332386</v>
      </c>
      <c r="N940" s="2">
        <f t="shared" si="249"/>
        <v>165.26086513134973</v>
      </c>
      <c r="O940" s="2">
        <f t="shared" si="241"/>
        <v>-12.919017479332386</v>
      </c>
      <c r="P940" s="2">
        <f t="shared" si="250"/>
        <v>167.48404789013799</v>
      </c>
      <c r="Q940" s="2">
        <f t="shared" si="242"/>
        <v>-12.919017479332386</v>
      </c>
      <c r="R940" s="2">
        <f t="shared" si="251"/>
        <v>167.48404789013799</v>
      </c>
      <c r="S940" s="2">
        <f t="shared" si="243"/>
        <v>-13.135634479332385</v>
      </c>
      <c r="T940" s="2">
        <f t="shared" si="252"/>
        <v>170.29230262466851</v>
      </c>
      <c r="U940" s="2">
        <f t="shared" si="244"/>
        <v>-13.325174479332386</v>
      </c>
      <c r="V940" s="2">
        <f t="shared" si="253"/>
        <v>172.7495271379012</v>
      </c>
    </row>
    <row r="941" spans="1:22">
      <c r="A941" s="1">
        <v>41366</v>
      </c>
      <c r="B941" s="2">
        <v>25.994001999999998</v>
      </c>
      <c r="C941" s="14">
        <f t="shared" si="245"/>
        <v>25.822514999999999</v>
      </c>
      <c r="D941" s="14">
        <f t="shared" si="254"/>
        <v>25.822514999999999</v>
      </c>
      <c r="E941" s="14">
        <f t="shared" si="246"/>
        <v>25.605898</v>
      </c>
      <c r="F941" s="14">
        <f t="shared" si="247"/>
        <v>25.416357999999999</v>
      </c>
      <c r="G941" s="14">
        <f t="shared" si="248"/>
        <v>25.416357999999999</v>
      </c>
      <c r="H941" s="4"/>
      <c r="I941" s="4"/>
      <c r="J941" s="4"/>
      <c r="K941" s="17">
        <f t="shared" si="238"/>
        <v>-12.747530479332386</v>
      </c>
      <c r="L941" s="2">
        <f t="shared" si="239"/>
        <v>162.49953332150818</v>
      </c>
      <c r="M941" s="2">
        <f t="shared" si="240"/>
        <v>-12.919017479332386</v>
      </c>
      <c r="N941" s="2">
        <f t="shared" si="249"/>
        <v>164.68556908081743</v>
      </c>
      <c r="O941" s="2">
        <f t="shared" si="241"/>
        <v>-12.919017479332386</v>
      </c>
      <c r="P941" s="2">
        <f t="shared" si="250"/>
        <v>164.68556908081743</v>
      </c>
      <c r="Q941" s="2">
        <f t="shared" si="242"/>
        <v>-13.135634479332385</v>
      </c>
      <c r="R941" s="2">
        <f t="shared" si="251"/>
        <v>167.44690089065898</v>
      </c>
      <c r="S941" s="2">
        <f t="shared" si="243"/>
        <v>-13.325174479332386</v>
      </c>
      <c r="T941" s="2">
        <f t="shared" si="252"/>
        <v>169.86306781771165</v>
      </c>
      <c r="U941" s="2">
        <f t="shared" si="244"/>
        <v>-13.325174479332386</v>
      </c>
      <c r="V941" s="2">
        <f t="shared" si="253"/>
        <v>169.86306781771165</v>
      </c>
    </row>
    <row r="942" spans="1:22">
      <c r="A942" s="1">
        <v>41365</v>
      </c>
      <c r="B942" s="2">
        <v>25.822514999999999</v>
      </c>
      <c r="C942" s="14">
        <f t="shared" si="245"/>
        <v>25.822514999999999</v>
      </c>
      <c r="D942" s="14">
        <f t="shared" si="254"/>
        <v>25.605898</v>
      </c>
      <c r="E942" s="14">
        <f t="shared" si="246"/>
        <v>25.416357999999999</v>
      </c>
      <c r="F942" s="14">
        <f t="shared" si="247"/>
        <v>25.416357999999999</v>
      </c>
      <c r="G942" s="14">
        <f t="shared" si="248"/>
        <v>25.497589000000001</v>
      </c>
      <c r="H942" s="4"/>
      <c r="I942" s="4"/>
      <c r="J942" s="4"/>
      <c r="K942" s="17">
        <f t="shared" si="238"/>
        <v>-12.919017479332386</v>
      </c>
      <c r="L942" s="2">
        <f t="shared" si="239"/>
        <v>166.90101263129571</v>
      </c>
      <c r="M942" s="2">
        <f t="shared" si="240"/>
        <v>-12.919017479332386</v>
      </c>
      <c r="N942" s="2">
        <f t="shared" si="249"/>
        <v>166.90101263129571</v>
      </c>
      <c r="O942" s="2">
        <f t="shared" si="241"/>
        <v>-13.135634479332385</v>
      </c>
      <c r="P942" s="2">
        <f t="shared" si="250"/>
        <v>169.69949144061624</v>
      </c>
      <c r="Q942" s="2">
        <f t="shared" si="242"/>
        <v>-13.325174479332386</v>
      </c>
      <c r="R942" s="2">
        <f t="shared" si="251"/>
        <v>172.14816201364891</v>
      </c>
      <c r="S942" s="2">
        <f t="shared" si="243"/>
        <v>-13.325174479332386</v>
      </c>
      <c r="T942" s="2">
        <f t="shared" si="252"/>
        <v>172.14816201364891</v>
      </c>
      <c r="U942" s="2">
        <f t="shared" si="244"/>
        <v>-13.243943479332383</v>
      </c>
      <c r="V942" s="2">
        <f t="shared" si="253"/>
        <v>171.09873730478523</v>
      </c>
    </row>
    <row r="943" spans="1:22">
      <c r="A943" s="1">
        <v>41361</v>
      </c>
      <c r="B943" s="2">
        <v>25.822514999999999</v>
      </c>
      <c r="C943" s="14">
        <f t="shared" si="245"/>
        <v>25.605898</v>
      </c>
      <c r="D943" s="14">
        <f t="shared" si="254"/>
        <v>25.416357999999999</v>
      </c>
      <c r="E943" s="14">
        <f t="shared" si="246"/>
        <v>25.416357999999999</v>
      </c>
      <c r="F943" s="14">
        <f t="shared" si="247"/>
        <v>25.497589000000001</v>
      </c>
      <c r="G943" s="14">
        <f t="shared" si="248"/>
        <v>25.371230000000001</v>
      </c>
      <c r="H943" s="4"/>
      <c r="I943" s="4"/>
      <c r="J943" s="4"/>
      <c r="K943" s="17">
        <f t="shared" si="238"/>
        <v>-12.919017479332386</v>
      </c>
      <c r="L943" s="2">
        <f t="shared" si="239"/>
        <v>166.90101263129571</v>
      </c>
      <c r="M943" s="2">
        <f t="shared" si="240"/>
        <v>-13.135634479332385</v>
      </c>
      <c r="N943" s="2">
        <f t="shared" si="249"/>
        <v>169.69949144061624</v>
      </c>
      <c r="O943" s="2">
        <f t="shared" si="241"/>
        <v>-13.325174479332386</v>
      </c>
      <c r="P943" s="2">
        <f t="shared" si="250"/>
        <v>172.14816201364891</v>
      </c>
      <c r="Q943" s="2">
        <f t="shared" si="242"/>
        <v>-13.325174479332386</v>
      </c>
      <c r="R943" s="2">
        <f t="shared" si="251"/>
        <v>172.14816201364891</v>
      </c>
      <c r="S943" s="2">
        <f t="shared" si="243"/>
        <v>-13.243943479332383</v>
      </c>
      <c r="T943" s="2">
        <f t="shared" si="252"/>
        <v>171.09873730478523</v>
      </c>
      <c r="U943" s="2">
        <f t="shared" si="244"/>
        <v>-13.370302479332384</v>
      </c>
      <c r="V943" s="2">
        <f t="shared" si="253"/>
        <v>172.7311714344562</v>
      </c>
    </row>
    <row r="944" spans="1:22">
      <c r="A944" s="1">
        <v>41360</v>
      </c>
      <c r="B944" s="2">
        <v>25.605898</v>
      </c>
      <c r="C944" s="14">
        <f t="shared" si="245"/>
        <v>25.416357999999999</v>
      </c>
      <c r="D944" s="14">
        <f t="shared" si="254"/>
        <v>25.416357999999999</v>
      </c>
      <c r="E944" s="14">
        <f t="shared" si="246"/>
        <v>25.497589000000001</v>
      </c>
      <c r="F944" s="14">
        <f t="shared" si="247"/>
        <v>25.371230000000001</v>
      </c>
      <c r="G944" s="14">
        <f t="shared" si="248"/>
        <v>25.560769000000001</v>
      </c>
      <c r="H944" s="4"/>
      <c r="I944" s="4"/>
      <c r="J944" s="4"/>
      <c r="K944" s="17">
        <f t="shared" si="238"/>
        <v>-13.135634479332385</v>
      </c>
      <c r="L944" s="2">
        <f t="shared" si="239"/>
        <v>172.54489317462577</v>
      </c>
      <c r="M944" s="2">
        <f t="shared" si="240"/>
        <v>-13.325174479332386</v>
      </c>
      <c r="N944" s="2">
        <f t="shared" si="249"/>
        <v>175.03462133383846</v>
      </c>
      <c r="O944" s="2">
        <f t="shared" si="241"/>
        <v>-13.325174479332386</v>
      </c>
      <c r="P944" s="2">
        <f t="shared" si="250"/>
        <v>175.03462133383846</v>
      </c>
      <c r="Q944" s="2">
        <f t="shared" si="242"/>
        <v>-13.243943479332383</v>
      </c>
      <c r="R944" s="2">
        <f t="shared" si="251"/>
        <v>173.96760060944777</v>
      </c>
      <c r="S944" s="2">
        <f t="shared" si="243"/>
        <v>-13.370302479332384</v>
      </c>
      <c r="T944" s="2">
        <f t="shared" si="252"/>
        <v>175.62740624662175</v>
      </c>
      <c r="U944" s="2">
        <f t="shared" si="244"/>
        <v>-13.180763479332384</v>
      </c>
      <c r="V944" s="2">
        <f t="shared" si="253"/>
        <v>173.13769122304356</v>
      </c>
    </row>
    <row r="945" spans="1:22">
      <c r="A945" s="1">
        <v>41359</v>
      </c>
      <c r="B945" s="2">
        <v>25.416357999999999</v>
      </c>
      <c r="C945" s="14">
        <f t="shared" si="245"/>
        <v>25.416357999999999</v>
      </c>
      <c r="D945" s="14">
        <f t="shared" si="254"/>
        <v>25.497589000000001</v>
      </c>
      <c r="E945" s="14">
        <f t="shared" si="246"/>
        <v>25.371230000000001</v>
      </c>
      <c r="F945" s="14">
        <f t="shared" si="247"/>
        <v>25.560769000000001</v>
      </c>
      <c r="G945" s="14">
        <f t="shared" si="248"/>
        <v>25.43441</v>
      </c>
      <c r="H945" s="4"/>
      <c r="I945" s="4"/>
      <c r="J945" s="4"/>
      <c r="K945" s="17">
        <f t="shared" si="238"/>
        <v>-13.325174479332386</v>
      </c>
      <c r="L945" s="2">
        <f t="shared" si="239"/>
        <v>177.56027490465112</v>
      </c>
      <c r="M945" s="2">
        <f t="shared" si="240"/>
        <v>-13.325174479332386</v>
      </c>
      <c r="N945" s="2">
        <f t="shared" si="249"/>
        <v>177.56027490465112</v>
      </c>
      <c r="O945" s="2">
        <f t="shared" si="241"/>
        <v>-13.243943479332383</v>
      </c>
      <c r="P945" s="2">
        <f t="shared" si="250"/>
        <v>176.47785765652043</v>
      </c>
      <c r="Q945" s="2">
        <f t="shared" si="242"/>
        <v>-13.370302479332384</v>
      </c>
      <c r="R945" s="2">
        <f t="shared" si="251"/>
        <v>178.16161337855442</v>
      </c>
      <c r="S945" s="2">
        <f t="shared" si="243"/>
        <v>-13.180763479332384</v>
      </c>
      <c r="T945" s="2">
        <f t="shared" si="252"/>
        <v>175.63597313291623</v>
      </c>
      <c r="U945" s="2">
        <f t="shared" si="244"/>
        <v>-13.307122479332385</v>
      </c>
      <c r="V945" s="2">
        <f t="shared" si="253"/>
        <v>177.3197288549502</v>
      </c>
    </row>
    <row r="946" spans="1:22">
      <c r="A946" s="1">
        <v>41358</v>
      </c>
      <c r="B946" s="2">
        <v>25.416357999999999</v>
      </c>
      <c r="C946" s="14">
        <f t="shared" si="245"/>
        <v>25.497589000000001</v>
      </c>
      <c r="D946" s="14">
        <f t="shared" si="254"/>
        <v>25.371230000000001</v>
      </c>
      <c r="E946" s="14">
        <f t="shared" si="246"/>
        <v>25.560769000000001</v>
      </c>
      <c r="F946" s="14">
        <f t="shared" si="247"/>
        <v>25.43441</v>
      </c>
      <c r="G946" s="14">
        <f t="shared" si="248"/>
        <v>25.362203999999998</v>
      </c>
      <c r="H946" s="4"/>
      <c r="I946" s="4"/>
      <c r="J946" s="4"/>
      <c r="K946" s="17">
        <f t="shared" si="238"/>
        <v>-13.325174479332386</v>
      </c>
      <c r="L946" s="2">
        <f t="shared" si="239"/>
        <v>177.56027490465112</v>
      </c>
      <c r="M946" s="2">
        <f t="shared" si="240"/>
        <v>-13.243943479332383</v>
      </c>
      <c r="N946" s="2">
        <f t="shared" si="249"/>
        <v>176.47785765652043</v>
      </c>
      <c r="O946" s="2">
        <f t="shared" si="241"/>
        <v>-13.370302479332384</v>
      </c>
      <c r="P946" s="2">
        <f t="shared" si="250"/>
        <v>178.16161337855442</v>
      </c>
      <c r="Q946" s="2">
        <f t="shared" si="242"/>
        <v>-13.180763479332384</v>
      </c>
      <c r="R946" s="2">
        <f t="shared" si="251"/>
        <v>175.63597313291623</v>
      </c>
      <c r="S946" s="2">
        <f t="shared" si="243"/>
        <v>-13.307122479332385</v>
      </c>
      <c r="T946" s="2">
        <f t="shared" si="252"/>
        <v>177.3197288549502</v>
      </c>
      <c r="U946" s="2">
        <f t="shared" si="244"/>
        <v>-13.379328479332386</v>
      </c>
      <c r="V946" s="2">
        <f t="shared" si="253"/>
        <v>178.28188640340488</v>
      </c>
    </row>
    <row r="947" spans="1:22">
      <c r="A947" s="1">
        <v>41355</v>
      </c>
      <c r="B947" s="2">
        <v>25.497589000000001</v>
      </c>
      <c r="C947" s="14">
        <f t="shared" si="245"/>
        <v>25.371230000000001</v>
      </c>
      <c r="D947" s="14">
        <f t="shared" si="254"/>
        <v>25.560769000000001</v>
      </c>
      <c r="E947" s="14">
        <f t="shared" si="246"/>
        <v>25.43441</v>
      </c>
      <c r="F947" s="14">
        <f t="shared" si="247"/>
        <v>25.362203999999998</v>
      </c>
      <c r="G947" s="14">
        <f t="shared" si="248"/>
        <v>25.308050999999999</v>
      </c>
      <c r="H947" s="4"/>
      <c r="I947" s="4"/>
      <c r="J947" s="4"/>
      <c r="K947" s="17">
        <f t="shared" si="238"/>
        <v>-13.243943479332383</v>
      </c>
      <c r="L947" s="2">
        <f t="shared" si="239"/>
        <v>175.40203888375075</v>
      </c>
      <c r="M947" s="2">
        <f t="shared" si="240"/>
        <v>-13.370302479332384</v>
      </c>
      <c r="N947" s="2">
        <f t="shared" si="249"/>
        <v>177.07553033785572</v>
      </c>
      <c r="O947" s="2">
        <f t="shared" si="241"/>
        <v>-13.180763479332384</v>
      </c>
      <c r="P947" s="2">
        <f t="shared" si="250"/>
        <v>174.56528653472654</v>
      </c>
      <c r="Q947" s="2">
        <f t="shared" si="242"/>
        <v>-13.307122479332385</v>
      </c>
      <c r="R947" s="2">
        <f t="shared" si="251"/>
        <v>176.23877798883152</v>
      </c>
      <c r="S947" s="2">
        <f t="shared" si="243"/>
        <v>-13.379328479332386</v>
      </c>
      <c r="T947" s="2">
        <f t="shared" si="252"/>
        <v>177.19507017170022</v>
      </c>
      <c r="U947" s="2">
        <f t="shared" si="244"/>
        <v>-13.433481479332386</v>
      </c>
      <c r="V947" s="2">
        <f t="shared" si="253"/>
        <v>177.91226944293649</v>
      </c>
    </row>
    <row r="948" spans="1:22">
      <c r="A948" s="1">
        <v>41354</v>
      </c>
      <c r="B948" s="2">
        <v>25.371230000000001</v>
      </c>
      <c r="C948" s="14">
        <f t="shared" si="245"/>
        <v>25.560769000000001</v>
      </c>
      <c r="D948" s="14">
        <f t="shared" si="254"/>
        <v>25.43441</v>
      </c>
      <c r="E948" s="14">
        <f t="shared" si="246"/>
        <v>25.362203999999998</v>
      </c>
      <c r="F948" s="14">
        <f t="shared" si="247"/>
        <v>25.308050999999999</v>
      </c>
      <c r="G948" s="14">
        <f t="shared" si="248"/>
        <v>25.398306000000002</v>
      </c>
      <c r="H948" s="4"/>
      <c r="I948" s="4"/>
      <c r="J948" s="4"/>
      <c r="K948" s="17">
        <f t="shared" si="238"/>
        <v>-13.370302479332384</v>
      </c>
      <c r="L948" s="2">
        <f t="shared" si="239"/>
        <v>178.76498838884169</v>
      </c>
      <c r="M948" s="2">
        <f t="shared" si="240"/>
        <v>-13.180763479332384</v>
      </c>
      <c r="N948" s="2">
        <f t="shared" si="249"/>
        <v>176.23079462721151</v>
      </c>
      <c r="O948" s="2">
        <f t="shared" si="241"/>
        <v>-13.307122479332385</v>
      </c>
      <c r="P948" s="2">
        <f t="shared" si="250"/>
        <v>177.9202526781975</v>
      </c>
      <c r="Q948" s="2">
        <f t="shared" si="242"/>
        <v>-13.379328479332386</v>
      </c>
      <c r="R948" s="2">
        <f t="shared" si="251"/>
        <v>178.88566873902019</v>
      </c>
      <c r="S948" s="2">
        <f t="shared" si="243"/>
        <v>-13.433481479332386</v>
      </c>
      <c r="T948" s="2">
        <f t="shared" si="252"/>
        <v>179.60971072918346</v>
      </c>
      <c r="U948" s="2">
        <f t="shared" si="244"/>
        <v>-13.343226479332383</v>
      </c>
      <c r="V948" s="2">
        <f t="shared" si="253"/>
        <v>178.40297407891129</v>
      </c>
    </row>
    <row r="949" spans="1:22">
      <c r="A949" s="1">
        <v>41353</v>
      </c>
      <c r="B949" s="2">
        <v>25.560769000000001</v>
      </c>
      <c r="C949" s="14">
        <f t="shared" si="245"/>
        <v>25.43441</v>
      </c>
      <c r="D949" s="14">
        <f t="shared" si="254"/>
        <v>25.362203999999998</v>
      </c>
      <c r="E949" s="14">
        <f t="shared" si="246"/>
        <v>25.308050999999999</v>
      </c>
      <c r="F949" s="14">
        <f t="shared" si="247"/>
        <v>25.398306000000002</v>
      </c>
      <c r="G949" s="14">
        <f t="shared" si="248"/>
        <v>25.199741</v>
      </c>
      <c r="H949" s="4"/>
      <c r="I949" s="4"/>
      <c r="J949" s="4"/>
      <c r="K949" s="17">
        <f t="shared" si="238"/>
        <v>-13.180763479332384</v>
      </c>
      <c r="L949" s="2">
        <f t="shared" si="239"/>
        <v>173.73252589810235</v>
      </c>
      <c r="M949" s="2">
        <f t="shared" si="240"/>
        <v>-13.307122479332385</v>
      </c>
      <c r="N949" s="2">
        <f t="shared" si="249"/>
        <v>175.39803399058732</v>
      </c>
      <c r="O949" s="2">
        <f t="shared" si="241"/>
        <v>-13.379328479332386</v>
      </c>
      <c r="P949" s="2">
        <f t="shared" si="250"/>
        <v>176.34976419837599</v>
      </c>
      <c r="Q949" s="2">
        <f t="shared" si="242"/>
        <v>-13.433481479332386</v>
      </c>
      <c r="R949" s="2">
        <f t="shared" si="251"/>
        <v>177.06354208307229</v>
      </c>
      <c r="S949" s="2">
        <f t="shared" si="243"/>
        <v>-13.343226479332383</v>
      </c>
      <c r="T949" s="2">
        <f t="shared" si="252"/>
        <v>175.87391227524509</v>
      </c>
      <c r="U949" s="2">
        <f t="shared" si="244"/>
        <v>-13.541791479332385</v>
      </c>
      <c r="V949" s="2">
        <f t="shared" si="253"/>
        <v>178.49115057551876</v>
      </c>
    </row>
    <row r="950" spans="1:22">
      <c r="A950" s="1">
        <v>41352</v>
      </c>
      <c r="B950" s="2">
        <v>25.43441</v>
      </c>
      <c r="C950" s="14">
        <f t="shared" si="245"/>
        <v>25.362203999999998</v>
      </c>
      <c r="D950" s="14">
        <f t="shared" si="254"/>
        <v>25.308050999999999</v>
      </c>
      <c r="E950" s="14">
        <f t="shared" si="246"/>
        <v>25.398306000000002</v>
      </c>
      <c r="F950" s="14">
        <f t="shared" si="247"/>
        <v>25.199741</v>
      </c>
      <c r="G950" s="14">
        <f t="shared" si="248"/>
        <v>25.190715999999998</v>
      </c>
      <c r="H950" s="4"/>
      <c r="I950" s="4"/>
      <c r="J950" s="4"/>
      <c r="K950" s="17">
        <f t="shared" si="238"/>
        <v>-13.307122479332385</v>
      </c>
      <c r="L950" s="2">
        <f t="shared" si="239"/>
        <v>177.07950867995328</v>
      </c>
      <c r="M950" s="2">
        <f t="shared" si="240"/>
        <v>-13.379328479332386</v>
      </c>
      <c r="N950" s="2">
        <f t="shared" si="249"/>
        <v>178.04036276569596</v>
      </c>
      <c r="O950" s="2">
        <f t="shared" si="241"/>
        <v>-13.433481479332386</v>
      </c>
      <c r="P950" s="2">
        <f t="shared" si="250"/>
        <v>178.76098336931926</v>
      </c>
      <c r="Q950" s="2">
        <f t="shared" si="242"/>
        <v>-13.343226479332383</v>
      </c>
      <c r="R950" s="2">
        <f t="shared" si="251"/>
        <v>177.55994902994706</v>
      </c>
      <c r="S950" s="2">
        <f t="shared" si="243"/>
        <v>-13.541791479332385</v>
      </c>
      <c r="T950" s="2">
        <f t="shared" si="252"/>
        <v>180.20227780505573</v>
      </c>
      <c r="U950" s="2">
        <f t="shared" si="244"/>
        <v>-13.550816479332386</v>
      </c>
      <c r="V950" s="2">
        <f t="shared" si="253"/>
        <v>180.32237458543173</v>
      </c>
    </row>
    <row r="951" spans="1:22">
      <c r="A951" s="1">
        <v>41351</v>
      </c>
      <c r="B951" s="2">
        <v>25.362203999999998</v>
      </c>
      <c r="C951" s="14">
        <f t="shared" si="245"/>
        <v>25.308050999999999</v>
      </c>
      <c r="D951" s="14">
        <f t="shared" si="254"/>
        <v>25.398306000000002</v>
      </c>
      <c r="E951" s="14">
        <f t="shared" si="246"/>
        <v>25.199741</v>
      </c>
      <c r="F951" s="14">
        <f t="shared" si="247"/>
        <v>25.190715999999998</v>
      </c>
      <c r="G951" s="14">
        <f t="shared" si="248"/>
        <v>25.154613999999999</v>
      </c>
      <c r="H951" s="4"/>
      <c r="I951" s="4"/>
      <c r="J951" s="4"/>
      <c r="K951" s="17">
        <f t="shared" si="238"/>
        <v>-13.379328479332386</v>
      </c>
      <c r="L951" s="2">
        <f t="shared" si="239"/>
        <v>179.00643055787467</v>
      </c>
      <c r="M951" s="2">
        <f t="shared" si="240"/>
        <v>-13.433481479332386</v>
      </c>
      <c r="N951" s="2">
        <f t="shared" si="249"/>
        <v>179.73096133301596</v>
      </c>
      <c r="O951" s="2">
        <f t="shared" si="241"/>
        <v>-13.343226479332383</v>
      </c>
      <c r="P951" s="2">
        <f t="shared" si="250"/>
        <v>178.52341004111378</v>
      </c>
      <c r="Q951" s="2">
        <f t="shared" si="242"/>
        <v>-13.541791479332385</v>
      </c>
      <c r="R951" s="2">
        <f t="shared" si="251"/>
        <v>181.18007640061242</v>
      </c>
      <c r="S951" s="2">
        <f t="shared" si="243"/>
        <v>-13.550816479332386</v>
      </c>
      <c r="T951" s="2">
        <f t="shared" si="252"/>
        <v>181.30082484013843</v>
      </c>
      <c r="U951" s="2">
        <f t="shared" si="244"/>
        <v>-13.586918479332386</v>
      </c>
      <c r="V951" s="2">
        <f t="shared" si="253"/>
        <v>181.78384535689926</v>
      </c>
    </row>
    <row r="952" spans="1:22">
      <c r="A952" s="1">
        <v>41348</v>
      </c>
      <c r="B952" s="2">
        <v>25.308050999999999</v>
      </c>
      <c r="C952" s="14">
        <f t="shared" si="245"/>
        <v>25.398306000000002</v>
      </c>
      <c r="D952" s="14">
        <f t="shared" si="254"/>
        <v>25.199741</v>
      </c>
      <c r="E952" s="14">
        <f t="shared" si="246"/>
        <v>25.190715999999998</v>
      </c>
      <c r="F952" s="14">
        <f t="shared" si="247"/>
        <v>25.154613999999999</v>
      </c>
      <c r="G952" s="14">
        <f t="shared" si="248"/>
        <v>25.271947000000001</v>
      </c>
      <c r="H952" s="4"/>
      <c r="I952" s="4"/>
      <c r="J952" s="4"/>
      <c r="K952" s="17">
        <f t="shared" si="238"/>
        <v>-13.433481479332386</v>
      </c>
      <c r="L952" s="2">
        <f t="shared" si="239"/>
        <v>180.45842465556623</v>
      </c>
      <c r="M952" s="2">
        <f t="shared" si="240"/>
        <v>-13.343226479332383</v>
      </c>
      <c r="N952" s="2">
        <f t="shared" si="249"/>
        <v>179.24598578464904</v>
      </c>
      <c r="O952" s="2">
        <f t="shared" si="241"/>
        <v>-13.541791479332385</v>
      </c>
      <c r="P952" s="2">
        <f t="shared" si="250"/>
        <v>181.9134050345927</v>
      </c>
      <c r="Q952" s="2">
        <f t="shared" si="242"/>
        <v>-13.550816479332386</v>
      </c>
      <c r="R952" s="2">
        <f t="shared" si="251"/>
        <v>182.03464220494371</v>
      </c>
      <c r="S952" s="2">
        <f t="shared" si="243"/>
        <v>-13.586918479332386</v>
      </c>
      <c r="T952" s="2">
        <f t="shared" si="252"/>
        <v>182.51961775331054</v>
      </c>
      <c r="U952" s="2">
        <f t="shared" si="244"/>
        <v>-13.469585479332384</v>
      </c>
      <c r="V952" s="2">
        <f t="shared" si="253"/>
        <v>180.94342707089601</v>
      </c>
    </row>
    <row r="953" spans="1:22">
      <c r="A953" s="1">
        <v>41347</v>
      </c>
      <c r="B953" s="2">
        <v>25.398306000000002</v>
      </c>
      <c r="C953" s="14">
        <f t="shared" si="245"/>
        <v>25.199741</v>
      </c>
      <c r="D953" s="14">
        <f t="shared" si="254"/>
        <v>25.190715999999998</v>
      </c>
      <c r="E953" s="14">
        <f t="shared" si="246"/>
        <v>25.154613999999999</v>
      </c>
      <c r="F953" s="14">
        <f t="shared" si="247"/>
        <v>25.271947000000001</v>
      </c>
      <c r="G953" s="14">
        <f t="shared" si="248"/>
        <v>25.398306000000002</v>
      </c>
      <c r="H953" s="4"/>
      <c r="I953" s="4"/>
      <c r="J953" s="4"/>
      <c r="K953" s="17">
        <f t="shared" si="238"/>
        <v>-13.343226479332383</v>
      </c>
      <c r="L953" s="2">
        <f t="shared" si="239"/>
        <v>178.04169287875686</v>
      </c>
      <c r="M953" s="2">
        <f t="shared" si="240"/>
        <v>-13.541791479332385</v>
      </c>
      <c r="N953" s="2">
        <f t="shared" si="249"/>
        <v>180.69119064462552</v>
      </c>
      <c r="O953" s="2">
        <f t="shared" si="241"/>
        <v>-13.550816479332386</v>
      </c>
      <c r="P953" s="2">
        <f t="shared" si="250"/>
        <v>180.81161326360152</v>
      </c>
      <c r="Q953" s="2">
        <f t="shared" si="242"/>
        <v>-13.586918479332386</v>
      </c>
      <c r="R953" s="2">
        <f t="shared" si="251"/>
        <v>181.29333042595837</v>
      </c>
      <c r="S953" s="2">
        <f t="shared" si="243"/>
        <v>-13.469585479332384</v>
      </c>
      <c r="T953" s="2">
        <f t="shared" si="252"/>
        <v>179.72772963345884</v>
      </c>
      <c r="U953" s="2">
        <f t="shared" si="244"/>
        <v>-13.343226479332383</v>
      </c>
      <c r="V953" s="2">
        <f t="shared" si="253"/>
        <v>178.04169287875686</v>
      </c>
    </row>
    <row r="954" spans="1:22">
      <c r="A954" s="1">
        <v>41346</v>
      </c>
      <c r="B954" s="2">
        <v>25.199741</v>
      </c>
      <c r="C954" s="14">
        <f t="shared" si="245"/>
        <v>25.190715999999998</v>
      </c>
      <c r="D954" s="14">
        <f t="shared" si="254"/>
        <v>25.154613999999999</v>
      </c>
      <c r="E954" s="14">
        <f t="shared" si="246"/>
        <v>25.271947000000001</v>
      </c>
      <c r="F954" s="14">
        <f t="shared" si="247"/>
        <v>25.398306000000002</v>
      </c>
      <c r="G954" s="14">
        <f t="shared" si="248"/>
        <v>25.353178</v>
      </c>
      <c r="H954" s="4"/>
      <c r="I954" s="4"/>
      <c r="J954" s="4"/>
      <c r="K954" s="17">
        <f t="shared" si="238"/>
        <v>-13.541791479332385</v>
      </c>
      <c r="L954" s="2">
        <f t="shared" si="239"/>
        <v>183.38011646971918</v>
      </c>
      <c r="M954" s="2">
        <f t="shared" si="240"/>
        <v>-13.550816479332386</v>
      </c>
      <c r="N954" s="2">
        <f t="shared" si="249"/>
        <v>183.50233113782019</v>
      </c>
      <c r="O954" s="2">
        <f t="shared" si="241"/>
        <v>-13.586918479332386</v>
      </c>
      <c r="P954" s="2">
        <f t="shared" si="250"/>
        <v>183.99121689380704</v>
      </c>
      <c r="Q954" s="2">
        <f t="shared" si="242"/>
        <v>-13.469585479332384</v>
      </c>
      <c r="R954" s="2">
        <f t="shared" si="251"/>
        <v>182.40231787416249</v>
      </c>
      <c r="S954" s="2">
        <f t="shared" si="243"/>
        <v>-13.343226479332383</v>
      </c>
      <c r="T954" s="2">
        <f t="shared" si="252"/>
        <v>180.69119064462552</v>
      </c>
      <c r="U954" s="2">
        <f t="shared" si="244"/>
        <v>-13.388354479332385</v>
      </c>
      <c r="V954" s="2">
        <f t="shared" si="253"/>
        <v>181.30230461050488</v>
      </c>
    </row>
    <row r="955" spans="1:22">
      <c r="A955" s="1">
        <v>41345</v>
      </c>
      <c r="B955" s="2">
        <v>25.190715999999998</v>
      </c>
      <c r="C955" s="14">
        <f t="shared" si="245"/>
        <v>25.154613999999999</v>
      </c>
      <c r="D955" s="14">
        <f t="shared" si="254"/>
        <v>25.271947000000001</v>
      </c>
      <c r="E955" s="14">
        <f t="shared" si="246"/>
        <v>25.398306000000002</v>
      </c>
      <c r="F955" s="14">
        <f t="shared" si="247"/>
        <v>25.353178</v>
      </c>
      <c r="G955" s="14">
        <f t="shared" si="248"/>
        <v>25.587847</v>
      </c>
      <c r="H955" s="4"/>
      <c r="I955" s="4"/>
      <c r="J955" s="4"/>
      <c r="K955" s="17">
        <f t="shared" si="238"/>
        <v>-13.550816479332386</v>
      </c>
      <c r="L955" s="2">
        <f t="shared" si="239"/>
        <v>183.62462725654618</v>
      </c>
      <c r="M955" s="2">
        <f t="shared" si="240"/>
        <v>-13.586918479332386</v>
      </c>
      <c r="N955" s="2">
        <f t="shared" si="249"/>
        <v>184.11383883308304</v>
      </c>
      <c r="O955" s="2">
        <f t="shared" si="241"/>
        <v>-13.469585479332384</v>
      </c>
      <c r="P955" s="2">
        <f t="shared" si="250"/>
        <v>182.52388088311349</v>
      </c>
      <c r="Q955" s="2">
        <f t="shared" si="242"/>
        <v>-13.343226479332383</v>
      </c>
      <c r="R955" s="2">
        <f t="shared" si="251"/>
        <v>180.81161326360152</v>
      </c>
      <c r="S955" s="2">
        <f t="shared" si="243"/>
        <v>-13.388354479332385</v>
      </c>
      <c r="T955" s="2">
        <f t="shared" si="252"/>
        <v>181.42313450968086</v>
      </c>
      <c r="U955" s="2">
        <f t="shared" si="244"/>
        <v>-13.153685479332385</v>
      </c>
      <c r="V955" s="2">
        <f t="shared" si="253"/>
        <v>178.2431779572924</v>
      </c>
    </row>
    <row r="956" spans="1:22">
      <c r="A956" s="1">
        <v>41344</v>
      </c>
      <c r="B956" s="2">
        <v>25.154613999999999</v>
      </c>
      <c r="C956" s="14">
        <f t="shared" si="245"/>
        <v>25.271947000000001</v>
      </c>
      <c r="D956" s="14">
        <f t="shared" si="254"/>
        <v>25.398306000000002</v>
      </c>
      <c r="E956" s="14">
        <f t="shared" si="246"/>
        <v>25.353178</v>
      </c>
      <c r="F956" s="14">
        <f t="shared" si="247"/>
        <v>25.587847</v>
      </c>
      <c r="G956" s="14">
        <f t="shared" si="248"/>
        <v>25.407332</v>
      </c>
      <c r="H956" s="4"/>
      <c r="I956" s="4"/>
      <c r="J956" s="4"/>
      <c r="K956" s="17">
        <f t="shared" si="238"/>
        <v>-13.586918479332386</v>
      </c>
      <c r="L956" s="2">
        <f t="shared" si="239"/>
        <v>184.60435376402387</v>
      </c>
      <c r="M956" s="2">
        <f t="shared" si="240"/>
        <v>-13.469585479332384</v>
      </c>
      <c r="N956" s="2">
        <f t="shared" si="249"/>
        <v>183.01015985808834</v>
      </c>
      <c r="O956" s="2">
        <f t="shared" si="241"/>
        <v>-13.343226479332383</v>
      </c>
      <c r="P956" s="2">
        <f t="shared" si="250"/>
        <v>181.29333042595837</v>
      </c>
      <c r="Q956" s="2">
        <f t="shared" si="242"/>
        <v>-13.388354479332385</v>
      </c>
      <c r="R956" s="2">
        <f t="shared" si="251"/>
        <v>181.90648088309371</v>
      </c>
      <c r="S956" s="2">
        <f t="shared" si="243"/>
        <v>-13.153685479332385</v>
      </c>
      <c r="T956" s="2">
        <f t="shared" si="252"/>
        <v>178.71805231046724</v>
      </c>
      <c r="U956" s="2">
        <f t="shared" si="244"/>
        <v>-13.334200479332385</v>
      </c>
      <c r="V956" s="2">
        <f t="shared" si="253"/>
        <v>181.17069489976393</v>
      </c>
    </row>
    <row r="957" spans="1:22">
      <c r="A957" s="1">
        <v>41341</v>
      </c>
      <c r="B957" s="2">
        <v>25.271947000000001</v>
      </c>
      <c r="C957" s="14">
        <f t="shared" si="245"/>
        <v>25.398306000000002</v>
      </c>
      <c r="D957" s="14">
        <f t="shared" si="254"/>
        <v>25.353178</v>
      </c>
      <c r="E957" s="14">
        <f t="shared" si="246"/>
        <v>25.587847</v>
      </c>
      <c r="F957" s="14">
        <f t="shared" si="247"/>
        <v>25.407332</v>
      </c>
      <c r="G957" s="14">
        <f t="shared" si="248"/>
        <v>25.226818999999999</v>
      </c>
      <c r="H957" s="4"/>
      <c r="I957" s="4"/>
      <c r="J957" s="4"/>
      <c r="K957" s="17">
        <f t="shared" si="238"/>
        <v>-13.469585479332384</v>
      </c>
      <c r="L957" s="2">
        <f t="shared" si="239"/>
        <v>181.4297329850418</v>
      </c>
      <c r="M957" s="2">
        <f t="shared" si="240"/>
        <v>-13.343226479332383</v>
      </c>
      <c r="N957" s="2">
        <f t="shared" si="249"/>
        <v>179.72772963345884</v>
      </c>
      <c r="O957" s="2">
        <f t="shared" si="241"/>
        <v>-13.388354479332385</v>
      </c>
      <c r="P957" s="2">
        <f t="shared" si="250"/>
        <v>180.33558508697018</v>
      </c>
      <c r="Q957" s="2">
        <f t="shared" si="242"/>
        <v>-13.153685479332385</v>
      </c>
      <c r="R957" s="2">
        <f t="shared" si="251"/>
        <v>177.17469093212071</v>
      </c>
      <c r="S957" s="2">
        <f t="shared" si="243"/>
        <v>-13.334200479332385</v>
      </c>
      <c r="T957" s="2">
        <f t="shared" si="252"/>
        <v>179.6061531549224</v>
      </c>
      <c r="U957" s="2">
        <f t="shared" si="244"/>
        <v>-13.514713479332386</v>
      </c>
      <c r="V957" s="2">
        <f t="shared" si="253"/>
        <v>182.03758843855314</v>
      </c>
    </row>
    <row r="958" spans="1:22">
      <c r="A958" s="1">
        <v>41340</v>
      </c>
      <c r="B958" s="2">
        <v>25.398306000000002</v>
      </c>
      <c r="C958" s="14">
        <f t="shared" si="245"/>
        <v>25.353178</v>
      </c>
      <c r="D958" s="14">
        <f t="shared" si="254"/>
        <v>25.587847</v>
      </c>
      <c r="E958" s="14">
        <f t="shared" si="246"/>
        <v>25.407332</v>
      </c>
      <c r="F958" s="14">
        <f t="shared" si="247"/>
        <v>25.226818999999999</v>
      </c>
      <c r="G958" s="14">
        <f t="shared" si="248"/>
        <v>25.091432000000001</v>
      </c>
      <c r="H958" s="4"/>
      <c r="I958" s="4"/>
      <c r="J958" s="4"/>
      <c r="K958" s="17">
        <f t="shared" si="238"/>
        <v>-13.343226479332383</v>
      </c>
      <c r="L958" s="2">
        <f t="shared" si="239"/>
        <v>178.04169287875686</v>
      </c>
      <c r="M958" s="2">
        <f t="shared" si="240"/>
        <v>-13.388354479332385</v>
      </c>
      <c r="N958" s="2">
        <f t="shared" si="249"/>
        <v>178.64384600331621</v>
      </c>
      <c r="O958" s="2">
        <f t="shared" si="241"/>
        <v>-13.153685479332385</v>
      </c>
      <c r="P958" s="2">
        <f t="shared" si="250"/>
        <v>175.51260438863775</v>
      </c>
      <c r="Q958" s="2">
        <f t="shared" si="242"/>
        <v>-13.334200479332385</v>
      </c>
      <c r="R958" s="2">
        <f t="shared" si="251"/>
        <v>177.92125691655443</v>
      </c>
      <c r="S958" s="2">
        <f t="shared" si="243"/>
        <v>-13.514713479332386</v>
      </c>
      <c r="T958" s="2">
        <f t="shared" si="252"/>
        <v>180.32988275801816</v>
      </c>
      <c r="U958" s="2">
        <f t="shared" si="244"/>
        <v>-13.650100479332384</v>
      </c>
      <c r="V958" s="2">
        <f t="shared" si="253"/>
        <v>182.13638216137551</v>
      </c>
    </row>
    <row r="959" spans="1:22">
      <c r="A959" s="1">
        <v>41339</v>
      </c>
      <c r="B959" s="2">
        <v>25.353178</v>
      </c>
      <c r="C959" s="14">
        <f t="shared" si="245"/>
        <v>25.587847</v>
      </c>
      <c r="D959" s="14">
        <f t="shared" si="254"/>
        <v>25.407332</v>
      </c>
      <c r="E959" s="14">
        <f t="shared" si="246"/>
        <v>25.226818999999999</v>
      </c>
      <c r="F959" s="14">
        <f t="shared" si="247"/>
        <v>25.091432000000001</v>
      </c>
      <c r="G959" s="14">
        <f t="shared" si="248"/>
        <v>25.100458</v>
      </c>
      <c r="H959" s="4"/>
      <c r="I959" s="4"/>
      <c r="J959" s="4"/>
      <c r="K959" s="17">
        <f t="shared" si="238"/>
        <v>-13.388354479332385</v>
      </c>
      <c r="L959" s="2">
        <f t="shared" si="239"/>
        <v>179.24803566425953</v>
      </c>
      <c r="M959" s="2">
        <f t="shared" si="240"/>
        <v>-13.153685479332385</v>
      </c>
      <c r="N959" s="2">
        <f t="shared" si="249"/>
        <v>176.10620390694908</v>
      </c>
      <c r="O959" s="2">
        <f t="shared" si="241"/>
        <v>-13.334200479332385</v>
      </c>
      <c r="P959" s="2">
        <f t="shared" si="250"/>
        <v>178.52300271578576</v>
      </c>
      <c r="Q959" s="2">
        <f t="shared" si="242"/>
        <v>-13.514713479332386</v>
      </c>
      <c r="R959" s="2">
        <f t="shared" si="251"/>
        <v>180.9397747479135</v>
      </c>
      <c r="S959" s="2">
        <f t="shared" si="243"/>
        <v>-13.650100479332384</v>
      </c>
      <c r="T959" s="2">
        <f t="shared" si="252"/>
        <v>182.75238389580684</v>
      </c>
      <c r="U959" s="2">
        <f t="shared" si="244"/>
        <v>-13.641074479332385</v>
      </c>
      <c r="V959" s="2">
        <f t="shared" si="253"/>
        <v>182.63154060827642</v>
      </c>
    </row>
    <row r="960" spans="1:22">
      <c r="A960" s="1">
        <v>41338</v>
      </c>
      <c r="B960" s="2">
        <v>25.587847</v>
      </c>
      <c r="C960" s="14">
        <f t="shared" si="245"/>
        <v>25.407332</v>
      </c>
      <c r="D960" s="14">
        <f t="shared" si="254"/>
        <v>25.226818999999999</v>
      </c>
      <c r="E960" s="14">
        <f t="shared" si="246"/>
        <v>25.091432000000001</v>
      </c>
      <c r="F960" s="14">
        <f t="shared" si="247"/>
        <v>25.100458</v>
      </c>
      <c r="G960" s="14">
        <f t="shared" si="248"/>
        <v>24.703329</v>
      </c>
      <c r="H960" s="4"/>
      <c r="I960" s="4"/>
      <c r="J960" s="4"/>
      <c r="K960" s="17">
        <f t="shared" si="238"/>
        <v>-13.153685479332385</v>
      </c>
      <c r="L960" s="2">
        <f t="shared" si="239"/>
        <v>173.01944168919962</v>
      </c>
      <c r="M960" s="2">
        <f t="shared" si="240"/>
        <v>-13.334200479332385</v>
      </c>
      <c r="N960" s="2">
        <f t="shared" si="249"/>
        <v>175.3938792235013</v>
      </c>
      <c r="O960" s="2">
        <f t="shared" si="241"/>
        <v>-13.514713479332386</v>
      </c>
      <c r="P960" s="2">
        <f t="shared" si="250"/>
        <v>177.76829045043206</v>
      </c>
      <c r="Q960" s="2">
        <f t="shared" si="242"/>
        <v>-13.650100479332384</v>
      </c>
      <c r="R960" s="2">
        <f t="shared" si="251"/>
        <v>179.54912846642239</v>
      </c>
      <c r="S960" s="2">
        <f t="shared" si="243"/>
        <v>-13.641074479332385</v>
      </c>
      <c r="T960" s="2">
        <f t="shared" si="252"/>
        <v>179.43040330128596</v>
      </c>
      <c r="U960" s="2">
        <f t="shared" si="244"/>
        <v>-14.038203479332385</v>
      </c>
      <c r="V960" s="2">
        <f t="shared" si="253"/>
        <v>184.65411326200774</v>
      </c>
    </row>
    <row r="961" spans="1:22">
      <c r="A961" s="1">
        <v>41337</v>
      </c>
      <c r="B961" s="2">
        <v>25.407332</v>
      </c>
      <c r="C961" s="14">
        <f t="shared" si="245"/>
        <v>25.226818999999999</v>
      </c>
      <c r="D961" s="14">
        <f t="shared" si="254"/>
        <v>25.091432000000001</v>
      </c>
      <c r="E961" s="14">
        <f t="shared" si="246"/>
        <v>25.100458</v>
      </c>
      <c r="F961" s="14">
        <f t="shared" si="247"/>
        <v>24.703329</v>
      </c>
      <c r="G961" s="14">
        <f t="shared" si="248"/>
        <v>24.703329</v>
      </c>
      <c r="H961" s="4"/>
      <c r="I961" s="4"/>
      <c r="J961" s="4"/>
      <c r="K961" s="17">
        <f t="shared" si="238"/>
        <v>-13.334200479332385</v>
      </c>
      <c r="L961" s="2">
        <f t="shared" si="239"/>
        <v>177.80090242302799</v>
      </c>
      <c r="M961" s="2">
        <f t="shared" si="240"/>
        <v>-13.514713479332386</v>
      </c>
      <c r="N961" s="2">
        <f t="shared" si="249"/>
        <v>180.20789895415373</v>
      </c>
      <c r="O961" s="2">
        <f t="shared" si="241"/>
        <v>-13.650100479332384</v>
      </c>
      <c r="P961" s="2">
        <f t="shared" si="250"/>
        <v>182.01317635444909</v>
      </c>
      <c r="Q961" s="2">
        <f t="shared" si="242"/>
        <v>-13.641074479332385</v>
      </c>
      <c r="R961" s="2">
        <f t="shared" si="251"/>
        <v>181.89282186092265</v>
      </c>
      <c r="S961" s="2">
        <f t="shared" si="243"/>
        <v>-14.038203479332385</v>
      </c>
      <c r="T961" s="2">
        <f t="shared" si="252"/>
        <v>187.18821956307943</v>
      </c>
      <c r="U961" s="2">
        <f t="shared" si="244"/>
        <v>-14.038203479332385</v>
      </c>
      <c r="V961" s="2">
        <f t="shared" si="253"/>
        <v>187.18821956307943</v>
      </c>
    </row>
    <row r="962" spans="1:22">
      <c r="A962" s="1">
        <v>41334</v>
      </c>
      <c r="B962" s="2">
        <v>25.226818999999999</v>
      </c>
      <c r="C962" s="14">
        <f t="shared" si="245"/>
        <v>25.091432000000001</v>
      </c>
      <c r="D962" s="14">
        <f t="shared" si="254"/>
        <v>25.100458</v>
      </c>
      <c r="E962" s="14">
        <f t="shared" si="246"/>
        <v>24.703329</v>
      </c>
      <c r="F962" s="14">
        <f t="shared" si="247"/>
        <v>24.703329</v>
      </c>
      <c r="G962" s="14">
        <f t="shared" si="248"/>
        <v>25.055330000000001</v>
      </c>
      <c r="H962" s="4"/>
      <c r="I962" s="4"/>
      <c r="J962" s="4"/>
      <c r="K962" s="17">
        <f t="shared" si="238"/>
        <v>-13.514713479332386</v>
      </c>
      <c r="L962" s="2">
        <f t="shared" si="239"/>
        <v>182.64748042844849</v>
      </c>
      <c r="M962" s="2">
        <f t="shared" si="240"/>
        <v>-13.650100479332384</v>
      </c>
      <c r="N962" s="2">
        <f t="shared" si="249"/>
        <v>184.47719694227482</v>
      </c>
      <c r="O962" s="2">
        <f t="shared" si="241"/>
        <v>-13.641074479332385</v>
      </c>
      <c r="P962" s="2">
        <f t="shared" si="250"/>
        <v>184.35521313841039</v>
      </c>
      <c r="Q962" s="2">
        <f t="shared" si="242"/>
        <v>-14.038203479332385</v>
      </c>
      <c r="R962" s="2">
        <f t="shared" si="251"/>
        <v>189.72229778774417</v>
      </c>
      <c r="S962" s="2">
        <f t="shared" si="243"/>
        <v>-14.038203479332385</v>
      </c>
      <c r="T962" s="2">
        <f t="shared" si="252"/>
        <v>189.72229778774417</v>
      </c>
      <c r="U962" s="2">
        <f t="shared" si="244"/>
        <v>-13.686202479332383</v>
      </c>
      <c r="V962" s="2">
        <f t="shared" si="253"/>
        <v>184.96510512830568</v>
      </c>
    </row>
    <row r="963" spans="1:22">
      <c r="A963" s="1">
        <v>41333</v>
      </c>
      <c r="B963" s="2">
        <v>25.091432000000001</v>
      </c>
      <c r="C963" s="14">
        <f t="shared" si="245"/>
        <v>25.100458</v>
      </c>
      <c r="D963" s="14">
        <f t="shared" si="254"/>
        <v>24.703329</v>
      </c>
      <c r="E963" s="14">
        <f t="shared" si="246"/>
        <v>24.703329</v>
      </c>
      <c r="F963" s="14">
        <f t="shared" si="247"/>
        <v>25.055330000000001</v>
      </c>
      <c r="G963" s="14">
        <f t="shared" si="248"/>
        <v>24.811636</v>
      </c>
      <c r="H963" s="4"/>
      <c r="I963" s="4"/>
      <c r="J963" s="4"/>
      <c r="K963" s="17">
        <f t="shared" si="238"/>
        <v>-13.650100479332384</v>
      </c>
      <c r="L963" s="2">
        <f t="shared" si="239"/>
        <v>186.32524309587018</v>
      </c>
      <c r="M963" s="2">
        <f t="shared" si="240"/>
        <v>-13.641074479332385</v>
      </c>
      <c r="N963" s="2">
        <f t="shared" si="249"/>
        <v>186.20203728894373</v>
      </c>
      <c r="O963" s="2">
        <f t="shared" si="241"/>
        <v>-14.038203479332385</v>
      </c>
      <c r="P963" s="2">
        <f t="shared" si="250"/>
        <v>191.62288804220051</v>
      </c>
      <c r="Q963" s="2">
        <f t="shared" si="242"/>
        <v>-14.038203479332385</v>
      </c>
      <c r="R963" s="2">
        <f t="shared" si="251"/>
        <v>191.62288804220051</v>
      </c>
      <c r="S963" s="2">
        <f t="shared" si="243"/>
        <v>-13.686202479332383</v>
      </c>
      <c r="T963" s="2">
        <f t="shared" si="252"/>
        <v>186.81803902337504</v>
      </c>
      <c r="U963" s="2">
        <f t="shared" si="244"/>
        <v>-13.929896479332385</v>
      </c>
      <c r="V963" s="2">
        <f t="shared" si="253"/>
        <v>190.14448660958547</v>
      </c>
    </row>
    <row r="964" spans="1:22">
      <c r="A964" s="1">
        <v>41332</v>
      </c>
      <c r="B964" s="2">
        <v>25.100458</v>
      </c>
      <c r="C964" s="14">
        <f t="shared" si="245"/>
        <v>24.703329</v>
      </c>
      <c r="D964" s="14">
        <f t="shared" si="254"/>
        <v>24.703329</v>
      </c>
      <c r="E964" s="14">
        <f t="shared" si="246"/>
        <v>25.055330000000001</v>
      </c>
      <c r="F964" s="14">
        <f t="shared" si="247"/>
        <v>24.811636</v>
      </c>
      <c r="G964" s="14">
        <f t="shared" si="248"/>
        <v>25.154613999999999</v>
      </c>
      <c r="H964" s="4"/>
      <c r="I964" s="4"/>
      <c r="J964" s="4"/>
      <c r="K964" s="17">
        <f t="shared" ref="K964:K1027" si="255">B964-$B$2</f>
        <v>-13.641074479332385</v>
      </c>
      <c r="L964" s="2">
        <f t="shared" ref="L964:L1027" si="256">(B964-$B$2)^2</f>
        <v>186.07891295069331</v>
      </c>
      <c r="M964" s="2">
        <f t="shared" ref="M964:M1027" si="257">C964-$B$2</f>
        <v>-14.038203479332385</v>
      </c>
      <c r="N964" s="2">
        <f t="shared" si="249"/>
        <v>191.49617921759608</v>
      </c>
      <c r="O964" s="2">
        <f t="shared" ref="O964:O1027" si="258">D964-$B$2</f>
        <v>-14.038203479332385</v>
      </c>
      <c r="P964" s="2">
        <f t="shared" si="250"/>
        <v>191.49617921759608</v>
      </c>
      <c r="Q964" s="2">
        <f t="shared" ref="Q964:Q1027" si="259">E964-$B$2</f>
        <v>-13.686202479332383</v>
      </c>
      <c r="R964" s="2">
        <f t="shared" si="251"/>
        <v>186.69450735979657</v>
      </c>
      <c r="S964" s="2">
        <f t="shared" ref="S964:S1027" si="260">F964-$B$2</f>
        <v>-13.929896479332385</v>
      </c>
      <c r="T964" s="2">
        <f t="shared" si="252"/>
        <v>190.01875536396304</v>
      </c>
      <c r="U964" s="2">
        <f t="shared" ref="U964:U1027" si="261">G964-$B$2</f>
        <v>-13.586918479332386</v>
      </c>
      <c r="V964" s="2">
        <f t="shared" si="253"/>
        <v>185.34016692119059</v>
      </c>
    </row>
    <row r="965" spans="1:22">
      <c r="A965" s="1">
        <v>41331</v>
      </c>
      <c r="B965" s="2">
        <v>24.703329</v>
      </c>
      <c r="C965" s="14">
        <f t="shared" ref="C965:C1028" si="262">B966</f>
        <v>24.703329</v>
      </c>
      <c r="D965" s="14">
        <f t="shared" si="254"/>
        <v>25.055330000000001</v>
      </c>
      <c r="E965" s="14">
        <f t="shared" ref="E965:E1028" si="263">B968</f>
        <v>24.811636</v>
      </c>
      <c r="F965" s="14">
        <f t="shared" ref="F965:F1028" si="264">B969</f>
        <v>25.154613999999999</v>
      </c>
      <c r="G965" s="14">
        <f t="shared" ref="G965:G1028" si="265">B970</f>
        <v>25.317074999999999</v>
      </c>
      <c r="H965" s="4"/>
      <c r="I965" s="4"/>
      <c r="J965" s="4"/>
      <c r="K965" s="17">
        <f t="shared" si="255"/>
        <v>-14.038203479332385</v>
      </c>
      <c r="L965" s="2">
        <f t="shared" si="256"/>
        <v>197.07115692713987</v>
      </c>
      <c r="M965" s="2">
        <f t="shared" si="257"/>
        <v>-14.038203479332385</v>
      </c>
      <c r="N965" s="2">
        <f t="shared" ref="N965:N1028" si="266">M965*K965</f>
        <v>197.07115692713987</v>
      </c>
      <c r="O965" s="2">
        <f t="shared" si="258"/>
        <v>-13.686202479332383</v>
      </c>
      <c r="P965" s="2">
        <f t="shared" ref="P965:P1028" si="267">K965*O965</f>
        <v>192.12969526421136</v>
      </c>
      <c r="Q965" s="2">
        <f t="shared" si="259"/>
        <v>-13.929896479332385</v>
      </c>
      <c r="R965" s="2">
        <f t="shared" ref="R965:R1028" si="268">K965*Q965</f>
        <v>195.55072122290383</v>
      </c>
      <c r="S965" s="2">
        <f t="shared" si="260"/>
        <v>-13.586918479332386</v>
      </c>
      <c r="T965" s="2">
        <f t="shared" ref="T965:T1028" si="269">K965*S965</f>
        <v>190.73592626996938</v>
      </c>
      <c r="U965" s="2">
        <f t="shared" si="261"/>
        <v>-13.424457479332386</v>
      </c>
      <c r="V965" s="2">
        <f t="shared" ref="V965:V1028" si="270">K965*U965</f>
        <v>188.45526569451354</v>
      </c>
    </row>
    <row r="966" spans="1:22">
      <c r="A966" s="1">
        <v>41330</v>
      </c>
      <c r="B966" s="2">
        <v>24.703329</v>
      </c>
      <c r="C966" s="14">
        <f t="shared" si="262"/>
        <v>25.055330000000001</v>
      </c>
      <c r="D966" s="14">
        <f t="shared" ref="D966:D1029" si="271">B968</f>
        <v>24.811636</v>
      </c>
      <c r="E966" s="14">
        <f t="shared" si="263"/>
        <v>25.154613999999999</v>
      </c>
      <c r="F966" s="14">
        <f t="shared" si="264"/>
        <v>25.317074999999999</v>
      </c>
      <c r="G966" s="14">
        <f t="shared" si="265"/>
        <v>25.073381999999999</v>
      </c>
      <c r="H966" s="4"/>
      <c r="I966" s="4"/>
      <c r="J966" s="4"/>
      <c r="K966" s="17">
        <f t="shared" si="255"/>
        <v>-14.038203479332385</v>
      </c>
      <c r="L966" s="2">
        <f t="shared" si="256"/>
        <v>197.07115692713987</v>
      </c>
      <c r="M966" s="2">
        <f t="shared" si="257"/>
        <v>-13.686202479332383</v>
      </c>
      <c r="N966" s="2">
        <f t="shared" si="266"/>
        <v>192.12969526421136</v>
      </c>
      <c r="O966" s="2">
        <f t="shared" si="258"/>
        <v>-13.929896479332385</v>
      </c>
      <c r="P966" s="2">
        <f t="shared" si="267"/>
        <v>195.55072122290383</v>
      </c>
      <c r="Q966" s="2">
        <f t="shared" si="259"/>
        <v>-13.586918479332386</v>
      </c>
      <c r="R966" s="2">
        <f t="shared" si="268"/>
        <v>190.73592626996938</v>
      </c>
      <c r="S966" s="2">
        <f t="shared" si="260"/>
        <v>-13.424457479332386</v>
      </c>
      <c r="T966" s="2">
        <f t="shared" si="269"/>
        <v>188.45526569451354</v>
      </c>
      <c r="U966" s="2">
        <f t="shared" si="261"/>
        <v>-13.668150479332386</v>
      </c>
      <c r="V966" s="2">
        <f t="shared" si="270"/>
        <v>191.87627761500249</v>
      </c>
    </row>
    <row r="967" spans="1:22">
      <c r="A967" s="1">
        <v>41327</v>
      </c>
      <c r="B967" s="2">
        <v>25.055330000000001</v>
      </c>
      <c r="C967" s="14">
        <f t="shared" si="262"/>
        <v>24.811636</v>
      </c>
      <c r="D967" s="14">
        <f t="shared" si="271"/>
        <v>25.154613999999999</v>
      </c>
      <c r="E967" s="14">
        <f t="shared" si="263"/>
        <v>25.317074999999999</v>
      </c>
      <c r="F967" s="14">
        <f t="shared" si="264"/>
        <v>25.073381999999999</v>
      </c>
      <c r="G967" s="14">
        <f t="shared" si="265"/>
        <v>25.100238000000001</v>
      </c>
      <c r="H967" s="4"/>
      <c r="I967" s="4"/>
      <c r="J967" s="4"/>
      <c r="K967" s="17">
        <f t="shared" si="255"/>
        <v>-13.686202479332383</v>
      </c>
      <c r="L967" s="2">
        <f t="shared" si="256"/>
        <v>187.31213830528387</v>
      </c>
      <c r="M967" s="2">
        <f t="shared" si="257"/>
        <v>-13.929896479332385</v>
      </c>
      <c r="N967" s="2">
        <f t="shared" si="266"/>
        <v>190.64738373228232</v>
      </c>
      <c r="O967" s="2">
        <f t="shared" si="258"/>
        <v>-13.586918479332386</v>
      </c>
      <c r="P967" s="2">
        <f t="shared" si="267"/>
        <v>185.95331737832586</v>
      </c>
      <c r="Q967" s="2">
        <f t="shared" si="259"/>
        <v>-13.424457479332386</v>
      </c>
      <c r="R967" s="2">
        <f t="shared" si="268"/>
        <v>183.72984323733107</v>
      </c>
      <c r="S967" s="2">
        <f t="shared" si="260"/>
        <v>-13.668150479332386</v>
      </c>
      <c r="T967" s="2">
        <f t="shared" si="269"/>
        <v>187.065074978127</v>
      </c>
      <c r="U967" s="2">
        <f t="shared" si="261"/>
        <v>-13.641294479332384</v>
      </c>
      <c r="V967" s="2">
        <f t="shared" si="270"/>
        <v>186.69751832434201</v>
      </c>
    </row>
    <row r="968" spans="1:22">
      <c r="A968" s="1">
        <v>41326</v>
      </c>
      <c r="B968" s="2">
        <v>24.811636</v>
      </c>
      <c r="C968" s="14">
        <f t="shared" si="262"/>
        <v>25.154613999999999</v>
      </c>
      <c r="D968" s="14">
        <f t="shared" si="271"/>
        <v>25.317074999999999</v>
      </c>
      <c r="E968" s="14">
        <f t="shared" si="263"/>
        <v>25.073381999999999</v>
      </c>
      <c r="F968" s="14">
        <f t="shared" si="264"/>
        <v>25.100238000000001</v>
      </c>
      <c r="G968" s="14">
        <f t="shared" si="265"/>
        <v>25.091286</v>
      </c>
      <c r="H968" s="4"/>
      <c r="I968" s="4"/>
      <c r="J968" s="4"/>
      <c r="K968" s="17">
        <f t="shared" si="255"/>
        <v>-13.929896479332385</v>
      </c>
      <c r="L968" s="2">
        <f t="shared" si="256"/>
        <v>194.04201592491677</v>
      </c>
      <c r="M968" s="2">
        <f t="shared" si="257"/>
        <v>-13.586918479332386</v>
      </c>
      <c r="N968" s="2">
        <f t="shared" si="266"/>
        <v>189.26436789022833</v>
      </c>
      <c r="O968" s="2">
        <f t="shared" si="258"/>
        <v>-13.424457479332386</v>
      </c>
      <c r="P968" s="2">
        <f t="shared" si="267"/>
        <v>187.00130297829949</v>
      </c>
      <c r="Q968" s="2">
        <f t="shared" si="259"/>
        <v>-13.668150479332386</v>
      </c>
      <c r="R968" s="2">
        <f t="shared" si="268"/>
        <v>190.39592124103746</v>
      </c>
      <c r="S968" s="2">
        <f t="shared" si="260"/>
        <v>-13.641294479332384</v>
      </c>
      <c r="T968" s="2">
        <f t="shared" si="269"/>
        <v>190.02181994118848</v>
      </c>
      <c r="U968" s="2">
        <f t="shared" si="261"/>
        <v>-13.650246479332385</v>
      </c>
      <c r="V968" s="2">
        <f t="shared" si="270"/>
        <v>190.14652037447146</v>
      </c>
    </row>
    <row r="969" spans="1:22">
      <c r="A969" s="1">
        <v>41325</v>
      </c>
      <c r="B969" s="2">
        <v>25.154613999999999</v>
      </c>
      <c r="C969" s="14">
        <f t="shared" si="262"/>
        <v>25.317074999999999</v>
      </c>
      <c r="D969" s="14">
        <f t="shared" si="271"/>
        <v>25.073381999999999</v>
      </c>
      <c r="E969" s="14">
        <f t="shared" si="263"/>
        <v>25.100238000000001</v>
      </c>
      <c r="F969" s="14">
        <f t="shared" si="264"/>
        <v>25.091286</v>
      </c>
      <c r="G969" s="14">
        <f t="shared" si="265"/>
        <v>24.957011000000001</v>
      </c>
      <c r="H969" s="4"/>
      <c r="I969" s="4"/>
      <c r="J969" s="4"/>
      <c r="K969" s="17">
        <f t="shared" si="255"/>
        <v>-13.586918479332386</v>
      </c>
      <c r="L969" s="2">
        <f t="shared" si="256"/>
        <v>184.60435376402387</v>
      </c>
      <c r="M969" s="2">
        <f t="shared" si="257"/>
        <v>-13.424457479332386</v>
      </c>
      <c r="N969" s="2">
        <f t="shared" si="266"/>
        <v>182.39700940095307</v>
      </c>
      <c r="O969" s="2">
        <f t="shared" si="258"/>
        <v>-13.668150479332386</v>
      </c>
      <c r="P969" s="2">
        <f t="shared" si="267"/>
        <v>185.708046325937</v>
      </c>
      <c r="Q969" s="2">
        <f t="shared" si="259"/>
        <v>-13.641294479332384</v>
      </c>
      <c r="R969" s="2">
        <f t="shared" si="268"/>
        <v>185.34315604325602</v>
      </c>
      <c r="S969" s="2">
        <f t="shared" si="260"/>
        <v>-13.650246479332385</v>
      </c>
      <c r="T969" s="2">
        <f t="shared" si="269"/>
        <v>185.46478613748303</v>
      </c>
      <c r="U969" s="2">
        <f t="shared" si="261"/>
        <v>-13.784521479332383</v>
      </c>
      <c r="V969" s="2">
        <f t="shared" si="270"/>
        <v>187.28916961629537</v>
      </c>
    </row>
    <row r="970" spans="1:22">
      <c r="A970" s="1">
        <v>41324</v>
      </c>
      <c r="B970" s="2">
        <v>25.317074999999999</v>
      </c>
      <c r="C970" s="14">
        <f t="shared" si="262"/>
        <v>25.073381999999999</v>
      </c>
      <c r="D970" s="14">
        <f t="shared" si="271"/>
        <v>25.100238000000001</v>
      </c>
      <c r="E970" s="14">
        <f t="shared" si="263"/>
        <v>25.091286</v>
      </c>
      <c r="F970" s="14">
        <f t="shared" si="264"/>
        <v>24.957011000000001</v>
      </c>
      <c r="G970" s="14">
        <f t="shared" si="265"/>
        <v>24.939108999999998</v>
      </c>
      <c r="H970" s="4"/>
      <c r="I970" s="4"/>
      <c r="J970" s="4"/>
      <c r="K970" s="17">
        <f t="shared" si="255"/>
        <v>-13.424457479332386</v>
      </c>
      <c r="L970" s="2">
        <f t="shared" si="256"/>
        <v>180.21605861440324</v>
      </c>
      <c r="M970" s="2">
        <f t="shared" si="257"/>
        <v>-13.668150479332386</v>
      </c>
      <c r="N970" s="2">
        <f t="shared" si="266"/>
        <v>183.48750493091418</v>
      </c>
      <c r="O970" s="2">
        <f t="shared" si="258"/>
        <v>-13.641294479332384</v>
      </c>
      <c r="P970" s="2">
        <f t="shared" si="267"/>
        <v>183.12697770084921</v>
      </c>
      <c r="Q970" s="2">
        <f t="shared" si="259"/>
        <v>-13.650246479332385</v>
      </c>
      <c r="R970" s="2">
        <f t="shared" si="268"/>
        <v>183.2471534442042</v>
      </c>
      <c r="S970" s="2">
        <f t="shared" si="260"/>
        <v>-13.784521479332383</v>
      </c>
      <c r="T970" s="2">
        <f t="shared" si="269"/>
        <v>185.04972247224154</v>
      </c>
      <c r="U970" s="2">
        <f t="shared" si="261"/>
        <v>-13.802423479332386</v>
      </c>
      <c r="V970" s="2">
        <f t="shared" si="270"/>
        <v>185.2900471100366</v>
      </c>
    </row>
    <row r="971" spans="1:22">
      <c r="A971" s="1">
        <v>41320</v>
      </c>
      <c r="B971" s="2">
        <v>25.073381999999999</v>
      </c>
      <c r="C971" s="14">
        <f t="shared" si="262"/>
        <v>25.100238000000001</v>
      </c>
      <c r="D971" s="14">
        <f t="shared" si="271"/>
        <v>25.091286</v>
      </c>
      <c r="E971" s="14">
        <f t="shared" si="263"/>
        <v>24.957011000000001</v>
      </c>
      <c r="F971" s="14">
        <f t="shared" si="264"/>
        <v>24.939108999999998</v>
      </c>
      <c r="G971" s="14">
        <f t="shared" si="265"/>
        <v>24.661608999999999</v>
      </c>
      <c r="H971" s="4"/>
      <c r="I971" s="4"/>
      <c r="J971" s="4"/>
      <c r="K971" s="17">
        <f t="shared" si="255"/>
        <v>-13.668150479332386</v>
      </c>
      <c r="L971" s="2">
        <f t="shared" si="256"/>
        <v>186.81833752567414</v>
      </c>
      <c r="M971" s="2">
        <f t="shared" si="257"/>
        <v>-13.641294479332384</v>
      </c>
      <c r="N971" s="2">
        <f t="shared" si="266"/>
        <v>186.45126567640116</v>
      </c>
      <c r="O971" s="2">
        <f t="shared" si="258"/>
        <v>-13.650246479332385</v>
      </c>
      <c r="P971" s="2">
        <f t="shared" si="267"/>
        <v>186.57362295949216</v>
      </c>
      <c r="Q971" s="2">
        <f t="shared" si="259"/>
        <v>-13.784521479332383</v>
      </c>
      <c r="R971" s="2">
        <f t="shared" si="268"/>
        <v>188.40891386510449</v>
      </c>
      <c r="S971" s="2">
        <f t="shared" si="260"/>
        <v>-13.802423479332386</v>
      </c>
      <c r="T971" s="2">
        <f t="shared" si="269"/>
        <v>188.65360109498553</v>
      </c>
      <c r="U971" s="2">
        <f t="shared" si="261"/>
        <v>-14.079923479332386</v>
      </c>
      <c r="V971" s="2">
        <f t="shared" si="270"/>
        <v>192.44651285300026</v>
      </c>
    </row>
    <row r="972" spans="1:22">
      <c r="A972" s="1">
        <v>41319</v>
      </c>
      <c r="B972" s="2">
        <v>25.100238000000001</v>
      </c>
      <c r="C972" s="14">
        <f t="shared" si="262"/>
        <v>25.091286</v>
      </c>
      <c r="D972" s="14">
        <f t="shared" si="271"/>
        <v>24.957011000000001</v>
      </c>
      <c r="E972" s="14">
        <f t="shared" si="263"/>
        <v>24.939108999999998</v>
      </c>
      <c r="F972" s="14">
        <f t="shared" si="264"/>
        <v>24.661608999999999</v>
      </c>
      <c r="G972" s="14">
        <f t="shared" si="265"/>
        <v>24.419917000000002</v>
      </c>
      <c r="H972" s="4"/>
      <c r="I972" s="4"/>
      <c r="J972" s="4"/>
      <c r="K972" s="17">
        <f t="shared" si="255"/>
        <v>-13.641294479332384</v>
      </c>
      <c r="L972" s="2">
        <f t="shared" si="256"/>
        <v>186.08491507186417</v>
      </c>
      <c r="M972" s="2">
        <f t="shared" si="257"/>
        <v>-13.650246479332385</v>
      </c>
      <c r="N972" s="2">
        <f t="shared" si="266"/>
        <v>186.20703194004318</v>
      </c>
      <c r="O972" s="2">
        <f t="shared" si="258"/>
        <v>-13.784521479332383</v>
      </c>
      <c r="P972" s="2">
        <f t="shared" si="267"/>
        <v>188.0387167562555</v>
      </c>
      <c r="Q972" s="2">
        <f t="shared" si="259"/>
        <v>-13.802423479332386</v>
      </c>
      <c r="R972" s="2">
        <f t="shared" si="268"/>
        <v>188.28292321002456</v>
      </c>
      <c r="S972" s="2">
        <f t="shared" si="260"/>
        <v>-14.079923479332386</v>
      </c>
      <c r="T972" s="2">
        <f t="shared" si="269"/>
        <v>192.06838242803929</v>
      </c>
      <c r="U972" s="2">
        <f t="shared" si="261"/>
        <v>-14.321615479332383</v>
      </c>
      <c r="V972" s="2">
        <f t="shared" si="270"/>
        <v>195.36537417333804</v>
      </c>
    </row>
    <row r="973" spans="1:22">
      <c r="A973" s="1">
        <v>41318</v>
      </c>
      <c r="B973" s="2">
        <v>25.091286</v>
      </c>
      <c r="C973" s="14">
        <f t="shared" si="262"/>
        <v>24.957011000000001</v>
      </c>
      <c r="D973" s="14">
        <f t="shared" si="271"/>
        <v>24.939108999999998</v>
      </c>
      <c r="E973" s="14">
        <f t="shared" si="263"/>
        <v>24.661608999999999</v>
      </c>
      <c r="F973" s="14">
        <f t="shared" si="264"/>
        <v>24.419917000000002</v>
      </c>
      <c r="G973" s="14">
        <f t="shared" si="265"/>
        <v>24.473625999999999</v>
      </c>
      <c r="H973" s="4"/>
      <c r="I973" s="4"/>
      <c r="J973" s="4"/>
      <c r="K973" s="17">
        <f t="shared" si="255"/>
        <v>-13.650246479332385</v>
      </c>
      <c r="L973" s="2">
        <f t="shared" si="256"/>
        <v>186.32922894652617</v>
      </c>
      <c r="M973" s="2">
        <f t="shared" si="257"/>
        <v>-13.784521479332383</v>
      </c>
      <c r="N973" s="2">
        <f t="shared" si="266"/>
        <v>188.16211579253849</v>
      </c>
      <c r="O973" s="2">
        <f t="shared" si="258"/>
        <v>-13.802423479332386</v>
      </c>
      <c r="P973" s="2">
        <f t="shared" si="267"/>
        <v>188.40648250501155</v>
      </c>
      <c r="Q973" s="2">
        <f t="shared" si="259"/>
        <v>-14.079923479332386</v>
      </c>
      <c r="R973" s="2">
        <f t="shared" si="268"/>
        <v>192.19442590302629</v>
      </c>
      <c r="S973" s="2">
        <f t="shared" si="260"/>
        <v>-14.321615479332383</v>
      </c>
      <c r="T973" s="2">
        <f t="shared" si="269"/>
        <v>195.49358127510905</v>
      </c>
      <c r="U973" s="2">
        <f t="shared" si="261"/>
        <v>-14.267906479332385</v>
      </c>
      <c r="V973" s="2">
        <f t="shared" si="270"/>
        <v>194.7604401869506</v>
      </c>
    </row>
    <row r="974" spans="1:22">
      <c r="A974" s="1">
        <v>41317</v>
      </c>
      <c r="B974" s="2">
        <v>24.957011000000001</v>
      </c>
      <c r="C974" s="14">
        <f t="shared" si="262"/>
        <v>24.939108999999998</v>
      </c>
      <c r="D974" s="14">
        <f t="shared" si="271"/>
        <v>24.661608999999999</v>
      </c>
      <c r="E974" s="14">
        <f t="shared" si="263"/>
        <v>24.419917000000002</v>
      </c>
      <c r="F974" s="14">
        <f t="shared" si="264"/>
        <v>24.473625999999999</v>
      </c>
      <c r="G974" s="14">
        <f t="shared" si="265"/>
        <v>24.616851</v>
      </c>
      <c r="H974" s="4"/>
      <c r="I974" s="4"/>
      <c r="J974" s="4"/>
      <c r="K974" s="17">
        <f t="shared" si="255"/>
        <v>-13.784521479332383</v>
      </c>
      <c r="L974" s="2">
        <f t="shared" si="256"/>
        <v>190.01303241417583</v>
      </c>
      <c r="M974" s="2">
        <f t="shared" si="257"/>
        <v>-13.802423479332386</v>
      </c>
      <c r="N974" s="2">
        <f t="shared" si="266"/>
        <v>190.25980291769889</v>
      </c>
      <c r="O974" s="2">
        <f t="shared" si="258"/>
        <v>-14.079923479332386</v>
      </c>
      <c r="P974" s="2">
        <f t="shared" si="267"/>
        <v>194.08500762821362</v>
      </c>
      <c r="Q974" s="2">
        <f t="shared" si="259"/>
        <v>-14.321615479332383</v>
      </c>
      <c r="R974" s="2">
        <f t="shared" si="268"/>
        <v>197.41661619359638</v>
      </c>
      <c r="S974" s="2">
        <f t="shared" si="260"/>
        <v>-14.267906479332385</v>
      </c>
      <c r="T974" s="2">
        <f t="shared" si="269"/>
        <v>196.67626332946296</v>
      </c>
      <c r="U974" s="2">
        <f t="shared" si="261"/>
        <v>-14.124681479332384</v>
      </c>
      <c r="V974" s="2">
        <f t="shared" si="270"/>
        <v>194.70197524058557</v>
      </c>
    </row>
    <row r="975" spans="1:22">
      <c r="A975" s="1">
        <v>41316</v>
      </c>
      <c r="B975" s="2">
        <v>24.939108999999998</v>
      </c>
      <c r="C975" s="14">
        <f t="shared" si="262"/>
        <v>24.661608999999999</v>
      </c>
      <c r="D975" s="14">
        <f t="shared" si="271"/>
        <v>24.419917000000002</v>
      </c>
      <c r="E975" s="14">
        <f t="shared" si="263"/>
        <v>24.473625999999999</v>
      </c>
      <c r="F975" s="14">
        <f t="shared" si="264"/>
        <v>24.616851</v>
      </c>
      <c r="G975" s="14">
        <f t="shared" si="265"/>
        <v>24.563141999999999</v>
      </c>
      <c r="H975" s="4"/>
      <c r="I975" s="4"/>
      <c r="J975" s="4"/>
      <c r="K975" s="17">
        <f t="shared" si="255"/>
        <v>-13.802423479332386</v>
      </c>
      <c r="L975" s="2">
        <f t="shared" si="256"/>
        <v>190.50689390282594</v>
      </c>
      <c r="M975" s="2">
        <f t="shared" si="257"/>
        <v>-14.079923479332386</v>
      </c>
      <c r="N975" s="2">
        <f t="shared" si="266"/>
        <v>194.33706641834067</v>
      </c>
      <c r="O975" s="2">
        <f t="shared" si="258"/>
        <v>-14.321615479332383</v>
      </c>
      <c r="P975" s="2">
        <f t="shared" si="267"/>
        <v>197.67300175390744</v>
      </c>
      <c r="Q975" s="2">
        <f t="shared" si="259"/>
        <v>-14.267906479332385</v>
      </c>
      <c r="R975" s="2">
        <f t="shared" si="268"/>
        <v>196.93168739125599</v>
      </c>
      <c r="S975" s="2">
        <f t="shared" si="260"/>
        <v>-14.124681479332384</v>
      </c>
      <c r="T975" s="2">
        <f t="shared" si="269"/>
        <v>194.9548352884286</v>
      </c>
      <c r="U975" s="2">
        <f t="shared" si="261"/>
        <v>-14.178390479332386</v>
      </c>
      <c r="V975" s="2">
        <f t="shared" si="270"/>
        <v>195.69614965108008</v>
      </c>
    </row>
    <row r="976" spans="1:22">
      <c r="A976" s="1">
        <v>41313</v>
      </c>
      <c r="B976" s="2">
        <v>24.661608999999999</v>
      </c>
      <c r="C976" s="14">
        <f t="shared" si="262"/>
        <v>24.419917000000002</v>
      </c>
      <c r="D976" s="14">
        <f t="shared" si="271"/>
        <v>24.473625999999999</v>
      </c>
      <c r="E976" s="14">
        <f t="shared" si="263"/>
        <v>24.616851</v>
      </c>
      <c r="F976" s="14">
        <f t="shared" si="264"/>
        <v>24.563141999999999</v>
      </c>
      <c r="G976" s="14">
        <f t="shared" si="265"/>
        <v>25.00177</v>
      </c>
      <c r="H976" s="4"/>
      <c r="I976" s="4"/>
      <c r="J976" s="4"/>
      <c r="K976" s="17">
        <f t="shared" si="255"/>
        <v>-14.079923479332386</v>
      </c>
      <c r="L976" s="2">
        <f t="shared" si="256"/>
        <v>198.24424518385541</v>
      </c>
      <c r="M976" s="2">
        <f t="shared" si="257"/>
        <v>-14.321615479332383</v>
      </c>
      <c r="N976" s="2">
        <f t="shared" si="266"/>
        <v>201.64725004942215</v>
      </c>
      <c r="O976" s="2">
        <f t="shared" si="258"/>
        <v>-14.267906479332385</v>
      </c>
      <c r="P976" s="2">
        <f t="shared" si="267"/>
        <v>200.89103143927073</v>
      </c>
      <c r="Q976" s="2">
        <f t="shared" si="259"/>
        <v>-14.124681479332384</v>
      </c>
      <c r="R976" s="2">
        <f t="shared" si="268"/>
        <v>198.87443439894335</v>
      </c>
      <c r="S976" s="2">
        <f t="shared" si="260"/>
        <v>-14.178390479332386</v>
      </c>
      <c r="T976" s="2">
        <f t="shared" si="269"/>
        <v>199.63065300909483</v>
      </c>
      <c r="U976" s="2">
        <f t="shared" si="261"/>
        <v>-13.739762479332384</v>
      </c>
      <c r="V976" s="2">
        <f t="shared" si="270"/>
        <v>193.45480433320219</v>
      </c>
    </row>
    <row r="977" spans="1:22">
      <c r="A977" s="1">
        <v>41312</v>
      </c>
      <c r="B977" s="2">
        <v>24.419917000000002</v>
      </c>
      <c r="C977" s="14">
        <f t="shared" si="262"/>
        <v>24.473625999999999</v>
      </c>
      <c r="D977" s="14">
        <f t="shared" si="271"/>
        <v>24.616851</v>
      </c>
      <c r="E977" s="14">
        <f t="shared" si="263"/>
        <v>24.563141999999999</v>
      </c>
      <c r="F977" s="14">
        <f t="shared" si="264"/>
        <v>25.00177</v>
      </c>
      <c r="G977" s="14">
        <f t="shared" si="265"/>
        <v>24.572094</v>
      </c>
      <c r="H977" s="4"/>
      <c r="I977" s="4"/>
      <c r="J977" s="4"/>
      <c r="K977" s="17">
        <f t="shared" si="255"/>
        <v>-14.321615479332383</v>
      </c>
      <c r="L977" s="2">
        <f t="shared" si="256"/>
        <v>205.10866993785294</v>
      </c>
      <c r="M977" s="2">
        <f t="shared" si="257"/>
        <v>-14.267906479332385</v>
      </c>
      <c r="N977" s="2">
        <f t="shared" si="266"/>
        <v>204.33947029207349</v>
      </c>
      <c r="O977" s="2">
        <f t="shared" si="258"/>
        <v>-14.124681479332384</v>
      </c>
      <c r="P977" s="2">
        <f t="shared" si="267"/>
        <v>202.28825691504611</v>
      </c>
      <c r="Q977" s="2">
        <f t="shared" si="259"/>
        <v>-14.178390479332386</v>
      </c>
      <c r="R977" s="2">
        <f t="shared" si="268"/>
        <v>203.05745656082559</v>
      </c>
      <c r="S977" s="2">
        <f t="shared" si="260"/>
        <v>-13.739762479332384</v>
      </c>
      <c r="T977" s="2">
        <f t="shared" si="269"/>
        <v>196.77559500635695</v>
      </c>
      <c r="U977" s="2">
        <f t="shared" si="261"/>
        <v>-14.169438479332385</v>
      </c>
      <c r="V977" s="2">
        <f t="shared" si="270"/>
        <v>202.92924945905457</v>
      </c>
    </row>
    <row r="978" spans="1:22">
      <c r="A978" s="1">
        <v>41311</v>
      </c>
      <c r="B978" s="2">
        <v>24.473625999999999</v>
      </c>
      <c r="C978" s="14">
        <f t="shared" si="262"/>
        <v>24.616851</v>
      </c>
      <c r="D978" s="14">
        <f t="shared" si="271"/>
        <v>24.563141999999999</v>
      </c>
      <c r="E978" s="14">
        <f t="shared" si="263"/>
        <v>25.00177</v>
      </c>
      <c r="F978" s="14">
        <f t="shared" si="264"/>
        <v>24.572094</v>
      </c>
      <c r="G978" s="14">
        <f t="shared" si="265"/>
        <v>24.930157000000001</v>
      </c>
      <c r="H978" s="4"/>
      <c r="I978" s="4"/>
      <c r="J978" s="4"/>
      <c r="K978" s="17">
        <f t="shared" si="255"/>
        <v>-14.267906479332385</v>
      </c>
      <c r="L978" s="2">
        <f t="shared" si="256"/>
        <v>203.57315530297507</v>
      </c>
      <c r="M978" s="2">
        <f t="shared" si="257"/>
        <v>-14.124681479332384</v>
      </c>
      <c r="N978" s="2">
        <f t="shared" si="266"/>
        <v>201.52963439747268</v>
      </c>
      <c r="O978" s="2">
        <f t="shared" si="258"/>
        <v>-14.178390479332386</v>
      </c>
      <c r="P978" s="2">
        <f t="shared" si="267"/>
        <v>202.29594938657115</v>
      </c>
      <c r="Q978" s="2">
        <f t="shared" si="259"/>
        <v>-13.739762479332384</v>
      </c>
      <c r="R978" s="2">
        <f t="shared" si="268"/>
        <v>196.03764610335452</v>
      </c>
      <c r="S978" s="2">
        <f t="shared" si="260"/>
        <v>-14.169438479332385</v>
      </c>
      <c r="T978" s="2">
        <f t="shared" si="269"/>
        <v>202.16822308776815</v>
      </c>
      <c r="U978" s="2">
        <f t="shared" si="261"/>
        <v>-13.811375479332384</v>
      </c>
      <c r="V978" s="2">
        <f t="shared" si="270"/>
        <v>197.05941369005893</v>
      </c>
    </row>
    <row r="979" spans="1:22">
      <c r="A979" s="1">
        <v>41310</v>
      </c>
      <c r="B979" s="2">
        <v>24.616851</v>
      </c>
      <c r="C979" s="14">
        <f t="shared" si="262"/>
        <v>24.563141999999999</v>
      </c>
      <c r="D979" s="14">
        <f t="shared" si="271"/>
        <v>25.00177</v>
      </c>
      <c r="E979" s="14">
        <f t="shared" si="263"/>
        <v>24.572094</v>
      </c>
      <c r="F979" s="14">
        <f t="shared" si="264"/>
        <v>24.930157000000001</v>
      </c>
      <c r="G979" s="14">
        <f t="shared" si="265"/>
        <v>25.073381999999999</v>
      </c>
      <c r="H979" s="4"/>
      <c r="I979" s="4"/>
      <c r="J979" s="4"/>
      <c r="K979" s="17">
        <f t="shared" si="255"/>
        <v>-14.124681479332384</v>
      </c>
      <c r="L979" s="2">
        <f t="shared" si="256"/>
        <v>199.50662689259528</v>
      </c>
      <c r="M979" s="2">
        <f t="shared" si="257"/>
        <v>-14.178390479332386</v>
      </c>
      <c r="N979" s="2">
        <f t="shared" si="266"/>
        <v>200.26524941016876</v>
      </c>
      <c r="O979" s="2">
        <f t="shared" si="258"/>
        <v>-13.739762479332384</v>
      </c>
      <c r="P979" s="2">
        <f t="shared" si="267"/>
        <v>194.06976862225213</v>
      </c>
      <c r="Q979" s="2">
        <f t="shared" si="259"/>
        <v>-14.169438479332385</v>
      </c>
      <c r="R979" s="2">
        <f t="shared" si="268"/>
        <v>200.13880526156575</v>
      </c>
      <c r="S979" s="2">
        <f t="shared" si="260"/>
        <v>-13.811375479332384</v>
      </c>
      <c r="T979" s="2">
        <f t="shared" si="269"/>
        <v>195.08127943703155</v>
      </c>
      <c r="U979" s="2">
        <f t="shared" si="261"/>
        <v>-13.668150479332386</v>
      </c>
      <c r="V979" s="2">
        <f t="shared" si="270"/>
        <v>193.05827193215421</v>
      </c>
    </row>
    <row r="980" spans="1:22">
      <c r="A980" s="1">
        <v>41309</v>
      </c>
      <c r="B980" s="2">
        <v>24.563141999999999</v>
      </c>
      <c r="C980" s="14">
        <f t="shared" si="262"/>
        <v>25.00177</v>
      </c>
      <c r="D980" s="14">
        <f t="shared" si="271"/>
        <v>24.572094</v>
      </c>
      <c r="E980" s="14">
        <f t="shared" si="263"/>
        <v>24.930157000000001</v>
      </c>
      <c r="F980" s="14">
        <f t="shared" si="264"/>
        <v>25.073381999999999</v>
      </c>
      <c r="G980" s="14">
        <f t="shared" si="265"/>
        <v>24.983865999999999</v>
      </c>
      <c r="H980" s="4"/>
      <c r="I980" s="4"/>
      <c r="J980" s="4"/>
      <c r="K980" s="17">
        <f t="shared" si="255"/>
        <v>-14.178390479332386</v>
      </c>
      <c r="L980" s="2">
        <f t="shared" si="256"/>
        <v>201.02675658442323</v>
      </c>
      <c r="M980" s="2">
        <f t="shared" si="257"/>
        <v>-13.739762479332384</v>
      </c>
      <c r="N980" s="2">
        <f t="shared" si="266"/>
        <v>194.80771752525462</v>
      </c>
      <c r="O980" s="2">
        <f t="shared" si="258"/>
        <v>-14.169438479332385</v>
      </c>
      <c r="P980" s="2">
        <f t="shared" si="267"/>
        <v>200.89983163285225</v>
      </c>
      <c r="Q980" s="2">
        <f t="shared" si="259"/>
        <v>-13.811375479332384</v>
      </c>
      <c r="R980" s="2">
        <f t="shared" si="268"/>
        <v>195.82307460265102</v>
      </c>
      <c r="S980" s="2">
        <f t="shared" si="260"/>
        <v>-13.668150479332386</v>
      </c>
      <c r="T980" s="2">
        <f t="shared" si="269"/>
        <v>193.79237462624869</v>
      </c>
      <c r="U980" s="2">
        <f t="shared" si="261"/>
        <v>-13.757666479332386</v>
      </c>
      <c r="V980" s="2">
        <f t="shared" si="270"/>
        <v>195.06156742839659</v>
      </c>
    </row>
    <row r="981" spans="1:22">
      <c r="A981" s="1">
        <v>41306</v>
      </c>
      <c r="B981" s="2">
        <v>25.00177</v>
      </c>
      <c r="C981" s="14">
        <f t="shared" si="262"/>
        <v>24.572094</v>
      </c>
      <c r="D981" s="14">
        <f t="shared" si="271"/>
        <v>24.930157000000001</v>
      </c>
      <c r="E981" s="14">
        <f t="shared" si="263"/>
        <v>25.073381999999999</v>
      </c>
      <c r="F981" s="14">
        <f t="shared" si="264"/>
        <v>24.983865999999999</v>
      </c>
      <c r="G981" s="14">
        <f t="shared" si="265"/>
        <v>24.957011000000001</v>
      </c>
      <c r="H981" s="4"/>
      <c r="I981" s="4"/>
      <c r="J981" s="4"/>
      <c r="K981" s="17">
        <f t="shared" si="255"/>
        <v>-13.739762479332384</v>
      </c>
      <c r="L981" s="2">
        <f t="shared" si="256"/>
        <v>188.78107298846999</v>
      </c>
      <c r="M981" s="2">
        <f t="shared" si="257"/>
        <v>-14.169438479332385</v>
      </c>
      <c r="N981" s="2">
        <f t="shared" si="266"/>
        <v>194.68471917153963</v>
      </c>
      <c r="O981" s="2">
        <f t="shared" si="258"/>
        <v>-13.811375479332384</v>
      </c>
      <c r="P981" s="2">
        <f t="shared" si="267"/>
        <v>189.7650185989024</v>
      </c>
      <c r="Q981" s="2">
        <f t="shared" si="259"/>
        <v>-13.668150479332386</v>
      </c>
      <c r="R981" s="2">
        <f t="shared" si="268"/>
        <v>187.79714111780007</v>
      </c>
      <c r="S981" s="2">
        <f t="shared" si="260"/>
        <v>-13.757666479332386</v>
      </c>
      <c r="T981" s="2">
        <f t="shared" si="269"/>
        <v>189.02706969589997</v>
      </c>
      <c r="U981" s="2">
        <f t="shared" si="261"/>
        <v>-13.784521479332383</v>
      </c>
      <c r="V981" s="2">
        <f t="shared" si="270"/>
        <v>189.39605101728242</v>
      </c>
    </row>
    <row r="982" spans="1:22">
      <c r="A982" s="1">
        <v>41305</v>
      </c>
      <c r="B982" s="2">
        <v>24.572094</v>
      </c>
      <c r="C982" s="14">
        <f t="shared" si="262"/>
        <v>24.930157000000001</v>
      </c>
      <c r="D982" s="14">
        <f t="shared" si="271"/>
        <v>25.073381999999999</v>
      </c>
      <c r="E982" s="14">
        <f t="shared" si="263"/>
        <v>24.983865999999999</v>
      </c>
      <c r="F982" s="14">
        <f t="shared" si="264"/>
        <v>24.957011000000001</v>
      </c>
      <c r="G982" s="14">
        <f t="shared" si="265"/>
        <v>24.733221</v>
      </c>
      <c r="H982" s="4"/>
      <c r="I982" s="4"/>
      <c r="J982" s="4"/>
      <c r="K982" s="17">
        <f t="shared" si="255"/>
        <v>-14.169438479332385</v>
      </c>
      <c r="L982" s="2">
        <f t="shared" si="256"/>
        <v>200.77298681958524</v>
      </c>
      <c r="M982" s="2">
        <f t="shared" si="257"/>
        <v>-13.811375479332384</v>
      </c>
      <c r="N982" s="2">
        <f t="shared" si="266"/>
        <v>195.69943516936004</v>
      </c>
      <c r="O982" s="2">
        <f t="shared" si="258"/>
        <v>-13.668150479332386</v>
      </c>
      <c r="P982" s="2">
        <f t="shared" si="267"/>
        <v>193.6700173431577</v>
      </c>
      <c r="Q982" s="2">
        <f t="shared" si="259"/>
        <v>-13.757666479332386</v>
      </c>
      <c r="R982" s="2">
        <f t="shared" si="268"/>
        <v>194.9384087980736</v>
      </c>
      <c r="S982" s="2">
        <f t="shared" si="260"/>
        <v>-13.784521479332383</v>
      </c>
      <c r="T982" s="2">
        <f t="shared" si="269"/>
        <v>195.31892906843603</v>
      </c>
      <c r="U982" s="2">
        <f t="shared" si="261"/>
        <v>-14.008311479332384</v>
      </c>
      <c r="V982" s="2">
        <f t="shared" si="270"/>
        <v>198.48990770572584</v>
      </c>
    </row>
    <row r="983" spans="1:22">
      <c r="A983" s="1">
        <v>41304</v>
      </c>
      <c r="B983" s="2">
        <v>24.930157000000001</v>
      </c>
      <c r="C983" s="14">
        <f t="shared" si="262"/>
        <v>25.073381999999999</v>
      </c>
      <c r="D983" s="14">
        <f t="shared" si="271"/>
        <v>24.983865999999999</v>
      </c>
      <c r="E983" s="14">
        <f t="shared" si="263"/>
        <v>24.957011000000001</v>
      </c>
      <c r="F983" s="14">
        <f t="shared" si="264"/>
        <v>24.733221</v>
      </c>
      <c r="G983" s="14">
        <f t="shared" si="265"/>
        <v>24.715319000000001</v>
      </c>
      <c r="H983" s="4"/>
      <c r="I983" s="4"/>
      <c r="J983" s="4"/>
      <c r="K983" s="17">
        <f t="shared" si="255"/>
        <v>-13.811375479332384</v>
      </c>
      <c r="L983" s="2">
        <f t="shared" si="256"/>
        <v>190.75409263110382</v>
      </c>
      <c r="M983" s="2">
        <f t="shared" si="257"/>
        <v>-13.668150479332386</v>
      </c>
      <c r="N983" s="2">
        <f t="shared" si="266"/>
        <v>188.77595837807647</v>
      </c>
      <c r="O983" s="2">
        <f t="shared" si="258"/>
        <v>-13.757666479332386</v>
      </c>
      <c r="P983" s="2">
        <f t="shared" si="267"/>
        <v>190.01229746548438</v>
      </c>
      <c r="Q983" s="2">
        <f t="shared" si="259"/>
        <v>-13.784521479332383</v>
      </c>
      <c r="R983" s="2">
        <f t="shared" si="268"/>
        <v>190.38320195398182</v>
      </c>
      <c r="S983" s="2">
        <f t="shared" si="260"/>
        <v>-14.008311479332384</v>
      </c>
      <c r="T983" s="2">
        <f t="shared" si="269"/>
        <v>193.47404967250165</v>
      </c>
      <c r="U983" s="2">
        <f t="shared" si="261"/>
        <v>-14.026213479332384</v>
      </c>
      <c r="V983" s="2">
        <f t="shared" si="270"/>
        <v>193.72130091633264</v>
      </c>
    </row>
    <row r="984" spans="1:22">
      <c r="A984" s="1">
        <v>41303</v>
      </c>
      <c r="B984" s="2">
        <v>25.073381999999999</v>
      </c>
      <c r="C984" s="14">
        <f t="shared" si="262"/>
        <v>24.983865999999999</v>
      </c>
      <c r="D984" s="14">
        <f t="shared" si="271"/>
        <v>24.957011000000001</v>
      </c>
      <c r="E984" s="14">
        <f t="shared" si="263"/>
        <v>24.733221</v>
      </c>
      <c r="F984" s="14">
        <f t="shared" si="264"/>
        <v>24.715319000000001</v>
      </c>
      <c r="G984" s="14">
        <f t="shared" si="265"/>
        <v>24.303546000000001</v>
      </c>
      <c r="H984" s="4"/>
      <c r="I984" s="4"/>
      <c r="J984" s="4"/>
      <c r="K984" s="17">
        <f t="shared" si="255"/>
        <v>-13.668150479332386</v>
      </c>
      <c r="L984" s="2">
        <f t="shared" si="256"/>
        <v>186.81833752567414</v>
      </c>
      <c r="M984" s="2">
        <f t="shared" si="257"/>
        <v>-13.757666479332386</v>
      </c>
      <c r="N984" s="2">
        <f t="shared" si="266"/>
        <v>188.04185568398205</v>
      </c>
      <c r="O984" s="2">
        <f t="shared" si="258"/>
        <v>-13.784521479332383</v>
      </c>
      <c r="P984" s="2">
        <f t="shared" si="267"/>
        <v>188.40891386510449</v>
      </c>
      <c r="Q984" s="2">
        <f t="shared" si="259"/>
        <v>-14.008311479332384</v>
      </c>
      <c r="R984" s="2">
        <f t="shared" si="268"/>
        <v>191.4677092608743</v>
      </c>
      <c r="S984" s="2">
        <f t="shared" si="260"/>
        <v>-14.026213479332384</v>
      </c>
      <c r="T984" s="2">
        <f t="shared" si="269"/>
        <v>191.71239649075528</v>
      </c>
      <c r="U984" s="2">
        <f t="shared" si="261"/>
        <v>-14.437986479332384</v>
      </c>
      <c r="V984" s="2">
        <f t="shared" si="270"/>
        <v>197.34057181808143</v>
      </c>
    </row>
    <row r="985" spans="1:22">
      <c r="A985" s="1">
        <v>41302</v>
      </c>
      <c r="B985" s="2">
        <v>24.983865999999999</v>
      </c>
      <c r="C985" s="14">
        <f t="shared" si="262"/>
        <v>24.957011000000001</v>
      </c>
      <c r="D985" s="14">
        <f t="shared" si="271"/>
        <v>24.733221</v>
      </c>
      <c r="E985" s="14">
        <f t="shared" si="263"/>
        <v>24.715319000000001</v>
      </c>
      <c r="F985" s="14">
        <f t="shared" si="264"/>
        <v>24.303546000000001</v>
      </c>
      <c r="G985" s="14">
        <f t="shared" si="265"/>
        <v>24.393062</v>
      </c>
      <c r="H985" s="4"/>
      <c r="I985" s="4"/>
      <c r="J985" s="4"/>
      <c r="K985" s="17">
        <f t="shared" si="255"/>
        <v>-13.757666479332386</v>
      </c>
      <c r="L985" s="2">
        <f t="shared" si="256"/>
        <v>189.27338695654595</v>
      </c>
      <c r="M985" s="2">
        <f t="shared" si="257"/>
        <v>-13.784521479332383</v>
      </c>
      <c r="N985" s="2">
        <f t="shared" si="266"/>
        <v>189.6428490898484</v>
      </c>
      <c r="O985" s="2">
        <f t="shared" si="258"/>
        <v>-14.008311479332384</v>
      </c>
      <c r="P985" s="2">
        <f t="shared" si="267"/>
        <v>192.72167727125822</v>
      </c>
      <c r="Q985" s="2">
        <f t="shared" si="259"/>
        <v>-14.026213479332384</v>
      </c>
      <c r="R985" s="2">
        <f t="shared" si="268"/>
        <v>192.96796701657121</v>
      </c>
      <c r="S985" s="2">
        <f t="shared" si="260"/>
        <v>-14.437986479332384</v>
      </c>
      <c r="T985" s="2">
        <f t="shared" si="269"/>
        <v>198.63300261576535</v>
      </c>
      <c r="U985" s="2">
        <f t="shared" si="261"/>
        <v>-14.348470479332384</v>
      </c>
      <c r="V985" s="2">
        <f t="shared" si="270"/>
        <v>197.40147134320142</v>
      </c>
    </row>
    <row r="986" spans="1:22">
      <c r="A986" s="1">
        <v>41299</v>
      </c>
      <c r="B986" s="2">
        <v>24.957011000000001</v>
      </c>
      <c r="C986" s="14">
        <f t="shared" si="262"/>
        <v>24.733221</v>
      </c>
      <c r="D986" s="14">
        <f t="shared" si="271"/>
        <v>24.715319000000001</v>
      </c>
      <c r="E986" s="14">
        <f t="shared" si="263"/>
        <v>24.303546000000001</v>
      </c>
      <c r="F986" s="14">
        <f t="shared" si="264"/>
        <v>24.393062</v>
      </c>
      <c r="G986" s="14">
        <f t="shared" si="265"/>
        <v>24.393062</v>
      </c>
      <c r="H986" s="4"/>
      <c r="I986" s="4"/>
      <c r="J986" s="4"/>
      <c r="K986" s="17">
        <f t="shared" si="255"/>
        <v>-13.784521479332383</v>
      </c>
      <c r="L986" s="2">
        <f t="shared" si="256"/>
        <v>190.01303241417583</v>
      </c>
      <c r="M986" s="2">
        <f t="shared" si="257"/>
        <v>-14.008311479332384</v>
      </c>
      <c r="N986" s="2">
        <f t="shared" si="266"/>
        <v>193.09787047603564</v>
      </c>
      <c r="O986" s="2">
        <f t="shared" si="258"/>
        <v>-14.026213479332384</v>
      </c>
      <c r="P986" s="2">
        <f t="shared" si="267"/>
        <v>193.34464097955865</v>
      </c>
      <c r="Q986" s="2">
        <f t="shared" si="259"/>
        <v>-14.437986479332384</v>
      </c>
      <c r="R986" s="2">
        <f t="shared" si="268"/>
        <v>199.02073474266777</v>
      </c>
      <c r="S986" s="2">
        <f t="shared" si="260"/>
        <v>-14.348470479332384</v>
      </c>
      <c r="T986" s="2">
        <f t="shared" si="269"/>
        <v>197.78679951792387</v>
      </c>
      <c r="U986" s="2">
        <f t="shared" si="261"/>
        <v>-14.348470479332384</v>
      </c>
      <c r="V986" s="2">
        <f t="shared" si="270"/>
        <v>197.78679951792387</v>
      </c>
    </row>
    <row r="987" spans="1:22">
      <c r="A987" s="1">
        <v>41298</v>
      </c>
      <c r="B987" s="2">
        <v>24.733221</v>
      </c>
      <c r="C987" s="14">
        <f t="shared" si="262"/>
        <v>24.715319000000001</v>
      </c>
      <c r="D987" s="14">
        <f t="shared" si="271"/>
        <v>24.303546000000001</v>
      </c>
      <c r="E987" s="14">
        <f t="shared" si="263"/>
        <v>24.393062</v>
      </c>
      <c r="F987" s="14">
        <f t="shared" si="264"/>
        <v>24.393062</v>
      </c>
      <c r="G987" s="14">
        <f t="shared" si="265"/>
        <v>24.205079000000001</v>
      </c>
      <c r="H987" s="4"/>
      <c r="I987" s="4"/>
      <c r="J987" s="4"/>
      <c r="K987" s="17">
        <f t="shared" si="255"/>
        <v>-14.008311479332384</v>
      </c>
      <c r="L987" s="2">
        <f t="shared" si="256"/>
        <v>196.23279050199545</v>
      </c>
      <c r="M987" s="2">
        <f t="shared" si="257"/>
        <v>-14.026213479332384</v>
      </c>
      <c r="N987" s="2">
        <f t="shared" si="266"/>
        <v>196.48356729409846</v>
      </c>
      <c r="O987" s="2">
        <f t="shared" si="258"/>
        <v>-14.437986479332384</v>
      </c>
      <c r="P987" s="2">
        <f t="shared" si="267"/>
        <v>202.25181173687758</v>
      </c>
      <c r="Q987" s="2">
        <f t="shared" si="259"/>
        <v>-14.348470479332384</v>
      </c>
      <c r="R987" s="2">
        <f t="shared" si="268"/>
        <v>200.99784372649367</v>
      </c>
      <c r="S987" s="2">
        <f t="shared" si="260"/>
        <v>-14.348470479332384</v>
      </c>
      <c r="T987" s="2">
        <f t="shared" si="269"/>
        <v>200.99784372649367</v>
      </c>
      <c r="U987" s="2">
        <f t="shared" si="261"/>
        <v>-14.536453479332383</v>
      </c>
      <c r="V987" s="2">
        <f t="shared" si="270"/>
        <v>203.631168143313</v>
      </c>
    </row>
    <row r="988" spans="1:22">
      <c r="A988" s="1">
        <v>41297</v>
      </c>
      <c r="B988" s="2">
        <v>24.715319000000001</v>
      </c>
      <c r="C988" s="14">
        <f t="shared" si="262"/>
        <v>24.303546000000001</v>
      </c>
      <c r="D988" s="14">
        <f t="shared" si="271"/>
        <v>24.393062</v>
      </c>
      <c r="E988" s="14">
        <f t="shared" si="263"/>
        <v>24.393062</v>
      </c>
      <c r="F988" s="14">
        <f t="shared" si="264"/>
        <v>24.205079000000001</v>
      </c>
      <c r="G988" s="14">
        <f t="shared" si="265"/>
        <v>24.357254999999999</v>
      </c>
      <c r="H988" s="4"/>
      <c r="I988" s="4"/>
      <c r="J988" s="4"/>
      <c r="K988" s="17">
        <f t="shared" si="255"/>
        <v>-14.026213479332384</v>
      </c>
      <c r="L988" s="2">
        <f t="shared" si="256"/>
        <v>196.73466456780545</v>
      </c>
      <c r="M988" s="2">
        <f t="shared" si="257"/>
        <v>-14.437986479332384</v>
      </c>
      <c r="N988" s="2">
        <f t="shared" si="266"/>
        <v>202.51028057083059</v>
      </c>
      <c r="O988" s="2">
        <f t="shared" si="258"/>
        <v>-14.348470479332384</v>
      </c>
      <c r="P988" s="2">
        <f t="shared" si="267"/>
        <v>201.25471004501469</v>
      </c>
      <c r="Q988" s="2">
        <f t="shared" si="259"/>
        <v>-14.348470479332384</v>
      </c>
      <c r="R988" s="2">
        <f t="shared" si="268"/>
        <v>201.25471004501469</v>
      </c>
      <c r="S988" s="2">
        <f t="shared" si="260"/>
        <v>-14.536453479332383</v>
      </c>
      <c r="T988" s="2">
        <f t="shared" si="269"/>
        <v>203.89139973350001</v>
      </c>
      <c r="U988" s="2">
        <f t="shared" si="261"/>
        <v>-14.384277479332386</v>
      </c>
      <c r="V988" s="2">
        <f t="shared" si="270"/>
        <v>201.75694667106916</v>
      </c>
    </row>
    <row r="989" spans="1:22">
      <c r="A989" s="1">
        <v>41296</v>
      </c>
      <c r="B989" s="2">
        <v>24.303546000000001</v>
      </c>
      <c r="C989" s="14">
        <f t="shared" si="262"/>
        <v>24.393062</v>
      </c>
      <c r="D989" s="14">
        <f t="shared" si="271"/>
        <v>24.393062</v>
      </c>
      <c r="E989" s="14">
        <f t="shared" si="263"/>
        <v>24.205079000000001</v>
      </c>
      <c r="F989" s="14">
        <f t="shared" si="264"/>
        <v>24.357254999999999</v>
      </c>
      <c r="G989" s="14">
        <f t="shared" si="265"/>
        <v>24.070803999999999</v>
      </c>
      <c r="H989" s="4"/>
      <c r="I989" s="4"/>
      <c r="J989" s="4"/>
      <c r="K989" s="17">
        <f t="shared" si="255"/>
        <v>-14.437986479332384</v>
      </c>
      <c r="L989" s="2">
        <f t="shared" si="256"/>
        <v>208.45545357738473</v>
      </c>
      <c r="M989" s="2">
        <f t="shared" si="257"/>
        <v>-14.348470479332384</v>
      </c>
      <c r="N989" s="2">
        <f t="shared" si="266"/>
        <v>207.16302277970081</v>
      </c>
      <c r="O989" s="2">
        <f t="shared" si="258"/>
        <v>-14.348470479332384</v>
      </c>
      <c r="P989" s="2">
        <f t="shared" si="267"/>
        <v>207.16302277970081</v>
      </c>
      <c r="Q989" s="2">
        <f t="shared" si="259"/>
        <v>-14.536453479332383</v>
      </c>
      <c r="R989" s="2">
        <f t="shared" si="268"/>
        <v>209.87711879204514</v>
      </c>
      <c r="S989" s="2">
        <f t="shared" si="260"/>
        <v>-14.384277479332386</v>
      </c>
      <c r="T989" s="2">
        <f t="shared" si="269"/>
        <v>207.6800037615663</v>
      </c>
      <c r="U989" s="2">
        <f t="shared" si="261"/>
        <v>-14.670728479332386</v>
      </c>
      <c r="V989" s="2">
        <f t="shared" si="270"/>
        <v>211.81577942655753</v>
      </c>
    </row>
    <row r="990" spans="1:22">
      <c r="A990" s="1">
        <v>41292</v>
      </c>
      <c r="B990" s="2">
        <v>24.393062</v>
      </c>
      <c r="C990" s="14">
        <f t="shared" si="262"/>
        <v>24.393062</v>
      </c>
      <c r="D990" s="14">
        <f t="shared" si="271"/>
        <v>24.205079000000001</v>
      </c>
      <c r="E990" s="14">
        <f t="shared" si="263"/>
        <v>24.357254999999999</v>
      </c>
      <c r="F990" s="14">
        <f t="shared" si="264"/>
        <v>24.070803999999999</v>
      </c>
      <c r="G990" s="14">
        <f t="shared" si="265"/>
        <v>24.017095000000001</v>
      </c>
      <c r="H990" s="4"/>
      <c r="I990" s="4"/>
      <c r="J990" s="4"/>
      <c r="K990" s="17">
        <f t="shared" si="255"/>
        <v>-14.348470479332384</v>
      </c>
      <c r="L990" s="2">
        <f t="shared" si="256"/>
        <v>205.87860509627291</v>
      </c>
      <c r="M990" s="2">
        <f t="shared" si="257"/>
        <v>-14.348470479332384</v>
      </c>
      <c r="N990" s="2">
        <f t="shared" si="266"/>
        <v>205.87860509627291</v>
      </c>
      <c r="O990" s="2">
        <f t="shared" si="258"/>
        <v>-14.536453479332383</v>
      </c>
      <c r="P990" s="2">
        <f t="shared" si="267"/>
        <v>208.57587362238922</v>
      </c>
      <c r="Q990" s="2">
        <f t="shared" si="259"/>
        <v>-14.384277479332386</v>
      </c>
      <c r="R990" s="2">
        <f t="shared" si="268"/>
        <v>206.39238077872639</v>
      </c>
      <c r="S990" s="2">
        <f t="shared" si="260"/>
        <v>-14.670728479332386</v>
      </c>
      <c r="T990" s="2">
        <f t="shared" si="269"/>
        <v>210.50251449600162</v>
      </c>
      <c r="U990" s="2">
        <f t="shared" si="261"/>
        <v>-14.724437479332384</v>
      </c>
      <c r="V990" s="2">
        <f t="shared" si="270"/>
        <v>211.27315649697604</v>
      </c>
    </row>
    <row r="991" spans="1:22">
      <c r="A991" s="1">
        <v>41291</v>
      </c>
      <c r="B991" s="2">
        <v>24.393062</v>
      </c>
      <c r="C991" s="14">
        <f t="shared" si="262"/>
        <v>24.205079000000001</v>
      </c>
      <c r="D991" s="14">
        <f t="shared" si="271"/>
        <v>24.357254999999999</v>
      </c>
      <c r="E991" s="14">
        <f t="shared" si="263"/>
        <v>24.070803999999999</v>
      </c>
      <c r="F991" s="14">
        <f t="shared" si="264"/>
        <v>24.017095000000001</v>
      </c>
      <c r="G991" s="14">
        <f t="shared" si="265"/>
        <v>23.685886</v>
      </c>
      <c r="H991" s="4"/>
      <c r="I991" s="4"/>
      <c r="J991" s="4"/>
      <c r="K991" s="17">
        <f t="shared" si="255"/>
        <v>-14.348470479332384</v>
      </c>
      <c r="L991" s="2">
        <f t="shared" si="256"/>
        <v>205.87860509627291</v>
      </c>
      <c r="M991" s="2">
        <f t="shared" si="257"/>
        <v>-14.536453479332383</v>
      </c>
      <c r="N991" s="2">
        <f t="shared" si="266"/>
        <v>208.57587362238922</v>
      </c>
      <c r="O991" s="2">
        <f t="shared" si="258"/>
        <v>-14.384277479332386</v>
      </c>
      <c r="P991" s="2">
        <f t="shared" si="267"/>
        <v>206.39238077872639</v>
      </c>
      <c r="Q991" s="2">
        <f t="shared" si="259"/>
        <v>-14.670728479332386</v>
      </c>
      <c r="R991" s="2">
        <f t="shared" si="268"/>
        <v>210.50251449600162</v>
      </c>
      <c r="S991" s="2">
        <f t="shared" si="260"/>
        <v>-14.724437479332384</v>
      </c>
      <c r="T991" s="2">
        <f t="shared" si="269"/>
        <v>211.27315649697604</v>
      </c>
      <c r="U991" s="2">
        <f t="shared" si="261"/>
        <v>-15.055646479332385</v>
      </c>
      <c r="V991" s="2">
        <f t="shared" si="270"/>
        <v>216.02549905596527</v>
      </c>
    </row>
    <row r="992" spans="1:22">
      <c r="A992" s="1">
        <v>41290</v>
      </c>
      <c r="B992" s="2">
        <v>24.205079000000001</v>
      </c>
      <c r="C992" s="14">
        <f t="shared" si="262"/>
        <v>24.357254999999999</v>
      </c>
      <c r="D992" s="14">
        <f t="shared" si="271"/>
        <v>24.070803999999999</v>
      </c>
      <c r="E992" s="14">
        <f t="shared" si="263"/>
        <v>24.017095000000001</v>
      </c>
      <c r="F992" s="14">
        <f t="shared" si="264"/>
        <v>23.685886</v>
      </c>
      <c r="G992" s="14">
        <f t="shared" si="265"/>
        <v>23.900725000000001</v>
      </c>
      <c r="H992" s="4"/>
      <c r="I992" s="4"/>
      <c r="J992" s="4"/>
      <c r="K992" s="17">
        <f t="shared" si="255"/>
        <v>-14.536453479332383</v>
      </c>
      <c r="L992" s="2">
        <f t="shared" si="256"/>
        <v>211.30847975679455</v>
      </c>
      <c r="M992" s="2">
        <f t="shared" si="257"/>
        <v>-14.384277479332386</v>
      </c>
      <c r="N992" s="2">
        <f t="shared" si="266"/>
        <v>209.09638041212372</v>
      </c>
      <c r="O992" s="2">
        <f t="shared" si="258"/>
        <v>-14.670728479332386</v>
      </c>
      <c r="P992" s="2">
        <f t="shared" si="267"/>
        <v>213.26036204773195</v>
      </c>
      <c r="Q992" s="2">
        <f t="shared" si="259"/>
        <v>-14.724437479332384</v>
      </c>
      <c r="R992" s="2">
        <f t="shared" si="268"/>
        <v>214.04110042765339</v>
      </c>
      <c r="S992" s="2">
        <f t="shared" si="260"/>
        <v>-15.055646479332385</v>
      </c>
      <c r="T992" s="2">
        <f t="shared" si="269"/>
        <v>218.85570464808958</v>
      </c>
      <c r="U992" s="2">
        <f t="shared" si="261"/>
        <v>-14.840807479332383</v>
      </c>
      <c r="V992" s="2">
        <f t="shared" si="270"/>
        <v>215.73270751904329</v>
      </c>
    </row>
    <row r="993" spans="1:22">
      <c r="A993" s="1">
        <v>41289</v>
      </c>
      <c r="B993" s="2">
        <v>24.357254999999999</v>
      </c>
      <c r="C993" s="14">
        <f t="shared" si="262"/>
        <v>24.070803999999999</v>
      </c>
      <c r="D993" s="14">
        <f t="shared" si="271"/>
        <v>24.017095000000001</v>
      </c>
      <c r="E993" s="14">
        <f t="shared" si="263"/>
        <v>23.685886</v>
      </c>
      <c r="F993" s="14">
        <f t="shared" si="264"/>
        <v>23.900725000000001</v>
      </c>
      <c r="G993" s="14">
        <f t="shared" si="265"/>
        <v>23.766449999999999</v>
      </c>
      <c r="H993" s="4"/>
      <c r="I993" s="4"/>
      <c r="J993" s="4"/>
      <c r="K993" s="17">
        <f t="shared" si="255"/>
        <v>-14.384277479332386</v>
      </c>
      <c r="L993" s="2">
        <f t="shared" si="256"/>
        <v>206.90743860242887</v>
      </c>
      <c r="M993" s="2">
        <f t="shared" si="257"/>
        <v>-14.670728479332386</v>
      </c>
      <c r="N993" s="2">
        <f t="shared" si="266"/>
        <v>211.0278292706611</v>
      </c>
      <c r="O993" s="2">
        <f t="shared" si="258"/>
        <v>-14.724437479332384</v>
      </c>
      <c r="P993" s="2">
        <f t="shared" si="267"/>
        <v>211.80039442979853</v>
      </c>
      <c r="Q993" s="2">
        <f t="shared" si="259"/>
        <v>-15.055646479332385</v>
      </c>
      <c r="R993" s="2">
        <f t="shared" si="268"/>
        <v>216.56459658945076</v>
      </c>
      <c r="S993" s="2">
        <f t="shared" si="260"/>
        <v>-14.840807479332383</v>
      </c>
      <c r="T993" s="2">
        <f t="shared" si="269"/>
        <v>213.47429280006844</v>
      </c>
      <c r="U993" s="2">
        <f t="shared" si="261"/>
        <v>-14.975082479332386</v>
      </c>
      <c r="V993" s="2">
        <f t="shared" si="270"/>
        <v>215.40574165860582</v>
      </c>
    </row>
    <row r="994" spans="1:22">
      <c r="A994" s="1">
        <v>41288</v>
      </c>
      <c r="B994" s="2">
        <v>24.070803999999999</v>
      </c>
      <c r="C994" s="14">
        <f t="shared" si="262"/>
        <v>24.017095000000001</v>
      </c>
      <c r="D994" s="14">
        <f t="shared" si="271"/>
        <v>23.685886</v>
      </c>
      <c r="E994" s="14">
        <f t="shared" si="263"/>
        <v>23.900725000000001</v>
      </c>
      <c r="F994" s="14">
        <f t="shared" si="264"/>
        <v>23.766449999999999</v>
      </c>
      <c r="G994" s="14">
        <f t="shared" si="265"/>
        <v>23.891774000000002</v>
      </c>
      <c r="H994" s="4"/>
      <c r="I994" s="4"/>
      <c r="J994" s="4"/>
      <c r="K994" s="17">
        <f t="shared" si="255"/>
        <v>-14.670728479332386</v>
      </c>
      <c r="L994" s="2">
        <f t="shared" si="256"/>
        <v>215.23027411429433</v>
      </c>
      <c r="M994" s="2">
        <f t="shared" si="257"/>
        <v>-14.724437479332384</v>
      </c>
      <c r="N994" s="2">
        <f t="shared" si="266"/>
        <v>216.01822427019076</v>
      </c>
      <c r="O994" s="2">
        <f t="shared" si="258"/>
        <v>-15.055646479332385</v>
      </c>
      <c r="P994" s="2">
        <f t="shared" si="267"/>
        <v>220.87730157910198</v>
      </c>
      <c r="Q994" s="2">
        <f t="shared" si="259"/>
        <v>-14.840807479332383</v>
      </c>
      <c r="R994" s="2">
        <f t="shared" si="268"/>
        <v>217.72545694333067</v>
      </c>
      <c r="S994" s="2">
        <f t="shared" si="260"/>
        <v>-14.975082479332386</v>
      </c>
      <c r="T994" s="2">
        <f t="shared" si="269"/>
        <v>219.69536900989306</v>
      </c>
      <c r="U994" s="2">
        <f t="shared" si="261"/>
        <v>-14.849758479332383</v>
      </c>
      <c r="V994" s="2">
        <f t="shared" si="270"/>
        <v>217.85677463394919</v>
      </c>
    </row>
    <row r="995" spans="1:22">
      <c r="A995" s="1">
        <v>41285</v>
      </c>
      <c r="B995" s="2">
        <v>24.017095000000001</v>
      </c>
      <c r="C995" s="14">
        <f t="shared" si="262"/>
        <v>23.685886</v>
      </c>
      <c r="D995" s="14">
        <f t="shared" si="271"/>
        <v>23.900725000000001</v>
      </c>
      <c r="E995" s="14">
        <f t="shared" si="263"/>
        <v>23.766449999999999</v>
      </c>
      <c r="F995" s="14">
        <f t="shared" si="264"/>
        <v>23.891774000000002</v>
      </c>
      <c r="G995" s="14">
        <f t="shared" si="265"/>
        <v>23.936530999999999</v>
      </c>
      <c r="H995" s="4"/>
      <c r="I995" s="4"/>
      <c r="J995" s="4"/>
      <c r="K995" s="17">
        <f t="shared" si="255"/>
        <v>-14.724437479332384</v>
      </c>
      <c r="L995" s="2">
        <f t="shared" si="256"/>
        <v>216.80905908276819</v>
      </c>
      <c r="M995" s="2">
        <f t="shared" si="257"/>
        <v>-15.055646479332385</v>
      </c>
      <c r="N995" s="2">
        <f t="shared" si="266"/>
        <v>221.68592529586041</v>
      </c>
      <c r="O995" s="2">
        <f t="shared" si="258"/>
        <v>-14.840807479332383</v>
      </c>
      <c r="P995" s="2">
        <f t="shared" si="267"/>
        <v>218.52254187223809</v>
      </c>
      <c r="Q995" s="2">
        <f t="shared" si="259"/>
        <v>-14.975082479332386</v>
      </c>
      <c r="R995" s="2">
        <f t="shared" si="268"/>
        <v>220.49966571477549</v>
      </c>
      <c r="S995" s="2">
        <f t="shared" si="260"/>
        <v>-14.849758479332383</v>
      </c>
      <c r="T995" s="2">
        <f t="shared" si="269"/>
        <v>218.65434031211561</v>
      </c>
      <c r="U995" s="2">
        <f t="shared" si="261"/>
        <v>-14.805001479332386</v>
      </c>
      <c r="V995" s="2">
        <f t="shared" si="270"/>
        <v>217.99531866385317</v>
      </c>
    </row>
    <row r="996" spans="1:22">
      <c r="A996" s="1">
        <v>41284</v>
      </c>
      <c r="B996" s="2">
        <v>23.685886</v>
      </c>
      <c r="C996" s="14">
        <f t="shared" si="262"/>
        <v>23.900725000000001</v>
      </c>
      <c r="D996" s="14">
        <f t="shared" si="271"/>
        <v>23.766449999999999</v>
      </c>
      <c r="E996" s="14">
        <f t="shared" si="263"/>
        <v>23.891774000000002</v>
      </c>
      <c r="F996" s="14">
        <f t="shared" si="264"/>
        <v>23.936530999999999</v>
      </c>
      <c r="G996" s="14">
        <f t="shared" si="265"/>
        <v>24.393062</v>
      </c>
      <c r="H996" s="4"/>
      <c r="I996" s="4"/>
      <c r="J996" s="4"/>
      <c r="K996" s="17">
        <f t="shared" si="255"/>
        <v>-15.055646479332385</v>
      </c>
      <c r="L996" s="2">
        <f t="shared" si="256"/>
        <v>226.67249091063363</v>
      </c>
      <c r="M996" s="2">
        <f t="shared" si="257"/>
        <v>-14.840807479332383</v>
      </c>
      <c r="N996" s="2">
        <f t="shared" si="266"/>
        <v>223.43795087666032</v>
      </c>
      <c r="O996" s="2">
        <f t="shared" si="258"/>
        <v>-14.975082479332386</v>
      </c>
      <c r="P996" s="2">
        <f t="shared" si="267"/>
        <v>225.45954780767272</v>
      </c>
      <c r="Q996" s="2">
        <f t="shared" si="259"/>
        <v>-14.849758479332383</v>
      </c>
      <c r="R996" s="2">
        <f t="shared" si="268"/>
        <v>223.57271396829682</v>
      </c>
      <c r="S996" s="2">
        <f t="shared" si="260"/>
        <v>-14.805001479332386</v>
      </c>
      <c r="T996" s="2">
        <f t="shared" si="269"/>
        <v>222.89886839882138</v>
      </c>
      <c r="U996" s="2">
        <f t="shared" si="261"/>
        <v>-14.348470479332384</v>
      </c>
      <c r="V996" s="2">
        <f t="shared" si="270"/>
        <v>216.02549905596527</v>
      </c>
    </row>
    <row r="997" spans="1:22">
      <c r="A997" s="1">
        <v>41283</v>
      </c>
      <c r="B997" s="2">
        <v>23.900725000000001</v>
      </c>
      <c r="C997" s="14">
        <f t="shared" si="262"/>
        <v>23.766449999999999</v>
      </c>
      <c r="D997" s="14">
        <f t="shared" si="271"/>
        <v>23.891774000000002</v>
      </c>
      <c r="E997" s="14">
        <f t="shared" si="263"/>
        <v>23.936530999999999</v>
      </c>
      <c r="F997" s="14">
        <f t="shared" si="264"/>
        <v>24.393062</v>
      </c>
      <c r="G997" s="14">
        <f t="shared" si="265"/>
        <v>24.724271000000002</v>
      </c>
      <c r="H997" s="4"/>
      <c r="I997" s="4"/>
      <c r="J997" s="4"/>
      <c r="K997" s="17">
        <f t="shared" si="255"/>
        <v>-14.840807479332383</v>
      </c>
      <c r="L997" s="2">
        <f t="shared" si="256"/>
        <v>220.249566638608</v>
      </c>
      <c r="M997" s="2">
        <f t="shared" si="257"/>
        <v>-14.975082479332386</v>
      </c>
      <c r="N997" s="2">
        <f t="shared" si="266"/>
        <v>222.24231606289541</v>
      </c>
      <c r="O997" s="2">
        <f t="shared" si="258"/>
        <v>-14.849758479332383</v>
      </c>
      <c r="P997" s="2">
        <f t="shared" si="267"/>
        <v>220.38240670635551</v>
      </c>
      <c r="Q997" s="2">
        <f t="shared" si="259"/>
        <v>-14.805001479332386</v>
      </c>
      <c r="R997" s="2">
        <f t="shared" si="268"/>
        <v>219.71817668600309</v>
      </c>
      <c r="S997" s="2">
        <f t="shared" si="260"/>
        <v>-14.348470479332384</v>
      </c>
      <c r="T997" s="2">
        <f t="shared" si="269"/>
        <v>212.94288800665595</v>
      </c>
      <c r="U997" s="2">
        <f t="shared" si="261"/>
        <v>-14.017261479332383</v>
      </c>
      <c r="V997" s="2">
        <f t="shared" si="270"/>
        <v>208.02747900223375</v>
      </c>
    </row>
    <row r="998" spans="1:22">
      <c r="A998" s="1">
        <v>41282</v>
      </c>
      <c r="B998" s="2">
        <v>23.766449999999999</v>
      </c>
      <c r="C998" s="14">
        <f t="shared" si="262"/>
        <v>23.891774000000002</v>
      </c>
      <c r="D998" s="14">
        <f t="shared" si="271"/>
        <v>23.936530999999999</v>
      </c>
      <c r="E998" s="14">
        <f t="shared" si="263"/>
        <v>24.393062</v>
      </c>
      <c r="F998" s="14">
        <f t="shared" si="264"/>
        <v>24.724271000000002</v>
      </c>
      <c r="G998" s="14">
        <f t="shared" si="265"/>
        <v>23.909676000000001</v>
      </c>
      <c r="H998" s="4"/>
      <c r="I998" s="4"/>
      <c r="J998" s="4"/>
      <c r="K998" s="17">
        <f t="shared" si="255"/>
        <v>-14.975082479332386</v>
      </c>
      <c r="L998" s="2">
        <f t="shared" si="256"/>
        <v>224.25309526280779</v>
      </c>
      <c r="M998" s="2">
        <f t="shared" si="257"/>
        <v>-14.849758479332383</v>
      </c>
      <c r="N998" s="2">
        <f t="shared" si="266"/>
        <v>222.37635802616791</v>
      </c>
      <c r="O998" s="2">
        <f t="shared" si="258"/>
        <v>-14.805001479332386</v>
      </c>
      <c r="P998" s="2">
        <f t="shared" si="267"/>
        <v>221.70611825964048</v>
      </c>
      <c r="Q998" s="2">
        <f t="shared" si="259"/>
        <v>-14.348470479332384</v>
      </c>
      <c r="R998" s="2">
        <f t="shared" si="268"/>
        <v>214.86952888026835</v>
      </c>
      <c r="S998" s="2">
        <f t="shared" si="260"/>
        <v>-14.017261479332383</v>
      </c>
      <c r="T998" s="2">
        <f t="shared" si="269"/>
        <v>209.90964678737112</v>
      </c>
      <c r="U998" s="2">
        <f t="shared" si="261"/>
        <v>-14.831856479332384</v>
      </c>
      <c r="V998" s="2">
        <f t="shared" si="270"/>
        <v>222.10827409962289</v>
      </c>
    </row>
    <row r="999" spans="1:22">
      <c r="A999" s="1">
        <v>41281</v>
      </c>
      <c r="B999" s="2">
        <v>23.891774000000002</v>
      </c>
      <c r="C999" s="14">
        <f t="shared" si="262"/>
        <v>23.936530999999999</v>
      </c>
      <c r="D999" s="14">
        <f t="shared" si="271"/>
        <v>24.393062</v>
      </c>
      <c r="E999" s="14">
        <f t="shared" si="263"/>
        <v>24.724271000000002</v>
      </c>
      <c r="F999" s="14">
        <f t="shared" si="264"/>
        <v>23.909676000000001</v>
      </c>
      <c r="G999" s="14">
        <f t="shared" si="265"/>
        <v>23.766449999999999</v>
      </c>
      <c r="H999" s="4"/>
      <c r="I999" s="4"/>
      <c r="J999" s="4"/>
      <c r="K999" s="17">
        <f t="shared" si="255"/>
        <v>-14.849758479332383</v>
      </c>
      <c r="L999" s="2">
        <f t="shared" si="256"/>
        <v>220.515326894504</v>
      </c>
      <c r="M999" s="2">
        <f t="shared" si="257"/>
        <v>-14.805001479332386</v>
      </c>
      <c r="N999" s="2">
        <f t="shared" si="266"/>
        <v>219.85069625424458</v>
      </c>
      <c r="O999" s="2">
        <f t="shared" si="258"/>
        <v>-14.348470479332384</v>
      </c>
      <c r="P999" s="2">
        <f t="shared" si="267"/>
        <v>213.07132116591646</v>
      </c>
      <c r="Q999" s="2">
        <f t="shared" si="259"/>
        <v>-14.017261479332383</v>
      </c>
      <c r="R999" s="2">
        <f t="shared" si="268"/>
        <v>208.15294750973524</v>
      </c>
      <c r="S999" s="2">
        <f t="shared" si="260"/>
        <v>-14.831856479332384</v>
      </c>
      <c r="T999" s="2">
        <f t="shared" si="269"/>
        <v>220.24948651820702</v>
      </c>
      <c r="U999" s="2">
        <f t="shared" si="261"/>
        <v>-14.975082479332386</v>
      </c>
      <c r="V999" s="2">
        <f t="shared" si="270"/>
        <v>222.37635802616791</v>
      </c>
    </row>
    <row r="1000" spans="1:22">
      <c r="A1000" s="1">
        <v>41278</v>
      </c>
      <c r="B1000" s="2">
        <v>23.936530999999999</v>
      </c>
      <c r="C1000" s="14">
        <f t="shared" si="262"/>
        <v>24.393062</v>
      </c>
      <c r="D1000" s="14">
        <f t="shared" si="271"/>
        <v>24.724271000000002</v>
      </c>
      <c r="E1000" s="14">
        <f t="shared" si="263"/>
        <v>23.909676000000001</v>
      </c>
      <c r="F1000" s="14">
        <f t="shared" si="264"/>
        <v>23.766449999999999</v>
      </c>
      <c r="G1000" s="14">
        <f t="shared" si="265"/>
        <v>24.133465000000001</v>
      </c>
      <c r="H1000" s="4"/>
      <c r="I1000" s="4"/>
      <c r="J1000" s="4"/>
      <c r="K1000" s="17">
        <f t="shared" si="255"/>
        <v>-14.805001479332386</v>
      </c>
      <c r="L1000" s="2">
        <f t="shared" si="256"/>
        <v>219.18806880303413</v>
      </c>
      <c r="M1000" s="2">
        <f t="shared" si="257"/>
        <v>-14.348470479332384</v>
      </c>
      <c r="N1000" s="2">
        <f t="shared" si="266"/>
        <v>212.42912667267302</v>
      </c>
      <c r="O1000" s="2">
        <f t="shared" si="258"/>
        <v>-14.017261479332383</v>
      </c>
      <c r="P1000" s="2">
        <f t="shared" si="267"/>
        <v>207.52557693770481</v>
      </c>
      <c r="Q1000" s="2">
        <f t="shared" si="259"/>
        <v>-14.831856479332384</v>
      </c>
      <c r="R1000" s="2">
        <f t="shared" si="268"/>
        <v>219.58565711776157</v>
      </c>
      <c r="S1000" s="2">
        <f t="shared" si="260"/>
        <v>-14.975082479332386</v>
      </c>
      <c r="T1000" s="2">
        <f t="shared" si="269"/>
        <v>221.70611825964048</v>
      </c>
      <c r="U1000" s="2">
        <f t="shared" si="261"/>
        <v>-14.608067479332384</v>
      </c>
      <c r="V1000" s="2">
        <f t="shared" si="270"/>
        <v>216.27246064170325</v>
      </c>
    </row>
    <row r="1001" spans="1:22">
      <c r="A1001" s="1">
        <v>41277</v>
      </c>
      <c r="B1001" s="2">
        <v>24.393062</v>
      </c>
      <c r="C1001" s="14">
        <f t="shared" si="262"/>
        <v>24.724271000000002</v>
      </c>
      <c r="D1001" s="14">
        <f t="shared" si="271"/>
        <v>23.909676000000001</v>
      </c>
      <c r="E1001" s="14">
        <f t="shared" si="263"/>
        <v>23.766449999999999</v>
      </c>
      <c r="F1001" s="14">
        <f t="shared" si="264"/>
        <v>24.133465000000001</v>
      </c>
      <c r="G1001" s="14">
        <f t="shared" si="265"/>
        <v>24.043951</v>
      </c>
      <c r="H1001" s="4"/>
      <c r="I1001" s="4"/>
      <c r="J1001" s="4"/>
      <c r="K1001" s="17">
        <f t="shared" si="255"/>
        <v>-14.348470479332384</v>
      </c>
      <c r="L1001" s="2">
        <f t="shared" si="256"/>
        <v>205.87860509627291</v>
      </c>
      <c r="M1001" s="2">
        <f t="shared" si="257"/>
        <v>-14.017261479332383</v>
      </c>
      <c r="N1001" s="2">
        <f t="shared" si="266"/>
        <v>201.12626253728368</v>
      </c>
      <c r="O1001" s="2">
        <f t="shared" si="258"/>
        <v>-14.831856479332384</v>
      </c>
      <c r="P1001" s="2">
        <f t="shared" si="267"/>
        <v>212.81445484739547</v>
      </c>
      <c r="Q1001" s="2">
        <f t="shared" si="259"/>
        <v>-14.975082479332386</v>
      </c>
      <c r="R1001" s="2">
        <f t="shared" si="268"/>
        <v>214.86952888026835</v>
      </c>
      <c r="S1001" s="2">
        <f t="shared" si="260"/>
        <v>-14.608067479332384</v>
      </c>
      <c r="T1001" s="2">
        <f t="shared" si="269"/>
        <v>209.60342498729614</v>
      </c>
      <c r="U1001" s="2">
        <f t="shared" si="261"/>
        <v>-14.697581479332385</v>
      </c>
      <c r="V1001" s="2">
        <f t="shared" si="270"/>
        <v>210.88781397378312</v>
      </c>
    </row>
    <row r="1002" spans="1:22">
      <c r="A1002" s="1">
        <v>41276</v>
      </c>
      <c r="B1002" s="2">
        <v>24.724271000000002</v>
      </c>
      <c r="C1002" s="14">
        <f t="shared" si="262"/>
        <v>23.909676000000001</v>
      </c>
      <c r="D1002" s="14">
        <f t="shared" si="271"/>
        <v>23.766449999999999</v>
      </c>
      <c r="E1002" s="14">
        <f t="shared" si="263"/>
        <v>24.133465000000001</v>
      </c>
      <c r="F1002" s="14">
        <f t="shared" si="264"/>
        <v>24.043951</v>
      </c>
      <c r="G1002" s="14">
        <f t="shared" si="265"/>
        <v>24.222981000000001</v>
      </c>
      <c r="H1002" s="4"/>
      <c r="I1002" s="4"/>
      <c r="J1002" s="4"/>
      <c r="K1002" s="17">
        <f t="shared" si="255"/>
        <v>-14.017261479332383</v>
      </c>
      <c r="L1002" s="2">
        <f t="shared" si="256"/>
        <v>196.48361937997547</v>
      </c>
      <c r="M1002" s="2">
        <f t="shared" si="257"/>
        <v>-14.831856479332384</v>
      </c>
      <c r="N1002" s="2">
        <f t="shared" si="266"/>
        <v>207.90201049473225</v>
      </c>
      <c r="O1002" s="2">
        <f t="shared" si="258"/>
        <v>-14.975082479332386</v>
      </c>
      <c r="P1002" s="2">
        <f t="shared" si="267"/>
        <v>209.90964678737112</v>
      </c>
      <c r="Q1002" s="2">
        <f t="shared" si="259"/>
        <v>-14.608067479332384</v>
      </c>
      <c r="R1002" s="2">
        <f t="shared" si="268"/>
        <v>204.76510156553394</v>
      </c>
      <c r="S1002" s="2">
        <f t="shared" si="260"/>
        <v>-14.697581479332385</v>
      </c>
      <c r="T1002" s="2">
        <f t="shared" si="269"/>
        <v>206.01984270959491</v>
      </c>
      <c r="U1002" s="2">
        <f t="shared" si="261"/>
        <v>-14.518551479332384</v>
      </c>
      <c r="V1002" s="2">
        <f t="shared" si="270"/>
        <v>203.51033238695001</v>
      </c>
    </row>
    <row r="1003" spans="1:22">
      <c r="A1003" s="1">
        <v>41274</v>
      </c>
      <c r="B1003" s="2">
        <v>23.909676000000001</v>
      </c>
      <c r="C1003" s="14">
        <f t="shared" si="262"/>
        <v>23.766449999999999</v>
      </c>
      <c r="D1003" s="14">
        <f t="shared" si="271"/>
        <v>24.133465000000001</v>
      </c>
      <c r="E1003" s="14">
        <f t="shared" si="263"/>
        <v>24.043951</v>
      </c>
      <c r="F1003" s="14">
        <f t="shared" si="264"/>
        <v>24.222981000000001</v>
      </c>
      <c r="G1003" s="14">
        <f t="shared" si="265"/>
        <v>24.572094</v>
      </c>
      <c r="H1003" s="4"/>
      <c r="I1003" s="4"/>
      <c r="J1003" s="4"/>
      <c r="K1003" s="17">
        <f t="shared" si="255"/>
        <v>-14.831856479332384</v>
      </c>
      <c r="L1003" s="2">
        <f t="shared" si="256"/>
        <v>219.98396662351402</v>
      </c>
      <c r="M1003" s="2">
        <f t="shared" si="257"/>
        <v>-14.975082479332386</v>
      </c>
      <c r="N1003" s="2">
        <f t="shared" si="266"/>
        <v>222.10827409962289</v>
      </c>
      <c r="O1003" s="2">
        <f t="shared" si="258"/>
        <v>-14.608067479332384</v>
      </c>
      <c r="P1003" s="2">
        <f t="shared" si="267"/>
        <v>216.6647602938607</v>
      </c>
      <c r="Q1003" s="2">
        <f t="shared" si="259"/>
        <v>-14.697581479332385</v>
      </c>
      <c r="R1003" s="2">
        <f t="shared" si="268"/>
        <v>217.99241909475168</v>
      </c>
      <c r="S1003" s="2">
        <f t="shared" si="260"/>
        <v>-14.518551479332384</v>
      </c>
      <c r="T1003" s="2">
        <f t="shared" si="269"/>
        <v>215.33707182925679</v>
      </c>
      <c r="U1003" s="2">
        <f t="shared" si="261"/>
        <v>-14.169438479332385</v>
      </c>
      <c r="V1003" s="2">
        <f t="shared" si="270"/>
        <v>210.15907791818762</v>
      </c>
    </row>
    <row r="1004" spans="1:22">
      <c r="A1004" s="1">
        <v>41271</v>
      </c>
      <c r="B1004" s="2">
        <v>23.766449999999999</v>
      </c>
      <c r="C1004" s="14">
        <f t="shared" si="262"/>
        <v>24.133465000000001</v>
      </c>
      <c r="D1004" s="14">
        <f t="shared" si="271"/>
        <v>24.043951</v>
      </c>
      <c r="E1004" s="14">
        <f t="shared" si="263"/>
        <v>24.222981000000001</v>
      </c>
      <c r="F1004" s="14">
        <f t="shared" si="264"/>
        <v>24.572094</v>
      </c>
      <c r="G1004" s="14">
        <f t="shared" si="265"/>
        <v>24.777979999999999</v>
      </c>
      <c r="H1004" s="4"/>
      <c r="I1004" s="4"/>
      <c r="J1004" s="4"/>
      <c r="K1004" s="17">
        <f t="shared" si="255"/>
        <v>-14.975082479332386</v>
      </c>
      <c r="L1004" s="2">
        <f t="shared" si="256"/>
        <v>224.25309526280779</v>
      </c>
      <c r="M1004" s="2">
        <f t="shared" si="257"/>
        <v>-14.608067479332384</v>
      </c>
      <c r="N1004" s="2">
        <f t="shared" si="266"/>
        <v>218.75701536665559</v>
      </c>
      <c r="O1004" s="2">
        <f t="shared" si="258"/>
        <v>-14.697581479332385</v>
      </c>
      <c r="P1004" s="2">
        <f t="shared" si="267"/>
        <v>220.09749489971057</v>
      </c>
      <c r="Q1004" s="2">
        <f t="shared" si="259"/>
        <v>-14.518551479332384</v>
      </c>
      <c r="R1004" s="2">
        <f t="shared" si="268"/>
        <v>217.41650588343566</v>
      </c>
      <c r="S1004" s="2">
        <f t="shared" si="260"/>
        <v>-14.169438479332385</v>
      </c>
      <c r="T1004" s="2">
        <f t="shared" si="269"/>
        <v>212.18850991382851</v>
      </c>
      <c r="U1004" s="2">
        <f t="shared" si="261"/>
        <v>-13.963552479332385</v>
      </c>
      <c r="V1004" s="2">
        <f t="shared" si="270"/>
        <v>209.10535008248871</v>
      </c>
    </row>
    <row r="1005" spans="1:22">
      <c r="A1005" s="1">
        <v>41270</v>
      </c>
      <c r="B1005" s="2">
        <v>24.133465000000001</v>
      </c>
      <c r="C1005" s="14">
        <f t="shared" si="262"/>
        <v>24.043951</v>
      </c>
      <c r="D1005" s="14">
        <f t="shared" si="271"/>
        <v>24.222981000000001</v>
      </c>
      <c r="E1005" s="14">
        <f t="shared" si="263"/>
        <v>24.572094</v>
      </c>
      <c r="F1005" s="14">
        <f t="shared" si="264"/>
        <v>24.777979999999999</v>
      </c>
      <c r="G1005" s="14">
        <f t="shared" si="265"/>
        <v>24.446770999999998</v>
      </c>
      <c r="H1005" s="4"/>
      <c r="I1005" s="4"/>
      <c r="J1005" s="4"/>
      <c r="K1005" s="17">
        <f t="shared" si="255"/>
        <v>-14.608067479332384</v>
      </c>
      <c r="L1005" s="2">
        <f t="shared" si="256"/>
        <v>213.39563548072837</v>
      </c>
      <c r="M1005" s="2">
        <f t="shared" si="257"/>
        <v>-14.697581479332385</v>
      </c>
      <c r="N1005" s="2">
        <f t="shared" si="266"/>
        <v>214.70326203307337</v>
      </c>
      <c r="O1005" s="2">
        <f t="shared" si="258"/>
        <v>-14.518551479332384</v>
      </c>
      <c r="P1005" s="2">
        <f t="shared" si="267"/>
        <v>212.08797971224848</v>
      </c>
      <c r="Q1005" s="2">
        <f t="shared" si="259"/>
        <v>-14.169438479332385</v>
      </c>
      <c r="R1005" s="2">
        <f t="shared" si="268"/>
        <v>206.98811345033633</v>
      </c>
      <c r="S1005" s="2">
        <f t="shared" si="260"/>
        <v>-13.963552479332385</v>
      </c>
      <c r="T1005" s="2">
        <f t="shared" si="269"/>
        <v>203.9805168692865</v>
      </c>
      <c r="U1005" s="2">
        <f t="shared" si="261"/>
        <v>-14.294761479332387</v>
      </c>
      <c r="V1005" s="2">
        <f t="shared" si="270"/>
        <v>208.8188402910487</v>
      </c>
    </row>
    <row r="1006" spans="1:22">
      <c r="A1006" s="1">
        <v>41269</v>
      </c>
      <c r="B1006" s="2">
        <v>24.043951</v>
      </c>
      <c r="C1006" s="14">
        <f t="shared" si="262"/>
        <v>24.222981000000001</v>
      </c>
      <c r="D1006" s="14">
        <f t="shared" si="271"/>
        <v>24.572094</v>
      </c>
      <c r="E1006" s="14">
        <f t="shared" si="263"/>
        <v>24.777979999999999</v>
      </c>
      <c r="F1006" s="14">
        <f t="shared" si="264"/>
        <v>24.446770999999998</v>
      </c>
      <c r="G1006" s="14">
        <f t="shared" si="265"/>
        <v>24.670559999999998</v>
      </c>
      <c r="H1006" s="4"/>
      <c r="I1006" s="4"/>
      <c r="J1006" s="4"/>
      <c r="K1006" s="17">
        <f t="shared" si="255"/>
        <v>-14.697581479332385</v>
      </c>
      <c r="L1006" s="2">
        <f t="shared" si="256"/>
        <v>216.01890134161434</v>
      </c>
      <c r="M1006" s="2">
        <f t="shared" si="257"/>
        <v>-14.518551479332384</v>
      </c>
      <c r="N1006" s="2">
        <f t="shared" si="266"/>
        <v>213.38759332936945</v>
      </c>
      <c r="O1006" s="2">
        <f t="shared" si="258"/>
        <v>-14.169438479332385</v>
      </c>
      <c r="P1006" s="2">
        <f t="shared" si="267"/>
        <v>208.25647656637528</v>
      </c>
      <c r="Q1006" s="2">
        <f t="shared" si="259"/>
        <v>-13.963552479332385</v>
      </c>
      <c r="R1006" s="2">
        <f t="shared" si="268"/>
        <v>205.23045030592147</v>
      </c>
      <c r="S1006" s="2">
        <f t="shared" si="260"/>
        <v>-14.294761479332387</v>
      </c>
      <c r="T1006" s="2">
        <f t="shared" si="269"/>
        <v>210.09842157010968</v>
      </c>
      <c r="U1006" s="2">
        <f t="shared" si="261"/>
        <v>-14.070972479332386</v>
      </c>
      <c r="V1006" s="2">
        <f t="shared" si="270"/>
        <v>206.80926450843137</v>
      </c>
    </row>
    <row r="1007" spans="1:22">
      <c r="A1007" s="1">
        <v>41267</v>
      </c>
      <c r="B1007" s="2">
        <v>24.222981000000001</v>
      </c>
      <c r="C1007" s="14">
        <f t="shared" si="262"/>
        <v>24.572094</v>
      </c>
      <c r="D1007" s="14">
        <f t="shared" si="271"/>
        <v>24.777979999999999</v>
      </c>
      <c r="E1007" s="14">
        <f t="shared" si="263"/>
        <v>24.446770999999998</v>
      </c>
      <c r="F1007" s="14">
        <f t="shared" si="264"/>
        <v>24.670559999999998</v>
      </c>
      <c r="G1007" s="14">
        <f t="shared" si="265"/>
        <v>24.258787999999999</v>
      </c>
      <c r="H1007" s="4"/>
      <c r="I1007" s="4"/>
      <c r="J1007" s="4"/>
      <c r="K1007" s="17">
        <f t="shared" si="255"/>
        <v>-14.518551479332384</v>
      </c>
      <c r="L1007" s="2">
        <f t="shared" si="256"/>
        <v>210.78833705802455</v>
      </c>
      <c r="M1007" s="2">
        <f t="shared" si="257"/>
        <v>-14.169438479332385</v>
      </c>
      <c r="N1007" s="2">
        <f t="shared" si="266"/>
        <v>205.7197219954204</v>
      </c>
      <c r="O1007" s="2">
        <f t="shared" si="258"/>
        <v>-13.963552479332385</v>
      </c>
      <c r="P1007" s="2">
        <f t="shared" si="267"/>
        <v>202.73055550554659</v>
      </c>
      <c r="Q1007" s="2">
        <f t="shared" si="259"/>
        <v>-14.294761479332387</v>
      </c>
      <c r="R1007" s="2">
        <f t="shared" si="268"/>
        <v>207.53923042246481</v>
      </c>
      <c r="S1007" s="2">
        <f t="shared" si="260"/>
        <v>-14.070972479332386</v>
      </c>
      <c r="T1007" s="2">
        <f t="shared" si="269"/>
        <v>204.29013830545648</v>
      </c>
      <c r="U1007" s="2">
        <f t="shared" si="261"/>
        <v>-14.482744479332386</v>
      </c>
      <c r="V1007" s="2">
        <f t="shared" si="270"/>
        <v>210.26847128520413</v>
      </c>
    </row>
    <row r="1008" spans="1:22">
      <c r="A1008" s="1">
        <v>41264</v>
      </c>
      <c r="B1008" s="2">
        <v>24.572094</v>
      </c>
      <c r="C1008" s="14">
        <f t="shared" si="262"/>
        <v>24.777979999999999</v>
      </c>
      <c r="D1008" s="14">
        <f t="shared" si="271"/>
        <v>24.446770999999998</v>
      </c>
      <c r="E1008" s="14">
        <f t="shared" si="263"/>
        <v>24.670559999999998</v>
      </c>
      <c r="F1008" s="14">
        <f t="shared" si="264"/>
        <v>24.258787999999999</v>
      </c>
      <c r="G1008" s="14">
        <f t="shared" si="265"/>
        <v>23.999192000000001</v>
      </c>
      <c r="H1008" s="4"/>
      <c r="I1008" s="4"/>
      <c r="J1008" s="4"/>
      <c r="K1008" s="17">
        <f t="shared" si="255"/>
        <v>-14.169438479332385</v>
      </c>
      <c r="L1008" s="2">
        <f t="shared" si="256"/>
        <v>200.77298681958524</v>
      </c>
      <c r="M1008" s="2">
        <f t="shared" si="257"/>
        <v>-13.963552479332385</v>
      </c>
      <c r="N1008" s="2">
        <f t="shared" si="266"/>
        <v>197.85569780882943</v>
      </c>
      <c r="O1008" s="2">
        <f t="shared" si="258"/>
        <v>-14.294761479332387</v>
      </c>
      <c r="P1008" s="2">
        <f t="shared" si="267"/>
        <v>202.54874335813065</v>
      </c>
      <c r="Q1008" s="2">
        <f t="shared" si="259"/>
        <v>-14.070972479332386</v>
      </c>
      <c r="R1008" s="2">
        <f t="shared" si="268"/>
        <v>199.37777889027933</v>
      </c>
      <c r="S1008" s="2">
        <f t="shared" si="260"/>
        <v>-14.482744479332386</v>
      </c>
      <c r="T1008" s="2">
        <f t="shared" si="269"/>
        <v>205.21235691179098</v>
      </c>
      <c r="U1008" s="2">
        <f t="shared" si="261"/>
        <v>-14.742340479332384</v>
      </c>
      <c r="V1008" s="2">
        <f t="shared" si="270"/>
        <v>208.89068646327172</v>
      </c>
    </row>
    <row r="1009" spans="1:22">
      <c r="A1009" s="1">
        <v>41263</v>
      </c>
      <c r="B1009" s="2">
        <v>24.777979999999999</v>
      </c>
      <c r="C1009" s="14">
        <f t="shared" si="262"/>
        <v>24.446770999999998</v>
      </c>
      <c r="D1009" s="14">
        <f t="shared" si="271"/>
        <v>24.670559999999998</v>
      </c>
      <c r="E1009" s="14">
        <f t="shared" si="263"/>
        <v>24.258787999999999</v>
      </c>
      <c r="F1009" s="14">
        <f t="shared" si="264"/>
        <v>23.999192000000001</v>
      </c>
      <c r="G1009" s="14">
        <f t="shared" si="265"/>
        <v>24.26774</v>
      </c>
      <c r="H1009" s="4"/>
      <c r="I1009" s="4"/>
      <c r="J1009" s="4"/>
      <c r="K1009" s="17">
        <f t="shared" si="255"/>
        <v>-13.963552479332385</v>
      </c>
      <c r="L1009" s="2">
        <f t="shared" si="256"/>
        <v>194.98079784306961</v>
      </c>
      <c r="M1009" s="2">
        <f t="shared" si="257"/>
        <v>-14.294761479332387</v>
      </c>
      <c r="N1009" s="2">
        <f t="shared" si="266"/>
        <v>199.60565209619682</v>
      </c>
      <c r="O1009" s="2">
        <f t="shared" si="258"/>
        <v>-14.070972479332386</v>
      </c>
      <c r="P1009" s="2">
        <f t="shared" si="267"/>
        <v>196.4807626503995</v>
      </c>
      <c r="Q1009" s="2">
        <f t="shared" si="259"/>
        <v>-14.482744479332386</v>
      </c>
      <c r="R1009" s="2">
        <f t="shared" si="268"/>
        <v>202.23056258191914</v>
      </c>
      <c r="S1009" s="2">
        <f t="shared" si="260"/>
        <v>-14.742340479332384</v>
      </c>
      <c r="T1009" s="2">
        <f t="shared" si="269"/>
        <v>205.85544495134388</v>
      </c>
      <c r="U1009" s="2">
        <f t="shared" si="261"/>
        <v>-14.473792479332385</v>
      </c>
      <c r="V1009" s="2">
        <f t="shared" si="270"/>
        <v>202.10556086012414</v>
      </c>
    </row>
    <row r="1010" spans="1:22">
      <c r="A1010" s="1">
        <v>41262</v>
      </c>
      <c r="B1010" s="2">
        <v>24.446770999999998</v>
      </c>
      <c r="C1010" s="14">
        <f t="shared" si="262"/>
        <v>24.670559999999998</v>
      </c>
      <c r="D1010" s="14">
        <f t="shared" si="271"/>
        <v>24.258787999999999</v>
      </c>
      <c r="E1010" s="14">
        <f t="shared" si="263"/>
        <v>23.999192000000001</v>
      </c>
      <c r="F1010" s="14">
        <f t="shared" si="264"/>
        <v>24.26774</v>
      </c>
      <c r="G1010" s="14">
        <f t="shared" si="265"/>
        <v>24.38411</v>
      </c>
      <c r="H1010" s="4"/>
      <c r="I1010" s="4"/>
      <c r="J1010" s="4"/>
      <c r="K1010" s="17">
        <f t="shared" si="255"/>
        <v>-14.294761479332387</v>
      </c>
      <c r="L1010" s="2">
        <f t="shared" si="256"/>
        <v>204.34020575100504</v>
      </c>
      <c r="M1010" s="2">
        <f t="shared" si="257"/>
        <v>-14.070972479332386</v>
      </c>
      <c r="N1010" s="2">
        <f t="shared" si="266"/>
        <v>201.14119537430673</v>
      </c>
      <c r="O1010" s="2">
        <f t="shared" si="258"/>
        <v>-14.482744479332386</v>
      </c>
      <c r="P1010" s="2">
        <f t="shared" si="267"/>
        <v>207.02737789817436</v>
      </c>
      <c r="Q1010" s="2">
        <f t="shared" si="259"/>
        <v>-14.742340479332384</v>
      </c>
      <c r="R1010" s="2">
        <f t="shared" si="268"/>
        <v>210.73824079916312</v>
      </c>
      <c r="S1010" s="2">
        <f t="shared" si="260"/>
        <v>-14.473792479332385</v>
      </c>
      <c r="T1010" s="2">
        <f t="shared" si="269"/>
        <v>206.89941119341137</v>
      </c>
      <c r="U1010" s="2">
        <f t="shared" si="261"/>
        <v>-14.357422479332385</v>
      </c>
      <c r="V1010" s="2">
        <f t="shared" si="270"/>
        <v>205.23592980006146</v>
      </c>
    </row>
    <row r="1011" spans="1:22">
      <c r="A1011" s="1">
        <v>41261</v>
      </c>
      <c r="B1011" s="2">
        <v>24.670559999999998</v>
      </c>
      <c r="C1011" s="14">
        <f t="shared" si="262"/>
        <v>24.258787999999999</v>
      </c>
      <c r="D1011" s="14">
        <f t="shared" si="271"/>
        <v>23.999192000000001</v>
      </c>
      <c r="E1011" s="14">
        <f t="shared" si="263"/>
        <v>24.26774</v>
      </c>
      <c r="F1011" s="14">
        <f t="shared" si="264"/>
        <v>24.38411</v>
      </c>
      <c r="G1011" s="14">
        <f t="shared" si="265"/>
        <v>24.455722999999999</v>
      </c>
      <c r="H1011" s="4"/>
      <c r="I1011" s="4"/>
      <c r="J1011" s="4"/>
      <c r="K1011" s="17">
        <f t="shared" si="255"/>
        <v>-14.070972479332386</v>
      </c>
      <c r="L1011" s="2">
        <f t="shared" si="256"/>
        <v>197.9922665141294</v>
      </c>
      <c r="M1011" s="2">
        <f t="shared" si="257"/>
        <v>-14.482744479332386</v>
      </c>
      <c r="N1011" s="2">
        <f t="shared" si="266"/>
        <v>203.78629899388906</v>
      </c>
      <c r="O1011" s="2">
        <f t="shared" si="258"/>
        <v>-14.742340479332384</v>
      </c>
      <c r="P1011" s="2">
        <f t="shared" si="267"/>
        <v>207.43906716563379</v>
      </c>
      <c r="Q1011" s="2">
        <f t="shared" si="259"/>
        <v>-14.473792479332385</v>
      </c>
      <c r="R1011" s="2">
        <f t="shared" si="268"/>
        <v>203.66033564825406</v>
      </c>
      <c r="S1011" s="2">
        <f t="shared" si="260"/>
        <v>-14.357422479332385</v>
      </c>
      <c r="T1011" s="2">
        <f t="shared" si="269"/>
        <v>202.02289658083416</v>
      </c>
      <c r="U1011" s="2">
        <f t="shared" si="261"/>
        <v>-14.285809479332386</v>
      </c>
      <c r="V1011" s="2">
        <f t="shared" si="270"/>
        <v>201.01523202867173</v>
      </c>
    </row>
    <row r="1012" spans="1:22">
      <c r="A1012" s="1">
        <v>41260</v>
      </c>
      <c r="B1012" s="2">
        <v>24.258787999999999</v>
      </c>
      <c r="C1012" s="14">
        <f t="shared" si="262"/>
        <v>23.999192000000001</v>
      </c>
      <c r="D1012" s="14">
        <f t="shared" si="271"/>
        <v>24.26774</v>
      </c>
      <c r="E1012" s="14">
        <f t="shared" si="263"/>
        <v>24.38411</v>
      </c>
      <c r="F1012" s="14">
        <f t="shared" si="264"/>
        <v>24.455722999999999</v>
      </c>
      <c r="G1012" s="14">
        <f t="shared" si="265"/>
        <v>24.115563000000002</v>
      </c>
      <c r="H1012" s="4"/>
      <c r="I1012" s="4"/>
      <c r="J1012" s="4"/>
      <c r="K1012" s="17">
        <f t="shared" si="255"/>
        <v>-14.482744479332386</v>
      </c>
      <c r="L1012" s="2">
        <f t="shared" si="256"/>
        <v>209.7498876536327</v>
      </c>
      <c r="M1012" s="2">
        <f t="shared" si="257"/>
        <v>-14.742340479332384</v>
      </c>
      <c r="N1012" s="2">
        <f t="shared" si="266"/>
        <v>213.50955018948943</v>
      </c>
      <c r="O1012" s="2">
        <f t="shared" si="258"/>
        <v>-14.473792479332385</v>
      </c>
      <c r="P1012" s="2">
        <f t="shared" si="267"/>
        <v>209.6202381250537</v>
      </c>
      <c r="Q1012" s="2">
        <f t="shared" si="259"/>
        <v>-14.357422479332385</v>
      </c>
      <c r="R1012" s="2">
        <f t="shared" si="268"/>
        <v>207.9348811499938</v>
      </c>
      <c r="S1012" s="2">
        <f t="shared" si="260"/>
        <v>-14.285809479332386</v>
      </c>
      <c r="T1012" s="2">
        <f t="shared" si="269"/>
        <v>206.89772836959537</v>
      </c>
      <c r="U1012" s="2">
        <f t="shared" si="261"/>
        <v>-14.625969479332383</v>
      </c>
      <c r="V1012" s="2">
        <f t="shared" si="270"/>
        <v>211.82417873168504</v>
      </c>
    </row>
    <row r="1013" spans="1:22">
      <c r="A1013" s="1">
        <v>41257</v>
      </c>
      <c r="B1013" s="2">
        <v>23.999192000000001</v>
      </c>
      <c r="C1013" s="14">
        <f t="shared" si="262"/>
        <v>24.26774</v>
      </c>
      <c r="D1013" s="14">
        <f t="shared" si="271"/>
        <v>24.38411</v>
      </c>
      <c r="E1013" s="14">
        <f t="shared" si="263"/>
        <v>24.455722999999999</v>
      </c>
      <c r="F1013" s="14">
        <f t="shared" si="264"/>
        <v>24.115563000000002</v>
      </c>
      <c r="G1013" s="14">
        <f t="shared" si="265"/>
        <v>23.685886</v>
      </c>
      <c r="H1013" s="4"/>
      <c r="I1013" s="4"/>
      <c r="J1013" s="4"/>
      <c r="K1013" s="17">
        <f t="shared" si="255"/>
        <v>-14.742340479332384</v>
      </c>
      <c r="L1013" s="2">
        <f t="shared" si="256"/>
        <v>217.33660280856219</v>
      </c>
      <c r="M1013" s="2">
        <f t="shared" si="257"/>
        <v>-14.473792479332385</v>
      </c>
      <c r="N1013" s="2">
        <f t="shared" si="266"/>
        <v>213.37757675751845</v>
      </c>
      <c r="O1013" s="2">
        <f t="shared" si="258"/>
        <v>-14.357422479332385</v>
      </c>
      <c r="P1013" s="2">
        <f t="shared" si="267"/>
        <v>211.66201059593854</v>
      </c>
      <c r="Q1013" s="2">
        <f t="shared" si="259"/>
        <v>-14.285809479332386</v>
      </c>
      <c r="R1013" s="2">
        <f t="shared" si="268"/>
        <v>210.60626736719212</v>
      </c>
      <c r="S1013" s="2">
        <f t="shared" si="260"/>
        <v>-14.625969479332383</v>
      </c>
      <c r="T1013" s="2">
        <f t="shared" si="269"/>
        <v>215.62102190464179</v>
      </c>
      <c r="U1013" s="2">
        <f t="shared" si="261"/>
        <v>-15.055646479332385</v>
      </c>
      <c r="V1013" s="2">
        <f t="shared" si="270"/>
        <v>221.9554665347799</v>
      </c>
    </row>
    <row r="1014" spans="1:22">
      <c r="A1014" s="1">
        <v>41256</v>
      </c>
      <c r="B1014" s="2">
        <v>24.26774</v>
      </c>
      <c r="C1014" s="14">
        <f t="shared" si="262"/>
        <v>24.38411</v>
      </c>
      <c r="D1014" s="14">
        <f t="shared" si="271"/>
        <v>24.455722999999999</v>
      </c>
      <c r="E1014" s="14">
        <f t="shared" si="263"/>
        <v>24.115563000000002</v>
      </c>
      <c r="F1014" s="14">
        <f t="shared" si="264"/>
        <v>23.685886</v>
      </c>
      <c r="G1014" s="14">
        <f t="shared" si="265"/>
        <v>23.927579000000001</v>
      </c>
      <c r="H1014" s="4"/>
      <c r="I1014" s="4"/>
      <c r="J1014" s="4"/>
      <c r="K1014" s="17">
        <f t="shared" si="255"/>
        <v>-14.473792479332385</v>
      </c>
      <c r="L1014" s="2">
        <f t="shared" si="256"/>
        <v>209.49066873477869</v>
      </c>
      <c r="M1014" s="2">
        <f t="shared" si="257"/>
        <v>-14.357422479332385</v>
      </c>
      <c r="N1014" s="2">
        <f t="shared" si="266"/>
        <v>207.8063535039588</v>
      </c>
      <c r="O1014" s="2">
        <f t="shared" si="258"/>
        <v>-14.285809479332386</v>
      </c>
      <c r="P1014" s="2">
        <f t="shared" si="267"/>
        <v>206.76984180313639</v>
      </c>
      <c r="Q1014" s="2">
        <f t="shared" si="259"/>
        <v>-14.625969479332383</v>
      </c>
      <c r="R1014" s="2">
        <f t="shared" si="268"/>
        <v>211.69324705290603</v>
      </c>
      <c r="S1014" s="2">
        <f t="shared" si="260"/>
        <v>-15.055646479332385</v>
      </c>
      <c r="T1014" s="2">
        <f t="shared" si="269"/>
        <v>217.91230278404817</v>
      </c>
      <c r="U1014" s="2">
        <f t="shared" si="261"/>
        <v>-14.813953479332383</v>
      </c>
      <c r="V1014" s="2">
        <f t="shared" si="270"/>
        <v>214.41408845834087</v>
      </c>
    </row>
    <row r="1015" spans="1:22">
      <c r="A1015" s="1">
        <v>41255</v>
      </c>
      <c r="B1015" s="2">
        <v>24.38411</v>
      </c>
      <c r="C1015" s="14">
        <f t="shared" si="262"/>
        <v>24.455722999999999</v>
      </c>
      <c r="D1015" s="14">
        <f t="shared" si="271"/>
        <v>24.115563000000002</v>
      </c>
      <c r="E1015" s="14">
        <f t="shared" si="263"/>
        <v>23.685886</v>
      </c>
      <c r="F1015" s="14">
        <f t="shared" si="264"/>
        <v>23.927579000000001</v>
      </c>
      <c r="G1015" s="14">
        <f t="shared" si="265"/>
        <v>23.87387</v>
      </c>
      <c r="H1015" s="4"/>
      <c r="I1015" s="4"/>
      <c r="J1015" s="4"/>
      <c r="K1015" s="17">
        <f t="shared" si="255"/>
        <v>-14.357422479332385</v>
      </c>
      <c r="L1015" s="2">
        <f t="shared" si="256"/>
        <v>206.13558025003888</v>
      </c>
      <c r="M1015" s="2">
        <f t="shared" si="257"/>
        <v>-14.285809479332386</v>
      </c>
      <c r="N1015" s="2">
        <f t="shared" si="266"/>
        <v>205.10740215402646</v>
      </c>
      <c r="O1015" s="2">
        <f t="shared" si="258"/>
        <v>-14.625969479332383</v>
      </c>
      <c r="P1015" s="2">
        <f t="shared" si="267"/>
        <v>209.99122298459613</v>
      </c>
      <c r="Q1015" s="2">
        <f t="shared" si="259"/>
        <v>-15.055646479332385</v>
      </c>
      <c r="R1015" s="2">
        <f t="shared" si="268"/>
        <v>216.16027720324826</v>
      </c>
      <c r="S1015" s="2">
        <f t="shared" si="260"/>
        <v>-14.813953479332383</v>
      </c>
      <c r="T1015" s="2">
        <f t="shared" si="269"/>
        <v>212.69018869195096</v>
      </c>
      <c r="U1015" s="2">
        <f t="shared" si="261"/>
        <v>-14.867662479332385</v>
      </c>
      <c r="V1015" s="2">
        <f t="shared" si="270"/>
        <v>213.46131149589343</v>
      </c>
    </row>
    <row r="1016" spans="1:22">
      <c r="A1016" s="1">
        <v>41254</v>
      </c>
      <c r="B1016" s="2">
        <v>24.455722999999999</v>
      </c>
      <c r="C1016" s="14">
        <f t="shared" si="262"/>
        <v>24.115563000000002</v>
      </c>
      <c r="D1016" s="14">
        <f t="shared" si="271"/>
        <v>23.685886</v>
      </c>
      <c r="E1016" s="14">
        <f t="shared" si="263"/>
        <v>23.927579000000001</v>
      </c>
      <c r="F1016" s="14">
        <f t="shared" si="264"/>
        <v>23.87387</v>
      </c>
      <c r="G1016" s="14">
        <f t="shared" si="265"/>
        <v>23.605322999999999</v>
      </c>
      <c r="H1016" s="4"/>
      <c r="I1016" s="4"/>
      <c r="J1016" s="4"/>
      <c r="K1016" s="17">
        <f t="shared" si="255"/>
        <v>-14.285809479332386</v>
      </c>
      <c r="L1016" s="2">
        <f t="shared" si="256"/>
        <v>204.08435247978306</v>
      </c>
      <c r="M1016" s="2">
        <f t="shared" si="257"/>
        <v>-14.625969479332383</v>
      </c>
      <c r="N1016" s="2">
        <f t="shared" si="266"/>
        <v>208.94381343227272</v>
      </c>
      <c r="O1016" s="2">
        <f t="shared" si="258"/>
        <v>-15.055646479332385</v>
      </c>
      <c r="P1016" s="2">
        <f t="shared" si="267"/>
        <v>215.08209719192385</v>
      </c>
      <c r="Q1016" s="2">
        <f t="shared" si="259"/>
        <v>-14.813953479332383</v>
      </c>
      <c r="R1016" s="2">
        <f t="shared" si="268"/>
        <v>211.62931704143554</v>
      </c>
      <c r="S1016" s="2">
        <f t="shared" si="260"/>
        <v>-14.867662479332385</v>
      </c>
      <c r="T1016" s="2">
        <f t="shared" si="269"/>
        <v>212.39659358276103</v>
      </c>
      <c r="U1016" s="2">
        <f t="shared" si="261"/>
        <v>-15.136209479332386</v>
      </c>
      <c r="V1016" s="2">
        <f t="shared" si="270"/>
        <v>216.23300486100732</v>
      </c>
    </row>
    <row r="1017" spans="1:22">
      <c r="A1017" s="1">
        <v>41253</v>
      </c>
      <c r="B1017" s="2">
        <v>24.115563000000002</v>
      </c>
      <c r="C1017" s="14">
        <f t="shared" si="262"/>
        <v>23.685886</v>
      </c>
      <c r="D1017" s="14">
        <f t="shared" si="271"/>
        <v>23.927579000000001</v>
      </c>
      <c r="E1017" s="14">
        <f t="shared" si="263"/>
        <v>23.87387</v>
      </c>
      <c r="F1017" s="14">
        <f t="shared" si="264"/>
        <v>23.605322999999999</v>
      </c>
      <c r="G1017" s="14">
        <f t="shared" si="265"/>
        <v>23.659032</v>
      </c>
      <c r="H1017" s="4"/>
      <c r="I1017" s="4"/>
      <c r="J1017" s="4"/>
      <c r="K1017" s="17">
        <f t="shared" si="255"/>
        <v>-14.625969479332383</v>
      </c>
      <c r="L1017" s="2">
        <f t="shared" si="256"/>
        <v>213.91898321036237</v>
      </c>
      <c r="M1017" s="2">
        <f t="shared" si="257"/>
        <v>-15.055646479332385</v>
      </c>
      <c r="N1017" s="2">
        <f t="shared" si="266"/>
        <v>220.20342589833351</v>
      </c>
      <c r="O1017" s="2">
        <f t="shared" si="258"/>
        <v>-14.813953479332383</v>
      </c>
      <c r="P1017" s="2">
        <f t="shared" si="267"/>
        <v>216.66843145696521</v>
      </c>
      <c r="Q1017" s="2">
        <f t="shared" si="259"/>
        <v>-14.867662479332385</v>
      </c>
      <c r="R1017" s="2">
        <f t="shared" si="268"/>
        <v>217.4539776517307</v>
      </c>
      <c r="S1017" s="2">
        <f t="shared" si="260"/>
        <v>-15.136209479332386</v>
      </c>
      <c r="T1017" s="2">
        <f t="shared" si="269"/>
        <v>221.38173787749699</v>
      </c>
      <c r="U1017" s="2">
        <f t="shared" si="261"/>
        <v>-15.082500479332385</v>
      </c>
      <c r="V1017" s="2">
        <f t="shared" si="270"/>
        <v>220.5961916827315</v>
      </c>
    </row>
    <row r="1018" spans="1:22">
      <c r="A1018" s="1">
        <v>41250</v>
      </c>
      <c r="B1018" s="2">
        <v>23.685886</v>
      </c>
      <c r="C1018" s="14">
        <f t="shared" si="262"/>
        <v>23.927579000000001</v>
      </c>
      <c r="D1018" s="14">
        <f t="shared" si="271"/>
        <v>23.87387</v>
      </c>
      <c r="E1018" s="14">
        <f t="shared" si="263"/>
        <v>23.605322999999999</v>
      </c>
      <c r="F1018" s="14">
        <f t="shared" si="264"/>
        <v>23.659032</v>
      </c>
      <c r="G1018" s="14">
        <f t="shared" si="265"/>
        <v>23.829113</v>
      </c>
      <c r="H1018" s="4"/>
      <c r="I1018" s="4"/>
      <c r="J1018" s="4"/>
      <c r="K1018" s="17">
        <f t="shared" si="255"/>
        <v>-15.055646479332385</v>
      </c>
      <c r="L1018" s="2">
        <f t="shared" si="256"/>
        <v>226.67249091063363</v>
      </c>
      <c r="M1018" s="2">
        <f t="shared" si="257"/>
        <v>-14.813953479332383</v>
      </c>
      <c r="N1018" s="2">
        <f t="shared" si="266"/>
        <v>223.03364654610434</v>
      </c>
      <c r="O1018" s="2">
        <f t="shared" si="258"/>
        <v>-14.867662479332385</v>
      </c>
      <c r="P1018" s="2">
        <f t="shared" si="267"/>
        <v>223.8422702628628</v>
      </c>
      <c r="Q1018" s="2">
        <f t="shared" si="259"/>
        <v>-15.136209479332386</v>
      </c>
      <c r="R1018" s="2">
        <f t="shared" si="268"/>
        <v>227.8854189579481</v>
      </c>
      <c r="S1018" s="2">
        <f t="shared" si="260"/>
        <v>-15.082500479332385</v>
      </c>
      <c r="T1018" s="2">
        <f t="shared" si="269"/>
        <v>227.07679524118961</v>
      </c>
      <c r="U1018" s="2">
        <f t="shared" si="261"/>
        <v>-14.912419479332385</v>
      </c>
      <c r="V1018" s="2">
        <f t="shared" si="270"/>
        <v>224.5161158323383</v>
      </c>
    </row>
    <row r="1019" spans="1:22">
      <c r="A1019" s="1">
        <v>41249</v>
      </c>
      <c r="B1019" s="2">
        <v>23.927579000000001</v>
      </c>
      <c r="C1019" s="14">
        <f t="shared" si="262"/>
        <v>23.87387</v>
      </c>
      <c r="D1019" s="14">
        <f t="shared" si="271"/>
        <v>23.605322999999999</v>
      </c>
      <c r="E1019" s="14">
        <f t="shared" si="263"/>
        <v>23.659032</v>
      </c>
      <c r="F1019" s="14">
        <f t="shared" si="264"/>
        <v>23.829113</v>
      </c>
      <c r="G1019" s="14">
        <f t="shared" si="265"/>
        <v>24.124514999999999</v>
      </c>
      <c r="H1019" s="4"/>
      <c r="I1019" s="4"/>
      <c r="J1019" s="4"/>
      <c r="K1019" s="17">
        <f t="shared" si="255"/>
        <v>-14.813953479332383</v>
      </c>
      <c r="L1019" s="2">
        <f t="shared" si="256"/>
        <v>219.45321768782404</v>
      </c>
      <c r="M1019" s="2">
        <f t="shared" si="257"/>
        <v>-14.867662479332385</v>
      </c>
      <c r="N1019" s="2">
        <f t="shared" si="266"/>
        <v>220.24886031524551</v>
      </c>
      <c r="O1019" s="2">
        <f t="shared" si="258"/>
        <v>-15.136209479332386</v>
      </c>
      <c r="P1019" s="2">
        <f t="shared" si="267"/>
        <v>224.22710308025981</v>
      </c>
      <c r="Q1019" s="2">
        <f t="shared" si="259"/>
        <v>-15.082500479332385</v>
      </c>
      <c r="R1019" s="2">
        <f t="shared" si="268"/>
        <v>223.43146045283831</v>
      </c>
      <c r="S1019" s="2">
        <f t="shared" si="260"/>
        <v>-14.912419479332385</v>
      </c>
      <c r="T1019" s="2">
        <f t="shared" si="269"/>
        <v>220.91188843111999</v>
      </c>
      <c r="U1019" s="2">
        <f t="shared" si="261"/>
        <v>-14.617017479332386</v>
      </c>
      <c r="V1019" s="2">
        <f t="shared" si="270"/>
        <v>216.53581694541825</v>
      </c>
    </row>
    <row r="1020" spans="1:22">
      <c r="A1020" s="1">
        <v>41248</v>
      </c>
      <c r="B1020" s="2">
        <v>23.87387</v>
      </c>
      <c r="C1020" s="14">
        <f t="shared" si="262"/>
        <v>23.605322999999999</v>
      </c>
      <c r="D1020" s="14">
        <f t="shared" si="271"/>
        <v>23.659032</v>
      </c>
      <c r="E1020" s="14">
        <f t="shared" si="263"/>
        <v>23.829113</v>
      </c>
      <c r="F1020" s="14">
        <f t="shared" si="264"/>
        <v>24.124514999999999</v>
      </c>
      <c r="G1020" s="14">
        <f t="shared" si="265"/>
        <v>24.491530000000001</v>
      </c>
      <c r="H1020" s="4"/>
      <c r="I1020" s="4"/>
      <c r="J1020" s="4"/>
      <c r="K1020" s="17">
        <f t="shared" si="255"/>
        <v>-14.867662479332385</v>
      </c>
      <c r="L1020" s="2">
        <f t="shared" si="256"/>
        <v>221.04738759934799</v>
      </c>
      <c r="M1020" s="2">
        <f t="shared" si="257"/>
        <v>-15.136209479332386</v>
      </c>
      <c r="N1020" s="2">
        <f t="shared" si="266"/>
        <v>225.04005375518528</v>
      </c>
      <c r="O1020" s="2">
        <f t="shared" si="258"/>
        <v>-15.082500479332385</v>
      </c>
      <c r="P1020" s="2">
        <f t="shared" si="267"/>
        <v>224.24152647108281</v>
      </c>
      <c r="Q1020" s="2">
        <f t="shared" si="259"/>
        <v>-14.912419479332385</v>
      </c>
      <c r="R1020" s="2">
        <f t="shared" si="268"/>
        <v>221.71281956893549</v>
      </c>
      <c r="S1020" s="2">
        <f t="shared" si="260"/>
        <v>-14.617017479332386</v>
      </c>
      <c r="T1020" s="2">
        <f t="shared" si="269"/>
        <v>217.32088233721575</v>
      </c>
      <c r="U1020" s="2">
        <f t="shared" si="261"/>
        <v>-14.250002479332384</v>
      </c>
      <c r="V1020" s="2">
        <f t="shared" si="270"/>
        <v>211.86422719236353</v>
      </c>
    </row>
    <row r="1021" spans="1:22">
      <c r="A1021" s="1">
        <v>41247</v>
      </c>
      <c r="B1021" s="2">
        <v>23.605322999999999</v>
      </c>
      <c r="C1021" s="14">
        <f t="shared" si="262"/>
        <v>23.659032</v>
      </c>
      <c r="D1021" s="14">
        <f t="shared" si="271"/>
        <v>23.829113</v>
      </c>
      <c r="E1021" s="14">
        <f t="shared" si="263"/>
        <v>24.124514999999999</v>
      </c>
      <c r="F1021" s="14">
        <f t="shared" si="264"/>
        <v>24.491530000000001</v>
      </c>
      <c r="G1021" s="14">
        <f t="shared" si="265"/>
        <v>24.240884999999999</v>
      </c>
      <c r="H1021" s="4"/>
      <c r="I1021" s="4"/>
      <c r="J1021" s="4"/>
      <c r="K1021" s="17">
        <f t="shared" si="255"/>
        <v>-15.136209479332386</v>
      </c>
      <c r="L1021" s="2">
        <f t="shared" si="256"/>
        <v>229.1048374022316</v>
      </c>
      <c r="M1021" s="2">
        <f t="shared" si="257"/>
        <v>-15.082500479332385</v>
      </c>
      <c r="N1021" s="2">
        <f t="shared" si="266"/>
        <v>228.29188672730609</v>
      </c>
      <c r="O1021" s="2">
        <f t="shared" si="258"/>
        <v>-14.912419479332385</v>
      </c>
      <c r="P1021" s="2">
        <f t="shared" si="267"/>
        <v>225.71750508285177</v>
      </c>
      <c r="Q1021" s="2">
        <f t="shared" si="259"/>
        <v>-14.617017479332386</v>
      </c>
      <c r="R1021" s="2">
        <f t="shared" si="268"/>
        <v>221.24623853023803</v>
      </c>
      <c r="S1021" s="2">
        <f t="shared" si="260"/>
        <v>-14.250002479332384</v>
      </c>
      <c r="T1021" s="2">
        <f t="shared" si="269"/>
        <v>215.69102260818084</v>
      </c>
      <c r="U1021" s="2">
        <f t="shared" si="261"/>
        <v>-14.500647479332386</v>
      </c>
      <c r="V1021" s="2">
        <f t="shared" si="270"/>
        <v>219.48483783312813</v>
      </c>
    </row>
    <row r="1022" spans="1:22">
      <c r="A1022" s="1">
        <v>41246</v>
      </c>
      <c r="B1022" s="2">
        <v>23.659032</v>
      </c>
      <c r="C1022" s="14">
        <f t="shared" si="262"/>
        <v>23.829113</v>
      </c>
      <c r="D1022" s="14">
        <f t="shared" si="271"/>
        <v>24.124514999999999</v>
      </c>
      <c r="E1022" s="14">
        <f t="shared" si="263"/>
        <v>24.491530000000001</v>
      </c>
      <c r="F1022" s="14">
        <f t="shared" si="264"/>
        <v>24.240884999999999</v>
      </c>
      <c r="G1022" s="14">
        <f t="shared" si="265"/>
        <v>24.518383</v>
      </c>
      <c r="H1022" s="4"/>
      <c r="I1022" s="4"/>
      <c r="J1022" s="4"/>
      <c r="K1022" s="17">
        <f t="shared" si="255"/>
        <v>-15.082500479332385</v>
      </c>
      <c r="L1022" s="2">
        <f t="shared" si="256"/>
        <v>227.48182070906162</v>
      </c>
      <c r="M1022" s="2">
        <f t="shared" si="257"/>
        <v>-14.912419479332385</v>
      </c>
      <c r="N1022" s="2">
        <f t="shared" si="266"/>
        <v>224.9165739450363</v>
      </c>
      <c r="O1022" s="2">
        <f t="shared" si="258"/>
        <v>-14.617017479332386</v>
      </c>
      <c r="P1022" s="2">
        <f t="shared" si="267"/>
        <v>220.46117313844056</v>
      </c>
      <c r="Q1022" s="2">
        <f t="shared" si="259"/>
        <v>-14.250002479332384</v>
      </c>
      <c r="R1022" s="2">
        <f t="shared" si="268"/>
        <v>214.92566922501834</v>
      </c>
      <c r="S1022" s="2">
        <f t="shared" si="260"/>
        <v>-14.500647479332386</v>
      </c>
      <c r="T1022" s="2">
        <f t="shared" si="269"/>
        <v>218.70602255766065</v>
      </c>
      <c r="U1022" s="2">
        <f t="shared" si="261"/>
        <v>-14.223149479332385</v>
      </c>
      <c r="V1022" s="2">
        <f t="shared" si="270"/>
        <v>214.52065883964684</v>
      </c>
    </row>
    <row r="1023" spans="1:22">
      <c r="A1023" s="1">
        <v>41243</v>
      </c>
      <c r="B1023" s="2">
        <v>23.829113</v>
      </c>
      <c r="C1023" s="14">
        <f t="shared" si="262"/>
        <v>24.124514999999999</v>
      </c>
      <c r="D1023" s="14">
        <f t="shared" si="271"/>
        <v>24.491530000000001</v>
      </c>
      <c r="E1023" s="14">
        <f t="shared" si="263"/>
        <v>24.240884999999999</v>
      </c>
      <c r="F1023" s="14">
        <f t="shared" si="264"/>
        <v>24.518383</v>
      </c>
      <c r="G1023" s="14">
        <f t="shared" si="265"/>
        <v>24.795884000000001</v>
      </c>
      <c r="H1023" s="4"/>
      <c r="I1023" s="4"/>
      <c r="J1023" s="4"/>
      <c r="K1023" s="17">
        <f t="shared" si="255"/>
        <v>-14.912419479332385</v>
      </c>
      <c r="L1023" s="2">
        <f t="shared" si="256"/>
        <v>222.38025472757198</v>
      </c>
      <c r="M1023" s="2">
        <f t="shared" si="257"/>
        <v>-14.617017479332386</v>
      </c>
      <c r="N1023" s="2">
        <f t="shared" si="266"/>
        <v>217.97509618853823</v>
      </c>
      <c r="O1023" s="2">
        <f t="shared" si="258"/>
        <v>-14.250002479332384</v>
      </c>
      <c r="P1023" s="2">
        <f t="shared" si="267"/>
        <v>212.50201455333104</v>
      </c>
      <c r="Q1023" s="2">
        <f t="shared" si="259"/>
        <v>-14.500647479332386</v>
      </c>
      <c r="R1023" s="2">
        <f t="shared" si="268"/>
        <v>216.23973793372832</v>
      </c>
      <c r="S1023" s="2">
        <f t="shared" si="260"/>
        <v>-14.223149479332385</v>
      </c>
      <c r="T1023" s="2">
        <f t="shared" si="269"/>
        <v>212.10157135305252</v>
      </c>
      <c r="U1023" s="2">
        <f t="shared" si="261"/>
        <v>-13.945648479332384</v>
      </c>
      <c r="V1023" s="2">
        <f t="shared" si="270"/>
        <v>207.96336003511828</v>
      </c>
    </row>
    <row r="1024" spans="1:22">
      <c r="A1024" s="1">
        <v>41242</v>
      </c>
      <c r="B1024" s="2">
        <v>24.124514999999999</v>
      </c>
      <c r="C1024" s="14">
        <f t="shared" si="262"/>
        <v>24.491530000000001</v>
      </c>
      <c r="D1024" s="14">
        <f t="shared" si="271"/>
        <v>24.240884999999999</v>
      </c>
      <c r="E1024" s="14">
        <f t="shared" si="263"/>
        <v>24.518383</v>
      </c>
      <c r="F1024" s="14">
        <f t="shared" si="264"/>
        <v>24.795884000000001</v>
      </c>
      <c r="G1024" s="14">
        <f t="shared" si="265"/>
        <v>24.124514999999999</v>
      </c>
      <c r="H1024" s="4"/>
      <c r="I1024" s="4"/>
      <c r="J1024" s="4"/>
      <c r="K1024" s="17">
        <f t="shared" si="255"/>
        <v>-14.617017479332386</v>
      </c>
      <c r="L1024" s="2">
        <f t="shared" si="256"/>
        <v>213.65719999110848</v>
      </c>
      <c r="M1024" s="2">
        <f t="shared" si="257"/>
        <v>-14.250002479332384</v>
      </c>
      <c r="N1024" s="2">
        <f t="shared" si="266"/>
        <v>208.29253532093128</v>
      </c>
      <c r="O1024" s="2">
        <f t="shared" si="258"/>
        <v>-14.500647479332386</v>
      </c>
      <c r="P1024" s="2">
        <f t="shared" si="267"/>
        <v>211.9562176670386</v>
      </c>
      <c r="Q1024" s="2">
        <f t="shared" si="259"/>
        <v>-14.223149479332385</v>
      </c>
      <c r="R1024" s="2">
        <f t="shared" si="268"/>
        <v>207.90002455055878</v>
      </c>
      <c r="S1024" s="2">
        <f t="shared" si="260"/>
        <v>-13.945648479332384</v>
      </c>
      <c r="T1024" s="2">
        <f t="shared" si="269"/>
        <v>203.84378758302657</v>
      </c>
      <c r="U1024" s="2">
        <f t="shared" si="261"/>
        <v>-14.617017479332386</v>
      </c>
      <c r="V1024" s="2">
        <f t="shared" si="270"/>
        <v>213.65719999110848</v>
      </c>
    </row>
    <row r="1025" spans="1:22">
      <c r="A1025" s="1">
        <v>41241</v>
      </c>
      <c r="B1025" s="2">
        <v>24.491530000000001</v>
      </c>
      <c r="C1025" s="14">
        <f t="shared" si="262"/>
        <v>24.240884999999999</v>
      </c>
      <c r="D1025" s="14">
        <f t="shared" si="271"/>
        <v>24.518383</v>
      </c>
      <c r="E1025" s="14">
        <f t="shared" si="263"/>
        <v>24.795884000000001</v>
      </c>
      <c r="F1025" s="14">
        <f t="shared" si="264"/>
        <v>24.124514999999999</v>
      </c>
      <c r="G1025" s="14">
        <f t="shared" si="265"/>
        <v>23.909676000000001</v>
      </c>
      <c r="H1025" s="4"/>
      <c r="I1025" s="4"/>
      <c r="J1025" s="4"/>
      <c r="K1025" s="17">
        <f t="shared" si="255"/>
        <v>-14.250002479332384</v>
      </c>
      <c r="L1025" s="2">
        <f t="shared" si="256"/>
        <v>203.06257066097908</v>
      </c>
      <c r="M1025" s="2">
        <f t="shared" si="257"/>
        <v>-14.500647479332386</v>
      </c>
      <c r="N1025" s="2">
        <f t="shared" si="266"/>
        <v>206.63426253241138</v>
      </c>
      <c r="O1025" s="2">
        <f t="shared" si="258"/>
        <v>-14.223149479332385</v>
      </c>
      <c r="P1025" s="2">
        <f t="shared" si="267"/>
        <v>202.67991534440159</v>
      </c>
      <c r="Q1025" s="2">
        <f t="shared" si="259"/>
        <v>-13.945648479332384</v>
      </c>
      <c r="R1025" s="2">
        <f t="shared" si="268"/>
        <v>198.72552540638435</v>
      </c>
      <c r="S1025" s="2">
        <f t="shared" si="260"/>
        <v>-14.617017479332386</v>
      </c>
      <c r="T1025" s="2">
        <f t="shared" si="269"/>
        <v>208.29253532093128</v>
      </c>
      <c r="U1025" s="2">
        <f t="shared" si="261"/>
        <v>-14.831856479332384</v>
      </c>
      <c r="V1025" s="2">
        <f t="shared" si="270"/>
        <v>211.35399160358855</v>
      </c>
    </row>
    <row r="1026" spans="1:22">
      <c r="A1026" s="1">
        <v>41240</v>
      </c>
      <c r="B1026" s="2">
        <v>24.240884999999999</v>
      </c>
      <c r="C1026" s="14">
        <f t="shared" si="262"/>
        <v>24.518383</v>
      </c>
      <c r="D1026" s="14">
        <f t="shared" si="271"/>
        <v>24.795884000000001</v>
      </c>
      <c r="E1026" s="14">
        <f t="shared" si="263"/>
        <v>24.124514999999999</v>
      </c>
      <c r="F1026" s="14">
        <f t="shared" si="264"/>
        <v>23.909676000000001</v>
      </c>
      <c r="G1026" s="14">
        <f t="shared" si="265"/>
        <v>23.927579000000001</v>
      </c>
      <c r="H1026" s="4"/>
      <c r="I1026" s="4"/>
      <c r="J1026" s="4"/>
      <c r="K1026" s="17">
        <f t="shared" si="255"/>
        <v>-14.500647479332386</v>
      </c>
      <c r="L1026" s="2">
        <f t="shared" si="256"/>
        <v>210.26877731986869</v>
      </c>
      <c r="M1026" s="2">
        <f t="shared" si="257"/>
        <v>-14.223149479332385</v>
      </c>
      <c r="N1026" s="2">
        <f t="shared" si="266"/>
        <v>206.24487664564887</v>
      </c>
      <c r="O1026" s="2">
        <f t="shared" si="258"/>
        <v>-13.945648479332384</v>
      </c>
      <c r="P1026" s="2">
        <f t="shared" si="267"/>
        <v>202.22093246948666</v>
      </c>
      <c r="Q1026" s="2">
        <f t="shared" si="259"/>
        <v>-14.617017479332386</v>
      </c>
      <c r="R1026" s="2">
        <f t="shared" si="268"/>
        <v>211.9562176670386</v>
      </c>
      <c r="S1026" s="2">
        <f t="shared" si="260"/>
        <v>-14.831856479332384</v>
      </c>
      <c r="T1026" s="2">
        <f t="shared" si="269"/>
        <v>215.07152227085083</v>
      </c>
      <c r="U1026" s="2">
        <f t="shared" si="261"/>
        <v>-14.813953479332383</v>
      </c>
      <c r="V1026" s="2">
        <f t="shared" si="270"/>
        <v>214.81191717902834</v>
      </c>
    </row>
    <row r="1027" spans="1:22">
      <c r="A1027" s="1">
        <v>41239</v>
      </c>
      <c r="B1027" s="2">
        <v>24.518383</v>
      </c>
      <c r="C1027" s="14">
        <f t="shared" si="262"/>
        <v>24.795884000000001</v>
      </c>
      <c r="D1027" s="14">
        <f t="shared" si="271"/>
        <v>24.124514999999999</v>
      </c>
      <c r="E1027" s="14">
        <f t="shared" si="263"/>
        <v>23.909676000000001</v>
      </c>
      <c r="F1027" s="14">
        <f t="shared" si="264"/>
        <v>23.927579000000001</v>
      </c>
      <c r="G1027" s="14">
        <f t="shared" si="265"/>
        <v>23.739597</v>
      </c>
      <c r="H1027" s="4"/>
      <c r="I1027" s="4"/>
      <c r="J1027" s="4"/>
      <c r="K1027" s="17">
        <f t="shared" si="255"/>
        <v>-14.223149479332385</v>
      </c>
      <c r="L1027" s="2">
        <f t="shared" si="256"/>
        <v>202.29798111143307</v>
      </c>
      <c r="M1027" s="2">
        <f t="shared" si="257"/>
        <v>-13.945648479332384</v>
      </c>
      <c r="N1027" s="2">
        <f t="shared" si="266"/>
        <v>198.35104290776886</v>
      </c>
      <c r="O1027" s="2">
        <f t="shared" si="258"/>
        <v>-14.617017479332386</v>
      </c>
      <c r="P1027" s="2">
        <f t="shared" si="267"/>
        <v>207.90002455055878</v>
      </c>
      <c r="Q1027" s="2">
        <f t="shared" si="259"/>
        <v>-14.831856479332384</v>
      </c>
      <c r="R1027" s="2">
        <f t="shared" si="268"/>
        <v>210.95571176154905</v>
      </c>
      <c r="S1027" s="2">
        <f t="shared" si="260"/>
        <v>-14.813953479332383</v>
      </c>
      <c r="T1027" s="2">
        <f t="shared" si="269"/>
        <v>210.70107471642055</v>
      </c>
      <c r="U1027" s="2">
        <f t="shared" si="261"/>
        <v>-15.001935479332385</v>
      </c>
      <c r="V1027" s="2">
        <f t="shared" si="270"/>
        <v>213.37477080184445</v>
      </c>
    </row>
    <row r="1028" spans="1:22">
      <c r="A1028" s="1">
        <v>41236</v>
      </c>
      <c r="B1028" s="2">
        <v>24.795884000000001</v>
      </c>
      <c r="C1028" s="14">
        <f t="shared" si="262"/>
        <v>24.124514999999999</v>
      </c>
      <c r="D1028" s="14">
        <f t="shared" si="271"/>
        <v>23.909676000000001</v>
      </c>
      <c r="E1028" s="14">
        <f t="shared" si="263"/>
        <v>23.927579000000001</v>
      </c>
      <c r="F1028" s="14">
        <f t="shared" si="264"/>
        <v>23.739597</v>
      </c>
      <c r="G1028" s="14">
        <f t="shared" si="265"/>
        <v>23.864917999999999</v>
      </c>
      <c r="H1028" s="4"/>
      <c r="I1028" s="4"/>
      <c r="J1028" s="4"/>
      <c r="K1028" s="17">
        <f t="shared" ref="K1028:K1091" si="272">B1028-$B$2</f>
        <v>-13.945648479332384</v>
      </c>
      <c r="L1028" s="2">
        <f t="shared" ref="L1028:L1091" si="273">(B1028-$B$2)^2</f>
        <v>194.48111150910563</v>
      </c>
      <c r="M1028" s="2">
        <f t="shared" ref="M1028:M1091" si="274">C1028-$B$2</f>
        <v>-14.617017479332386</v>
      </c>
      <c r="N1028" s="2">
        <f t="shared" si="266"/>
        <v>203.84378758302657</v>
      </c>
      <c r="O1028" s="2">
        <f t="shared" ref="O1028:O1091" si="275">D1028-$B$2</f>
        <v>-14.831856479332384</v>
      </c>
      <c r="P1028" s="2">
        <f t="shared" si="267"/>
        <v>206.83985675667782</v>
      </c>
      <c r="Q1028" s="2">
        <f t="shared" ref="Q1028:Q1091" si="276">E1028-$B$2</f>
        <v>-14.813953479332383</v>
      </c>
      <c r="R1028" s="2">
        <f t="shared" si="268"/>
        <v>206.59018781195232</v>
      </c>
      <c r="S1028" s="2">
        <f t="shared" ref="S1028:S1091" si="277">F1028-$B$2</f>
        <v>-15.001935479332385</v>
      </c>
      <c r="T1028" s="2">
        <f t="shared" si="269"/>
        <v>209.2117187043942</v>
      </c>
      <c r="U1028" s="2">
        <f t="shared" ref="U1028:U1091" si="278">G1028-$B$2</f>
        <v>-14.876614479332385</v>
      </c>
      <c r="V1028" s="2">
        <f t="shared" si="270"/>
        <v>207.46403609131579</v>
      </c>
    </row>
    <row r="1029" spans="1:22">
      <c r="A1029" s="1">
        <v>41234</v>
      </c>
      <c r="B1029" s="2">
        <v>24.124514999999999</v>
      </c>
      <c r="C1029" s="14">
        <f t="shared" ref="C1029:C1092" si="279">B1030</f>
        <v>23.909676000000001</v>
      </c>
      <c r="D1029" s="14">
        <f t="shared" si="271"/>
        <v>23.927579000000001</v>
      </c>
      <c r="E1029" s="14">
        <f t="shared" ref="E1029:E1092" si="280">B1032</f>
        <v>23.739597</v>
      </c>
      <c r="F1029" s="14">
        <f t="shared" ref="F1029:F1092" si="281">B1033</f>
        <v>23.864917999999999</v>
      </c>
      <c r="G1029" s="14">
        <f t="shared" ref="G1029:G1092" si="282">B1034</f>
        <v>24.026046999999998</v>
      </c>
      <c r="H1029" s="4"/>
      <c r="I1029" s="4"/>
      <c r="J1029" s="4"/>
      <c r="K1029" s="17">
        <f t="shared" si="272"/>
        <v>-14.617017479332386</v>
      </c>
      <c r="L1029" s="2">
        <f t="shared" si="273"/>
        <v>213.65719999110848</v>
      </c>
      <c r="M1029" s="2">
        <f t="shared" si="274"/>
        <v>-14.831856479332384</v>
      </c>
      <c r="N1029" s="2">
        <f t="shared" ref="N1029:N1092" si="283">M1029*K1029</f>
        <v>216.79750540935075</v>
      </c>
      <c r="O1029" s="2">
        <f t="shared" si="275"/>
        <v>-14.813953479332383</v>
      </c>
      <c r="P1029" s="2">
        <f t="shared" ref="P1029:P1092" si="284">K1029*O1029</f>
        <v>216.53581694541825</v>
      </c>
      <c r="Q1029" s="2">
        <f t="shared" si="276"/>
        <v>-15.001935479332385</v>
      </c>
      <c r="R1029" s="2">
        <f t="shared" ref="R1029:R1092" si="285">K1029*Q1029</f>
        <v>219.28355312521813</v>
      </c>
      <c r="S1029" s="2">
        <f t="shared" si="277"/>
        <v>-14.876614479332385</v>
      </c>
      <c r="T1029" s="2">
        <f t="shared" ref="T1029:T1092" si="286">K1029*S1029</f>
        <v>217.45173387769074</v>
      </c>
      <c r="U1029" s="2">
        <f t="shared" si="278"/>
        <v>-14.715485479332386</v>
      </c>
      <c r="V1029" s="2">
        <f t="shared" ref="V1029:V1092" si="287">K1029*U1029</f>
        <v>215.09650846826341</v>
      </c>
    </row>
    <row r="1030" spans="1:22">
      <c r="A1030" s="1">
        <v>41233</v>
      </c>
      <c r="B1030" s="2">
        <v>23.909676000000001</v>
      </c>
      <c r="C1030" s="14">
        <f t="shared" si="279"/>
        <v>23.927579000000001</v>
      </c>
      <c r="D1030" s="14">
        <f t="shared" ref="D1030:D1093" si="288">B1032</f>
        <v>23.739597</v>
      </c>
      <c r="E1030" s="14">
        <f t="shared" si="280"/>
        <v>23.864917999999999</v>
      </c>
      <c r="F1030" s="14">
        <f t="shared" si="281"/>
        <v>24.026046999999998</v>
      </c>
      <c r="G1030" s="14">
        <f t="shared" si="282"/>
        <v>24.249836999999999</v>
      </c>
      <c r="H1030" s="4"/>
      <c r="I1030" s="4"/>
      <c r="J1030" s="4"/>
      <c r="K1030" s="17">
        <f t="shared" si="272"/>
        <v>-14.831856479332384</v>
      </c>
      <c r="L1030" s="2">
        <f t="shared" si="273"/>
        <v>219.98396662351402</v>
      </c>
      <c r="M1030" s="2">
        <f t="shared" si="274"/>
        <v>-14.813953479332383</v>
      </c>
      <c r="N1030" s="2">
        <f t="shared" si="283"/>
        <v>219.71843189696452</v>
      </c>
      <c r="O1030" s="2">
        <f t="shared" si="275"/>
        <v>-15.001935479332385</v>
      </c>
      <c r="P1030" s="2">
        <f t="shared" si="284"/>
        <v>222.50655394166239</v>
      </c>
      <c r="Q1030" s="2">
        <f t="shared" si="276"/>
        <v>-14.876614479332385</v>
      </c>
      <c r="R1030" s="2">
        <f t="shared" si="285"/>
        <v>220.647810855816</v>
      </c>
      <c r="S1030" s="2">
        <f t="shared" si="277"/>
        <v>-14.715485479332386</v>
      </c>
      <c r="T1030" s="2">
        <f t="shared" si="286"/>
        <v>218.25796865315766</v>
      </c>
      <c r="U1030" s="2">
        <f t="shared" si="278"/>
        <v>-14.491695479332385</v>
      </c>
      <c r="V1030" s="2">
        <f t="shared" si="287"/>
        <v>214.93874749164786</v>
      </c>
    </row>
    <row r="1031" spans="1:22">
      <c r="A1031" s="1">
        <v>41232</v>
      </c>
      <c r="B1031" s="2">
        <v>23.927579000000001</v>
      </c>
      <c r="C1031" s="14">
        <f t="shared" si="279"/>
        <v>23.739597</v>
      </c>
      <c r="D1031" s="14">
        <f t="shared" si="288"/>
        <v>23.864917999999999</v>
      </c>
      <c r="E1031" s="14">
        <f t="shared" si="280"/>
        <v>24.026046999999998</v>
      </c>
      <c r="F1031" s="14">
        <f t="shared" si="281"/>
        <v>24.249836999999999</v>
      </c>
      <c r="G1031" s="14">
        <f t="shared" si="282"/>
        <v>25.055478000000001</v>
      </c>
      <c r="H1031" s="4"/>
      <c r="I1031" s="4"/>
      <c r="J1031" s="4"/>
      <c r="K1031" s="17">
        <f t="shared" si="272"/>
        <v>-14.813953479332383</v>
      </c>
      <c r="L1031" s="2">
        <f t="shared" si="273"/>
        <v>219.45321768782404</v>
      </c>
      <c r="M1031" s="2">
        <f t="shared" si="274"/>
        <v>-15.001935479332385</v>
      </c>
      <c r="N1031" s="2">
        <f t="shared" si="283"/>
        <v>222.2379742907759</v>
      </c>
      <c r="O1031" s="2">
        <f t="shared" si="275"/>
        <v>-14.876614479332385</v>
      </c>
      <c r="P1031" s="2">
        <f t="shared" si="284"/>
        <v>220.3814748267925</v>
      </c>
      <c r="Q1031" s="2">
        <f t="shared" si="276"/>
        <v>-14.715485479332386</v>
      </c>
      <c r="R1031" s="2">
        <f t="shared" si="285"/>
        <v>217.99451731662117</v>
      </c>
      <c r="S1031" s="2">
        <f t="shared" si="277"/>
        <v>-14.491695479332385</v>
      </c>
      <c r="T1031" s="2">
        <f t="shared" si="286"/>
        <v>214.67930266748135</v>
      </c>
      <c r="U1031" s="2">
        <f t="shared" si="278"/>
        <v>-13.686054479332384</v>
      </c>
      <c r="V1031" s="2">
        <f t="shared" si="287"/>
        <v>202.74457437243851</v>
      </c>
    </row>
    <row r="1032" spans="1:22">
      <c r="A1032" s="1">
        <v>41229</v>
      </c>
      <c r="B1032" s="2">
        <v>23.739597</v>
      </c>
      <c r="C1032" s="14">
        <f t="shared" si="279"/>
        <v>23.864917999999999</v>
      </c>
      <c r="D1032" s="14">
        <f t="shared" si="288"/>
        <v>24.026046999999998</v>
      </c>
      <c r="E1032" s="14">
        <f t="shared" si="280"/>
        <v>24.249836999999999</v>
      </c>
      <c r="F1032" s="14">
        <f t="shared" si="281"/>
        <v>25.055478000000001</v>
      </c>
      <c r="G1032" s="14">
        <f t="shared" si="282"/>
        <v>25.597073999999999</v>
      </c>
      <c r="H1032" s="4"/>
      <c r="I1032" s="4"/>
      <c r="J1032" s="4"/>
      <c r="K1032" s="17">
        <f t="shared" si="272"/>
        <v>-15.001935479332385</v>
      </c>
      <c r="L1032" s="2">
        <f t="shared" si="273"/>
        <v>225.05806812605181</v>
      </c>
      <c r="M1032" s="2">
        <f t="shared" si="274"/>
        <v>-14.876614479332385</v>
      </c>
      <c r="N1032" s="2">
        <f t="shared" si="283"/>
        <v>223.17801056984638</v>
      </c>
      <c r="O1032" s="2">
        <f t="shared" si="275"/>
        <v>-14.715485479332386</v>
      </c>
      <c r="P1032" s="2">
        <f t="shared" si="284"/>
        <v>220.76076370799706</v>
      </c>
      <c r="Q1032" s="2">
        <f t="shared" si="276"/>
        <v>-14.491695479332385</v>
      </c>
      <c r="R1032" s="2">
        <f t="shared" si="285"/>
        <v>217.40348056707725</v>
      </c>
      <c r="S1032" s="2">
        <f t="shared" si="277"/>
        <v>-13.686054479332384</v>
      </c>
      <c r="T1032" s="2">
        <f t="shared" si="286"/>
        <v>205.3173062655724</v>
      </c>
      <c r="U1032" s="2">
        <f t="shared" si="278"/>
        <v>-13.144458479332386</v>
      </c>
      <c r="V1032" s="2">
        <f t="shared" si="287"/>
        <v>197.19231801770792</v>
      </c>
    </row>
    <row r="1033" spans="1:22">
      <c r="A1033" s="1">
        <v>41228</v>
      </c>
      <c r="B1033" s="2">
        <v>23.864917999999999</v>
      </c>
      <c r="C1033" s="14">
        <f t="shared" si="279"/>
        <v>24.026046999999998</v>
      </c>
      <c r="D1033" s="14">
        <f t="shared" si="288"/>
        <v>24.249836999999999</v>
      </c>
      <c r="E1033" s="14">
        <f t="shared" si="280"/>
        <v>25.055478000000001</v>
      </c>
      <c r="F1033" s="14">
        <f t="shared" si="281"/>
        <v>25.597073999999999</v>
      </c>
      <c r="G1033" s="14">
        <f t="shared" si="282"/>
        <v>25.579317</v>
      </c>
      <c r="H1033" s="4"/>
      <c r="I1033" s="4"/>
      <c r="J1033" s="4"/>
      <c r="K1033" s="17">
        <f t="shared" si="272"/>
        <v>-14.876614479332385</v>
      </c>
      <c r="L1033" s="2">
        <f t="shared" si="273"/>
        <v>221.31365836668198</v>
      </c>
      <c r="M1033" s="2">
        <f t="shared" si="274"/>
        <v>-14.715485479332386</v>
      </c>
      <c r="N1033" s="2">
        <f t="shared" si="283"/>
        <v>218.91660435224165</v>
      </c>
      <c r="O1033" s="2">
        <f t="shared" si="275"/>
        <v>-14.491695479332385</v>
      </c>
      <c r="P1033" s="2">
        <f t="shared" si="284"/>
        <v>215.58736679791184</v>
      </c>
      <c r="Q1033" s="2">
        <f t="shared" si="276"/>
        <v>-13.686054479332384</v>
      </c>
      <c r="R1033" s="2">
        <f t="shared" si="285"/>
        <v>203.602156232168</v>
      </c>
      <c r="S1033" s="2">
        <f t="shared" si="277"/>
        <v>-13.144458479332386</v>
      </c>
      <c r="T1033" s="2">
        <f t="shared" si="286"/>
        <v>195.54504133661951</v>
      </c>
      <c r="U1033" s="2">
        <f t="shared" si="278"/>
        <v>-13.162215479332385</v>
      </c>
      <c r="V1033" s="2">
        <f t="shared" si="287"/>
        <v>195.80920537992901</v>
      </c>
    </row>
    <row r="1034" spans="1:22">
      <c r="A1034" s="1">
        <v>41227</v>
      </c>
      <c r="B1034" s="2">
        <v>24.026046999999998</v>
      </c>
      <c r="C1034" s="14">
        <f t="shared" si="279"/>
        <v>24.249836999999999</v>
      </c>
      <c r="D1034" s="14">
        <f t="shared" si="288"/>
        <v>25.055478000000001</v>
      </c>
      <c r="E1034" s="14">
        <f t="shared" si="280"/>
        <v>25.597073999999999</v>
      </c>
      <c r="F1034" s="14">
        <f t="shared" si="281"/>
        <v>25.579317</v>
      </c>
      <c r="G1034" s="14">
        <f t="shared" si="282"/>
        <v>25.819040000000001</v>
      </c>
      <c r="H1034" s="4"/>
      <c r="I1034" s="4"/>
      <c r="J1034" s="4"/>
      <c r="K1034" s="17">
        <f t="shared" si="272"/>
        <v>-14.715485479332386</v>
      </c>
      <c r="L1034" s="2">
        <f t="shared" si="273"/>
        <v>216.5455128924423</v>
      </c>
      <c r="M1034" s="2">
        <f t="shared" si="274"/>
        <v>-14.491695479332385</v>
      </c>
      <c r="N1034" s="2">
        <f t="shared" si="283"/>
        <v>213.25233439702251</v>
      </c>
      <c r="O1034" s="2">
        <f t="shared" si="275"/>
        <v>-13.686054479332384</v>
      </c>
      <c r="P1034" s="2">
        <f t="shared" si="284"/>
        <v>201.39693595996766</v>
      </c>
      <c r="Q1034" s="2">
        <f t="shared" si="276"/>
        <v>-13.144458479332386</v>
      </c>
      <c r="R1034" s="2">
        <f t="shared" si="285"/>
        <v>193.42708788630318</v>
      </c>
      <c r="S1034" s="2">
        <f t="shared" si="277"/>
        <v>-13.162215479332385</v>
      </c>
      <c r="T1034" s="2">
        <f t="shared" si="286"/>
        <v>193.68839076195968</v>
      </c>
      <c r="U1034" s="2">
        <f t="shared" si="278"/>
        <v>-12.922492479332384</v>
      </c>
      <c r="V1034" s="2">
        <f t="shared" si="287"/>
        <v>190.16075043639765</v>
      </c>
    </row>
    <row r="1035" spans="1:22">
      <c r="A1035" s="1">
        <v>41226</v>
      </c>
      <c r="B1035" s="2">
        <v>24.249836999999999</v>
      </c>
      <c r="C1035" s="14">
        <f t="shared" si="279"/>
        <v>25.055478000000001</v>
      </c>
      <c r="D1035" s="14">
        <f t="shared" si="288"/>
        <v>25.597073999999999</v>
      </c>
      <c r="E1035" s="14">
        <f t="shared" si="280"/>
        <v>25.579317</v>
      </c>
      <c r="F1035" s="14">
        <f t="shared" si="281"/>
        <v>25.819040000000001</v>
      </c>
      <c r="G1035" s="14">
        <f t="shared" si="282"/>
        <v>26.511572999999999</v>
      </c>
      <c r="H1035" s="4"/>
      <c r="I1035" s="4"/>
      <c r="J1035" s="4"/>
      <c r="K1035" s="17">
        <f t="shared" si="272"/>
        <v>-14.491695479332385</v>
      </c>
      <c r="L1035" s="2">
        <f t="shared" si="273"/>
        <v>210.00923786570269</v>
      </c>
      <c r="M1035" s="2">
        <f t="shared" si="274"/>
        <v>-13.686054479332384</v>
      </c>
      <c r="N1035" s="2">
        <f t="shared" si="283"/>
        <v>198.33413382803786</v>
      </c>
      <c r="O1035" s="2">
        <f t="shared" si="275"/>
        <v>-13.144458479332386</v>
      </c>
      <c r="P1035" s="2">
        <f t="shared" si="284"/>
        <v>190.48548952321337</v>
      </c>
      <c r="Q1035" s="2">
        <f t="shared" si="276"/>
        <v>-13.162215479332385</v>
      </c>
      <c r="R1035" s="2">
        <f t="shared" si="285"/>
        <v>190.74281855983986</v>
      </c>
      <c r="S1035" s="2">
        <f t="shared" si="277"/>
        <v>-12.922492479332384</v>
      </c>
      <c r="T1035" s="2">
        <f t="shared" si="286"/>
        <v>187.26882584444786</v>
      </c>
      <c r="U1035" s="2">
        <f t="shared" si="278"/>
        <v>-12.229959479332386</v>
      </c>
      <c r="V1035" s="2">
        <f t="shared" si="287"/>
        <v>177.2328484990594</v>
      </c>
    </row>
    <row r="1036" spans="1:22">
      <c r="A1036" s="1">
        <v>41225</v>
      </c>
      <c r="B1036" s="2">
        <v>25.055478000000001</v>
      </c>
      <c r="C1036" s="14">
        <f t="shared" si="279"/>
        <v>25.597073999999999</v>
      </c>
      <c r="D1036" s="14">
        <f t="shared" si="288"/>
        <v>25.579317</v>
      </c>
      <c r="E1036" s="14">
        <f t="shared" si="280"/>
        <v>25.819040000000001</v>
      </c>
      <c r="F1036" s="14">
        <f t="shared" si="281"/>
        <v>26.511572999999999</v>
      </c>
      <c r="G1036" s="14">
        <f t="shared" si="282"/>
        <v>26.307362999999999</v>
      </c>
      <c r="H1036" s="4"/>
      <c r="I1036" s="4"/>
      <c r="J1036" s="4"/>
      <c r="K1036" s="17">
        <f t="shared" si="272"/>
        <v>-13.686054479332384</v>
      </c>
      <c r="L1036" s="2">
        <f t="shared" si="273"/>
        <v>187.30808721125402</v>
      </c>
      <c r="M1036" s="2">
        <f t="shared" si="274"/>
        <v>-13.144458479332386</v>
      </c>
      <c r="N1036" s="2">
        <f t="shared" si="283"/>
        <v>179.89577484946554</v>
      </c>
      <c r="O1036" s="2">
        <f t="shared" si="275"/>
        <v>-13.162215479332385</v>
      </c>
      <c r="P1036" s="2">
        <f t="shared" si="284"/>
        <v>180.13879811885502</v>
      </c>
      <c r="Q1036" s="2">
        <f t="shared" si="276"/>
        <v>-12.922492479332384</v>
      </c>
      <c r="R1036" s="2">
        <f t="shared" si="285"/>
        <v>176.857936080906</v>
      </c>
      <c r="S1036" s="2">
        <f t="shared" si="277"/>
        <v>-12.229959479332386</v>
      </c>
      <c r="T1036" s="2">
        <f t="shared" si="286"/>
        <v>167.37989171417055</v>
      </c>
      <c r="U1036" s="2">
        <f t="shared" si="278"/>
        <v>-12.434169479332386</v>
      </c>
      <c r="V1036" s="2">
        <f t="shared" si="287"/>
        <v>170.17472089939503</v>
      </c>
    </row>
    <row r="1037" spans="1:22">
      <c r="A1037" s="1">
        <v>41222</v>
      </c>
      <c r="B1037" s="2">
        <v>25.597073999999999</v>
      </c>
      <c r="C1037" s="14">
        <f t="shared" si="279"/>
        <v>25.579317</v>
      </c>
      <c r="D1037" s="14">
        <f t="shared" si="288"/>
        <v>25.819040000000001</v>
      </c>
      <c r="E1037" s="14">
        <f t="shared" si="280"/>
        <v>26.511572999999999</v>
      </c>
      <c r="F1037" s="14">
        <f t="shared" si="281"/>
        <v>26.307362999999999</v>
      </c>
      <c r="G1037" s="14">
        <f t="shared" si="282"/>
        <v>26.191942000000001</v>
      </c>
      <c r="H1037" s="4"/>
      <c r="I1037" s="4"/>
      <c r="J1037" s="4"/>
      <c r="K1037" s="17">
        <f t="shared" si="272"/>
        <v>-13.144458479332386</v>
      </c>
      <c r="L1037" s="2">
        <f t="shared" si="273"/>
        <v>172.77678871489306</v>
      </c>
      <c r="M1037" s="2">
        <f t="shared" si="274"/>
        <v>-13.162215479332385</v>
      </c>
      <c r="N1037" s="2">
        <f t="shared" si="283"/>
        <v>173.01019486411056</v>
      </c>
      <c r="O1037" s="2">
        <f t="shared" si="275"/>
        <v>-12.922492479332384</v>
      </c>
      <c r="P1037" s="2">
        <f t="shared" si="284"/>
        <v>169.85916584406954</v>
      </c>
      <c r="Q1037" s="2">
        <f t="shared" si="276"/>
        <v>-12.229959479332386</v>
      </c>
      <c r="R1037" s="2">
        <f t="shared" si="285"/>
        <v>160.75619458000207</v>
      </c>
      <c r="S1037" s="2">
        <f t="shared" si="277"/>
        <v>-12.434169479332386</v>
      </c>
      <c r="T1037" s="2">
        <f t="shared" si="286"/>
        <v>163.44042444606654</v>
      </c>
      <c r="U1037" s="2">
        <f t="shared" si="278"/>
        <v>-12.549590479332384</v>
      </c>
      <c r="V1037" s="2">
        <f t="shared" si="287"/>
        <v>164.95757098820954</v>
      </c>
    </row>
    <row r="1038" spans="1:22">
      <c r="A1038" s="1">
        <v>41221</v>
      </c>
      <c r="B1038" s="2">
        <v>25.579317</v>
      </c>
      <c r="C1038" s="14">
        <f t="shared" si="279"/>
        <v>25.819040000000001</v>
      </c>
      <c r="D1038" s="14">
        <f t="shared" si="288"/>
        <v>26.511572999999999</v>
      </c>
      <c r="E1038" s="14">
        <f t="shared" si="280"/>
        <v>26.307362999999999</v>
      </c>
      <c r="F1038" s="14">
        <f t="shared" si="281"/>
        <v>26.191942000000001</v>
      </c>
      <c r="G1038" s="14">
        <f t="shared" si="282"/>
        <v>26.209700000000002</v>
      </c>
      <c r="H1038" s="4"/>
      <c r="I1038" s="4"/>
      <c r="J1038" s="4"/>
      <c r="K1038" s="17">
        <f t="shared" si="272"/>
        <v>-13.162215479332385</v>
      </c>
      <c r="L1038" s="2">
        <f t="shared" si="273"/>
        <v>173.24391632437704</v>
      </c>
      <c r="M1038" s="2">
        <f t="shared" si="274"/>
        <v>-12.922492479332384</v>
      </c>
      <c r="N1038" s="2">
        <f t="shared" si="283"/>
        <v>170.08863054302503</v>
      </c>
      <c r="O1038" s="2">
        <f t="shared" si="275"/>
        <v>-12.229959479332386</v>
      </c>
      <c r="P1038" s="2">
        <f t="shared" si="284"/>
        <v>160.97336197047656</v>
      </c>
      <c r="Q1038" s="2">
        <f t="shared" si="276"/>
        <v>-12.434169479332386</v>
      </c>
      <c r="R1038" s="2">
        <f t="shared" si="285"/>
        <v>163.66121799351103</v>
      </c>
      <c r="S1038" s="2">
        <f t="shared" si="277"/>
        <v>-12.549590479332384</v>
      </c>
      <c r="T1038" s="2">
        <f t="shared" si="286"/>
        <v>165.18041406635103</v>
      </c>
      <c r="U1038" s="2">
        <f t="shared" si="278"/>
        <v>-12.531832479332383</v>
      </c>
      <c r="V1038" s="2">
        <f t="shared" si="287"/>
        <v>164.94667944386904</v>
      </c>
    </row>
    <row r="1039" spans="1:22">
      <c r="A1039" s="1">
        <v>41220</v>
      </c>
      <c r="B1039" s="2">
        <v>25.819040000000001</v>
      </c>
      <c r="C1039" s="14">
        <f t="shared" si="279"/>
        <v>26.511572999999999</v>
      </c>
      <c r="D1039" s="14">
        <f t="shared" si="288"/>
        <v>26.307362999999999</v>
      </c>
      <c r="E1039" s="14">
        <f t="shared" si="280"/>
        <v>26.191942000000001</v>
      </c>
      <c r="F1039" s="14">
        <f t="shared" si="281"/>
        <v>26.209700000000002</v>
      </c>
      <c r="G1039" s="14">
        <f t="shared" si="282"/>
        <v>25.339594999999999</v>
      </c>
      <c r="H1039" s="4"/>
      <c r="I1039" s="4"/>
      <c r="J1039" s="4"/>
      <c r="K1039" s="17">
        <f t="shared" si="272"/>
        <v>-12.922492479332384</v>
      </c>
      <c r="L1039" s="2">
        <f t="shared" si="273"/>
        <v>166.99081187840201</v>
      </c>
      <c r="M1039" s="2">
        <f t="shared" si="274"/>
        <v>-12.229959479332386</v>
      </c>
      <c r="N1039" s="2">
        <f t="shared" si="283"/>
        <v>158.04155939421256</v>
      </c>
      <c r="O1039" s="2">
        <f t="shared" si="275"/>
        <v>-12.434169479332386</v>
      </c>
      <c r="P1039" s="2">
        <f t="shared" si="284"/>
        <v>160.68046158341701</v>
      </c>
      <c r="Q1039" s="2">
        <f t="shared" si="276"/>
        <v>-12.549590479332384</v>
      </c>
      <c r="R1039" s="2">
        <f t="shared" si="285"/>
        <v>162.17198858787401</v>
      </c>
      <c r="S1039" s="2">
        <f t="shared" si="277"/>
        <v>-12.531832479332383</v>
      </c>
      <c r="T1039" s="2">
        <f t="shared" si="286"/>
        <v>161.94251096642603</v>
      </c>
      <c r="U1039" s="2">
        <f t="shared" si="278"/>
        <v>-13.401937479332386</v>
      </c>
      <c r="V1039" s="2">
        <f t="shared" si="287"/>
        <v>173.18643628515557</v>
      </c>
    </row>
    <row r="1040" spans="1:22">
      <c r="A1040" s="1">
        <v>41219</v>
      </c>
      <c r="B1040" s="2">
        <v>26.511572999999999</v>
      </c>
      <c r="C1040" s="14">
        <f t="shared" si="279"/>
        <v>26.307362999999999</v>
      </c>
      <c r="D1040" s="14">
        <f t="shared" si="288"/>
        <v>26.191942000000001</v>
      </c>
      <c r="E1040" s="14">
        <f t="shared" si="280"/>
        <v>26.209700000000002</v>
      </c>
      <c r="F1040" s="14">
        <f t="shared" si="281"/>
        <v>25.339594999999999</v>
      </c>
      <c r="G1040" s="14">
        <f t="shared" si="282"/>
        <v>25.046599000000001</v>
      </c>
      <c r="H1040" s="4"/>
      <c r="I1040" s="4"/>
      <c r="J1040" s="4"/>
      <c r="K1040" s="17">
        <f t="shared" si="272"/>
        <v>-12.229959479332386</v>
      </c>
      <c r="L1040" s="2">
        <f t="shared" si="273"/>
        <v>149.5719088661121</v>
      </c>
      <c r="M1040" s="2">
        <f t="shared" si="274"/>
        <v>-12.434169479332386</v>
      </c>
      <c r="N1040" s="2">
        <f t="shared" si="283"/>
        <v>152.06938889138655</v>
      </c>
      <c r="O1040" s="2">
        <f t="shared" si="275"/>
        <v>-12.549590479332384</v>
      </c>
      <c r="P1040" s="2">
        <f t="shared" si="284"/>
        <v>153.48098304445054</v>
      </c>
      <c r="Q1040" s="2">
        <f t="shared" si="276"/>
        <v>-12.531832479332383</v>
      </c>
      <c r="R1040" s="2">
        <f t="shared" si="285"/>
        <v>153.26380342401657</v>
      </c>
      <c r="S1040" s="2">
        <f t="shared" si="277"/>
        <v>-13.401937479332386</v>
      </c>
      <c r="T1040" s="2">
        <f t="shared" si="286"/>
        <v>163.90515231678108</v>
      </c>
      <c r="U1040" s="2">
        <f t="shared" si="278"/>
        <v>-13.694933479332384</v>
      </c>
      <c r="V1040" s="2">
        <f t="shared" si="287"/>
        <v>167.48848152438754</v>
      </c>
    </row>
    <row r="1041" spans="1:22">
      <c r="A1041" s="1">
        <v>41218</v>
      </c>
      <c r="B1041" s="2">
        <v>26.307362999999999</v>
      </c>
      <c r="C1041" s="14">
        <f t="shared" si="279"/>
        <v>26.191942000000001</v>
      </c>
      <c r="D1041" s="14">
        <f t="shared" si="288"/>
        <v>26.209700000000002</v>
      </c>
      <c r="E1041" s="14">
        <f t="shared" si="280"/>
        <v>25.339594999999999</v>
      </c>
      <c r="F1041" s="14">
        <f t="shared" si="281"/>
        <v>25.046599000000001</v>
      </c>
      <c r="G1041" s="14">
        <f t="shared" si="282"/>
        <v>24.753603999999999</v>
      </c>
      <c r="H1041" s="4"/>
      <c r="I1041" s="4"/>
      <c r="J1041" s="4"/>
      <c r="K1041" s="17">
        <f t="shared" si="272"/>
        <v>-12.434169479332386</v>
      </c>
      <c r="L1041" s="2">
        <f t="shared" si="273"/>
        <v>154.60857064076103</v>
      </c>
      <c r="M1041" s="2">
        <f t="shared" si="274"/>
        <v>-12.549590479332384</v>
      </c>
      <c r="N1041" s="2">
        <f t="shared" si="283"/>
        <v>156.04373491623502</v>
      </c>
      <c r="O1041" s="2">
        <f t="shared" si="275"/>
        <v>-12.531832479332383</v>
      </c>
      <c r="P1041" s="2">
        <f t="shared" si="284"/>
        <v>155.82292893462102</v>
      </c>
      <c r="Q1041" s="2">
        <f t="shared" si="276"/>
        <v>-13.401937479332386</v>
      </c>
      <c r="R1041" s="2">
        <f t="shared" si="285"/>
        <v>166.64196196943556</v>
      </c>
      <c r="S1041" s="2">
        <f t="shared" si="277"/>
        <v>-13.694933479332384</v>
      </c>
      <c r="T1041" s="2">
        <f t="shared" si="286"/>
        <v>170.28512389020202</v>
      </c>
      <c r="U1041" s="2">
        <f t="shared" si="278"/>
        <v>-13.987928479332385</v>
      </c>
      <c r="V1041" s="2">
        <f t="shared" si="287"/>
        <v>173.92827337679901</v>
      </c>
    </row>
    <row r="1042" spans="1:22">
      <c r="A1042" s="1">
        <v>41215</v>
      </c>
      <c r="B1042" s="2">
        <v>26.191942000000001</v>
      </c>
      <c r="C1042" s="14">
        <f t="shared" si="279"/>
        <v>26.209700000000002</v>
      </c>
      <c r="D1042" s="14">
        <f t="shared" si="288"/>
        <v>25.339594999999999</v>
      </c>
      <c r="E1042" s="14">
        <f t="shared" si="280"/>
        <v>25.046599000000001</v>
      </c>
      <c r="F1042" s="14">
        <f t="shared" si="281"/>
        <v>24.753603999999999</v>
      </c>
      <c r="G1042" s="14">
        <f t="shared" si="282"/>
        <v>24.771362</v>
      </c>
      <c r="H1042" s="4"/>
      <c r="I1042" s="4"/>
      <c r="J1042" s="4"/>
      <c r="K1042" s="17">
        <f t="shared" si="272"/>
        <v>-12.549590479332384</v>
      </c>
      <c r="L1042" s="2">
        <f t="shared" si="273"/>
        <v>157.49222119895001</v>
      </c>
      <c r="M1042" s="2">
        <f t="shared" si="274"/>
        <v>-12.531832479332383</v>
      </c>
      <c r="N1042" s="2">
        <f t="shared" si="283"/>
        <v>157.26936557121803</v>
      </c>
      <c r="O1042" s="2">
        <f t="shared" si="275"/>
        <v>-13.401937479332386</v>
      </c>
      <c r="P1042" s="2">
        <f t="shared" si="284"/>
        <v>168.18882699523755</v>
      </c>
      <c r="Q1042" s="2">
        <f t="shared" si="276"/>
        <v>-13.694933479332384</v>
      </c>
      <c r="R1042" s="2">
        <f t="shared" si="285"/>
        <v>171.86580680732001</v>
      </c>
      <c r="S1042" s="2">
        <f t="shared" si="277"/>
        <v>-13.987928479332385</v>
      </c>
      <c r="T1042" s="2">
        <f t="shared" si="286"/>
        <v>175.54277406981203</v>
      </c>
      <c r="U1042" s="2">
        <f t="shared" si="278"/>
        <v>-13.970170479332385</v>
      </c>
      <c r="V1042" s="2">
        <f t="shared" si="287"/>
        <v>175.31991844208002</v>
      </c>
    </row>
    <row r="1043" spans="1:22">
      <c r="A1043" s="1">
        <v>41214</v>
      </c>
      <c r="B1043" s="2">
        <v>26.209700000000002</v>
      </c>
      <c r="C1043" s="14">
        <f t="shared" si="279"/>
        <v>25.339594999999999</v>
      </c>
      <c r="D1043" s="14">
        <f t="shared" si="288"/>
        <v>25.046599000000001</v>
      </c>
      <c r="E1043" s="14">
        <f t="shared" si="280"/>
        <v>24.753603999999999</v>
      </c>
      <c r="F1043" s="14">
        <f t="shared" si="281"/>
        <v>24.771362</v>
      </c>
      <c r="G1043" s="14">
        <f t="shared" si="282"/>
        <v>24.904540999999998</v>
      </c>
      <c r="H1043" s="4"/>
      <c r="I1043" s="4"/>
      <c r="J1043" s="4"/>
      <c r="K1043" s="17">
        <f t="shared" si="272"/>
        <v>-12.531832479332383</v>
      </c>
      <c r="L1043" s="2">
        <f t="shared" si="273"/>
        <v>157.04682529005004</v>
      </c>
      <c r="M1043" s="2">
        <f t="shared" si="274"/>
        <v>-13.401937479332386</v>
      </c>
      <c r="N1043" s="2">
        <f t="shared" si="283"/>
        <v>167.95083538947955</v>
      </c>
      <c r="O1043" s="2">
        <f t="shared" si="275"/>
        <v>-13.694933479332384</v>
      </c>
      <c r="P1043" s="2">
        <f t="shared" si="284"/>
        <v>171.62261217859401</v>
      </c>
      <c r="Q1043" s="2">
        <f t="shared" si="276"/>
        <v>-13.987928479332385</v>
      </c>
      <c r="R1043" s="2">
        <f t="shared" si="285"/>
        <v>175.29437643587602</v>
      </c>
      <c r="S1043" s="2">
        <f t="shared" si="277"/>
        <v>-13.970170479332385</v>
      </c>
      <c r="T1043" s="2">
        <f t="shared" si="286"/>
        <v>175.07183615470802</v>
      </c>
      <c r="U1043" s="2">
        <f t="shared" si="278"/>
        <v>-13.836991479332386</v>
      </c>
      <c r="V1043" s="2">
        <f t="shared" si="287"/>
        <v>173.40285923694304</v>
      </c>
    </row>
    <row r="1044" spans="1:22">
      <c r="A1044" s="1">
        <v>41213</v>
      </c>
      <c r="B1044" s="2">
        <v>25.339594999999999</v>
      </c>
      <c r="C1044" s="14">
        <f t="shared" si="279"/>
        <v>25.046599000000001</v>
      </c>
      <c r="D1044" s="14">
        <f t="shared" si="288"/>
        <v>24.753603999999999</v>
      </c>
      <c r="E1044" s="14">
        <f t="shared" si="280"/>
        <v>24.771362</v>
      </c>
      <c r="F1044" s="14">
        <f t="shared" si="281"/>
        <v>24.904540999999998</v>
      </c>
      <c r="G1044" s="14">
        <f t="shared" si="282"/>
        <v>24.860147999999999</v>
      </c>
      <c r="H1044" s="4"/>
      <c r="I1044" s="4"/>
      <c r="J1044" s="4"/>
      <c r="K1044" s="17">
        <f t="shared" si="272"/>
        <v>-13.401937479332386</v>
      </c>
      <c r="L1044" s="2">
        <f t="shared" si="273"/>
        <v>179.61192819993408</v>
      </c>
      <c r="M1044" s="2">
        <f t="shared" si="274"/>
        <v>-13.694933479332384</v>
      </c>
      <c r="N1044" s="2">
        <f t="shared" si="283"/>
        <v>183.53864227362854</v>
      </c>
      <c r="O1044" s="2">
        <f t="shared" si="275"/>
        <v>-13.987928479332385</v>
      </c>
      <c r="P1044" s="2">
        <f t="shared" si="284"/>
        <v>187.46534294538557</v>
      </c>
      <c r="Q1044" s="2">
        <f t="shared" si="276"/>
        <v>-13.970170479332385</v>
      </c>
      <c r="R1044" s="2">
        <f t="shared" si="285"/>
        <v>187.22735133962757</v>
      </c>
      <c r="S1044" s="2">
        <f t="shared" si="277"/>
        <v>-13.836991479332386</v>
      </c>
      <c r="T1044" s="2">
        <f t="shared" si="286"/>
        <v>185.44249470806758</v>
      </c>
      <c r="U1044" s="2">
        <f t="shared" si="278"/>
        <v>-13.881384479332386</v>
      </c>
      <c r="V1044" s="2">
        <f t="shared" si="287"/>
        <v>186.03744691858756</v>
      </c>
    </row>
    <row r="1045" spans="1:22">
      <c r="A1045" s="1">
        <v>41208</v>
      </c>
      <c r="B1045" s="2">
        <v>25.046599000000001</v>
      </c>
      <c r="C1045" s="14">
        <f t="shared" si="279"/>
        <v>24.753603999999999</v>
      </c>
      <c r="D1045" s="14">
        <f t="shared" si="288"/>
        <v>24.771362</v>
      </c>
      <c r="E1045" s="14">
        <f t="shared" si="280"/>
        <v>24.904540999999998</v>
      </c>
      <c r="F1045" s="14">
        <f t="shared" si="281"/>
        <v>24.860147999999999</v>
      </c>
      <c r="G1045" s="14">
        <f t="shared" si="282"/>
        <v>25.428380000000001</v>
      </c>
      <c r="H1045" s="4"/>
      <c r="I1045" s="4"/>
      <c r="J1045" s="4"/>
      <c r="K1045" s="17">
        <f t="shared" si="272"/>
        <v>-13.694933479332384</v>
      </c>
      <c r="L1045" s="2">
        <f t="shared" si="273"/>
        <v>187.551203003339</v>
      </c>
      <c r="M1045" s="2">
        <f t="shared" si="274"/>
        <v>-13.987928479332385</v>
      </c>
      <c r="N1045" s="2">
        <f t="shared" si="283"/>
        <v>191.56375003811601</v>
      </c>
      <c r="O1045" s="2">
        <f t="shared" si="275"/>
        <v>-13.970170479332385</v>
      </c>
      <c r="P1045" s="2">
        <f t="shared" si="284"/>
        <v>191.32055540939001</v>
      </c>
      <c r="Q1045" s="2">
        <f t="shared" si="276"/>
        <v>-13.836991479332386</v>
      </c>
      <c r="R1045" s="2">
        <f t="shared" si="285"/>
        <v>189.49667786354604</v>
      </c>
      <c r="S1045" s="2">
        <f t="shared" si="277"/>
        <v>-13.881384479332386</v>
      </c>
      <c r="T1045" s="2">
        <f t="shared" si="286"/>
        <v>190.10463704549403</v>
      </c>
      <c r="U1045" s="2">
        <f t="shared" si="278"/>
        <v>-13.313152479332384</v>
      </c>
      <c r="V1045" s="2">
        <f t="shared" si="287"/>
        <v>182.322737604666</v>
      </c>
    </row>
    <row r="1046" spans="1:22">
      <c r="A1046" s="1">
        <v>41207</v>
      </c>
      <c r="B1046" s="2">
        <v>24.753603999999999</v>
      </c>
      <c r="C1046" s="14">
        <f t="shared" si="279"/>
        <v>24.771362</v>
      </c>
      <c r="D1046" s="14">
        <f t="shared" si="288"/>
        <v>24.904540999999998</v>
      </c>
      <c r="E1046" s="14">
        <f t="shared" si="280"/>
        <v>24.860147999999999</v>
      </c>
      <c r="F1046" s="14">
        <f t="shared" si="281"/>
        <v>25.428380000000001</v>
      </c>
      <c r="G1046" s="14">
        <f t="shared" si="282"/>
        <v>26.191942000000001</v>
      </c>
      <c r="H1046" s="4"/>
      <c r="I1046" s="4"/>
      <c r="J1046" s="4"/>
      <c r="K1046" s="17">
        <f t="shared" si="272"/>
        <v>-13.987928479332385</v>
      </c>
      <c r="L1046" s="2">
        <f t="shared" si="273"/>
        <v>195.66214314291801</v>
      </c>
      <c r="M1046" s="2">
        <f t="shared" si="274"/>
        <v>-13.970170479332385</v>
      </c>
      <c r="N1046" s="2">
        <f t="shared" si="283"/>
        <v>195.41374550898203</v>
      </c>
      <c r="O1046" s="2">
        <f t="shared" si="275"/>
        <v>-13.836991479332386</v>
      </c>
      <c r="P1046" s="2">
        <f t="shared" si="284"/>
        <v>193.55084718203304</v>
      </c>
      <c r="Q1046" s="2">
        <f t="shared" si="276"/>
        <v>-13.881384479332386</v>
      </c>
      <c r="R1046" s="2">
        <f t="shared" si="285"/>
        <v>194.17181329101604</v>
      </c>
      <c r="S1046" s="2">
        <f t="shared" si="277"/>
        <v>-13.313152479332384</v>
      </c>
      <c r="T1046" s="2">
        <f t="shared" si="286"/>
        <v>186.22342471534802</v>
      </c>
      <c r="U1046" s="2">
        <f t="shared" si="278"/>
        <v>-12.549590479332384</v>
      </c>
      <c r="V1046" s="2">
        <f t="shared" si="287"/>
        <v>175.54277406981203</v>
      </c>
    </row>
    <row r="1047" spans="1:22">
      <c r="A1047" s="1">
        <v>41206</v>
      </c>
      <c r="B1047" s="2">
        <v>24.771362</v>
      </c>
      <c r="C1047" s="14">
        <f t="shared" si="279"/>
        <v>24.904540999999998</v>
      </c>
      <c r="D1047" s="14">
        <f t="shared" si="288"/>
        <v>24.860147999999999</v>
      </c>
      <c r="E1047" s="14">
        <f t="shared" si="280"/>
        <v>25.428380000000001</v>
      </c>
      <c r="F1047" s="14">
        <f t="shared" si="281"/>
        <v>26.191942000000001</v>
      </c>
      <c r="G1047" s="14">
        <f t="shared" si="282"/>
        <v>26.271850000000001</v>
      </c>
      <c r="H1047" s="4"/>
      <c r="I1047" s="4"/>
      <c r="J1047" s="4"/>
      <c r="K1047" s="17">
        <f t="shared" si="272"/>
        <v>-13.970170479332385</v>
      </c>
      <c r="L1047" s="2">
        <f t="shared" si="273"/>
        <v>195.16566322161003</v>
      </c>
      <c r="M1047" s="2">
        <f t="shared" si="274"/>
        <v>-13.836991479332386</v>
      </c>
      <c r="N1047" s="2">
        <f t="shared" si="283"/>
        <v>193.30512988734304</v>
      </c>
      <c r="O1047" s="2">
        <f t="shared" si="275"/>
        <v>-13.881384479332386</v>
      </c>
      <c r="P1047" s="2">
        <f t="shared" si="284"/>
        <v>193.92530766543206</v>
      </c>
      <c r="Q1047" s="2">
        <f t="shared" si="276"/>
        <v>-13.313152479332384</v>
      </c>
      <c r="R1047" s="2">
        <f t="shared" si="285"/>
        <v>185.98700975362001</v>
      </c>
      <c r="S1047" s="2">
        <f t="shared" si="277"/>
        <v>-12.549590479332384</v>
      </c>
      <c r="T1047" s="2">
        <f t="shared" si="286"/>
        <v>175.31991844208002</v>
      </c>
      <c r="U1047" s="2">
        <f t="shared" si="278"/>
        <v>-12.469682479332384</v>
      </c>
      <c r="V1047" s="2">
        <f t="shared" si="287"/>
        <v>174.20359005941754</v>
      </c>
    </row>
    <row r="1048" spans="1:22">
      <c r="A1048" s="1">
        <v>41205</v>
      </c>
      <c r="B1048" s="2">
        <v>24.904540999999998</v>
      </c>
      <c r="C1048" s="14">
        <f t="shared" si="279"/>
        <v>24.860147999999999</v>
      </c>
      <c r="D1048" s="14">
        <f t="shared" si="288"/>
        <v>25.428380000000001</v>
      </c>
      <c r="E1048" s="14">
        <f t="shared" si="280"/>
        <v>26.191942000000001</v>
      </c>
      <c r="F1048" s="14">
        <f t="shared" si="281"/>
        <v>26.271850000000001</v>
      </c>
      <c r="G1048" s="14">
        <f t="shared" si="282"/>
        <v>26.183063000000001</v>
      </c>
      <c r="H1048" s="4"/>
      <c r="I1048" s="4"/>
      <c r="J1048" s="4"/>
      <c r="K1048" s="17">
        <f t="shared" si="272"/>
        <v>-13.836991479332386</v>
      </c>
      <c r="L1048" s="2">
        <f t="shared" si="273"/>
        <v>191.46233319911707</v>
      </c>
      <c r="M1048" s="2">
        <f t="shared" si="274"/>
        <v>-13.881384479332386</v>
      </c>
      <c r="N1048" s="2">
        <f t="shared" si="283"/>
        <v>192.07659876185906</v>
      </c>
      <c r="O1048" s="2">
        <f t="shared" si="275"/>
        <v>-13.313152479332384</v>
      </c>
      <c r="P1048" s="2">
        <f t="shared" si="284"/>
        <v>184.21397741957503</v>
      </c>
      <c r="Q1048" s="2">
        <f t="shared" si="276"/>
        <v>-12.549590479332384</v>
      </c>
      <c r="R1048" s="2">
        <f t="shared" si="285"/>
        <v>173.64857653163304</v>
      </c>
      <c r="S1048" s="2">
        <f t="shared" si="277"/>
        <v>-12.469682479332384</v>
      </c>
      <c r="T1048" s="2">
        <f t="shared" si="286"/>
        <v>172.54289021650254</v>
      </c>
      <c r="U1048" s="2">
        <f t="shared" si="278"/>
        <v>-12.558469479332384</v>
      </c>
      <c r="V1048" s="2">
        <f t="shared" si="287"/>
        <v>173.77143517897804</v>
      </c>
    </row>
    <row r="1049" spans="1:22">
      <c r="A1049" s="1">
        <v>41204</v>
      </c>
      <c r="B1049" s="2">
        <v>24.860147999999999</v>
      </c>
      <c r="C1049" s="14">
        <f t="shared" si="279"/>
        <v>25.428380000000001</v>
      </c>
      <c r="D1049" s="14">
        <f t="shared" si="288"/>
        <v>26.191942000000001</v>
      </c>
      <c r="E1049" s="14">
        <f t="shared" si="280"/>
        <v>26.271850000000001</v>
      </c>
      <c r="F1049" s="14">
        <f t="shared" si="281"/>
        <v>26.183063000000001</v>
      </c>
      <c r="G1049" s="14">
        <f t="shared" si="282"/>
        <v>26.200821000000001</v>
      </c>
      <c r="H1049" s="4"/>
      <c r="I1049" s="4"/>
      <c r="J1049" s="4"/>
      <c r="K1049" s="17">
        <f t="shared" si="272"/>
        <v>-13.881384479332386</v>
      </c>
      <c r="L1049" s="2">
        <f t="shared" si="273"/>
        <v>192.69283506305007</v>
      </c>
      <c r="M1049" s="2">
        <f t="shared" si="274"/>
        <v>-13.313152479332384</v>
      </c>
      <c r="N1049" s="2">
        <f t="shared" si="283"/>
        <v>184.80498819759003</v>
      </c>
      <c r="O1049" s="2">
        <f t="shared" si="275"/>
        <v>-12.549590479332384</v>
      </c>
      <c r="P1049" s="2">
        <f t="shared" si="284"/>
        <v>174.20569050178204</v>
      </c>
      <c r="Q1049" s="2">
        <f t="shared" si="276"/>
        <v>-12.469682479332384</v>
      </c>
      <c r="R1049" s="2">
        <f t="shared" si="285"/>
        <v>173.09645683080754</v>
      </c>
      <c r="S1049" s="2">
        <f t="shared" si="277"/>
        <v>-12.558469479332384</v>
      </c>
      <c r="T1049" s="2">
        <f t="shared" si="286"/>
        <v>174.32894331457402</v>
      </c>
      <c r="U1049" s="2">
        <f t="shared" si="278"/>
        <v>-12.540711479332384</v>
      </c>
      <c r="V1049" s="2">
        <f t="shared" si="287"/>
        <v>174.08243768899004</v>
      </c>
    </row>
    <row r="1050" spans="1:22">
      <c r="A1050" s="1">
        <v>41201</v>
      </c>
      <c r="B1050" s="2">
        <v>25.428380000000001</v>
      </c>
      <c r="C1050" s="14">
        <f t="shared" si="279"/>
        <v>26.191942000000001</v>
      </c>
      <c r="D1050" s="14">
        <f t="shared" si="288"/>
        <v>26.271850000000001</v>
      </c>
      <c r="E1050" s="14">
        <f t="shared" si="280"/>
        <v>26.183063000000001</v>
      </c>
      <c r="F1050" s="14">
        <f t="shared" si="281"/>
        <v>26.200821000000001</v>
      </c>
      <c r="G1050" s="14">
        <f t="shared" si="282"/>
        <v>25.925584000000001</v>
      </c>
      <c r="H1050" s="4"/>
      <c r="I1050" s="4"/>
      <c r="J1050" s="4"/>
      <c r="K1050" s="17">
        <f t="shared" si="272"/>
        <v>-13.313152479332384</v>
      </c>
      <c r="L1050" s="2">
        <f t="shared" si="273"/>
        <v>177.24002893795401</v>
      </c>
      <c r="M1050" s="2">
        <f t="shared" si="274"/>
        <v>-12.549590479332384</v>
      </c>
      <c r="N1050" s="2">
        <f t="shared" si="283"/>
        <v>167.07461160453002</v>
      </c>
      <c r="O1050" s="2">
        <f t="shared" si="275"/>
        <v>-12.469682479332384</v>
      </c>
      <c r="P1050" s="2">
        <f t="shared" si="284"/>
        <v>166.01078421621153</v>
      </c>
      <c r="Q1050" s="2">
        <f t="shared" si="276"/>
        <v>-12.558469479332384</v>
      </c>
      <c r="R1050" s="2">
        <f t="shared" si="285"/>
        <v>167.19281908539401</v>
      </c>
      <c r="S1050" s="2">
        <f t="shared" si="277"/>
        <v>-12.540711479332384</v>
      </c>
      <c r="T1050" s="2">
        <f t="shared" si="286"/>
        <v>166.956404123666</v>
      </c>
      <c r="U1050" s="2">
        <f t="shared" si="278"/>
        <v>-12.815948479332384</v>
      </c>
      <c r="V1050" s="2">
        <f t="shared" si="287"/>
        <v>170.62067627262002</v>
      </c>
    </row>
    <row r="1051" spans="1:22">
      <c r="A1051" s="1">
        <v>41200</v>
      </c>
      <c r="B1051" s="2">
        <v>26.191942000000001</v>
      </c>
      <c r="C1051" s="14">
        <f t="shared" si="279"/>
        <v>26.271850000000001</v>
      </c>
      <c r="D1051" s="14">
        <f t="shared" si="288"/>
        <v>26.183063000000001</v>
      </c>
      <c r="E1051" s="14">
        <f t="shared" si="280"/>
        <v>26.200821000000001</v>
      </c>
      <c r="F1051" s="14">
        <f t="shared" si="281"/>
        <v>25.925584000000001</v>
      </c>
      <c r="G1051" s="14">
        <f t="shared" si="282"/>
        <v>25.703617999999999</v>
      </c>
      <c r="H1051" s="4"/>
      <c r="I1051" s="4"/>
      <c r="J1051" s="4"/>
      <c r="K1051" s="17">
        <f t="shared" si="272"/>
        <v>-12.549590479332384</v>
      </c>
      <c r="L1051" s="2">
        <f t="shared" si="273"/>
        <v>157.49222119895001</v>
      </c>
      <c r="M1051" s="2">
        <f t="shared" si="274"/>
        <v>-12.469682479332384</v>
      </c>
      <c r="N1051" s="2">
        <f t="shared" si="283"/>
        <v>156.48940852292753</v>
      </c>
      <c r="O1051" s="2">
        <f t="shared" si="275"/>
        <v>-12.558469479332384</v>
      </c>
      <c r="P1051" s="2">
        <f t="shared" si="284"/>
        <v>157.60364901281602</v>
      </c>
      <c r="Q1051" s="2">
        <f t="shared" si="276"/>
        <v>-12.540711479332384</v>
      </c>
      <c r="R1051" s="2">
        <f t="shared" si="285"/>
        <v>157.38079338508402</v>
      </c>
      <c r="S1051" s="2">
        <f t="shared" si="277"/>
        <v>-12.815948479332384</v>
      </c>
      <c r="T1051" s="2">
        <f t="shared" si="286"/>
        <v>160.83490501984403</v>
      </c>
      <c r="U1051" s="2">
        <f t="shared" si="278"/>
        <v>-13.037914479332386</v>
      </c>
      <c r="V1051" s="2">
        <f t="shared" si="287"/>
        <v>163.62048742017956</v>
      </c>
    </row>
    <row r="1052" spans="1:22">
      <c r="A1052" s="1">
        <v>41199</v>
      </c>
      <c r="B1052" s="2">
        <v>26.271850000000001</v>
      </c>
      <c r="C1052" s="14">
        <f t="shared" si="279"/>
        <v>26.183063000000001</v>
      </c>
      <c r="D1052" s="14">
        <f t="shared" si="288"/>
        <v>26.200821000000001</v>
      </c>
      <c r="E1052" s="14">
        <f t="shared" si="280"/>
        <v>25.925584000000001</v>
      </c>
      <c r="F1052" s="14">
        <f t="shared" si="281"/>
        <v>25.703617999999999</v>
      </c>
      <c r="G1052" s="14">
        <f t="shared" si="282"/>
        <v>25.730253000000001</v>
      </c>
      <c r="H1052" s="4"/>
      <c r="I1052" s="4"/>
      <c r="J1052" s="4"/>
      <c r="K1052" s="17">
        <f t="shared" si="272"/>
        <v>-12.469682479332384</v>
      </c>
      <c r="L1052" s="2">
        <f t="shared" si="273"/>
        <v>155.49298113536904</v>
      </c>
      <c r="M1052" s="2">
        <f t="shared" si="274"/>
        <v>-12.558469479332384</v>
      </c>
      <c r="N1052" s="2">
        <f t="shared" si="283"/>
        <v>156.60012683366151</v>
      </c>
      <c r="O1052" s="2">
        <f t="shared" si="275"/>
        <v>-12.540711479332384</v>
      </c>
      <c r="P1052" s="2">
        <f t="shared" si="284"/>
        <v>156.37869021219353</v>
      </c>
      <c r="Q1052" s="2">
        <f t="shared" si="276"/>
        <v>-12.815948479332384</v>
      </c>
      <c r="R1052" s="2">
        <f t="shared" si="285"/>
        <v>159.81080820875755</v>
      </c>
      <c r="S1052" s="2">
        <f t="shared" si="277"/>
        <v>-13.037914479332386</v>
      </c>
      <c r="T1052" s="2">
        <f t="shared" si="286"/>
        <v>162.57865374996507</v>
      </c>
      <c r="U1052" s="2">
        <f t="shared" si="278"/>
        <v>-13.011279479332384</v>
      </c>
      <c r="V1052" s="2">
        <f t="shared" si="287"/>
        <v>162.24652375712802</v>
      </c>
    </row>
    <row r="1053" spans="1:22">
      <c r="A1053" s="1">
        <v>41198</v>
      </c>
      <c r="B1053" s="2">
        <v>26.183063000000001</v>
      </c>
      <c r="C1053" s="14">
        <f t="shared" si="279"/>
        <v>26.200821000000001</v>
      </c>
      <c r="D1053" s="14">
        <f t="shared" si="288"/>
        <v>25.925584000000001</v>
      </c>
      <c r="E1053" s="14">
        <f t="shared" si="280"/>
        <v>25.703617999999999</v>
      </c>
      <c r="F1053" s="14">
        <f t="shared" si="281"/>
        <v>25.730253000000001</v>
      </c>
      <c r="G1053" s="14">
        <f t="shared" si="282"/>
        <v>25.996613</v>
      </c>
      <c r="H1053" s="4"/>
      <c r="I1053" s="4"/>
      <c r="J1053" s="4"/>
      <c r="K1053" s="17">
        <f t="shared" si="272"/>
        <v>-12.558469479332384</v>
      </c>
      <c r="L1053" s="2">
        <f t="shared" si="273"/>
        <v>157.715155663323</v>
      </c>
      <c r="M1053" s="2">
        <f t="shared" si="274"/>
        <v>-12.540711479332384</v>
      </c>
      <c r="N1053" s="2">
        <f t="shared" si="283"/>
        <v>157.49214236230901</v>
      </c>
      <c r="O1053" s="2">
        <f t="shared" si="275"/>
        <v>-12.815948479332384</v>
      </c>
      <c r="P1053" s="2">
        <f t="shared" si="284"/>
        <v>160.94869782639202</v>
      </c>
      <c r="Q1053" s="2">
        <f t="shared" si="276"/>
        <v>-13.037914479332386</v>
      </c>
      <c r="R1053" s="2">
        <f t="shared" si="285"/>
        <v>163.73625106284155</v>
      </c>
      <c r="S1053" s="2">
        <f t="shared" si="277"/>
        <v>-13.011279479332384</v>
      </c>
      <c r="T1053" s="2">
        <f t="shared" si="286"/>
        <v>163.4017562282595</v>
      </c>
      <c r="U1053" s="2">
        <f t="shared" si="278"/>
        <v>-12.744919479332385</v>
      </c>
      <c r="V1053" s="2">
        <f t="shared" si="287"/>
        <v>160.05668229774454</v>
      </c>
    </row>
    <row r="1054" spans="1:22">
      <c r="A1054" s="1">
        <v>41197</v>
      </c>
      <c r="B1054" s="2">
        <v>26.200821000000001</v>
      </c>
      <c r="C1054" s="14">
        <f t="shared" si="279"/>
        <v>25.925584000000001</v>
      </c>
      <c r="D1054" s="14">
        <f t="shared" si="288"/>
        <v>25.703617999999999</v>
      </c>
      <c r="E1054" s="14">
        <f t="shared" si="280"/>
        <v>25.730253000000001</v>
      </c>
      <c r="F1054" s="14">
        <f t="shared" si="281"/>
        <v>25.996613</v>
      </c>
      <c r="G1054" s="14">
        <f t="shared" si="282"/>
        <v>26.440543999999999</v>
      </c>
      <c r="H1054" s="4"/>
      <c r="I1054" s="4"/>
      <c r="J1054" s="4"/>
      <c r="K1054" s="17">
        <f t="shared" si="272"/>
        <v>-12.540711479332384</v>
      </c>
      <c r="L1054" s="2">
        <f t="shared" si="273"/>
        <v>157.26944440785903</v>
      </c>
      <c r="M1054" s="2">
        <f t="shared" si="274"/>
        <v>-12.815948479332384</v>
      </c>
      <c r="N1054" s="2">
        <f t="shared" si="283"/>
        <v>160.72111221329604</v>
      </c>
      <c r="O1054" s="2">
        <f t="shared" si="275"/>
        <v>-13.037914479332386</v>
      </c>
      <c r="P1054" s="2">
        <f t="shared" si="284"/>
        <v>163.50472377751754</v>
      </c>
      <c r="Q1054" s="2">
        <f t="shared" si="276"/>
        <v>-13.011279479332384</v>
      </c>
      <c r="R1054" s="2">
        <f t="shared" si="285"/>
        <v>163.1707019272655</v>
      </c>
      <c r="S1054" s="2">
        <f t="shared" si="277"/>
        <v>-12.744919479332385</v>
      </c>
      <c r="T1054" s="2">
        <f t="shared" si="286"/>
        <v>159.83035801763054</v>
      </c>
      <c r="U1054" s="2">
        <f t="shared" si="278"/>
        <v>-12.300988479332386</v>
      </c>
      <c r="V1054" s="2">
        <f t="shared" si="287"/>
        <v>154.26314742989905</v>
      </c>
    </row>
    <row r="1055" spans="1:22">
      <c r="A1055" s="1">
        <v>41194</v>
      </c>
      <c r="B1055" s="2">
        <v>25.925584000000001</v>
      </c>
      <c r="C1055" s="14">
        <f t="shared" si="279"/>
        <v>25.703617999999999</v>
      </c>
      <c r="D1055" s="14">
        <f t="shared" si="288"/>
        <v>25.730253000000001</v>
      </c>
      <c r="E1055" s="14">
        <f t="shared" si="280"/>
        <v>25.996613</v>
      </c>
      <c r="F1055" s="14">
        <f t="shared" si="281"/>
        <v>26.440543999999999</v>
      </c>
      <c r="G1055" s="14">
        <f t="shared" si="282"/>
        <v>26.502694000000002</v>
      </c>
      <c r="H1055" s="4"/>
      <c r="I1055" s="4"/>
      <c r="J1055" s="4"/>
      <c r="K1055" s="17">
        <f t="shared" si="272"/>
        <v>-12.815948479332384</v>
      </c>
      <c r="L1055" s="2">
        <f t="shared" si="273"/>
        <v>164.24853542490206</v>
      </c>
      <c r="M1055" s="2">
        <f t="shared" si="274"/>
        <v>-13.037914479332386</v>
      </c>
      <c r="N1055" s="2">
        <f t="shared" si="283"/>
        <v>167.09324024506557</v>
      </c>
      <c r="O1055" s="2">
        <f t="shared" si="275"/>
        <v>-13.011279479332384</v>
      </c>
      <c r="P1055" s="2">
        <f t="shared" si="284"/>
        <v>166.7518874573185</v>
      </c>
      <c r="Q1055" s="2">
        <f t="shared" si="276"/>
        <v>-12.744919479332385</v>
      </c>
      <c r="R1055" s="2">
        <f t="shared" si="285"/>
        <v>163.33823142036357</v>
      </c>
      <c r="S1055" s="2">
        <f t="shared" si="277"/>
        <v>-12.300988479332386</v>
      </c>
      <c r="T1055" s="2">
        <f t="shared" si="286"/>
        <v>157.64883459598505</v>
      </c>
      <c r="U1055" s="2">
        <f t="shared" si="278"/>
        <v>-12.238838479332383</v>
      </c>
      <c r="V1055" s="2">
        <f t="shared" si="287"/>
        <v>156.85232339799452</v>
      </c>
    </row>
    <row r="1056" spans="1:22">
      <c r="A1056" s="1">
        <v>41193</v>
      </c>
      <c r="B1056" s="2">
        <v>25.703617999999999</v>
      </c>
      <c r="C1056" s="14">
        <f t="shared" si="279"/>
        <v>25.730253000000001</v>
      </c>
      <c r="D1056" s="14">
        <f t="shared" si="288"/>
        <v>25.996613</v>
      </c>
      <c r="E1056" s="14">
        <f t="shared" si="280"/>
        <v>26.440543999999999</v>
      </c>
      <c r="F1056" s="14">
        <f t="shared" si="281"/>
        <v>26.502694000000002</v>
      </c>
      <c r="G1056" s="14">
        <f t="shared" si="282"/>
        <v>26.662510000000001</v>
      </c>
      <c r="H1056" s="4"/>
      <c r="I1056" s="4"/>
      <c r="J1056" s="4"/>
      <c r="K1056" s="17">
        <f t="shared" si="272"/>
        <v>-13.037914479332386</v>
      </c>
      <c r="L1056" s="2">
        <f t="shared" si="273"/>
        <v>169.98721397038508</v>
      </c>
      <c r="M1056" s="2">
        <f t="shared" si="274"/>
        <v>-13.011279479332384</v>
      </c>
      <c r="N1056" s="2">
        <f t="shared" si="283"/>
        <v>169.63994911822803</v>
      </c>
      <c r="O1056" s="2">
        <f t="shared" si="275"/>
        <v>-12.744919479332385</v>
      </c>
      <c r="P1056" s="2">
        <f t="shared" si="284"/>
        <v>166.16717021751307</v>
      </c>
      <c r="Q1056" s="2">
        <f t="shared" si="276"/>
        <v>-12.300988479332386</v>
      </c>
      <c r="R1056" s="2">
        <f t="shared" si="285"/>
        <v>160.37923580478858</v>
      </c>
      <c r="S1056" s="2">
        <f t="shared" si="277"/>
        <v>-12.238838479332383</v>
      </c>
      <c r="T1056" s="2">
        <f t="shared" si="286"/>
        <v>159.56892941989804</v>
      </c>
      <c r="U1056" s="2">
        <f t="shared" si="278"/>
        <v>-12.079022479332384</v>
      </c>
      <c r="V1056" s="2">
        <f t="shared" si="287"/>
        <v>157.48526207946907</v>
      </c>
    </row>
    <row r="1057" spans="1:22">
      <c r="A1057" s="1">
        <v>41192</v>
      </c>
      <c r="B1057" s="2">
        <v>25.730253000000001</v>
      </c>
      <c r="C1057" s="14">
        <f t="shared" si="279"/>
        <v>25.996613</v>
      </c>
      <c r="D1057" s="14">
        <f t="shared" si="288"/>
        <v>26.440543999999999</v>
      </c>
      <c r="E1057" s="14">
        <f t="shared" si="280"/>
        <v>26.502694000000002</v>
      </c>
      <c r="F1057" s="14">
        <f t="shared" si="281"/>
        <v>26.662510000000001</v>
      </c>
      <c r="G1057" s="14">
        <f t="shared" si="282"/>
        <v>26.511572999999999</v>
      </c>
      <c r="H1057" s="4"/>
      <c r="I1057" s="4"/>
      <c r="J1057" s="4"/>
      <c r="K1057" s="17">
        <f t="shared" si="272"/>
        <v>-13.011279479332384</v>
      </c>
      <c r="L1057" s="2">
        <f t="shared" si="273"/>
        <v>169.29339368929598</v>
      </c>
      <c r="M1057" s="2">
        <f t="shared" si="274"/>
        <v>-12.744919479332385</v>
      </c>
      <c r="N1057" s="2">
        <f t="shared" si="283"/>
        <v>165.82770928718102</v>
      </c>
      <c r="O1057" s="2">
        <f t="shared" si="275"/>
        <v>-12.300988479332386</v>
      </c>
      <c r="P1057" s="2">
        <f t="shared" si="284"/>
        <v>160.05159897664154</v>
      </c>
      <c r="Q1057" s="2">
        <f t="shared" si="276"/>
        <v>-12.238838479332383</v>
      </c>
      <c r="R1057" s="2">
        <f t="shared" si="285"/>
        <v>159.24294795700098</v>
      </c>
      <c r="S1057" s="2">
        <f t="shared" si="277"/>
        <v>-12.079022479332384</v>
      </c>
      <c r="T1057" s="2">
        <f t="shared" si="286"/>
        <v>157.16353731573201</v>
      </c>
      <c r="U1057" s="2">
        <f t="shared" si="278"/>
        <v>-12.229959479332386</v>
      </c>
      <c r="V1057" s="2">
        <f t="shared" si="287"/>
        <v>159.12742080650403</v>
      </c>
    </row>
    <row r="1058" spans="1:22">
      <c r="A1058" s="1">
        <v>41191</v>
      </c>
      <c r="B1058" s="2">
        <v>25.996613</v>
      </c>
      <c r="C1058" s="14">
        <f t="shared" si="279"/>
        <v>26.440543999999999</v>
      </c>
      <c r="D1058" s="14">
        <f t="shared" si="288"/>
        <v>26.502694000000002</v>
      </c>
      <c r="E1058" s="14">
        <f t="shared" si="280"/>
        <v>26.662510000000001</v>
      </c>
      <c r="F1058" s="14">
        <f t="shared" si="281"/>
        <v>26.511572999999999</v>
      </c>
      <c r="G1058" s="14">
        <f t="shared" si="282"/>
        <v>26.334</v>
      </c>
      <c r="H1058" s="4"/>
      <c r="I1058" s="4"/>
      <c r="J1058" s="4"/>
      <c r="K1058" s="17">
        <f t="shared" si="272"/>
        <v>-12.744919479332385</v>
      </c>
      <c r="L1058" s="2">
        <f t="shared" si="273"/>
        <v>162.43297253466608</v>
      </c>
      <c r="M1058" s="2">
        <f t="shared" si="274"/>
        <v>-12.300988479332386</v>
      </c>
      <c r="N1058" s="2">
        <f t="shared" si="283"/>
        <v>156.77510768528657</v>
      </c>
      <c r="O1058" s="2">
        <f t="shared" si="275"/>
        <v>-12.238838479332383</v>
      </c>
      <c r="P1058" s="2">
        <f t="shared" si="284"/>
        <v>155.98301093964602</v>
      </c>
      <c r="Q1058" s="2">
        <f t="shared" si="276"/>
        <v>-12.079022479332384</v>
      </c>
      <c r="R1058" s="2">
        <f t="shared" si="285"/>
        <v>153.94616888813707</v>
      </c>
      <c r="S1058" s="2">
        <f t="shared" si="277"/>
        <v>-12.229959479332386</v>
      </c>
      <c r="T1058" s="2">
        <f t="shared" si="286"/>
        <v>155.86984879958908</v>
      </c>
      <c r="U1058" s="2">
        <f t="shared" si="278"/>
        <v>-12.407532479332385</v>
      </c>
      <c r="V1058" s="2">
        <f t="shared" si="287"/>
        <v>158.13300238629256</v>
      </c>
    </row>
    <row r="1059" spans="1:22">
      <c r="A1059" s="1">
        <v>41190</v>
      </c>
      <c r="B1059" s="2">
        <v>26.440543999999999</v>
      </c>
      <c r="C1059" s="14">
        <f t="shared" si="279"/>
        <v>26.502694000000002</v>
      </c>
      <c r="D1059" s="14">
        <f t="shared" si="288"/>
        <v>26.662510000000001</v>
      </c>
      <c r="E1059" s="14">
        <f t="shared" si="280"/>
        <v>26.511572999999999</v>
      </c>
      <c r="F1059" s="14">
        <f t="shared" si="281"/>
        <v>26.334</v>
      </c>
      <c r="G1059" s="14">
        <f t="shared" si="282"/>
        <v>26.183063000000001</v>
      </c>
      <c r="H1059" s="4"/>
      <c r="I1059" s="4"/>
      <c r="J1059" s="4"/>
      <c r="K1059" s="17">
        <f t="shared" si="272"/>
        <v>-12.300988479332386</v>
      </c>
      <c r="L1059" s="2">
        <f t="shared" si="273"/>
        <v>151.31431756866809</v>
      </c>
      <c r="M1059" s="2">
        <f t="shared" si="274"/>
        <v>-12.238838479332383</v>
      </c>
      <c r="N1059" s="2">
        <f t="shared" si="283"/>
        <v>150.54981113467753</v>
      </c>
      <c r="O1059" s="2">
        <f t="shared" si="275"/>
        <v>-12.079022479332384</v>
      </c>
      <c r="P1059" s="2">
        <f t="shared" si="284"/>
        <v>148.58391635986456</v>
      </c>
      <c r="Q1059" s="2">
        <f t="shared" si="276"/>
        <v>-12.229959479332386</v>
      </c>
      <c r="R1059" s="2">
        <f t="shared" si="285"/>
        <v>150.44059065796958</v>
      </c>
      <c r="S1059" s="2">
        <f t="shared" si="277"/>
        <v>-12.407532479332385</v>
      </c>
      <c r="T1059" s="2">
        <f t="shared" si="286"/>
        <v>152.62491408521007</v>
      </c>
      <c r="U1059" s="2">
        <f t="shared" si="278"/>
        <v>-12.558469479332384</v>
      </c>
      <c r="V1059" s="2">
        <f t="shared" si="287"/>
        <v>154.48158838331503</v>
      </c>
    </row>
    <row r="1060" spans="1:22">
      <c r="A1060" s="1">
        <v>41187</v>
      </c>
      <c r="B1060" s="2">
        <v>26.502694000000002</v>
      </c>
      <c r="C1060" s="14">
        <f t="shared" si="279"/>
        <v>26.662510000000001</v>
      </c>
      <c r="D1060" s="14">
        <f t="shared" si="288"/>
        <v>26.511572999999999</v>
      </c>
      <c r="E1060" s="14">
        <f t="shared" si="280"/>
        <v>26.334</v>
      </c>
      <c r="F1060" s="14">
        <f t="shared" si="281"/>
        <v>26.183063000000001</v>
      </c>
      <c r="G1060" s="14">
        <f t="shared" si="282"/>
        <v>26.422787</v>
      </c>
      <c r="H1060" s="4"/>
      <c r="I1060" s="4"/>
      <c r="J1060" s="4"/>
      <c r="K1060" s="17">
        <f t="shared" si="272"/>
        <v>-12.238838479332383</v>
      </c>
      <c r="L1060" s="2">
        <f t="shared" si="273"/>
        <v>149.789167323187</v>
      </c>
      <c r="M1060" s="2">
        <f t="shared" si="274"/>
        <v>-12.079022479332384</v>
      </c>
      <c r="N1060" s="2">
        <f t="shared" si="283"/>
        <v>147.83320511277401</v>
      </c>
      <c r="O1060" s="2">
        <f t="shared" si="275"/>
        <v>-12.229959479332386</v>
      </c>
      <c r="P1060" s="2">
        <f t="shared" si="284"/>
        <v>149.68049867632905</v>
      </c>
      <c r="Q1060" s="2">
        <f t="shared" si="276"/>
        <v>-12.407532479332385</v>
      </c>
      <c r="R1060" s="2">
        <f t="shared" si="285"/>
        <v>151.85378594161952</v>
      </c>
      <c r="S1060" s="2">
        <f t="shared" si="277"/>
        <v>-12.558469479332384</v>
      </c>
      <c r="T1060" s="2">
        <f t="shared" si="286"/>
        <v>153.7010795051745</v>
      </c>
      <c r="U1060" s="2">
        <f t="shared" si="278"/>
        <v>-12.318745479332385</v>
      </c>
      <c r="V1060" s="2">
        <f t="shared" si="287"/>
        <v>150.76713618955503</v>
      </c>
    </row>
    <row r="1061" spans="1:22">
      <c r="A1061" s="1">
        <v>41186</v>
      </c>
      <c r="B1061" s="2">
        <v>26.662510000000001</v>
      </c>
      <c r="C1061" s="14">
        <f t="shared" si="279"/>
        <v>26.511572999999999</v>
      </c>
      <c r="D1061" s="14">
        <f t="shared" si="288"/>
        <v>26.334</v>
      </c>
      <c r="E1061" s="14">
        <f t="shared" si="280"/>
        <v>26.183063000000001</v>
      </c>
      <c r="F1061" s="14">
        <f t="shared" si="281"/>
        <v>26.422787</v>
      </c>
      <c r="G1061" s="14">
        <f t="shared" si="282"/>
        <v>26.777930999999999</v>
      </c>
      <c r="H1061" s="4"/>
      <c r="I1061" s="4"/>
      <c r="J1061" s="4"/>
      <c r="K1061" s="17">
        <f t="shared" si="272"/>
        <v>-12.079022479332384</v>
      </c>
      <c r="L1061" s="2">
        <f t="shared" si="273"/>
        <v>145.90278405621706</v>
      </c>
      <c r="M1061" s="2">
        <f t="shared" si="274"/>
        <v>-12.229959479332386</v>
      </c>
      <c r="N1061" s="2">
        <f t="shared" si="283"/>
        <v>147.72595547218006</v>
      </c>
      <c r="O1061" s="2">
        <f t="shared" si="275"/>
        <v>-12.407532479332385</v>
      </c>
      <c r="P1061" s="2">
        <f t="shared" si="284"/>
        <v>149.87086373090256</v>
      </c>
      <c r="Q1061" s="2">
        <f t="shared" si="276"/>
        <v>-12.558469479332384</v>
      </c>
      <c r="R1061" s="2">
        <f t="shared" si="285"/>
        <v>151.69403514686553</v>
      </c>
      <c r="S1061" s="2">
        <f t="shared" si="277"/>
        <v>-12.318745479332385</v>
      </c>
      <c r="T1061" s="2">
        <f t="shared" si="286"/>
        <v>148.79840356203007</v>
      </c>
      <c r="U1061" s="2">
        <f t="shared" si="278"/>
        <v>-11.963601479332386</v>
      </c>
      <c r="V1061" s="2">
        <f t="shared" si="287"/>
        <v>144.50861120263005</v>
      </c>
    </row>
    <row r="1062" spans="1:22">
      <c r="A1062" s="1">
        <v>41185</v>
      </c>
      <c r="B1062" s="2">
        <v>26.511572999999999</v>
      </c>
      <c r="C1062" s="14">
        <f t="shared" si="279"/>
        <v>26.334</v>
      </c>
      <c r="D1062" s="14">
        <f t="shared" si="288"/>
        <v>26.183063000000001</v>
      </c>
      <c r="E1062" s="14">
        <f t="shared" si="280"/>
        <v>26.422787</v>
      </c>
      <c r="F1062" s="14">
        <f t="shared" si="281"/>
        <v>26.777930999999999</v>
      </c>
      <c r="G1062" s="14">
        <f t="shared" si="282"/>
        <v>26.786809999999999</v>
      </c>
      <c r="H1062" s="4"/>
      <c r="I1062" s="4"/>
      <c r="J1062" s="4"/>
      <c r="K1062" s="17">
        <f t="shared" si="272"/>
        <v>-12.229959479332386</v>
      </c>
      <c r="L1062" s="2">
        <f t="shared" si="273"/>
        <v>149.5719088661121</v>
      </c>
      <c r="M1062" s="2">
        <f t="shared" si="274"/>
        <v>-12.407532479332385</v>
      </c>
      <c r="N1062" s="2">
        <f t="shared" si="283"/>
        <v>151.74361946073557</v>
      </c>
      <c r="O1062" s="2">
        <f t="shared" si="275"/>
        <v>-12.558469479332384</v>
      </c>
      <c r="P1062" s="2">
        <f t="shared" si="284"/>
        <v>153.58957285466755</v>
      </c>
      <c r="Q1062" s="2">
        <f t="shared" si="276"/>
        <v>-12.318745479332385</v>
      </c>
      <c r="R1062" s="2">
        <f t="shared" si="285"/>
        <v>150.65775804844409</v>
      </c>
      <c r="S1062" s="2">
        <f t="shared" si="277"/>
        <v>-11.963601479332386</v>
      </c>
      <c r="T1062" s="2">
        <f t="shared" si="286"/>
        <v>146.31436131911607</v>
      </c>
      <c r="U1062" s="2">
        <f t="shared" si="278"/>
        <v>-11.954722479332386</v>
      </c>
      <c r="V1062" s="2">
        <f t="shared" si="287"/>
        <v>146.20577150889909</v>
      </c>
    </row>
    <row r="1063" spans="1:22">
      <c r="A1063" s="1">
        <v>41184</v>
      </c>
      <c r="B1063" s="2">
        <v>26.334</v>
      </c>
      <c r="C1063" s="14">
        <f t="shared" si="279"/>
        <v>26.183063000000001</v>
      </c>
      <c r="D1063" s="14">
        <f t="shared" si="288"/>
        <v>26.422787</v>
      </c>
      <c r="E1063" s="14">
        <f t="shared" si="280"/>
        <v>26.777930999999999</v>
      </c>
      <c r="F1063" s="14">
        <f t="shared" si="281"/>
        <v>26.786809999999999</v>
      </c>
      <c r="G1063" s="14">
        <f t="shared" si="282"/>
        <v>26.982139</v>
      </c>
      <c r="H1063" s="4"/>
      <c r="I1063" s="4"/>
      <c r="J1063" s="4"/>
      <c r="K1063" s="17">
        <f t="shared" si="272"/>
        <v>-12.407532479332385</v>
      </c>
      <c r="L1063" s="2">
        <f t="shared" si="273"/>
        <v>153.94686222568805</v>
      </c>
      <c r="M1063" s="2">
        <f t="shared" si="274"/>
        <v>-12.558469479332384</v>
      </c>
      <c r="N1063" s="2">
        <f t="shared" si="283"/>
        <v>155.81961795552101</v>
      </c>
      <c r="O1063" s="2">
        <f t="shared" si="275"/>
        <v>-12.318745479332385</v>
      </c>
      <c r="P1063" s="2">
        <f t="shared" si="284"/>
        <v>152.84523463944555</v>
      </c>
      <c r="Q1063" s="2">
        <f t="shared" si="276"/>
        <v>-11.963601479332386</v>
      </c>
      <c r="R1063" s="2">
        <f t="shared" si="285"/>
        <v>148.43877392460556</v>
      </c>
      <c r="S1063" s="2">
        <f t="shared" si="277"/>
        <v>-11.954722479332386</v>
      </c>
      <c r="T1063" s="2">
        <f t="shared" si="286"/>
        <v>148.32860744372155</v>
      </c>
      <c r="U1063" s="2">
        <f t="shared" si="278"/>
        <v>-11.759393479332385</v>
      </c>
      <c r="V1063" s="2">
        <f t="shared" si="287"/>
        <v>145.90505653206603</v>
      </c>
    </row>
    <row r="1064" spans="1:22">
      <c r="A1064" s="1">
        <v>41183</v>
      </c>
      <c r="B1064" s="2">
        <v>26.183063000000001</v>
      </c>
      <c r="C1064" s="14">
        <f t="shared" si="279"/>
        <v>26.422787</v>
      </c>
      <c r="D1064" s="14">
        <f t="shared" si="288"/>
        <v>26.777930999999999</v>
      </c>
      <c r="E1064" s="14">
        <f t="shared" si="280"/>
        <v>26.786809999999999</v>
      </c>
      <c r="F1064" s="14">
        <f t="shared" si="281"/>
        <v>26.982139</v>
      </c>
      <c r="G1064" s="14">
        <f t="shared" si="282"/>
        <v>27.328406999999999</v>
      </c>
      <c r="H1064" s="4"/>
      <c r="I1064" s="4"/>
      <c r="J1064" s="4"/>
      <c r="K1064" s="17">
        <f t="shared" si="272"/>
        <v>-12.558469479332384</v>
      </c>
      <c r="L1064" s="2">
        <f t="shared" si="273"/>
        <v>157.715155663323</v>
      </c>
      <c r="M1064" s="2">
        <f t="shared" si="274"/>
        <v>-12.318745479332385</v>
      </c>
      <c r="N1064" s="2">
        <f t="shared" si="283"/>
        <v>154.70458912585954</v>
      </c>
      <c r="O1064" s="2">
        <f t="shared" si="275"/>
        <v>-11.963601479332386</v>
      </c>
      <c r="P1064" s="2">
        <f t="shared" si="284"/>
        <v>150.24452404109152</v>
      </c>
      <c r="Q1064" s="2">
        <f t="shared" si="276"/>
        <v>-11.954722479332386</v>
      </c>
      <c r="R1064" s="2">
        <f t="shared" si="285"/>
        <v>150.13301739058454</v>
      </c>
      <c r="S1064" s="2">
        <f t="shared" si="277"/>
        <v>-11.759393479332385</v>
      </c>
      <c r="T1064" s="2">
        <f t="shared" si="286"/>
        <v>147.67998410565602</v>
      </c>
      <c r="U1064" s="2">
        <f t="shared" si="278"/>
        <v>-11.413125479332386</v>
      </c>
      <c r="V1064" s="2">
        <f t="shared" si="287"/>
        <v>143.33138799598655</v>
      </c>
    </row>
    <row r="1065" spans="1:22">
      <c r="A1065" s="1">
        <v>41180</v>
      </c>
      <c r="B1065" s="2">
        <v>26.422787</v>
      </c>
      <c r="C1065" s="14">
        <f t="shared" si="279"/>
        <v>26.777930999999999</v>
      </c>
      <c r="D1065" s="14">
        <f t="shared" si="288"/>
        <v>26.786809999999999</v>
      </c>
      <c r="E1065" s="14">
        <f t="shared" si="280"/>
        <v>26.982139</v>
      </c>
      <c r="F1065" s="14">
        <f t="shared" si="281"/>
        <v>27.328406999999999</v>
      </c>
      <c r="G1065" s="14">
        <f t="shared" si="282"/>
        <v>27.692430000000002</v>
      </c>
      <c r="H1065" s="4"/>
      <c r="I1065" s="4"/>
      <c r="J1065" s="4"/>
      <c r="K1065" s="17">
        <f t="shared" si="272"/>
        <v>-12.318745479332385</v>
      </c>
      <c r="L1065" s="2">
        <f t="shared" si="273"/>
        <v>151.75149018457208</v>
      </c>
      <c r="M1065" s="2">
        <f t="shared" si="274"/>
        <v>-11.963601479332386</v>
      </c>
      <c r="N1065" s="2">
        <f t="shared" si="283"/>
        <v>147.37656164006006</v>
      </c>
      <c r="O1065" s="2">
        <f t="shared" si="275"/>
        <v>-11.954722479332386</v>
      </c>
      <c r="P1065" s="2">
        <f t="shared" si="284"/>
        <v>147.26718349894907</v>
      </c>
      <c r="Q1065" s="2">
        <f t="shared" si="276"/>
        <v>-11.759393479332385</v>
      </c>
      <c r="R1065" s="2">
        <f t="shared" si="285"/>
        <v>144.86097526321655</v>
      </c>
      <c r="S1065" s="2">
        <f t="shared" si="277"/>
        <v>-11.413125479332386</v>
      </c>
      <c r="T1065" s="2">
        <f t="shared" si="286"/>
        <v>140.59538790357908</v>
      </c>
      <c r="U1065" s="2">
        <f t="shared" si="278"/>
        <v>-11.049102479332383</v>
      </c>
      <c r="V1065" s="2">
        <f t="shared" si="287"/>
        <v>136.11108121795604</v>
      </c>
    </row>
    <row r="1066" spans="1:22">
      <c r="A1066" s="1">
        <v>41179</v>
      </c>
      <c r="B1066" s="2">
        <v>26.777930999999999</v>
      </c>
      <c r="C1066" s="14">
        <f t="shared" si="279"/>
        <v>26.786809999999999</v>
      </c>
      <c r="D1066" s="14">
        <f t="shared" si="288"/>
        <v>26.982139</v>
      </c>
      <c r="E1066" s="14">
        <f t="shared" si="280"/>
        <v>27.328406999999999</v>
      </c>
      <c r="F1066" s="14">
        <f t="shared" si="281"/>
        <v>27.692430000000002</v>
      </c>
      <c r="G1066" s="14">
        <f t="shared" si="282"/>
        <v>27.923275</v>
      </c>
      <c r="H1066" s="4"/>
      <c r="I1066" s="4"/>
      <c r="J1066" s="4"/>
      <c r="K1066" s="17">
        <f t="shared" si="272"/>
        <v>-11.963601479332386</v>
      </c>
      <c r="L1066" s="2">
        <f t="shared" si="273"/>
        <v>143.12776035628406</v>
      </c>
      <c r="M1066" s="2">
        <f t="shared" si="274"/>
        <v>-11.954722479332386</v>
      </c>
      <c r="N1066" s="2">
        <f t="shared" si="283"/>
        <v>143.02153553874905</v>
      </c>
      <c r="O1066" s="2">
        <f t="shared" si="275"/>
        <v>-11.759393479332385</v>
      </c>
      <c r="P1066" s="2">
        <f t="shared" si="284"/>
        <v>140.68469722539254</v>
      </c>
      <c r="Q1066" s="2">
        <f t="shared" si="276"/>
        <v>-11.413125479332386</v>
      </c>
      <c r="R1066" s="2">
        <f t="shared" si="285"/>
        <v>136.54208486834708</v>
      </c>
      <c r="S1066" s="2">
        <f t="shared" si="277"/>
        <v>-11.049102479332383</v>
      </c>
      <c r="T1066" s="2">
        <f t="shared" si="286"/>
        <v>132.18705876703604</v>
      </c>
      <c r="U1066" s="2">
        <f t="shared" si="278"/>
        <v>-10.818257479332384</v>
      </c>
      <c r="V1066" s="2">
        <f t="shared" si="287"/>
        <v>129.42532118353955</v>
      </c>
    </row>
    <row r="1067" spans="1:22">
      <c r="A1067" s="1">
        <v>41178</v>
      </c>
      <c r="B1067" s="2">
        <v>26.786809999999999</v>
      </c>
      <c r="C1067" s="14">
        <f t="shared" si="279"/>
        <v>26.982139</v>
      </c>
      <c r="D1067" s="14">
        <f t="shared" si="288"/>
        <v>27.328406999999999</v>
      </c>
      <c r="E1067" s="14">
        <f t="shared" si="280"/>
        <v>27.692430000000002</v>
      </c>
      <c r="F1067" s="14">
        <f t="shared" si="281"/>
        <v>27.923275</v>
      </c>
      <c r="G1067" s="14">
        <f t="shared" si="282"/>
        <v>27.568128000000002</v>
      </c>
      <c r="H1067" s="4"/>
      <c r="I1067" s="4"/>
      <c r="J1067" s="4"/>
      <c r="K1067" s="17">
        <f t="shared" si="272"/>
        <v>-11.954722479332386</v>
      </c>
      <c r="L1067" s="2">
        <f t="shared" si="273"/>
        <v>142.91538955785506</v>
      </c>
      <c r="M1067" s="2">
        <f t="shared" si="274"/>
        <v>-11.759393479332385</v>
      </c>
      <c r="N1067" s="2">
        <f t="shared" si="283"/>
        <v>140.58028557068954</v>
      </c>
      <c r="O1067" s="2">
        <f t="shared" si="275"/>
        <v>-11.413125479332386</v>
      </c>
      <c r="P1067" s="2">
        <f t="shared" si="284"/>
        <v>136.44074772721609</v>
      </c>
      <c r="Q1067" s="2">
        <f t="shared" si="276"/>
        <v>-11.049102479332383</v>
      </c>
      <c r="R1067" s="2">
        <f t="shared" si="285"/>
        <v>132.08895378612203</v>
      </c>
      <c r="S1067" s="2">
        <f t="shared" si="277"/>
        <v>-10.818257479332384</v>
      </c>
      <c r="T1067" s="2">
        <f t="shared" si="286"/>
        <v>129.32926587538057</v>
      </c>
      <c r="U1067" s="2">
        <f t="shared" si="278"/>
        <v>-11.173404479332383</v>
      </c>
      <c r="V1067" s="2">
        <f t="shared" si="287"/>
        <v>133.574949699748</v>
      </c>
    </row>
    <row r="1068" spans="1:22">
      <c r="A1068" s="1">
        <v>41177</v>
      </c>
      <c r="B1068" s="2">
        <v>26.982139</v>
      </c>
      <c r="C1068" s="14">
        <f t="shared" si="279"/>
        <v>27.328406999999999</v>
      </c>
      <c r="D1068" s="14">
        <f t="shared" si="288"/>
        <v>27.692430000000002</v>
      </c>
      <c r="E1068" s="14">
        <f t="shared" si="280"/>
        <v>27.923275</v>
      </c>
      <c r="F1068" s="14">
        <f t="shared" si="281"/>
        <v>27.568128000000002</v>
      </c>
      <c r="G1068" s="14">
        <f t="shared" si="282"/>
        <v>27.683551000000001</v>
      </c>
      <c r="H1068" s="4"/>
      <c r="I1068" s="4"/>
      <c r="J1068" s="4"/>
      <c r="K1068" s="17">
        <f t="shared" si="272"/>
        <v>-11.759393479332385</v>
      </c>
      <c r="L1068" s="2">
        <f t="shared" si="273"/>
        <v>138.28333500176501</v>
      </c>
      <c r="M1068" s="2">
        <f t="shared" si="274"/>
        <v>-11.413125479332386</v>
      </c>
      <c r="N1068" s="2">
        <f t="shared" si="283"/>
        <v>134.21143334046357</v>
      </c>
      <c r="O1068" s="2">
        <f t="shared" si="275"/>
        <v>-11.049102479332383</v>
      </c>
      <c r="P1068" s="2">
        <f t="shared" si="284"/>
        <v>129.93074364793651</v>
      </c>
      <c r="Q1068" s="2">
        <f t="shared" si="276"/>
        <v>-10.818257479332384</v>
      </c>
      <c r="R1068" s="2">
        <f t="shared" si="285"/>
        <v>127.21614646020004</v>
      </c>
      <c r="S1068" s="2">
        <f t="shared" si="277"/>
        <v>-11.173404479332383</v>
      </c>
      <c r="T1068" s="2">
        <f t="shared" si="286"/>
        <v>131.39245977620448</v>
      </c>
      <c r="U1068" s="2">
        <f t="shared" si="278"/>
        <v>-11.057981479332383</v>
      </c>
      <c r="V1068" s="2">
        <f t="shared" si="287"/>
        <v>130.03515530263951</v>
      </c>
    </row>
    <row r="1069" spans="1:22">
      <c r="A1069" s="1">
        <v>41176</v>
      </c>
      <c r="B1069" s="2">
        <v>27.328406999999999</v>
      </c>
      <c r="C1069" s="14">
        <f t="shared" si="279"/>
        <v>27.692430000000002</v>
      </c>
      <c r="D1069" s="14">
        <f t="shared" si="288"/>
        <v>27.923275</v>
      </c>
      <c r="E1069" s="14">
        <f t="shared" si="280"/>
        <v>27.568128000000002</v>
      </c>
      <c r="F1069" s="14">
        <f t="shared" si="281"/>
        <v>27.683551000000001</v>
      </c>
      <c r="G1069" s="14">
        <f t="shared" si="282"/>
        <v>27.710186</v>
      </c>
      <c r="H1069" s="4"/>
      <c r="I1069" s="4"/>
      <c r="J1069" s="4"/>
      <c r="K1069" s="17">
        <f t="shared" si="272"/>
        <v>-11.413125479332386</v>
      </c>
      <c r="L1069" s="2">
        <f t="shared" si="273"/>
        <v>130.2594332069861</v>
      </c>
      <c r="M1069" s="2">
        <f t="shared" si="274"/>
        <v>-11.049102479332383</v>
      </c>
      <c r="N1069" s="2">
        <f t="shared" si="283"/>
        <v>126.10479303062306</v>
      </c>
      <c r="O1069" s="2">
        <f t="shared" si="275"/>
        <v>-10.818257479332384</v>
      </c>
      <c r="P1069" s="2">
        <f t="shared" si="284"/>
        <v>123.47013007934659</v>
      </c>
      <c r="Q1069" s="2">
        <f t="shared" si="276"/>
        <v>-11.173404479332383</v>
      </c>
      <c r="R1069" s="2">
        <f t="shared" si="285"/>
        <v>127.52346735395504</v>
      </c>
      <c r="S1069" s="2">
        <f t="shared" si="277"/>
        <v>-11.057981479332383</v>
      </c>
      <c r="T1069" s="2">
        <f t="shared" si="286"/>
        <v>126.20613017175405</v>
      </c>
      <c r="U1069" s="2">
        <f t="shared" si="278"/>
        <v>-11.031346479332385</v>
      </c>
      <c r="V1069" s="2">
        <f t="shared" si="287"/>
        <v>125.90214157461205</v>
      </c>
    </row>
    <row r="1070" spans="1:22">
      <c r="A1070" s="1">
        <v>41173</v>
      </c>
      <c r="B1070" s="2">
        <v>27.692430000000002</v>
      </c>
      <c r="C1070" s="14">
        <f t="shared" si="279"/>
        <v>27.923275</v>
      </c>
      <c r="D1070" s="14">
        <f t="shared" si="288"/>
        <v>27.568128000000002</v>
      </c>
      <c r="E1070" s="14">
        <f t="shared" si="280"/>
        <v>27.683551000000001</v>
      </c>
      <c r="F1070" s="14">
        <f t="shared" si="281"/>
        <v>27.710186</v>
      </c>
      <c r="G1070" s="14">
        <f t="shared" si="282"/>
        <v>27.710186</v>
      </c>
      <c r="H1070" s="4"/>
      <c r="I1070" s="4"/>
      <c r="J1070" s="4"/>
      <c r="K1070" s="17">
        <f t="shared" si="272"/>
        <v>-11.049102479332383</v>
      </c>
      <c r="L1070" s="2">
        <f t="shared" si="273"/>
        <v>122.08266559878902</v>
      </c>
      <c r="M1070" s="2">
        <f t="shared" si="274"/>
        <v>-10.818257479332384</v>
      </c>
      <c r="N1070" s="2">
        <f t="shared" si="283"/>
        <v>119.53203553694755</v>
      </c>
      <c r="O1070" s="2">
        <f t="shared" si="275"/>
        <v>-11.173404479332383</v>
      </c>
      <c r="P1070" s="2">
        <f t="shared" si="284"/>
        <v>123.45609113517499</v>
      </c>
      <c r="Q1070" s="2">
        <f t="shared" si="276"/>
        <v>-11.057981479332383</v>
      </c>
      <c r="R1070" s="2">
        <f t="shared" si="285"/>
        <v>122.18077057970301</v>
      </c>
      <c r="S1070" s="2">
        <f t="shared" si="277"/>
        <v>-11.031346479332385</v>
      </c>
      <c r="T1070" s="2">
        <f t="shared" si="286"/>
        <v>121.88647773516601</v>
      </c>
      <c r="U1070" s="2">
        <f t="shared" si="278"/>
        <v>-11.031346479332385</v>
      </c>
      <c r="V1070" s="2">
        <f t="shared" si="287"/>
        <v>121.88647773516601</v>
      </c>
    </row>
    <row r="1071" spans="1:22">
      <c r="A1071" s="1">
        <v>41172</v>
      </c>
      <c r="B1071" s="2">
        <v>27.923275</v>
      </c>
      <c r="C1071" s="14">
        <f t="shared" si="279"/>
        <v>27.568128000000002</v>
      </c>
      <c r="D1071" s="14">
        <f t="shared" si="288"/>
        <v>27.683551000000001</v>
      </c>
      <c r="E1071" s="14">
        <f t="shared" si="280"/>
        <v>27.710186</v>
      </c>
      <c r="F1071" s="14">
        <f t="shared" si="281"/>
        <v>27.710186</v>
      </c>
      <c r="G1071" s="14">
        <f t="shared" si="282"/>
        <v>27.470464</v>
      </c>
      <c r="H1071" s="4"/>
      <c r="I1071" s="4"/>
      <c r="J1071" s="4"/>
      <c r="K1071" s="17">
        <f t="shared" si="272"/>
        <v>-10.818257479332384</v>
      </c>
      <c r="L1071" s="2">
        <f t="shared" si="273"/>
        <v>117.03469488913107</v>
      </c>
      <c r="M1071" s="2">
        <f t="shared" si="274"/>
        <v>-11.173404479332383</v>
      </c>
      <c r="N1071" s="2">
        <f t="shared" si="283"/>
        <v>120.87676657814352</v>
      </c>
      <c r="O1071" s="2">
        <f t="shared" si="275"/>
        <v>-11.057981479332383</v>
      </c>
      <c r="P1071" s="2">
        <f t="shared" si="284"/>
        <v>119.62809084510654</v>
      </c>
      <c r="Q1071" s="2">
        <f t="shared" si="276"/>
        <v>-11.031346479332385</v>
      </c>
      <c r="R1071" s="2">
        <f t="shared" si="285"/>
        <v>119.33994655714454</v>
      </c>
      <c r="S1071" s="2">
        <f t="shared" si="277"/>
        <v>-11.031346479332385</v>
      </c>
      <c r="T1071" s="2">
        <f t="shared" si="286"/>
        <v>119.33994655714454</v>
      </c>
      <c r="U1071" s="2">
        <f t="shared" si="278"/>
        <v>-11.271068479332385</v>
      </c>
      <c r="V1071" s="2">
        <f t="shared" si="287"/>
        <v>121.93332087660505</v>
      </c>
    </row>
    <row r="1072" spans="1:22">
      <c r="A1072" s="1">
        <v>41171</v>
      </c>
      <c r="B1072" s="2">
        <v>27.568128000000002</v>
      </c>
      <c r="C1072" s="14">
        <f t="shared" si="279"/>
        <v>27.683551000000001</v>
      </c>
      <c r="D1072" s="14">
        <f t="shared" si="288"/>
        <v>27.710186</v>
      </c>
      <c r="E1072" s="14">
        <f t="shared" si="280"/>
        <v>27.710186</v>
      </c>
      <c r="F1072" s="14">
        <f t="shared" si="281"/>
        <v>27.470464</v>
      </c>
      <c r="G1072" s="14">
        <f t="shared" si="282"/>
        <v>27.328406999999999</v>
      </c>
      <c r="H1072" s="4"/>
      <c r="I1072" s="4"/>
      <c r="J1072" s="4"/>
      <c r="K1072" s="17">
        <f t="shared" si="272"/>
        <v>-11.173404479332383</v>
      </c>
      <c r="L1072" s="2">
        <f t="shared" si="273"/>
        <v>124.84496765876497</v>
      </c>
      <c r="M1072" s="2">
        <f t="shared" si="274"/>
        <v>-11.057981479332383</v>
      </c>
      <c r="N1072" s="2">
        <f t="shared" si="283"/>
        <v>123.55529979354699</v>
      </c>
      <c r="O1072" s="2">
        <f t="shared" si="275"/>
        <v>-11.031346479332385</v>
      </c>
      <c r="P1072" s="2">
        <f t="shared" si="284"/>
        <v>123.25769616523998</v>
      </c>
      <c r="Q1072" s="2">
        <f t="shared" si="276"/>
        <v>-11.031346479332385</v>
      </c>
      <c r="R1072" s="2">
        <f t="shared" si="285"/>
        <v>123.25769616523998</v>
      </c>
      <c r="S1072" s="2">
        <f t="shared" si="277"/>
        <v>-11.271068479332385</v>
      </c>
      <c r="T1072" s="2">
        <f t="shared" si="286"/>
        <v>125.93620703383451</v>
      </c>
      <c r="U1072" s="2">
        <f t="shared" si="278"/>
        <v>-11.413125479332386</v>
      </c>
      <c r="V1072" s="2">
        <f t="shared" si="287"/>
        <v>127.52346735395504</v>
      </c>
    </row>
    <row r="1073" spans="1:22">
      <c r="A1073" s="1">
        <v>41170</v>
      </c>
      <c r="B1073" s="2">
        <v>27.683551000000001</v>
      </c>
      <c r="C1073" s="14">
        <f t="shared" si="279"/>
        <v>27.710186</v>
      </c>
      <c r="D1073" s="14">
        <f t="shared" si="288"/>
        <v>27.710186</v>
      </c>
      <c r="E1073" s="14">
        <f t="shared" si="280"/>
        <v>27.470464</v>
      </c>
      <c r="F1073" s="14">
        <f t="shared" si="281"/>
        <v>27.328406999999999</v>
      </c>
      <c r="G1073" s="14">
        <f t="shared" si="282"/>
        <v>27.337285000000001</v>
      </c>
      <c r="H1073" s="4"/>
      <c r="I1073" s="4"/>
      <c r="J1073" s="4"/>
      <c r="K1073" s="17">
        <f t="shared" si="272"/>
        <v>-11.057981479332383</v>
      </c>
      <c r="L1073" s="2">
        <f t="shared" si="273"/>
        <v>122.278954397258</v>
      </c>
      <c r="M1073" s="2">
        <f t="shared" si="274"/>
        <v>-11.031346479332385</v>
      </c>
      <c r="N1073" s="2">
        <f t="shared" si="283"/>
        <v>121.98442506055601</v>
      </c>
      <c r="O1073" s="2">
        <f t="shared" si="275"/>
        <v>-11.031346479332385</v>
      </c>
      <c r="P1073" s="2">
        <f t="shared" si="284"/>
        <v>121.98442506055601</v>
      </c>
      <c r="Q1073" s="2">
        <f t="shared" si="276"/>
        <v>-11.271068479332385</v>
      </c>
      <c r="R1073" s="2">
        <f t="shared" si="285"/>
        <v>124.63526649674452</v>
      </c>
      <c r="S1073" s="2">
        <f t="shared" si="277"/>
        <v>-11.413125479332386</v>
      </c>
      <c r="T1073" s="2">
        <f t="shared" si="286"/>
        <v>126.20613017175405</v>
      </c>
      <c r="U1073" s="2">
        <f t="shared" si="278"/>
        <v>-11.404247479332383</v>
      </c>
      <c r="V1073" s="2">
        <f t="shared" si="287"/>
        <v>126.10795741218051</v>
      </c>
    </row>
    <row r="1074" spans="1:22">
      <c r="A1074" s="1">
        <v>41169</v>
      </c>
      <c r="B1074" s="2">
        <v>27.710186</v>
      </c>
      <c r="C1074" s="14">
        <f t="shared" si="279"/>
        <v>27.710186</v>
      </c>
      <c r="D1074" s="14">
        <f t="shared" si="288"/>
        <v>27.470464</v>
      </c>
      <c r="E1074" s="14">
        <f t="shared" si="280"/>
        <v>27.328406999999999</v>
      </c>
      <c r="F1074" s="14">
        <f t="shared" si="281"/>
        <v>27.337285000000001</v>
      </c>
      <c r="G1074" s="14">
        <f t="shared" si="282"/>
        <v>27.275134000000001</v>
      </c>
      <c r="H1074" s="4"/>
      <c r="I1074" s="4"/>
      <c r="J1074" s="4"/>
      <c r="K1074" s="17">
        <f t="shared" si="272"/>
        <v>-11.031346479332385</v>
      </c>
      <c r="L1074" s="2">
        <f t="shared" si="273"/>
        <v>121.690605147079</v>
      </c>
      <c r="M1074" s="2">
        <f t="shared" si="274"/>
        <v>-11.031346479332385</v>
      </c>
      <c r="N1074" s="2">
        <f t="shared" si="283"/>
        <v>121.690605147079</v>
      </c>
      <c r="O1074" s="2">
        <f t="shared" si="275"/>
        <v>-11.271068479332385</v>
      </c>
      <c r="P1074" s="2">
        <f t="shared" si="284"/>
        <v>124.33506158779751</v>
      </c>
      <c r="Q1074" s="2">
        <f t="shared" si="276"/>
        <v>-11.413125479332386</v>
      </c>
      <c r="R1074" s="2">
        <f t="shared" si="285"/>
        <v>125.90214157461205</v>
      </c>
      <c r="S1074" s="2">
        <f t="shared" si="277"/>
        <v>-11.404247479332383</v>
      </c>
      <c r="T1074" s="2">
        <f t="shared" si="286"/>
        <v>125.80420528056851</v>
      </c>
      <c r="U1074" s="2">
        <f t="shared" si="278"/>
        <v>-11.466398479332383</v>
      </c>
      <c r="V1074" s="2">
        <f t="shared" si="287"/>
        <v>126.4898144956055</v>
      </c>
    </row>
    <row r="1075" spans="1:22">
      <c r="A1075" s="1">
        <v>41166</v>
      </c>
      <c r="B1075" s="2">
        <v>27.710186</v>
      </c>
      <c r="C1075" s="14">
        <f t="shared" si="279"/>
        <v>27.470464</v>
      </c>
      <c r="D1075" s="14">
        <f t="shared" si="288"/>
        <v>27.328406999999999</v>
      </c>
      <c r="E1075" s="14">
        <f t="shared" si="280"/>
        <v>27.337285000000001</v>
      </c>
      <c r="F1075" s="14">
        <f t="shared" si="281"/>
        <v>27.275134000000001</v>
      </c>
      <c r="G1075" s="14">
        <f t="shared" si="282"/>
        <v>27.479343</v>
      </c>
      <c r="H1075" s="4"/>
      <c r="I1075" s="4"/>
      <c r="J1075" s="4"/>
      <c r="K1075" s="17">
        <f t="shared" si="272"/>
        <v>-11.031346479332385</v>
      </c>
      <c r="L1075" s="2">
        <f t="shared" si="273"/>
        <v>121.690605147079</v>
      </c>
      <c r="M1075" s="2">
        <f t="shared" si="274"/>
        <v>-11.271068479332385</v>
      </c>
      <c r="N1075" s="2">
        <f t="shared" si="283"/>
        <v>124.33506158779751</v>
      </c>
      <c r="O1075" s="2">
        <f t="shared" si="275"/>
        <v>-11.413125479332386</v>
      </c>
      <c r="P1075" s="2">
        <f t="shared" si="284"/>
        <v>125.90214157461205</v>
      </c>
      <c r="Q1075" s="2">
        <f t="shared" si="276"/>
        <v>-11.404247479332383</v>
      </c>
      <c r="R1075" s="2">
        <f t="shared" si="285"/>
        <v>125.80420528056851</v>
      </c>
      <c r="S1075" s="2">
        <f t="shared" si="277"/>
        <v>-11.466398479332383</v>
      </c>
      <c r="T1075" s="2">
        <f t="shared" si="286"/>
        <v>126.4898144956055</v>
      </c>
      <c r="U1075" s="2">
        <f t="shared" si="278"/>
        <v>-11.262189479332385</v>
      </c>
      <c r="V1075" s="2">
        <f t="shared" si="287"/>
        <v>124.23711426240752</v>
      </c>
    </row>
    <row r="1076" spans="1:22">
      <c r="A1076" s="1">
        <v>41165</v>
      </c>
      <c r="B1076" s="2">
        <v>27.470464</v>
      </c>
      <c r="C1076" s="14">
        <f t="shared" si="279"/>
        <v>27.328406999999999</v>
      </c>
      <c r="D1076" s="14">
        <f t="shared" si="288"/>
        <v>27.337285000000001</v>
      </c>
      <c r="E1076" s="14">
        <f t="shared" si="280"/>
        <v>27.275134000000001</v>
      </c>
      <c r="F1076" s="14">
        <f t="shared" si="281"/>
        <v>27.479343</v>
      </c>
      <c r="G1076" s="14">
        <f t="shared" si="282"/>
        <v>27.834488</v>
      </c>
      <c r="H1076" s="4"/>
      <c r="I1076" s="4"/>
      <c r="J1076" s="4"/>
      <c r="K1076" s="17">
        <f t="shared" si="272"/>
        <v>-11.271068479332385</v>
      </c>
      <c r="L1076" s="2">
        <f t="shared" si="273"/>
        <v>127.03698466580003</v>
      </c>
      <c r="M1076" s="2">
        <f t="shared" si="274"/>
        <v>-11.413125479332386</v>
      </c>
      <c r="N1076" s="2">
        <f t="shared" si="283"/>
        <v>128.63811884076858</v>
      </c>
      <c r="O1076" s="2">
        <f t="shared" si="275"/>
        <v>-11.404247479332383</v>
      </c>
      <c r="P1076" s="2">
        <f t="shared" si="284"/>
        <v>128.53805429480903</v>
      </c>
      <c r="Q1076" s="2">
        <f t="shared" si="276"/>
        <v>-11.466398479332383</v>
      </c>
      <c r="R1076" s="2">
        <f t="shared" si="285"/>
        <v>129.23856247186802</v>
      </c>
      <c r="S1076" s="2">
        <f t="shared" si="277"/>
        <v>-11.262189479332385</v>
      </c>
      <c r="T1076" s="2">
        <f t="shared" si="286"/>
        <v>126.93690884877205</v>
      </c>
      <c r="U1076" s="2">
        <f t="shared" si="278"/>
        <v>-10.907044479332384</v>
      </c>
      <c r="V1076" s="2">
        <f t="shared" si="287"/>
        <v>122.93404523367954</v>
      </c>
    </row>
    <row r="1077" spans="1:22">
      <c r="A1077" s="1">
        <v>41164</v>
      </c>
      <c r="B1077" s="2">
        <v>27.328406999999999</v>
      </c>
      <c r="C1077" s="14">
        <f t="shared" si="279"/>
        <v>27.337285000000001</v>
      </c>
      <c r="D1077" s="14">
        <f t="shared" si="288"/>
        <v>27.275134000000001</v>
      </c>
      <c r="E1077" s="14">
        <f t="shared" si="280"/>
        <v>27.479343</v>
      </c>
      <c r="F1077" s="14">
        <f t="shared" si="281"/>
        <v>27.834488</v>
      </c>
      <c r="G1077" s="14">
        <f t="shared" si="282"/>
        <v>26.982139</v>
      </c>
      <c r="H1077" s="4"/>
      <c r="I1077" s="4"/>
      <c r="J1077" s="4"/>
      <c r="K1077" s="17">
        <f t="shared" si="272"/>
        <v>-11.413125479332386</v>
      </c>
      <c r="L1077" s="2">
        <f t="shared" si="273"/>
        <v>130.2594332069861</v>
      </c>
      <c r="M1077" s="2">
        <f t="shared" si="274"/>
        <v>-11.404247479332383</v>
      </c>
      <c r="N1077" s="2">
        <f t="shared" si="283"/>
        <v>130.15810747898055</v>
      </c>
      <c r="O1077" s="2">
        <f t="shared" si="275"/>
        <v>-11.466398479332383</v>
      </c>
      <c r="P1077" s="2">
        <f t="shared" si="284"/>
        <v>130.86744464064654</v>
      </c>
      <c r="Q1077" s="2">
        <f t="shared" si="276"/>
        <v>-11.262189479332385</v>
      </c>
      <c r="R1077" s="2">
        <f t="shared" si="285"/>
        <v>128.53678169963757</v>
      </c>
      <c r="S1077" s="2">
        <f t="shared" si="277"/>
        <v>-10.907044479332384</v>
      </c>
      <c r="T1077" s="2">
        <f t="shared" si="286"/>
        <v>124.48346725128008</v>
      </c>
      <c r="U1077" s="2">
        <f t="shared" si="278"/>
        <v>-11.759393479332385</v>
      </c>
      <c r="V1077" s="2">
        <f t="shared" si="287"/>
        <v>134.21143334046357</v>
      </c>
    </row>
    <row r="1078" spans="1:22">
      <c r="A1078" s="1">
        <v>41163</v>
      </c>
      <c r="B1078" s="2">
        <v>27.337285000000001</v>
      </c>
      <c r="C1078" s="14">
        <f t="shared" si="279"/>
        <v>27.275134000000001</v>
      </c>
      <c r="D1078" s="14">
        <f t="shared" si="288"/>
        <v>27.479343</v>
      </c>
      <c r="E1078" s="14">
        <f t="shared" si="280"/>
        <v>27.834488</v>
      </c>
      <c r="F1078" s="14">
        <f t="shared" si="281"/>
        <v>26.982139</v>
      </c>
      <c r="G1078" s="14">
        <f t="shared" si="282"/>
        <v>26.982139</v>
      </c>
      <c r="H1078" s="4"/>
      <c r="I1078" s="4"/>
      <c r="J1078" s="4"/>
      <c r="K1078" s="17">
        <f t="shared" si="272"/>
        <v>-11.404247479332383</v>
      </c>
      <c r="L1078" s="2">
        <f t="shared" si="273"/>
        <v>130.05686056985903</v>
      </c>
      <c r="M1078" s="2">
        <f t="shared" si="274"/>
        <v>-11.466398479332383</v>
      </c>
      <c r="N1078" s="2">
        <f t="shared" si="283"/>
        <v>130.76564595494702</v>
      </c>
      <c r="O1078" s="2">
        <f t="shared" si="275"/>
        <v>-11.262189479332385</v>
      </c>
      <c r="P1078" s="2">
        <f t="shared" si="284"/>
        <v>128.43679598144004</v>
      </c>
      <c r="Q1078" s="2">
        <f t="shared" si="276"/>
        <v>-10.907044479332384</v>
      </c>
      <c r="R1078" s="2">
        <f t="shared" si="285"/>
        <v>124.38663451039254</v>
      </c>
      <c r="S1078" s="2">
        <f t="shared" si="277"/>
        <v>-11.759393479332385</v>
      </c>
      <c r="T1078" s="2">
        <f t="shared" si="286"/>
        <v>134.107033445154</v>
      </c>
      <c r="U1078" s="2">
        <f t="shared" si="278"/>
        <v>-11.759393479332385</v>
      </c>
      <c r="V1078" s="2">
        <f t="shared" si="287"/>
        <v>134.107033445154</v>
      </c>
    </row>
    <row r="1079" spans="1:22">
      <c r="A1079" s="1">
        <v>41162</v>
      </c>
      <c r="B1079" s="2">
        <v>27.275134000000001</v>
      </c>
      <c r="C1079" s="14">
        <f t="shared" si="279"/>
        <v>27.479343</v>
      </c>
      <c r="D1079" s="14">
        <f t="shared" si="288"/>
        <v>27.834488</v>
      </c>
      <c r="E1079" s="14">
        <f t="shared" si="280"/>
        <v>26.982139</v>
      </c>
      <c r="F1079" s="14">
        <f t="shared" si="281"/>
        <v>26.982139</v>
      </c>
      <c r="G1079" s="14">
        <f t="shared" si="282"/>
        <v>27.36392</v>
      </c>
      <c r="H1079" s="4"/>
      <c r="I1079" s="4"/>
      <c r="J1079" s="4"/>
      <c r="K1079" s="17">
        <f t="shared" si="272"/>
        <v>-11.466398479332383</v>
      </c>
      <c r="L1079" s="2">
        <f t="shared" si="273"/>
        <v>131.478294086836</v>
      </c>
      <c r="M1079" s="2">
        <f t="shared" si="274"/>
        <v>-11.262189479332385</v>
      </c>
      <c r="N1079" s="2">
        <f t="shared" si="283"/>
        <v>129.13675231977001</v>
      </c>
      <c r="O1079" s="2">
        <f t="shared" si="275"/>
        <v>-10.907044479332384</v>
      </c>
      <c r="P1079" s="2">
        <f t="shared" si="284"/>
        <v>125.06451823182752</v>
      </c>
      <c r="Q1079" s="2">
        <f t="shared" si="276"/>
        <v>-11.759393479332385</v>
      </c>
      <c r="R1079" s="2">
        <f t="shared" si="285"/>
        <v>134.837891509288</v>
      </c>
      <c r="S1079" s="2">
        <f t="shared" si="277"/>
        <v>-11.759393479332385</v>
      </c>
      <c r="T1079" s="2">
        <f t="shared" si="286"/>
        <v>134.837891509288</v>
      </c>
      <c r="U1079" s="2">
        <f t="shared" si="278"/>
        <v>-11.377612479332385</v>
      </c>
      <c r="V1079" s="2">
        <f t="shared" si="287"/>
        <v>130.46023843144999</v>
      </c>
    </row>
    <row r="1080" spans="1:22">
      <c r="A1080" s="1">
        <v>41159</v>
      </c>
      <c r="B1080" s="2">
        <v>27.479343</v>
      </c>
      <c r="C1080" s="14">
        <f t="shared" si="279"/>
        <v>27.834488</v>
      </c>
      <c r="D1080" s="14">
        <f t="shared" si="288"/>
        <v>26.982139</v>
      </c>
      <c r="E1080" s="14">
        <f t="shared" si="280"/>
        <v>26.982139</v>
      </c>
      <c r="F1080" s="14">
        <f t="shared" si="281"/>
        <v>27.36392</v>
      </c>
      <c r="G1080" s="14">
        <f t="shared" si="282"/>
        <v>26.919989000000001</v>
      </c>
      <c r="H1080" s="4"/>
      <c r="I1080" s="4"/>
      <c r="J1080" s="4"/>
      <c r="K1080" s="17">
        <f t="shared" si="272"/>
        <v>-11.262189479332385</v>
      </c>
      <c r="L1080" s="2">
        <f t="shared" si="273"/>
        <v>126.83691186838504</v>
      </c>
      <c r="M1080" s="2">
        <f t="shared" si="274"/>
        <v>-10.907044479332384</v>
      </c>
      <c r="N1080" s="2">
        <f t="shared" si="283"/>
        <v>122.83720158574755</v>
      </c>
      <c r="O1080" s="2">
        <f t="shared" si="275"/>
        <v>-11.759393479332385</v>
      </c>
      <c r="P1080" s="2">
        <f t="shared" si="284"/>
        <v>132.43651752626704</v>
      </c>
      <c r="Q1080" s="2">
        <f t="shared" si="276"/>
        <v>-11.759393479332385</v>
      </c>
      <c r="R1080" s="2">
        <f t="shared" si="285"/>
        <v>132.43651752626704</v>
      </c>
      <c r="S1080" s="2">
        <f t="shared" si="277"/>
        <v>-11.377612479332385</v>
      </c>
      <c r="T1080" s="2">
        <f t="shared" si="286"/>
        <v>128.13682756465803</v>
      </c>
      <c r="U1080" s="2">
        <f t="shared" si="278"/>
        <v>-11.821543479332384</v>
      </c>
      <c r="V1080" s="2">
        <f t="shared" si="287"/>
        <v>133.13646260240753</v>
      </c>
    </row>
    <row r="1081" spans="1:22">
      <c r="A1081" s="1">
        <v>41158</v>
      </c>
      <c r="B1081" s="2">
        <v>27.834488</v>
      </c>
      <c r="C1081" s="14">
        <f t="shared" si="279"/>
        <v>26.982139</v>
      </c>
      <c r="D1081" s="14">
        <f t="shared" si="288"/>
        <v>26.982139</v>
      </c>
      <c r="E1081" s="14">
        <f t="shared" si="280"/>
        <v>27.36392</v>
      </c>
      <c r="F1081" s="14">
        <f t="shared" si="281"/>
        <v>26.919989000000001</v>
      </c>
      <c r="G1081" s="14">
        <f t="shared" si="282"/>
        <v>27.212983999999999</v>
      </c>
      <c r="H1081" s="4"/>
      <c r="I1081" s="4"/>
      <c r="J1081" s="4"/>
      <c r="K1081" s="17">
        <f t="shared" si="272"/>
        <v>-10.907044479332384</v>
      </c>
      <c r="L1081" s="2">
        <f t="shared" si="273"/>
        <v>118.96361927413504</v>
      </c>
      <c r="M1081" s="2">
        <f t="shared" si="274"/>
        <v>-11.759393479332385</v>
      </c>
      <c r="N1081" s="2">
        <f t="shared" si="283"/>
        <v>128.26022772904952</v>
      </c>
      <c r="O1081" s="2">
        <f t="shared" si="275"/>
        <v>-11.759393479332385</v>
      </c>
      <c r="P1081" s="2">
        <f t="shared" si="284"/>
        <v>128.26022772904952</v>
      </c>
      <c r="Q1081" s="2">
        <f t="shared" si="276"/>
        <v>-11.377612479332385</v>
      </c>
      <c r="R1081" s="2">
        <f t="shared" si="285"/>
        <v>124.09612538068552</v>
      </c>
      <c r="S1081" s="2">
        <f t="shared" si="277"/>
        <v>-11.821543479332384</v>
      </c>
      <c r="T1081" s="2">
        <f t="shared" si="286"/>
        <v>128.93810054344002</v>
      </c>
      <c r="U1081" s="2">
        <f t="shared" si="278"/>
        <v>-11.528548479332386</v>
      </c>
      <c r="V1081" s="2">
        <f t="shared" si="287"/>
        <v>125.74239104621806</v>
      </c>
    </row>
    <row r="1082" spans="1:22">
      <c r="A1082" s="1">
        <v>41157</v>
      </c>
      <c r="B1082" s="2">
        <v>26.982139</v>
      </c>
      <c r="C1082" s="14">
        <f t="shared" si="279"/>
        <v>26.982139</v>
      </c>
      <c r="D1082" s="14">
        <f t="shared" si="288"/>
        <v>27.36392</v>
      </c>
      <c r="E1082" s="14">
        <f t="shared" si="280"/>
        <v>26.919989000000001</v>
      </c>
      <c r="F1082" s="14">
        <f t="shared" si="281"/>
        <v>27.212983999999999</v>
      </c>
      <c r="G1082" s="14">
        <f t="shared" si="282"/>
        <v>27.195226000000002</v>
      </c>
      <c r="H1082" s="4"/>
      <c r="I1082" s="4"/>
      <c r="J1082" s="4"/>
      <c r="K1082" s="17">
        <f t="shared" si="272"/>
        <v>-11.759393479332385</v>
      </c>
      <c r="L1082" s="2">
        <f t="shared" si="273"/>
        <v>138.28333500176501</v>
      </c>
      <c r="M1082" s="2">
        <f t="shared" si="274"/>
        <v>-11.759393479332385</v>
      </c>
      <c r="N1082" s="2">
        <f t="shared" si="283"/>
        <v>138.28333500176501</v>
      </c>
      <c r="O1082" s="2">
        <f t="shared" si="275"/>
        <v>-11.377612479332385</v>
      </c>
      <c r="P1082" s="2">
        <f t="shared" si="284"/>
        <v>133.79382199983201</v>
      </c>
      <c r="Q1082" s="2">
        <f t="shared" si="276"/>
        <v>-11.821543479332384</v>
      </c>
      <c r="R1082" s="2">
        <f t="shared" si="285"/>
        <v>139.01418130650549</v>
      </c>
      <c r="S1082" s="2">
        <f t="shared" si="277"/>
        <v>-11.528548479332386</v>
      </c>
      <c r="T1082" s="2">
        <f t="shared" si="286"/>
        <v>135.56873781402854</v>
      </c>
      <c r="U1082" s="2">
        <f t="shared" si="278"/>
        <v>-11.546306479332383</v>
      </c>
      <c r="V1082" s="2">
        <f t="shared" si="287"/>
        <v>135.77756112343448</v>
      </c>
    </row>
    <row r="1083" spans="1:22">
      <c r="A1083" s="1">
        <v>41156</v>
      </c>
      <c r="B1083" s="2">
        <v>26.982139</v>
      </c>
      <c r="C1083" s="14">
        <f t="shared" si="279"/>
        <v>27.36392</v>
      </c>
      <c r="D1083" s="14">
        <f t="shared" si="288"/>
        <v>26.919989000000001</v>
      </c>
      <c r="E1083" s="14">
        <f t="shared" si="280"/>
        <v>27.212983999999999</v>
      </c>
      <c r="F1083" s="14">
        <f t="shared" si="281"/>
        <v>27.195226000000002</v>
      </c>
      <c r="G1083" s="14">
        <f t="shared" si="282"/>
        <v>27.248498999999999</v>
      </c>
      <c r="H1083" s="4"/>
      <c r="I1083" s="4"/>
      <c r="J1083" s="4"/>
      <c r="K1083" s="17">
        <f t="shared" si="272"/>
        <v>-11.759393479332385</v>
      </c>
      <c r="L1083" s="2">
        <f t="shared" si="273"/>
        <v>138.28333500176501</v>
      </c>
      <c r="M1083" s="2">
        <f t="shared" si="274"/>
        <v>-11.377612479332385</v>
      </c>
      <c r="N1083" s="2">
        <f t="shared" si="283"/>
        <v>133.79382199983201</v>
      </c>
      <c r="O1083" s="2">
        <f t="shared" si="275"/>
        <v>-11.821543479332384</v>
      </c>
      <c r="P1083" s="2">
        <f t="shared" si="284"/>
        <v>139.01418130650549</v>
      </c>
      <c r="Q1083" s="2">
        <f t="shared" si="276"/>
        <v>-11.528548479332386</v>
      </c>
      <c r="R1083" s="2">
        <f t="shared" si="285"/>
        <v>135.56873781402854</v>
      </c>
      <c r="S1083" s="2">
        <f t="shared" si="277"/>
        <v>-11.546306479332383</v>
      </c>
      <c r="T1083" s="2">
        <f t="shared" si="286"/>
        <v>135.77756112343448</v>
      </c>
      <c r="U1083" s="2">
        <f t="shared" si="278"/>
        <v>-11.493033479332386</v>
      </c>
      <c r="V1083" s="2">
        <f t="shared" si="287"/>
        <v>135.15110295461005</v>
      </c>
    </row>
    <row r="1084" spans="1:22">
      <c r="A1084" s="1">
        <v>41152</v>
      </c>
      <c r="B1084" s="2">
        <v>27.36392</v>
      </c>
      <c r="C1084" s="14">
        <f t="shared" si="279"/>
        <v>26.919989000000001</v>
      </c>
      <c r="D1084" s="14">
        <f t="shared" si="288"/>
        <v>27.212983999999999</v>
      </c>
      <c r="E1084" s="14">
        <f t="shared" si="280"/>
        <v>27.195226000000002</v>
      </c>
      <c r="F1084" s="14">
        <f t="shared" si="281"/>
        <v>27.248498999999999</v>
      </c>
      <c r="G1084" s="14">
        <f t="shared" si="282"/>
        <v>27.133075999999999</v>
      </c>
      <c r="H1084" s="4"/>
      <c r="I1084" s="4"/>
      <c r="J1084" s="4"/>
      <c r="K1084" s="17">
        <f t="shared" si="272"/>
        <v>-11.377612479332385</v>
      </c>
      <c r="L1084" s="2">
        <f t="shared" si="273"/>
        <v>129.45006572986</v>
      </c>
      <c r="M1084" s="2">
        <f t="shared" si="274"/>
        <v>-11.821543479332384</v>
      </c>
      <c r="N1084" s="2">
        <f t="shared" si="283"/>
        <v>134.50094061542251</v>
      </c>
      <c r="O1084" s="2">
        <f t="shared" si="275"/>
        <v>-11.528548479332386</v>
      </c>
      <c r="P1084" s="2">
        <f t="shared" si="284"/>
        <v>131.16735704704055</v>
      </c>
      <c r="Q1084" s="2">
        <f t="shared" si="276"/>
        <v>-11.546306479332383</v>
      </c>
      <c r="R1084" s="2">
        <f t="shared" si="285"/>
        <v>131.3694006894485</v>
      </c>
      <c r="S1084" s="2">
        <f t="shared" si="277"/>
        <v>-11.493033479332386</v>
      </c>
      <c r="T1084" s="2">
        <f t="shared" si="286"/>
        <v>130.76328113983706</v>
      </c>
      <c r="U1084" s="2">
        <f t="shared" si="278"/>
        <v>-11.608456479332386</v>
      </c>
      <c r="V1084" s="2">
        <f t="shared" si="287"/>
        <v>132.07651930503903</v>
      </c>
    </row>
    <row r="1085" spans="1:22">
      <c r="A1085" s="1">
        <v>41151</v>
      </c>
      <c r="B1085" s="2">
        <v>26.919989000000001</v>
      </c>
      <c r="C1085" s="14">
        <f t="shared" si="279"/>
        <v>27.212983999999999</v>
      </c>
      <c r="D1085" s="14">
        <f t="shared" si="288"/>
        <v>27.195226000000002</v>
      </c>
      <c r="E1085" s="14">
        <f t="shared" si="280"/>
        <v>27.248498999999999</v>
      </c>
      <c r="F1085" s="14">
        <f t="shared" si="281"/>
        <v>27.133075999999999</v>
      </c>
      <c r="G1085" s="14">
        <f t="shared" si="282"/>
        <v>26.866717999999999</v>
      </c>
      <c r="H1085" s="4"/>
      <c r="I1085" s="4"/>
      <c r="J1085" s="4"/>
      <c r="K1085" s="17">
        <f t="shared" si="272"/>
        <v>-11.821543479332384</v>
      </c>
      <c r="L1085" s="2">
        <f t="shared" si="273"/>
        <v>139.74889023374601</v>
      </c>
      <c r="M1085" s="2">
        <f t="shared" si="274"/>
        <v>-11.528548479332386</v>
      </c>
      <c r="N1085" s="2">
        <f t="shared" si="283"/>
        <v>136.28523710201904</v>
      </c>
      <c r="O1085" s="2">
        <f t="shared" si="275"/>
        <v>-11.546306479332383</v>
      </c>
      <c r="P1085" s="2">
        <f t="shared" si="284"/>
        <v>136.49516407112498</v>
      </c>
      <c r="Q1085" s="2">
        <f t="shared" si="276"/>
        <v>-11.493033479332386</v>
      </c>
      <c r="R1085" s="2">
        <f t="shared" si="285"/>
        <v>135.86539498535055</v>
      </c>
      <c r="S1085" s="2">
        <f t="shared" si="277"/>
        <v>-11.608456479332386</v>
      </c>
      <c r="T1085" s="2">
        <f t="shared" si="286"/>
        <v>137.22987299836552</v>
      </c>
      <c r="U1085" s="2">
        <f t="shared" si="278"/>
        <v>-11.874814479332386</v>
      </c>
      <c r="V1085" s="2">
        <f t="shared" si="287"/>
        <v>140.37863567643353</v>
      </c>
    </row>
    <row r="1086" spans="1:22">
      <c r="A1086" s="1">
        <v>41150</v>
      </c>
      <c r="B1086" s="2">
        <v>27.212983999999999</v>
      </c>
      <c r="C1086" s="14">
        <f t="shared" si="279"/>
        <v>27.195226000000002</v>
      </c>
      <c r="D1086" s="14">
        <f t="shared" si="288"/>
        <v>27.248498999999999</v>
      </c>
      <c r="E1086" s="14">
        <f t="shared" si="280"/>
        <v>27.133075999999999</v>
      </c>
      <c r="F1086" s="14">
        <f t="shared" si="281"/>
        <v>26.866717999999999</v>
      </c>
      <c r="G1086" s="14">
        <f t="shared" si="282"/>
        <v>27.115320000000001</v>
      </c>
      <c r="H1086" s="4"/>
      <c r="I1086" s="4"/>
      <c r="J1086" s="4"/>
      <c r="K1086" s="17">
        <f t="shared" si="272"/>
        <v>-11.528548479332386</v>
      </c>
      <c r="L1086" s="2">
        <f t="shared" si="273"/>
        <v>132.90743004031708</v>
      </c>
      <c r="M1086" s="2">
        <f t="shared" si="274"/>
        <v>-11.546306479332383</v>
      </c>
      <c r="N1086" s="2">
        <f t="shared" si="283"/>
        <v>133.11215400421301</v>
      </c>
      <c r="O1086" s="2">
        <f t="shared" si="275"/>
        <v>-11.493033479332386</v>
      </c>
      <c r="P1086" s="2">
        <f t="shared" si="284"/>
        <v>132.49799364107358</v>
      </c>
      <c r="Q1086" s="2">
        <f t="shared" si="276"/>
        <v>-11.608456479332386</v>
      </c>
      <c r="R1086" s="2">
        <f t="shared" si="285"/>
        <v>133.82865329220357</v>
      </c>
      <c r="S1086" s="2">
        <f t="shared" si="277"/>
        <v>-11.874814479332386</v>
      </c>
      <c r="T1086" s="2">
        <f t="shared" si="286"/>
        <v>136.89937440806159</v>
      </c>
      <c r="U1086" s="2">
        <f t="shared" si="278"/>
        <v>-11.626212479332384</v>
      </c>
      <c r="V1086" s="2">
        <f t="shared" si="287"/>
        <v>134.03335419900256</v>
      </c>
    </row>
    <row r="1087" spans="1:22">
      <c r="A1087" s="1">
        <v>41149</v>
      </c>
      <c r="B1087" s="2">
        <v>27.195226000000002</v>
      </c>
      <c r="C1087" s="14">
        <f t="shared" si="279"/>
        <v>27.248498999999999</v>
      </c>
      <c r="D1087" s="14">
        <f t="shared" si="288"/>
        <v>27.133075999999999</v>
      </c>
      <c r="E1087" s="14">
        <f t="shared" si="280"/>
        <v>26.866717999999999</v>
      </c>
      <c r="F1087" s="14">
        <f t="shared" si="281"/>
        <v>27.115320000000001</v>
      </c>
      <c r="G1087" s="14">
        <f t="shared" si="282"/>
        <v>27.346163000000001</v>
      </c>
      <c r="H1087" s="4"/>
      <c r="I1087" s="4"/>
      <c r="J1087" s="4"/>
      <c r="K1087" s="17">
        <f t="shared" si="272"/>
        <v>-11.546306479332383</v>
      </c>
      <c r="L1087" s="2">
        <f t="shared" si="273"/>
        <v>133.31719331467298</v>
      </c>
      <c r="M1087" s="2">
        <f t="shared" si="274"/>
        <v>-11.493033479332386</v>
      </c>
      <c r="N1087" s="2">
        <f t="shared" si="283"/>
        <v>132.70208692959952</v>
      </c>
      <c r="O1087" s="2">
        <f t="shared" si="275"/>
        <v>-11.608456479332386</v>
      </c>
      <c r="P1087" s="2">
        <f t="shared" si="284"/>
        <v>134.0347962623635</v>
      </c>
      <c r="Q1087" s="2">
        <f t="shared" si="276"/>
        <v>-11.874814479332386</v>
      </c>
      <c r="R1087" s="2">
        <f t="shared" si="285"/>
        <v>137.11024736358553</v>
      </c>
      <c r="S1087" s="2">
        <f t="shared" si="277"/>
        <v>-11.626212479332384</v>
      </c>
      <c r="T1087" s="2">
        <f t="shared" si="286"/>
        <v>134.23981248021053</v>
      </c>
      <c r="U1087" s="2">
        <f t="shared" si="278"/>
        <v>-11.395369479332384</v>
      </c>
      <c r="V1087" s="2">
        <f t="shared" si="287"/>
        <v>131.574428453602</v>
      </c>
    </row>
    <row r="1088" spans="1:22">
      <c r="A1088" s="1">
        <v>41148</v>
      </c>
      <c r="B1088" s="2">
        <v>27.248498999999999</v>
      </c>
      <c r="C1088" s="14">
        <f t="shared" si="279"/>
        <v>27.133075999999999</v>
      </c>
      <c r="D1088" s="14">
        <f t="shared" si="288"/>
        <v>26.866717999999999</v>
      </c>
      <c r="E1088" s="14">
        <f t="shared" si="280"/>
        <v>27.115320000000001</v>
      </c>
      <c r="F1088" s="14">
        <f t="shared" si="281"/>
        <v>27.346163000000001</v>
      </c>
      <c r="G1088" s="14">
        <f t="shared" si="282"/>
        <v>27.292891000000001</v>
      </c>
      <c r="H1088" s="4"/>
      <c r="I1088" s="4"/>
      <c r="J1088" s="4"/>
      <c r="K1088" s="17">
        <f t="shared" si="272"/>
        <v>-11.493033479332386</v>
      </c>
      <c r="L1088" s="2">
        <f t="shared" si="273"/>
        <v>132.08981855705508</v>
      </c>
      <c r="M1088" s="2">
        <f t="shared" si="274"/>
        <v>-11.608456479332386</v>
      </c>
      <c r="N1088" s="2">
        <f t="shared" si="283"/>
        <v>133.41637896034007</v>
      </c>
      <c r="O1088" s="2">
        <f t="shared" si="275"/>
        <v>-11.874814479332386</v>
      </c>
      <c r="P1088" s="2">
        <f t="shared" si="284"/>
        <v>136.47764037182807</v>
      </c>
      <c r="Q1088" s="2">
        <f t="shared" si="276"/>
        <v>-11.626212479332384</v>
      </c>
      <c r="R1088" s="2">
        <f t="shared" si="285"/>
        <v>133.62044926279907</v>
      </c>
      <c r="S1088" s="2">
        <f t="shared" si="277"/>
        <v>-11.395369479332384</v>
      </c>
      <c r="T1088" s="2">
        <f t="shared" si="286"/>
        <v>130.96736293532956</v>
      </c>
      <c r="U1088" s="2">
        <f t="shared" si="278"/>
        <v>-11.448641479332384</v>
      </c>
      <c r="V1088" s="2">
        <f t="shared" si="287"/>
        <v>131.57961981484053</v>
      </c>
    </row>
    <row r="1089" spans="1:22">
      <c r="A1089" s="1">
        <v>41145</v>
      </c>
      <c r="B1089" s="2">
        <v>27.133075999999999</v>
      </c>
      <c r="C1089" s="14">
        <f t="shared" si="279"/>
        <v>26.866717999999999</v>
      </c>
      <c r="D1089" s="14">
        <f t="shared" si="288"/>
        <v>27.115320000000001</v>
      </c>
      <c r="E1089" s="14">
        <f t="shared" si="280"/>
        <v>27.346163000000001</v>
      </c>
      <c r="F1089" s="14">
        <f t="shared" si="281"/>
        <v>27.292891000000001</v>
      </c>
      <c r="G1089" s="14">
        <f t="shared" si="282"/>
        <v>27.434949</v>
      </c>
      <c r="H1089" s="4"/>
      <c r="I1089" s="4"/>
      <c r="J1089" s="4"/>
      <c r="K1089" s="17">
        <f t="shared" si="272"/>
        <v>-11.608456479332386</v>
      </c>
      <c r="L1089" s="2">
        <f t="shared" si="273"/>
        <v>134.75626183255406</v>
      </c>
      <c r="M1089" s="2">
        <f t="shared" si="274"/>
        <v>-11.874814479332386</v>
      </c>
      <c r="N1089" s="2">
        <f t="shared" si="283"/>
        <v>137.84826708347606</v>
      </c>
      <c r="O1089" s="2">
        <f t="shared" si="275"/>
        <v>-11.626212479332384</v>
      </c>
      <c r="P1089" s="2">
        <f t="shared" si="284"/>
        <v>134.96238158580107</v>
      </c>
      <c r="Q1089" s="2">
        <f t="shared" si="276"/>
        <v>-11.395369479332384</v>
      </c>
      <c r="R1089" s="2">
        <f t="shared" si="285"/>
        <v>132.28265066674254</v>
      </c>
      <c r="S1089" s="2">
        <f t="shared" si="277"/>
        <v>-11.448641479332384</v>
      </c>
      <c r="T1089" s="2">
        <f t="shared" si="286"/>
        <v>132.90105636030952</v>
      </c>
      <c r="U1089" s="2">
        <f t="shared" si="278"/>
        <v>-11.306583479332385</v>
      </c>
      <c r="V1089" s="2">
        <f t="shared" si="287"/>
        <v>131.25198224976853</v>
      </c>
    </row>
    <row r="1090" spans="1:22">
      <c r="A1090" s="1">
        <v>41144</v>
      </c>
      <c r="B1090" s="2">
        <v>26.866717999999999</v>
      </c>
      <c r="C1090" s="14">
        <f t="shared" si="279"/>
        <v>27.115320000000001</v>
      </c>
      <c r="D1090" s="14">
        <f t="shared" si="288"/>
        <v>27.346163000000001</v>
      </c>
      <c r="E1090" s="14">
        <f t="shared" si="280"/>
        <v>27.292891000000001</v>
      </c>
      <c r="F1090" s="14">
        <f t="shared" si="281"/>
        <v>27.434949</v>
      </c>
      <c r="G1090" s="14">
        <f t="shared" si="282"/>
        <v>27.328406999999999</v>
      </c>
      <c r="H1090" s="4"/>
      <c r="I1090" s="4"/>
      <c r="J1090" s="4"/>
      <c r="K1090" s="17">
        <f t="shared" si="272"/>
        <v>-11.874814479332386</v>
      </c>
      <c r="L1090" s="2">
        <f t="shared" si="273"/>
        <v>141.01121891856209</v>
      </c>
      <c r="M1090" s="2">
        <f t="shared" si="274"/>
        <v>-11.626212479332384</v>
      </c>
      <c r="N1090" s="2">
        <f t="shared" si="283"/>
        <v>138.05911628937108</v>
      </c>
      <c r="O1090" s="2">
        <f t="shared" si="275"/>
        <v>-11.395369479332384</v>
      </c>
      <c r="P1090" s="2">
        <f t="shared" si="284"/>
        <v>135.31789849051856</v>
      </c>
      <c r="Q1090" s="2">
        <f t="shared" si="276"/>
        <v>-11.448641479332384</v>
      </c>
      <c r="R1090" s="2">
        <f t="shared" si="285"/>
        <v>135.95049360746154</v>
      </c>
      <c r="S1090" s="2">
        <f t="shared" si="277"/>
        <v>-11.306583479332385</v>
      </c>
      <c r="T1090" s="2">
        <f t="shared" si="286"/>
        <v>134.26358121215657</v>
      </c>
      <c r="U1090" s="2">
        <f t="shared" si="278"/>
        <v>-11.413125479332386</v>
      </c>
      <c r="V1090" s="2">
        <f t="shared" si="287"/>
        <v>135.5287476964136</v>
      </c>
    </row>
    <row r="1091" spans="1:22">
      <c r="A1091" s="1">
        <v>41143</v>
      </c>
      <c r="B1091" s="2">
        <v>27.115320000000001</v>
      </c>
      <c r="C1091" s="14">
        <f t="shared" si="279"/>
        <v>27.346163000000001</v>
      </c>
      <c r="D1091" s="14">
        <f t="shared" si="288"/>
        <v>27.292891000000001</v>
      </c>
      <c r="E1091" s="14">
        <f t="shared" si="280"/>
        <v>27.434949</v>
      </c>
      <c r="F1091" s="14">
        <f t="shared" si="281"/>
        <v>27.328406999999999</v>
      </c>
      <c r="G1091" s="14">
        <f t="shared" si="282"/>
        <v>26.813445999999999</v>
      </c>
      <c r="H1091" s="4"/>
      <c r="I1091" s="4"/>
      <c r="J1091" s="4"/>
      <c r="K1091" s="17">
        <f t="shared" si="272"/>
        <v>-11.626212479332384</v>
      </c>
      <c r="L1091" s="2">
        <f t="shared" si="273"/>
        <v>135.16881661458407</v>
      </c>
      <c r="M1091" s="2">
        <f t="shared" si="274"/>
        <v>-11.395369479332384</v>
      </c>
      <c r="N1091" s="2">
        <f t="shared" si="283"/>
        <v>132.48498684721753</v>
      </c>
      <c r="O1091" s="2">
        <f t="shared" si="275"/>
        <v>-11.448641479332384</v>
      </c>
      <c r="P1091" s="2">
        <f t="shared" si="284"/>
        <v>133.10433843841653</v>
      </c>
      <c r="Q1091" s="2">
        <f t="shared" si="276"/>
        <v>-11.306583479332385</v>
      </c>
      <c r="R1091" s="2">
        <f t="shared" si="285"/>
        <v>131.45274194602754</v>
      </c>
      <c r="S1091" s="2">
        <f t="shared" si="277"/>
        <v>-11.413125479332386</v>
      </c>
      <c r="T1091" s="2">
        <f t="shared" si="286"/>
        <v>132.69142187600059</v>
      </c>
      <c r="U1091" s="2">
        <f t="shared" si="278"/>
        <v>-11.928086479332386</v>
      </c>
      <c r="V1091" s="2">
        <f t="shared" si="287"/>
        <v>138.67846788057005</v>
      </c>
    </row>
    <row r="1092" spans="1:22">
      <c r="A1092" s="1">
        <v>41142</v>
      </c>
      <c r="B1092" s="2">
        <v>27.346163000000001</v>
      </c>
      <c r="C1092" s="14">
        <f t="shared" si="279"/>
        <v>27.292891000000001</v>
      </c>
      <c r="D1092" s="14">
        <f t="shared" si="288"/>
        <v>27.434949</v>
      </c>
      <c r="E1092" s="14">
        <f t="shared" si="280"/>
        <v>27.328406999999999</v>
      </c>
      <c r="F1092" s="14">
        <f t="shared" si="281"/>
        <v>26.813445999999999</v>
      </c>
      <c r="G1092" s="14">
        <f t="shared" si="282"/>
        <v>26.751294999999999</v>
      </c>
      <c r="H1092" s="4"/>
      <c r="I1092" s="4"/>
      <c r="J1092" s="4"/>
      <c r="K1092" s="17">
        <f t="shared" ref="K1092:K1155" si="289">B1092-$B$2</f>
        <v>-11.395369479332384</v>
      </c>
      <c r="L1092" s="2">
        <f t="shared" ref="L1092:L1155" si="290">(B1092-$B$2)^2</f>
        <v>129.85444557050002</v>
      </c>
      <c r="M1092" s="2">
        <f t="shared" ref="M1092:M1155" si="291">C1092-$B$2</f>
        <v>-11.448641479332384</v>
      </c>
      <c r="N1092" s="2">
        <f t="shared" si="283"/>
        <v>130.461499693403</v>
      </c>
      <c r="O1092" s="2">
        <f t="shared" ref="O1092:O1155" si="292">D1092-$B$2</f>
        <v>-11.306583479332385</v>
      </c>
      <c r="P1092" s="2">
        <f t="shared" si="284"/>
        <v>128.84269629590801</v>
      </c>
      <c r="Q1092" s="2">
        <f t="shared" ref="Q1092:Q1155" si="293">E1092-$B$2</f>
        <v>-11.413125479332386</v>
      </c>
      <c r="R1092" s="2">
        <f t="shared" si="285"/>
        <v>130.05678175097506</v>
      </c>
      <c r="S1092" s="2">
        <f t="shared" ref="S1092:S1155" si="294">F1092-$B$2</f>
        <v>-11.928086479332386</v>
      </c>
      <c r="T1092" s="2">
        <f t="shared" si="286"/>
        <v>135.92495261342154</v>
      </c>
      <c r="U1092" s="2">
        <f t="shared" ref="U1092:U1155" si="295">G1092-$B$2</f>
        <v>-11.990237479332386</v>
      </c>
      <c r="V1092" s="2">
        <f t="shared" si="287"/>
        <v>136.63318622193154</v>
      </c>
    </row>
    <row r="1093" spans="1:22">
      <c r="A1093" s="1">
        <v>41141</v>
      </c>
      <c r="B1093" s="2">
        <v>27.292891000000001</v>
      </c>
      <c r="C1093" s="14">
        <f t="shared" ref="C1093:C1156" si="296">B1094</f>
        <v>27.434949</v>
      </c>
      <c r="D1093" s="14">
        <f t="shared" si="288"/>
        <v>27.328406999999999</v>
      </c>
      <c r="E1093" s="14">
        <f t="shared" ref="E1093:E1156" si="297">B1096</f>
        <v>26.813445999999999</v>
      </c>
      <c r="F1093" s="14">
        <f t="shared" ref="F1093:F1156" si="298">B1097</f>
        <v>26.751294999999999</v>
      </c>
      <c r="G1093" s="14">
        <f t="shared" ref="G1093:G1156" si="299">B1098</f>
        <v>26.804566999999999</v>
      </c>
      <c r="H1093" s="4"/>
      <c r="I1093" s="4"/>
      <c r="J1093" s="4"/>
      <c r="K1093" s="17">
        <f t="shared" si="289"/>
        <v>-11.448641479332384</v>
      </c>
      <c r="L1093" s="2">
        <f t="shared" si="290"/>
        <v>131.07139172229</v>
      </c>
      <c r="M1093" s="2">
        <f t="shared" si="291"/>
        <v>-11.306583479332385</v>
      </c>
      <c r="N1093" s="2">
        <f t="shared" ref="N1093:N1156" si="300">M1093*K1093</f>
        <v>129.445020611019</v>
      </c>
      <c r="O1093" s="2">
        <f t="shared" si="292"/>
        <v>-11.413125479332386</v>
      </c>
      <c r="P1093" s="2">
        <f t="shared" ref="P1093:P1156" si="301">K1093*O1093</f>
        <v>130.66478177151006</v>
      </c>
      <c r="Q1093" s="2">
        <f t="shared" si="293"/>
        <v>-11.928086479332386</v>
      </c>
      <c r="R1093" s="2">
        <f t="shared" ref="R1093:R1156" si="302">K1093*Q1093</f>
        <v>136.56038563634854</v>
      </c>
      <c r="S1093" s="2">
        <f t="shared" si="294"/>
        <v>-11.990237479332386</v>
      </c>
      <c r="T1093" s="2">
        <f t="shared" ref="T1093:T1156" si="303">K1093*S1093</f>
        <v>137.27193015293051</v>
      </c>
      <c r="U1093" s="2">
        <f t="shared" si="295"/>
        <v>-11.936965479332386</v>
      </c>
      <c r="V1093" s="2">
        <f t="shared" ref="V1093:V1156" si="304">K1093*U1093</f>
        <v>136.66203812404353</v>
      </c>
    </row>
    <row r="1094" spans="1:22">
      <c r="A1094" s="1">
        <v>41138</v>
      </c>
      <c r="B1094" s="2">
        <v>27.434949</v>
      </c>
      <c r="C1094" s="14">
        <f t="shared" si="296"/>
        <v>27.328406999999999</v>
      </c>
      <c r="D1094" s="14">
        <f t="shared" ref="D1094:D1157" si="305">B1096</f>
        <v>26.813445999999999</v>
      </c>
      <c r="E1094" s="14">
        <f t="shared" si="297"/>
        <v>26.751294999999999</v>
      </c>
      <c r="F1094" s="14">
        <f t="shared" si="298"/>
        <v>26.804566999999999</v>
      </c>
      <c r="G1094" s="14">
        <f t="shared" si="299"/>
        <v>26.831028</v>
      </c>
      <c r="H1094" s="4"/>
      <c r="I1094" s="4"/>
      <c r="J1094" s="4"/>
      <c r="K1094" s="17">
        <f t="shared" si="289"/>
        <v>-11.306583479332385</v>
      </c>
      <c r="L1094" s="2">
        <f t="shared" si="290"/>
        <v>127.83882997511202</v>
      </c>
      <c r="M1094" s="2">
        <f t="shared" si="291"/>
        <v>-11.413125479332386</v>
      </c>
      <c r="N1094" s="2">
        <f t="shared" si="300"/>
        <v>129.04345599216705</v>
      </c>
      <c r="O1094" s="2">
        <f t="shared" si="292"/>
        <v>-11.928086479332386</v>
      </c>
      <c r="P1094" s="2">
        <f t="shared" si="301"/>
        <v>134.86590552726756</v>
      </c>
      <c r="Q1094" s="2">
        <f t="shared" si="293"/>
        <v>-11.990237479332386</v>
      </c>
      <c r="R1094" s="2">
        <f t="shared" si="302"/>
        <v>135.56862099709153</v>
      </c>
      <c r="S1094" s="2">
        <f t="shared" si="294"/>
        <v>-11.936965479332386</v>
      </c>
      <c r="T1094" s="2">
        <f t="shared" si="303"/>
        <v>134.96629668198054</v>
      </c>
      <c r="U1094" s="2">
        <f t="shared" si="295"/>
        <v>-11.910504479332385</v>
      </c>
      <c r="V1094" s="2">
        <f t="shared" si="304"/>
        <v>134.66711317653392</v>
      </c>
    </row>
    <row r="1095" spans="1:22">
      <c r="A1095" s="1">
        <v>41137</v>
      </c>
      <c r="B1095" s="2">
        <v>27.328406999999999</v>
      </c>
      <c r="C1095" s="14">
        <f t="shared" si="296"/>
        <v>26.813445999999999</v>
      </c>
      <c r="D1095" s="14">
        <f t="shared" si="305"/>
        <v>26.751294999999999</v>
      </c>
      <c r="E1095" s="14">
        <f t="shared" si="297"/>
        <v>26.804566999999999</v>
      </c>
      <c r="F1095" s="14">
        <f t="shared" si="298"/>
        <v>26.831028</v>
      </c>
      <c r="G1095" s="14">
        <f t="shared" si="299"/>
        <v>26.901589999999999</v>
      </c>
      <c r="H1095" s="4"/>
      <c r="I1095" s="4"/>
      <c r="J1095" s="4"/>
      <c r="K1095" s="17">
        <f t="shared" si="289"/>
        <v>-11.413125479332386</v>
      </c>
      <c r="L1095" s="2">
        <f t="shared" si="290"/>
        <v>130.2594332069861</v>
      </c>
      <c r="M1095" s="2">
        <f t="shared" si="291"/>
        <v>-11.928086479332386</v>
      </c>
      <c r="N1095" s="2">
        <f t="shared" si="300"/>
        <v>136.13674771694858</v>
      </c>
      <c r="O1095" s="2">
        <f t="shared" si="292"/>
        <v>-11.990237479332386</v>
      </c>
      <c r="P1095" s="2">
        <f t="shared" si="301"/>
        <v>136.84608487861459</v>
      </c>
      <c r="Q1095" s="2">
        <f t="shared" si="293"/>
        <v>-11.936965479332386</v>
      </c>
      <c r="R1095" s="2">
        <f t="shared" si="302"/>
        <v>136.23808485807959</v>
      </c>
      <c r="S1095" s="2">
        <f t="shared" si="294"/>
        <v>-11.910504479332385</v>
      </c>
      <c r="T1095" s="2">
        <f t="shared" si="303"/>
        <v>135.93608214477095</v>
      </c>
      <c r="U1095" s="2">
        <f t="shared" si="295"/>
        <v>-11.839942479332386</v>
      </c>
      <c r="V1095" s="2">
        <f t="shared" si="304"/>
        <v>135.13074918469832</v>
      </c>
    </row>
    <row r="1096" spans="1:22">
      <c r="A1096" s="1">
        <v>41136</v>
      </c>
      <c r="B1096" s="2">
        <v>26.813445999999999</v>
      </c>
      <c r="C1096" s="14">
        <f t="shared" si="296"/>
        <v>26.751294999999999</v>
      </c>
      <c r="D1096" s="14">
        <f t="shared" si="305"/>
        <v>26.804566999999999</v>
      </c>
      <c r="E1096" s="14">
        <f t="shared" si="297"/>
        <v>26.831028</v>
      </c>
      <c r="F1096" s="14">
        <f t="shared" si="298"/>
        <v>26.901589999999999</v>
      </c>
      <c r="G1096" s="14">
        <f t="shared" si="299"/>
        <v>26.751646999999998</v>
      </c>
      <c r="H1096" s="4"/>
      <c r="I1096" s="4"/>
      <c r="J1096" s="4"/>
      <c r="K1096" s="17">
        <f t="shared" si="289"/>
        <v>-11.928086479332386</v>
      </c>
      <c r="L1096" s="2">
        <f t="shared" si="290"/>
        <v>142.27924705843208</v>
      </c>
      <c r="M1096" s="2">
        <f t="shared" si="291"/>
        <v>-11.990237479332386</v>
      </c>
      <c r="N1096" s="2">
        <f t="shared" si="300"/>
        <v>143.02058956120905</v>
      </c>
      <c r="O1096" s="2">
        <f t="shared" si="292"/>
        <v>-11.936965479332386</v>
      </c>
      <c r="P1096" s="2">
        <f t="shared" si="301"/>
        <v>142.38515653828208</v>
      </c>
      <c r="Q1096" s="2">
        <f t="shared" si="293"/>
        <v>-11.910504479332385</v>
      </c>
      <c r="R1096" s="2">
        <f t="shared" si="302"/>
        <v>142.06952744195243</v>
      </c>
      <c r="S1096" s="2">
        <f t="shared" si="294"/>
        <v>-11.839942479332386</v>
      </c>
      <c r="T1096" s="2">
        <f t="shared" si="303"/>
        <v>141.2278578037978</v>
      </c>
      <c r="U1096" s="2">
        <f t="shared" si="295"/>
        <v>-11.989885479332386</v>
      </c>
      <c r="V1096" s="2">
        <f t="shared" si="304"/>
        <v>143.01639087476835</v>
      </c>
    </row>
    <row r="1097" spans="1:22">
      <c r="A1097" s="1">
        <v>41135</v>
      </c>
      <c r="B1097" s="2">
        <v>26.751294999999999</v>
      </c>
      <c r="C1097" s="14">
        <f t="shared" si="296"/>
        <v>26.804566999999999</v>
      </c>
      <c r="D1097" s="14">
        <f t="shared" si="305"/>
        <v>26.831028</v>
      </c>
      <c r="E1097" s="14">
        <f t="shared" si="297"/>
        <v>26.901589999999999</v>
      </c>
      <c r="F1097" s="14">
        <f t="shared" si="298"/>
        <v>26.751646999999998</v>
      </c>
      <c r="G1097" s="14">
        <f t="shared" si="299"/>
        <v>26.689905</v>
      </c>
      <c r="H1097" s="4"/>
      <c r="I1097" s="4"/>
      <c r="J1097" s="4"/>
      <c r="K1097" s="17">
        <f t="shared" si="289"/>
        <v>-11.990237479332386</v>
      </c>
      <c r="L1097" s="2">
        <f t="shared" si="290"/>
        <v>143.76579481078704</v>
      </c>
      <c r="M1097" s="2">
        <f t="shared" si="291"/>
        <v>-11.936965479332386</v>
      </c>
      <c r="N1097" s="2">
        <f t="shared" si="300"/>
        <v>143.12705087978804</v>
      </c>
      <c r="O1097" s="2">
        <f t="shared" si="292"/>
        <v>-11.910504479332385</v>
      </c>
      <c r="P1097" s="2">
        <f t="shared" si="301"/>
        <v>142.80977720584741</v>
      </c>
      <c r="Q1097" s="2">
        <f t="shared" si="293"/>
        <v>-11.839942479332386</v>
      </c>
      <c r="R1097" s="2">
        <f t="shared" si="302"/>
        <v>141.96372206883078</v>
      </c>
      <c r="S1097" s="2">
        <f t="shared" si="294"/>
        <v>-11.989885479332386</v>
      </c>
      <c r="T1097" s="2">
        <f t="shared" si="303"/>
        <v>143.76157424719432</v>
      </c>
      <c r="U1097" s="2">
        <f t="shared" si="295"/>
        <v>-12.051627479332385</v>
      </c>
      <c r="V1097" s="2">
        <f t="shared" si="304"/>
        <v>144.50187548964325</v>
      </c>
    </row>
    <row r="1098" spans="1:22">
      <c r="A1098" s="1">
        <v>41134</v>
      </c>
      <c r="B1098" s="2">
        <v>26.804566999999999</v>
      </c>
      <c r="C1098" s="14">
        <f t="shared" si="296"/>
        <v>26.831028</v>
      </c>
      <c r="D1098" s="14">
        <f t="shared" si="305"/>
        <v>26.901589999999999</v>
      </c>
      <c r="E1098" s="14">
        <f t="shared" si="297"/>
        <v>26.751646999999998</v>
      </c>
      <c r="F1098" s="14">
        <f t="shared" si="298"/>
        <v>26.689905</v>
      </c>
      <c r="G1098" s="14">
        <f t="shared" si="299"/>
        <v>26.41648</v>
      </c>
      <c r="H1098" s="4"/>
      <c r="I1098" s="4"/>
      <c r="J1098" s="4"/>
      <c r="K1098" s="17">
        <f t="shared" si="289"/>
        <v>-11.936965479332386</v>
      </c>
      <c r="L1098" s="2">
        <f t="shared" si="290"/>
        <v>142.49114485477307</v>
      </c>
      <c r="M1098" s="2">
        <f t="shared" si="291"/>
        <v>-11.910504479332385</v>
      </c>
      <c r="N1098" s="2">
        <f t="shared" si="300"/>
        <v>142.17528081122444</v>
      </c>
      <c r="O1098" s="2">
        <f t="shared" si="292"/>
        <v>-11.839942479332386</v>
      </c>
      <c r="P1098" s="2">
        <f t="shared" si="301"/>
        <v>141.3329846530718</v>
      </c>
      <c r="Q1098" s="2">
        <f t="shared" si="293"/>
        <v>-11.989885479332386</v>
      </c>
      <c r="R1098" s="2">
        <f t="shared" si="302"/>
        <v>143.12284906793934</v>
      </c>
      <c r="S1098" s="2">
        <f t="shared" si="294"/>
        <v>-12.051627479332385</v>
      </c>
      <c r="T1098" s="2">
        <f t="shared" si="303"/>
        <v>143.85986119056426</v>
      </c>
      <c r="U1098" s="2">
        <f t="shared" si="295"/>
        <v>-12.325052479332385</v>
      </c>
      <c r="V1098" s="2">
        <f t="shared" si="304"/>
        <v>147.12372597675071</v>
      </c>
    </row>
    <row r="1099" spans="1:22">
      <c r="A1099" s="1">
        <v>41131</v>
      </c>
      <c r="B1099" s="2">
        <v>26.831028</v>
      </c>
      <c r="C1099" s="14">
        <f t="shared" si="296"/>
        <v>26.901589999999999</v>
      </c>
      <c r="D1099" s="14">
        <f t="shared" si="305"/>
        <v>26.751646999999998</v>
      </c>
      <c r="E1099" s="14">
        <f t="shared" si="297"/>
        <v>26.689905</v>
      </c>
      <c r="F1099" s="14">
        <f t="shared" si="298"/>
        <v>26.41648</v>
      </c>
      <c r="G1099" s="14">
        <f t="shared" si="299"/>
        <v>26.240075000000001</v>
      </c>
      <c r="H1099" s="4"/>
      <c r="I1099" s="4"/>
      <c r="J1099" s="4"/>
      <c r="K1099" s="17">
        <f t="shared" si="289"/>
        <v>-11.910504479332385</v>
      </c>
      <c r="L1099" s="2">
        <f t="shared" si="290"/>
        <v>141.86011695219679</v>
      </c>
      <c r="M1099" s="2">
        <f t="shared" si="291"/>
        <v>-11.839942479332386</v>
      </c>
      <c r="N1099" s="2">
        <f t="shared" si="300"/>
        <v>141.01968793512617</v>
      </c>
      <c r="O1099" s="2">
        <f t="shared" si="292"/>
        <v>-11.989885479332386</v>
      </c>
      <c r="P1099" s="2">
        <f t="shared" si="301"/>
        <v>142.80558470827071</v>
      </c>
      <c r="Q1099" s="2">
        <f t="shared" si="293"/>
        <v>-12.051627479332385</v>
      </c>
      <c r="R1099" s="2">
        <f t="shared" si="302"/>
        <v>143.54096307583364</v>
      </c>
      <c r="S1099" s="2">
        <f t="shared" si="294"/>
        <v>-12.325052479332385</v>
      </c>
      <c r="T1099" s="2">
        <f t="shared" si="303"/>
        <v>146.79759276309508</v>
      </c>
      <c r="U1099" s="2">
        <f t="shared" si="295"/>
        <v>-12.501457479332384</v>
      </c>
      <c r="V1099" s="2">
        <f t="shared" si="304"/>
        <v>148.89866530577171</v>
      </c>
    </row>
    <row r="1100" spans="1:22">
      <c r="A1100" s="1">
        <v>41130</v>
      </c>
      <c r="B1100" s="2">
        <v>26.901589999999999</v>
      </c>
      <c r="C1100" s="14">
        <f t="shared" si="296"/>
        <v>26.751646999999998</v>
      </c>
      <c r="D1100" s="14">
        <f t="shared" si="305"/>
        <v>26.689905</v>
      </c>
      <c r="E1100" s="14">
        <f t="shared" si="297"/>
        <v>26.41648</v>
      </c>
      <c r="F1100" s="14">
        <f t="shared" si="298"/>
        <v>26.240075000000001</v>
      </c>
      <c r="G1100" s="14">
        <f t="shared" si="299"/>
        <v>25.746144999999999</v>
      </c>
      <c r="H1100" s="4"/>
      <c r="I1100" s="4"/>
      <c r="J1100" s="4"/>
      <c r="K1100" s="17">
        <f t="shared" si="289"/>
        <v>-11.839942479332386</v>
      </c>
      <c r="L1100" s="2">
        <f t="shared" si="290"/>
        <v>140.18423791389952</v>
      </c>
      <c r="M1100" s="2">
        <f t="shared" si="291"/>
        <v>-11.989885479332386</v>
      </c>
      <c r="N1100" s="2">
        <f t="shared" si="300"/>
        <v>141.95955440907807</v>
      </c>
      <c r="O1100" s="2">
        <f t="shared" si="292"/>
        <v>-12.051627479332385</v>
      </c>
      <c r="P1100" s="2">
        <f t="shared" si="301"/>
        <v>142.69057613763698</v>
      </c>
      <c r="Q1100" s="2">
        <f t="shared" si="293"/>
        <v>-12.325052479332385</v>
      </c>
      <c r="R1100" s="2">
        <f t="shared" si="302"/>
        <v>145.92791241004844</v>
      </c>
      <c r="S1100" s="2">
        <f t="shared" si="294"/>
        <v>-12.501457479332384</v>
      </c>
      <c r="T1100" s="2">
        <f t="shared" si="303"/>
        <v>148.01653746311507</v>
      </c>
      <c r="U1100" s="2">
        <f t="shared" si="295"/>
        <v>-12.995387479332386</v>
      </c>
      <c r="V1100" s="2">
        <f t="shared" si="304"/>
        <v>153.86464025193175</v>
      </c>
    </row>
    <row r="1101" spans="1:22">
      <c r="A1101" s="1">
        <v>41129</v>
      </c>
      <c r="B1101" s="2">
        <v>26.751646999999998</v>
      </c>
      <c r="C1101" s="14">
        <f t="shared" si="296"/>
        <v>26.689905</v>
      </c>
      <c r="D1101" s="14">
        <f t="shared" si="305"/>
        <v>26.41648</v>
      </c>
      <c r="E1101" s="14">
        <f t="shared" si="297"/>
        <v>26.240075000000001</v>
      </c>
      <c r="F1101" s="14">
        <f t="shared" si="298"/>
        <v>25.746144999999999</v>
      </c>
      <c r="G1101" s="14">
        <f t="shared" si="299"/>
        <v>25.940189</v>
      </c>
      <c r="H1101" s="4"/>
      <c r="I1101" s="4"/>
      <c r="J1101" s="4"/>
      <c r="K1101" s="17">
        <f t="shared" si="289"/>
        <v>-11.989885479332386</v>
      </c>
      <c r="L1101" s="2">
        <f t="shared" si="290"/>
        <v>143.75735380750561</v>
      </c>
      <c r="M1101" s="2">
        <f t="shared" si="291"/>
        <v>-12.051627479332385</v>
      </c>
      <c r="N1101" s="2">
        <f t="shared" si="300"/>
        <v>144.49763331677053</v>
      </c>
      <c r="O1101" s="2">
        <f t="shared" si="292"/>
        <v>-12.325052479332385</v>
      </c>
      <c r="P1101" s="2">
        <f t="shared" si="301"/>
        <v>147.77596775395699</v>
      </c>
      <c r="Q1101" s="2">
        <f t="shared" si="293"/>
        <v>-12.501457479332384</v>
      </c>
      <c r="R1101" s="2">
        <f t="shared" si="302"/>
        <v>149.89104350193861</v>
      </c>
      <c r="S1101" s="2">
        <f t="shared" si="294"/>
        <v>-12.995387479332386</v>
      </c>
      <c r="T1101" s="2">
        <f t="shared" si="303"/>
        <v>155.81320763674529</v>
      </c>
      <c r="U1101" s="2">
        <f t="shared" si="295"/>
        <v>-12.801343479332385</v>
      </c>
      <c r="V1101" s="2">
        <f t="shared" si="304"/>
        <v>153.4866422987937</v>
      </c>
    </row>
    <row r="1102" spans="1:22">
      <c r="A1102" s="1">
        <v>41128</v>
      </c>
      <c r="B1102" s="2">
        <v>26.689905</v>
      </c>
      <c r="C1102" s="14">
        <f t="shared" si="296"/>
        <v>26.41648</v>
      </c>
      <c r="D1102" s="14">
        <f t="shared" si="305"/>
        <v>26.240075000000001</v>
      </c>
      <c r="E1102" s="14">
        <f t="shared" si="297"/>
        <v>25.746144999999999</v>
      </c>
      <c r="F1102" s="14">
        <f t="shared" si="298"/>
        <v>25.940189</v>
      </c>
      <c r="G1102" s="14">
        <f t="shared" si="299"/>
        <v>25.993109</v>
      </c>
      <c r="H1102" s="4"/>
      <c r="I1102" s="4"/>
      <c r="J1102" s="4"/>
      <c r="K1102" s="17">
        <f t="shared" si="289"/>
        <v>-12.051627479332385</v>
      </c>
      <c r="L1102" s="2">
        <f t="shared" si="290"/>
        <v>145.24172490059945</v>
      </c>
      <c r="M1102" s="2">
        <f t="shared" si="291"/>
        <v>-12.325052479332385</v>
      </c>
      <c r="N1102" s="2">
        <f t="shared" si="300"/>
        <v>148.53694114413591</v>
      </c>
      <c r="O1102" s="2">
        <f t="shared" si="292"/>
        <v>-12.501457479332384</v>
      </c>
      <c r="P1102" s="2">
        <f t="shared" si="301"/>
        <v>150.66290848962754</v>
      </c>
      <c r="Q1102" s="2">
        <f t="shared" si="293"/>
        <v>-12.995387479332386</v>
      </c>
      <c r="R1102" s="2">
        <f t="shared" si="302"/>
        <v>156.61556885049421</v>
      </c>
      <c r="S1102" s="2">
        <f t="shared" si="294"/>
        <v>-12.801343479332385</v>
      </c>
      <c r="T1102" s="2">
        <f t="shared" si="303"/>
        <v>154.27702284789461</v>
      </c>
      <c r="U1102" s="2">
        <f t="shared" si="295"/>
        <v>-12.748423479332384</v>
      </c>
      <c r="V1102" s="2">
        <f t="shared" si="304"/>
        <v>153.63925072168834</v>
      </c>
    </row>
    <row r="1103" spans="1:22">
      <c r="A1103" s="1">
        <v>41127</v>
      </c>
      <c r="B1103" s="2">
        <v>26.41648</v>
      </c>
      <c r="C1103" s="14">
        <f t="shared" si="296"/>
        <v>26.240075000000001</v>
      </c>
      <c r="D1103" s="14">
        <f t="shared" si="305"/>
        <v>25.746144999999999</v>
      </c>
      <c r="E1103" s="14">
        <f t="shared" si="297"/>
        <v>25.940189</v>
      </c>
      <c r="F1103" s="14">
        <f t="shared" si="298"/>
        <v>25.993109</v>
      </c>
      <c r="G1103" s="14">
        <f t="shared" si="299"/>
        <v>26.143052999999998</v>
      </c>
      <c r="H1103" s="4"/>
      <c r="I1103" s="4"/>
      <c r="J1103" s="4"/>
      <c r="K1103" s="17">
        <f t="shared" si="289"/>
        <v>-12.325052479332385</v>
      </c>
      <c r="L1103" s="2">
        <f t="shared" si="290"/>
        <v>151.90691861829737</v>
      </c>
      <c r="M1103" s="2">
        <f t="shared" si="291"/>
        <v>-12.501457479332384</v>
      </c>
      <c r="N1103" s="2">
        <f t="shared" si="300"/>
        <v>154.08111950091399</v>
      </c>
      <c r="O1103" s="2">
        <f t="shared" si="292"/>
        <v>-12.995387479332386</v>
      </c>
      <c r="P1103" s="2">
        <f t="shared" si="301"/>
        <v>160.16883267203065</v>
      </c>
      <c r="Q1103" s="2">
        <f t="shared" si="293"/>
        <v>-12.801343479332385</v>
      </c>
      <c r="R1103" s="2">
        <f t="shared" si="302"/>
        <v>157.77723018873107</v>
      </c>
      <c r="S1103" s="2">
        <f t="shared" si="294"/>
        <v>-12.748423479332384</v>
      </c>
      <c r="T1103" s="2">
        <f t="shared" si="303"/>
        <v>157.12498841152478</v>
      </c>
      <c r="U1103" s="2">
        <f t="shared" si="295"/>
        <v>-12.598479479332386</v>
      </c>
      <c r="V1103" s="2">
        <f t="shared" si="304"/>
        <v>155.27692074256379</v>
      </c>
    </row>
    <row r="1104" spans="1:22">
      <c r="A1104" s="1">
        <v>41124</v>
      </c>
      <c r="B1104" s="2">
        <v>26.240075000000001</v>
      </c>
      <c r="C1104" s="14">
        <f t="shared" si="296"/>
        <v>25.746144999999999</v>
      </c>
      <c r="D1104" s="14">
        <f t="shared" si="305"/>
        <v>25.940189</v>
      </c>
      <c r="E1104" s="14">
        <f t="shared" si="297"/>
        <v>25.993109</v>
      </c>
      <c r="F1104" s="14">
        <f t="shared" si="298"/>
        <v>26.143052999999998</v>
      </c>
      <c r="G1104" s="14">
        <f t="shared" si="299"/>
        <v>26.248895999999998</v>
      </c>
      <c r="H1104" s="4"/>
      <c r="I1104" s="4"/>
      <c r="J1104" s="4"/>
      <c r="K1104" s="17">
        <f t="shared" si="289"/>
        <v>-12.501457479332384</v>
      </c>
      <c r="L1104" s="2">
        <f t="shared" si="290"/>
        <v>156.28643910755559</v>
      </c>
      <c r="M1104" s="2">
        <f t="shared" si="291"/>
        <v>-12.995387479332386</v>
      </c>
      <c r="N1104" s="2">
        <f t="shared" si="300"/>
        <v>162.46128400032228</v>
      </c>
      <c r="O1104" s="2">
        <f t="shared" si="292"/>
        <v>-12.801343479332385</v>
      </c>
      <c r="P1104" s="2">
        <f t="shared" si="301"/>
        <v>160.03545118520267</v>
      </c>
      <c r="Q1104" s="2">
        <f t="shared" si="293"/>
        <v>-12.748423479332384</v>
      </c>
      <c r="R1104" s="2">
        <f t="shared" si="302"/>
        <v>159.37387405539641</v>
      </c>
      <c r="S1104" s="2">
        <f t="shared" si="294"/>
        <v>-12.598479479332386</v>
      </c>
      <c r="T1104" s="2">
        <f t="shared" si="303"/>
        <v>157.49935551511541</v>
      </c>
      <c r="U1104" s="2">
        <f t="shared" si="295"/>
        <v>-12.492636479332386</v>
      </c>
      <c r="V1104" s="2">
        <f t="shared" si="304"/>
        <v>156.17616375113045</v>
      </c>
    </row>
    <row r="1105" spans="1:22">
      <c r="A1105" s="1">
        <v>41123</v>
      </c>
      <c r="B1105" s="2">
        <v>25.746144999999999</v>
      </c>
      <c r="C1105" s="14">
        <f t="shared" si="296"/>
        <v>25.940189</v>
      </c>
      <c r="D1105" s="14">
        <f t="shared" si="305"/>
        <v>25.993109</v>
      </c>
      <c r="E1105" s="14">
        <f t="shared" si="297"/>
        <v>26.143052999999998</v>
      </c>
      <c r="F1105" s="14">
        <f t="shared" si="298"/>
        <v>26.248895999999998</v>
      </c>
      <c r="G1105" s="14">
        <f t="shared" si="299"/>
        <v>25.719684000000001</v>
      </c>
      <c r="H1105" s="4"/>
      <c r="I1105" s="4"/>
      <c r="J1105" s="4"/>
      <c r="K1105" s="17">
        <f t="shared" si="289"/>
        <v>-12.995387479332386</v>
      </c>
      <c r="L1105" s="2">
        <f t="shared" si="290"/>
        <v>168.88009573798894</v>
      </c>
      <c r="M1105" s="2">
        <f t="shared" si="291"/>
        <v>-12.801343479332385</v>
      </c>
      <c r="N1105" s="2">
        <f t="shared" si="300"/>
        <v>166.35841876994937</v>
      </c>
      <c r="O1105" s="2">
        <f t="shared" si="292"/>
        <v>-12.748423479332384</v>
      </c>
      <c r="P1105" s="2">
        <f t="shared" si="301"/>
        <v>165.67070286454307</v>
      </c>
      <c r="Q1105" s="2">
        <f t="shared" si="293"/>
        <v>-12.598479479332386</v>
      </c>
      <c r="R1105" s="2">
        <f t="shared" si="302"/>
        <v>163.72212248434209</v>
      </c>
      <c r="S1105" s="2">
        <f t="shared" si="294"/>
        <v>-12.492636479332386</v>
      </c>
      <c r="T1105" s="2">
        <f t="shared" si="303"/>
        <v>162.34665168736711</v>
      </c>
      <c r="U1105" s="2">
        <f t="shared" si="295"/>
        <v>-13.021848479332384</v>
      </c>
      <c r="V1105" s="2">
        <f t="shared" si="304"/>
        <v>169.22396668607954</v>
      </c>
    </row>
    <row r="1106" spans="1:22">
      <c r="A1106" s="1">
        <v>41122</v>
      </c>
      <c r="B1106" s="2">
        <v>25.940189</v>
      </c>
      <c r="C1106" s="14">
        <f t="shared" si="296"/>
        <v>25.993109</v>
      </c>
      <c r="D1106" s="14">
        <f t="shared" si="305"/>
        <v>26.143052999999998</v>
      </c>
      <c r="E1106" s="14">
        <f t="shared" si="297"/>
        <v>26.248895999999998</v>
      </c>
      <c r="F1106" s="14">
        <f t="shared" si="298"/>
        <v>25.719684000000001</v>
      </c>
      <c r="G1106" s="14">
        <f t="shared" si="299"/>
        <v>25.428618</v>
      </c>
      <c r="H1106" s="4"/>
      <c r="I1106" s="4"/>
      <c r="J1106" s="4"/>
      <c r="K1106" s="17">
        <f t="shared" si="289"/>
        <v>-12.801343479332385</v>
      </c>
      <c r="L1106" s="2">
        <f t="shared" si="290"/>
        <v>163.87439487584575</v>
      </c>
      <c r="M1106" s="2">
        <f t="shared" si="291"/>
        <v>-12.748423479332384</v>
      </c>
      <c r="N1106" s="2">
        <f t="shared" si="300"/>
        <v>163.19694777891948</v>
      </c>
      <c r="O1106" s="2">
        <f t="shared" si="292"/>
        <v>-12.598479479332386</v>
      </c>
      <c r="P1106" s="2">
        <f t="shared" si="301"/>
        <v>161.2774631322545</v>
      </c>
      <c r="Q1106" s="2">
        <f t="shared" si="293"/>
        <v>-12.492636479332386</v>
      </c>
      <c r="R1106" s="2">
        <f t="shared" si="302"/>
        <v>159.92253053437153</v>
      </c>
      <c r="S1106" s="2">
        <f t="shared" si="294"/>
        <v>-13.021848479332384</v>
      </c>
      <c r="T1106" s="2">
        <f t="shared" si="303"/>
        <v>166.69715511975593</v>
      </c>
      <c r="U1106" s="2">
        <f t="shared" si="295"/>
        <v>-13.312914479332385</v>
      </c>
      <c r="V1106" s="2">
        <f t="shared" si="304"/>
        <v>170.42319096091131</v>
      </c>
    </row>
    <row r="1107" spans="1:22">
      <c r="A1107" s="1">
        <v>41121</v>
      </c>
      <c r="B1107" s="2">
        <v>25.993109</v>
      </c>
      <c r="C1107" s="14">
        <f t="shared" si="296"/>
        <v>26.143052999999998</v>
      </c>
      <c r="D1107" s="14">
        <f t="shared" si="305"/>
        <v>26.248895999999998</v>
      </c>
      <c r="E1107" s="14">
        <f t="shared" si="297"/>
        <v>25.719684000000001</v>
      </c>
      <c r="F1107" s="14">
        <f t="shared" si="298"/>
        <v>25.428618</v>
      </c>
      <c r="G1107" s="14">
        <f t="shared" si="299"/>
        <v>25.710863</v>
      </c>
      <c r="H1107" s="4"/>
      <c r="I1107" s="4"/>
      <c r="J1107" s="4"/>
      <c r="K1107" s="17">
        <f t="shared" si="289"/>
        <v>-12.748423479332384</v>
      </c>
      <c r="L1107" s="2">
        <f t="shared" si="290"/>
        <v>162.5223012083932</v>
      </c>
      <c r="M1107" s="2">
        <f t="shared" si="291"/>
        <v>-12.598479479332386</v>
      </c>
      <c r="N1107" s="2">
        <f t="shared" si="300"/>
        <v>160.61075159820822</v>
      </c>
      <c r="O1107" s="2">
        <f t="shared" si="292"/>
        <v>-12.492636479332386</v>
      </c>
      <c r="P1107" s="2">
        <f t="shared" si="301"/>
        <v>159.26142021188525</v>
      </c>
      <c r="Q1107" s="2">
        <f t="shared" si="293"/>
        <v>-13.021848479332384</v>
      </c>
      <c r="R1107" s="2">
        <f t="shared" si="302"/>
        <v>166.00803889822967</v>
      </c>
      <c r="S1107" s="2">
        <f t="shared" si="294"/>
        <v>-13.312914479332385</v>
      </c>
      <c r="T1107" s="2">
        <f t="shared" si="303"/>
        <v>169.71867152666505</v>
      </c>
      <c r="U1107" s="2">
        <f t="shared" si="295"/>
        <v>-13.030669479332385</v>
      </c>
      <c r="V1107" s="2">
        <f t="shared" si="304"/>
        <v>166.12049274174086</v>
      </c>
    </row>
    <row r="1108" spans="1:22">
      <c r="A1108" s="1">
        <v>41120</v>
      </c>
      <c r="B1108" s="2">
        <v>26.143052999999998</v>
      </c>
      <c r="C1108" s="14">
        <f t="shared" si="296"/>
        <v>26.248895999999998</v>
      </c>
      <c r="D1108" s="14">
        <f t="shared" si="305"/>
        <v>25.719684000000001</v>
      </c>
      <c r="E1108" s="14">
        <f t="shared" si="297"/>
        <v>25.428618</v>
      </c>
      <c r="F1108" s="14">
        <f t="shared" si="298"/>
        <v>25.710863</v>
      </c>
      <c r="G1108" s="14">
        <f t="shared" si="299"/>
        <v>25.825527000000001</v>
      </c>
      <c r="H1108" s="4"/>
      <c r="I1108" s="4"/>
      <c r="J1108" s="4"/>
      <c r="K1108" s="17">
        <f t="shared" si="289"/>
        <v>-12.598479479332386</v>
      </c>
      <c r="L1108" s="2">
        <f t="shared" si="290"/>
        <v>158.72168519115925</v>
      </c>
      <c r="M1108" s="2">
        <f t="shared" si="291"/>
        <v>-12.492636479332386</v>
      </c>
      <c r="N1108" s="2">
        <f t="shared" si="300"/>
        <v>157.38822432762825</v>
      </c>
      <c r="O1108" s="2">
        <f t="shared" si="292"/>
        <v>-13.021848479332384</v>
      </c>
      <c r="P1108" s="2">
        <f t="shared" si="301"/>
        <v>164.05549084984469</v>
      </c>
      <c r="Q1108" s="2">
        <f t="shared" si="293"/>
        <v>-13.312914479332385</v>
      </c>
      <c r="R1108" s="2">
        <f t="shared" si="302"/>
        <v>167.72247987797604</v>
      </c>
      <c r="S1108" s="2">
        <f t="shared" si="294"/>
        <v>-13.030669479332385</v>
      </c>
      <c r="T1108" s="2">
        <f t="shared" si="303"/>
        <v>164.16662203733188</v>
      </c>
      <c r="U1108" s="2">
        <f t="shared" si="295"/>
        <v>-12.916005479332384</v>
      </c>
      <c r="V1108" s="2">
        <f t="shared" si="304"/>
        <v>162.72202998631371</v>
      </c>
    </row>
    <row r="1109" spans="1:22">
      <c r="A1109" s="1">
        <v>41117</v>
      </c>
      <c r="B1109" s="2">
        <v>26.248895999999998</v>
      </c>
      <c r="C1109" s="14">
        <f t="shared" si="296"/>
        <v>25.719684000000001</v>
      </c>
      <c r="D1109" s="14">
        <f t="shared" si="305"/>
        <v>25.428618</v>
      </c>
      <c r="E1109" s="14">
        <f t="shared" si="297"/>
        <v>25.710863</v>
      </c>
      <c r="F1109" s="14">
        <f t="shared" si="298"/>
        <v>25.825527000000001</v>
      </c>
      <c r="G1109" s="14">
        <f t="shared" si="299"/>
        <v>26.566423</v>
      </c>
      <c r="H1109" s="4"/>
      <c r="I1109" s="4"/>
      <c r="J1109" s="4"/>
      <c r="K1109" s="17">
        <f t="shared" si="289"/>
        <v>-12.492636479332386</v>
      </c>
      <c r="L1109" s="2">
        <f t="shared" si="290"/>
        <v>156.06596620474627</v>
      </c>
      <c r="M1109" s="2">
        <f t="shared" si="291"/>
        <v>-13.021848479332384</v>
      </c>
      <c r="N1109" s="2">
        <f t="shared" si="300"/>
        <v>162.67721934124671</v>
      </c>
      <c r="O1109" s="2">
        <f t="shared" si="292"/>
        <v>-13.312914479332385</v>
      </c>
      <c r="P1109" s="2">
        <f t="shared" si="301"/>
        <v>166.31340107074007</v>
      </c>
      <c r="Q1109" s="2">
        <f t="shared" si="293"/>
        <v>-13.030669479332385</v>
      </c>
      <c r="R1109" s="2">
        <f t="shared" si="302"/>
        <v>162.78741688763091</v>
      </c>
      <c r="S1109" s="2">
        <f t="shared" si="294"/>
        <v>-12.916005479332384</v>
      </c>
      <c r="T1109" s="2">
        <f t="shared" si="303"/>
        <v>161.35496121836471</v>
      </c>
      <c r="U1109" s="2">
        <f t="shared" si="295"/>
        <v>-12.175109479332384</v>
      </c>
      <c r="V1109" s="2">
        <f t="shared" si="304"/>
        <v>152.09921682137329</v>
      </c>
    </row>
    <row r="1110" spans="1:22">
      <c r="A1110" s="1">
        <v>41116</v>
      </c>
      <c r="B1110" s="2">
        <v>25.719684000000001</v>
      </c>
      <c r="C1110" s="14">
        <f t="shared" si="296"/>
        <v>25.428618</v>
      </c>
      <c r="D1110" s="14">
        <f t="shared" si="305"/>
        <v>25.710863</v>
      </c>
      <c r="E1110" s="14">
        <f t="shared" si="297"/>
        <v>25.825527000000001</v>
      </c>
      <c r="F1110" s="14">
        <f t="shared" si="298"/>
        <v>26.566423</v>
      </c>
      <c r="G1110" s="14">
        <f t="shared" si="299"/>
        <v>27.051532999999999</v>
      </c>
      <c r="H1110" s="4"/>
      <c r="I1110" s="4"/>
      <c r="J1110" s="4"/>
      <c r="K1110" s="17">
        <f t="shared" si="289"/>
        <v>-13.021848479332384</v>
      </c>
      <c r="L1110" s="2">
        <f t="shared" si="290"/>
        <v>169.56853781869111</v>
      </c>
      <c r="M1110" s="2">
        <f t="shared" si="291"/>
        <v>-13.312914479332385</v>
      </c>
      <c r="N1110" s="2">
        <f t="shared" si="300"/>
        <v>173.35875516817649</v>
      </c>
      <c r="O1110" s="2">
        <f t="shared" si="292"/>
        <v>-13.030669479332385</v>
      </c>
      <c r="P1110" s="2">
        <f t="shared" si="301"/>
        <v>169.68340354412732</v>
      </c>
      <c r="Q1110" s="2">
        <f t="shared" si="293"/>
        <v>-12.916005479332384</v>
      </c>
      <c r="R1110" s="2">
        <f t="shared" si="302"/>
        <v>168.19026631009314</v>
      </c>
      <c r="S1110" s="2">
        <f t="shared" si="294"/>
        <v>-12.175109479332384</v>
      </c>
      <c r="T1110" s="2">
        <f t="shared" si="303"/>
        <v>158.5424308591497</v>
      </c>
      <c r="U1110" s="2">
        <f t="shared" si="295"/>
        <v>-11.689999479332386</v>
      </c>
      <c r="V1110" s="2">
        <f t="shared" si="304"/>
        <v>152.22540194334078</v>
      </c>
    </row>
    <row r="1111" spans="1:22">
      <c r="A1111" s="1">
        <v>41115</v>
      </c>
      <c r="B1111" s="2">
        <v>25.428618</v>
      </c>
      <c r="C1111" s="14">
        <f t="shared" si="296"/>
        <v>25.710863</v>
      </c>
      <c r="D1111" s="14">
        <f t="shared" si="305"/>
        <v>25.825527000000001</v>
      </c>
      <c r="E1111" s="14">
        <f t="shared" si="297"/>
        <v>26.566423</v>
      </c>
      <c r="F1111" s="14">
        <f t="shared" si="298"/>
        <v>27.051532999999999</v>
      </c>
      <c r="G1111" s="14">
        <f t="shared" si="299"/>
        <v>26.857489999999999</v>
      </c>
      <c r="H1111" s="4"/>
      <c r="I1111" s="4"/>
      <c r="J1111" s="4"/>
      <c r="K1111" s="17">
        <f t="shared" si="289"/>
        <v>-13.312914479332385</v>
      </c>
      <c r="L1111" s="2">
        <f t="shared" si="290"/>
        <v>177.23369193401786</v>
      </c>
      <c r="M1111" s="2">
        <f t="shared" si="291"/>
        <v>-13.030669479332385</v>
      </c>
      <c r="N1111" s="2">
        <f t="shared" si="300"/>
        <v>173.4761883867987</v>
      </c>
      <c r="O1111" s="2">
        <f t="shared" si="292"/>
        <v>-12.916005479332384</v>
      </c>
      <c r="P1111" s="2">
        <f t="shared" si="301"/>
        <v>171.94967636094051</v>
      </c>
      <c r="Q1111" s="2">
        <f t="shared" si="293"/>
        <v>-12.175109479332384</v>
      </c>
      <c r="R1111" s="2">
        <f t="shared" si="302"/>
        <v>162.08619127486108</v>
      </c>
      <c r="S1111" s="2">
        <f t="shared" si="294"/>
        <v>-11.689999479332386</v>
      </c>
      <c r="T1111" s="2">
        <f t="shared" si="303"/>
        <v>155.62796333179216</v>
      </c>
      <c r="U1111" s="2">
        <f t="shared" si="295"/>
        <v>-11.884042479332386</v>
      </c>
      <c r="V1111" s="2">
        <f t="shared" si="304"/>
        <v>158.21124119610525</v>
      </c>
    </row>
    <row r="1112" spans="1:22">
      <c r="A1112" s="1">
        <v>41114</v>
      </c>
      <c r="B1112" s="2">
        <v>25.710863</v>
      </c>
      <c r="C1112" s="14">
        <f t="shared" si="296"/>
        <v>25.825527000000001</v>
      </c>
      <c r="D1112" s="14">
        <f t="shared" si="305"/>
        <v>26.566423</v>
      </c>
      <c r="E1112" s="14">
        <f t="shared" si="297"/>
        <v>27.051532999999999</v>
      </c>
      <c r="F1112" s="14">
        <f t="shared" si="298"/>
        <v>26.857489999999999</v>
      </c>
      <c r="G1112" s="14">
        <f t="shared" si="299"/>
        <v>26.160693999999999</v>
      </c>
      <c r="H1112" s="4"/>
      <c r="I1112" s="4"/>
      <c r="J1112" s="4"/>
      <c r="K1112" s="17">
        <f t="shared" si="289"/>
        <v>-13.030669479332385</v>
      </c>
      <c r="L1112" s="2">
        <f t="shared" si="290"/>
        <v>169.79834707960453</v>
      </c>
      <c r="M1112" s="2">
        <f t="shared" si="291"/>
        <v>-12.916005479332384</v>
      </c>
      <c r="N1112" s="2">
        <f t="shared" si="300"/>
        <v>168.30419839442635</v>
      </c>
      <c r="O1112" s="2">
        <f t="shared" si="292"/>
        <v>-12.175109479332384</v>
      </c>
      <c r="P1112" s="2">
        <f t="shared" si="301"/>
        <v>158.64982749986692</v>
      </c>
      <c r="Q1112" s="2">
        <f t="shared" si="293"/>
        <v>-11.689999479332386</v>
      </c>
      <c r="R1112" s="2">
        <f t="shared" si="302"/>
        <v>152.328519428748</v>
      </c>
      <c r="S1112" s="2">
        <f t="shared" si="294"/>
        <v>-11.884042479332386</v>
      </c>
      <c r="T1112" s="2">
        <f t="shared" si="303"/>
        <v>154.8570296265261</v>
      </c>
      <c r="U1112" s="2">
        <f t="shared" si="295"/>
        <v>-12.580838479332385</v>
      </c>
      <c r="V1112" s="2">
        <f t="shared" si="304"/>
        <v>163.93674799704698</v>
      </c>
    </row>
    <row r="1113" spans="1:22">
      <c r="A1113" s="1">
        <v>41113</v>
      </c>
      <c r="B1113" s="2">
        <v>25.825527000000001</v>
      </c>
      <c r="C1113" s="14">
        <f t="shared" si="296"/>
        <v>26.566423</v>
      </c>
      <c r="D1113" s="14">
        <f t="shared" si="305"/>
        <v>27.051532999999999</v>
      </c>
      <c r="E1113" s="14">
        <f t="shared" si="297"/>
        <v>26.857489999999999</v>
      </c>
      <c r="F1113" s="14">
        <f t="shared" si="298"/>
        <v>26.160693999999999</v>
      </c>
      <c r="G1113" s="14">
        <f t="shared" si="299"/>
        <v>25.966650000000001</v>
      </c>
      <c r="H1113" s="4"/>
      <c r="I1113" s="4"/>
      <c r="J1113" s="4"/>
      <c r="K1113" s="17">
        <f t="shared" si="289"/>
        <v>-12.916005479332384</v>
      </c>
      <c r="L1113" s="2">
        <f t="shared" si="290"/>
        <v>166.82319754214416</v>
      </c>
      <c r="M1113" s="2">
        <f t="shared" si="291"/>
        <v>-12.175109479332384</v>
      </c>
      <c r="N1113" s="2">
        <f t="shared" si="300"/>
        <v>157.25378074652872</v>
      </c>
      <c r="O1113" s="2">
        <f t="shared" si="292"/>
        <v>-11.689999479332386</v>
      </c>
      <c r="P1113" s="2">
        <f t="shared" si="301"/>
        <v>150.98809732844981</v>
      </c>
      <c r="Q1113" s="2">
        <f t="shared" si="293"/>
        <v>-11.884042479332386</v>
      </c>
      <c r="R1113" s="2">
        <f t="shared" si="302"/>
        <v>153.49435777967591</v>
      </c>
      <c r="S1113" s="2">
        <f t="shared" si="294"/>
        <v>-12.580838479332385</v>
      </c>
      <c r="T1113" s="2">
        <f t="shared" si="303"/>
        <v>162.49417873365277</v>
      </c>
      <c r="U1113" s="2">
        <f t="shared" si="295"/>
        <v>-12.774882479332383</v>
      </c>
      <c r="V1113" s="2">
        <f t="shared" si="304"/>
        <v>165.00045210088433</v>
      </c>
    </row>
    <row r="1114" spans="1:22">
      <c r="A1114" s="1">
        <v>41110</v>
      </c>
      <c r="B1114" s="2">
        <v>26.566423</v>
      </c>
      <c r="C1114" s="14">
        <f t="shared" si="296"/>
        <v>27.051532999999999</v>
      </c>
      <c r="D1114" s="14">
        <f t="shared" si="305"/>
        <v>26.857489999999999</v>
      </c>
      <c r="E1114" s="14">
        <f t="shared" si="297"/>
        <v>26.160693999999999</v>
      </c>
      <c r="F1114" s="14">
        <f t="shared" si="298"/>
        <v>25.966650000000001</v>
      </c>
      <c r="G1114" s="14">
        <f t="shared" si="299"/>
        <v>25.922547999999999</v>
      </c>
      <c r="H1114" s="4"/>
      <c r="I1114" s="4"/>
      <c r="J1114" s="4"/>
      <c r="K1114" s="17">
        <f t="shared" si="289"/>
        <v>-12.175109479332384</v>
      </c>
      <c r="L1114" s="2">
        <f t="shared" si="290"/>
        <v>148.23329083372928</v>
      </c>
      <c r="M1114" s="2">
        <f t="shared" si="291"/>
        <v>-11.689999479332386</v>
      </c>
      <c r="N1114" s="2">
        <f t="shared" si="300"/>
        <v>142.32702347421036</v>
      </c>
      <c r="O1114" s="2">
        <f t="shared" si="292"/>
        <v>-11.884042479332386</v>
      </c>
      <c r="P1114" s="2">
        <f t="shared" si="301"/>
        <v>144.68951824290846</v>
      </c>
      <c r="Q1114" s="2">
        <f t="shared" si="293"/>
        <v>-12.580838479332385</v>
      </c>
      <c r="R1114" s="2">
        <f t="shared" si="302"/>
        <v>153.17308582766935</v>
      </c>
      <c r="S1114" s="2">
        <f t="shared" si="294"/>
        <v>-12.774882479332383</v>
      </c>
      <c r="T1114" s="2">
        <f t="shared" si="303"/>
        <v>155.5355927714769</v>
      </c>
      <c r="U1114" s="2">
        <f t="shared" si="295"/>
        <v>-12.818984479332386</v>
      </c>
      <c r="V1114" s="2">
        <f t="shared" si="304"/>
        <v>156.07253944973445</v>
      </c>
    </row>
    <row r="1115" spans="1:22">
      <c r="A1115" s="1">
        <v>41109</v>
      </c>
      <c r="B1115" s="2">
        <v>27.051532999999999</v>
      </c>
      <c r="C1115" s="14">
        <f t="shared" si="296"/>
        <v>26.857489999999999</v>
      </c>
      <c r="D1115" s="14">
        <f t="shared" si="305"/>
        <v>26.160693999999999</v>
      </c>
      <c r="E1115" s="14">
        <f t="shared" si="297"/>
        <v>25.966650000000001</v>
      </c>
      <c r="F1115" s="14">
        <f t="shared" si="298"/>
        <v>25.922547999999999</v>
      </c>
      <c r="G1115" s="14">
        <f t="shared" si="299"/>
        <v>25.252213000000001</v>
      </c>
      <c r="H1115" s="4"/>
      <c r="I1115" s="4"/>
      <c r="J1115" s="4"/>
      <c r="K1115" s="17">
        <f t="shared" si="289"/>
        <v>-11.689999479332386</v>
      </c>
      <c r="L1115" s="2">
        <f t="shared" si="290"/>
        <v>136.65608782679143</v>
      </c>
      <c r="M1115" s="2">
        <f t="shared" si="291"/>
        <v>-11.884042479332386</v>
      </c>
      <c r="N1115" s="2">
        <f t="shared" si="300"/>
        <v>138.92445039575955</v>
      </c>
      <c r="O1115" s="2">
        <f t="shared" si="292"/>
        <v>-12.580838479332385</v>
      </c>
      <c r="P1115" s="2">
        <f t="shared" si="301"/>
        <v>147.06999527296043</v>
      </c>
      <c r="Q1115" s="2">
        <f t="shared" si="293"/>
        <v>-12.774882479332383</v>
      </c>
      <c r="R1115" s="2">
        <f t="shared" si="302"/>
        <v>149.33836953192798</v>
      </c>
      <c r="S1115" s="2">
        <f t="shared" si="294"/>
        <v>-12.818984479332386</v>
      </c>
      <c r="T1115" s="2">
        <f t="shared" si="303"/>
        <v>149.85392188896552</v>
      </c>
      <c r="U1115" s="2">
        <f t="shared" si="295"/>
        <v>-13.489319479332384</v>
      </c>
      <c r="V1115" s="2">
        <f t="shared" si="304"/>
        <v>157.69013768994378</v>
      </c>
    </row>
    <row r="1116" spans="1:22">
      <c r="A1116" s="1">
        <v>41108</v>
      </c>
      <c r="B1116" s="2">
        <v>26.857489999999999</v>
      </c>
      <c r="C1116" s="14">
        <f t="shared" si="296"/>
        <v>26.160693999999999</v>
      </c>
      <c r="D1116" s="14">
        <f t="shared" si="305"/>
        <v>25.966650000000001</v>
      </c>
      <c r="E1116" s="14">
        <f t="shared" si="297"/>
        <v>25.922547999999999</v>
      </c>
      <c r="F1116" s="14">
        <f t="shared" si="298"/>
        <v>25.252213000000001</v>
      </c>
      <c r="G1116" s="14">
        <f t="shared" si="299"/>
        <v>25.843166</v>
      </c>
      <c r="H1116" s="4"/>
      <c r="I1116" s="4"/>
      <c r="J1116" s="4"/>
      <c r="K1116" s="17">
        <f t="shared" si="289"/>
        <v>-11.884042479332386</v>
      </c>
      <c r="L1116" s="2">
        <f t="shared" si="290"/>
        <v>141.23046565057666</v>
      </c>
      <c r="M1116" s="2">
        <f t="shared" si="291"/>
        <v>-12.580838479332385</v>
      </c>
      <c r="N1116" s="2">
        <f t="shared" si="300"/>
        <v>149.51121891400552</v>
      </c>
      <c r="O1116" s="2">
        <f t="shared" si="292"/>
        <v>-12.774882479332383</v>
      </c>
      <c r="P1116" s="2">
        <f t="shared" si="301"/>
        <v>151.81724605286507</v>
      </c>
      <c r="Q1116" s="2">
        <f t="shared" si="293"/>
        <v>-12.818984479332386</v>
      </c>
      <c r="R1116" s="2">
        <f t="shared" si="302"/>
        <v>152.34135609428861</v>
      </c>
      <c r="S1116" s="2">
        <f t="shared" si="294"/>
        <v>-13.489319479332384</v>
      </c>
      <c r="T1116" s="2">
        <f t="shared" si="303"/>
        <v>160.30764570967187</v>
      </c>
      <c r="U1116" s="2">
        <f t="shared" si="295"/>
        <v>-12.898366479332385</v>
      </c>
      <c r="V1116" s="2">
        <f t="shared" si="304"/>
        <v>153.28473515438299</v>
      </c>
    </row>
    <row r="1117" spans="1:22">
      <c r="A1117" s="1">
        <v>41107</v>
      </c>
      <c r="B1117" s="2">
        <v>26.160693999999999</v>
      </c>
      <c r="C1117" s="14">
        <f t="shared" si="296"/>
        <v>25.966650000000001</v>
      </c>
      <c r="D1117" s="14">
        <f t="shared" si="305"/>
        <v>25.922547999999999</v>
      </c>
      <c r="E1117" s="14">
        <f t="shared" si="297"/>
        <v>25.252213000000001</v>
      </c>
      <c r="F1117" s="14">
        <f t="shared" si="298"/>
        <v>25.843166</v>
      </c>
      <c r="G1117" s="14">
        <f t="shared" si="299"/>
        <v>26.231255000000001</v>
      </c>
      <c r="H1117" s="4"/>
      <c r="I1117" s="4"/>
      <c r="J1117" s="4"/>
      <c r="K1117" s="17">
        <f t="shared" si="289"/>
        <v>-12.580838479332385</v>
      </c>
      <c r="L1117" s="2">
        <f t="shared" si="290"/>
        <v>158.27749684305041</v>
      </c>
      <c r="M1117" s="2">
        <f t="shared" si="291"/>
        <v>-12.774882479332383</v>
      </c>
      <c r="N1117" s="2">
        <f t="shared" si="300"/>
        <v>160.71873306493396</v>
      </c>
      <c r="O1117" s="2">
        <f t="shared" si="292"/>
        <v>-12.818984479332386</v>
      </c>
      <c r="P1117" s="2">
        <f t="shared" si="301"/>
        <v>161.27357320354949</v>
      </c>
      <c r="Q1117" s="2">
        <f t="shared" si="293"/>
        <v>-13.489319479332384</v>
      </c>
      <c r="R1117" s="2">
        <f t="shared" si="302"/>
        <v>169.70694956559274</v>
      </c>
      <c r="S1117" s="2">
        <f t="shared" si="294"/>
        <v>-12.898366479332385</v>
      </c>
      <c r="T1117" s="2">
        <f t="shared" si="303"/>
        <v>162.27226532371586</v>
      </c>
      <c r="U1117" s="2">
        <f t="shared" si="295"/>
        <v>-12.510277479332384</v>
      </c>
      <c r="V1117" s="2">
        <f t="shared" si="304"/>
        <v>157.38978029911021</v>
      </c>
    </row>
    <row r="1118" spans="1:22">
      <c r="A1118" s="1">
        <v>41106</v>
      </c>
      <c r="B1118" s="2">
        <v>25.966650000000001</v>
      </c>
      <c r="C1118" s="14">
        <f t="shared" si="296"/>
        <v>25.922547999999999</v>
      </c>
      <c r="D1118" s="14">
        <f t="shared" si="305"/>
        <v>25.252213000000001</v>
      </c>
      <c r="E1118" s="14">
        <f t="shared" si="297"/>
        <v>25.843166</v>
      </c>
      <c r="F1118" s="14">
        <f t="shared" si="298"/>
        <v>26.231255000000001</v>
      </c>
      <c r="G1118" s="14">
        <f t="shared" si="299"/>
        <v>26.46058</v>
      </c>
      <c r="H1118" s="4"/>
      <c r="I1118" s="4"/>
      <c r="J1118" s="4"/>
      <c r="K1118" s="17">
        <f t="shared" si="289"/>
        <v>-12.774882479332383</v>
      </c>
      <c r="L1118" s="2">
        <f t="shared" si="290"/>
        <v>163.19762236075351</v>
      </c>
      <c r="M1118" s="2">
        <f t="shared" si="291"/>
        <v>-12.818984479332386</v>
      </c>
      <c r="N1118" s="2">
        <f t="shared" si="300"/>
        <v>163.76102022785705</v>
      </c>
      <c r="O1118" s="2">
        <f t="shared" si="292"/>
        <v>-13.489319479332384</v>
      </c>
      <c r="P1118" s="2">
        <f t="shared" si="301"/>
        <v>172.32447107464029</v>
      </c>
      <c r="Q1118" s="2">
        <f t="shared" si="293"/>
        <v>-12.898366479332385</v>
      </c>
      <c r="R1118" s="2">
        <f t="shared" si="302"/>
        <v>164.7751159488314</v>
      </c>
      <c r="S1118" s="2">
        <f t="shared" si="294"/>
        <v>-12.510277479332384</v>
      </c>
      <c r="T1118" s="2">
        <f t="shared" si="303"/>
        <v>159.81732458230977</v>
      </c>
      <c r="U1118" s="2">
        <f t="shared" si="295"/>
        <v>-12.280952479332385</v>
      </c>
      <c r="V1118" s="2">
        <f t="shared" si="304"/>
        <v>156.88772465773687</v>
      </c>
    </row>
    <row r="1119" spans="1:22">
      <c r="A1119" s="1">
        <v>41103</v>
      </c>
      <c r="B1119" s="2">
        <v>25.922547999999999</v>
      </c>
      <c r="C1119" s="14">
        <f t="shared" si="296"/>
        <v>25.252213000000001</v>
      </c>
      <c r="D1119" s="14">
        <f t="shared" si="305"/>
        <v>25.843166</v>
      </c>
      <c r="E1119" s="14">
        <f t="shared" si="297"/>
        <v>26.231255000000001</v>
      </c>
      <c r="F1119" s="14">
        <f t="shared" si="298"/>
        <v>26.46058</v>
      </c>
      <c r="G1119" s="14">
        <f t="shared" si="299"/>
        <v>26.628164000000002</v>
      </c>
      <c r="H1119" s="4"/>
      <c r="I1119" s="4"/>
      <c r="J1119" s="4"/>
      <c r="K1119" s="17">
        <f t="shared" si="289"/>
        <v>-12.818984479332386</v>
      </c>
      <c r="L1119" s="2">
        <f t="shared" si="290"/>
        <v>164.3263630813646</v>
      </c>
      <c r="M1119" s="2">
        <f t="shared" si="291"/>
        <v>-13.489319479332384</v>
      </c>
      <c r="N1119" s="2">
        <f t="shared" si="300"/>
        <v>172.91937704231785</v>
      </c>
      <c r="O1119" s="2">
        <f t="shared" si="292"/>
        <v>-12.898366479332385</v>
      </c>
      <c r="P1119" s="2">
        <f t="shared" si="301"/>
        <v>165.34395970730296</v>
      </c>
      <c r="Q1119" s="2">
        <f t="shared" si="293"/>
        <v>-12.510277479332384</v>
      </c>
      <c r="R1119" s="2">
        <f t="shared" si="302"/>
        <v>160.3690528397033</v>
      </c>
      <c r="S1119" s="2">
        <f t="shared" si="294"/>
        <v>-12.280952479332385</v>
      </c>
      <c r="T1119" s="2">
        <f t="shared" si="303"/>
        <v>157.42933922398041</v>
      </c>
      <c r="U1119" s="2">
        <f t="shared" si="295"/>
        <v>-12.113368479332383</v>
      </c>
      <c r="V1119" s="2">
        <f t="shared" si="304"/>
        <v>155.28108252899597</v>
      </c>
    </row>
    <row r="1120" spans="1:22">
      <c r="A1120" s="1">
        <v>41102</v>
      </c>
      <c r="B1120" s="2">
        <v>25.252213000000001</v>
      </c>
      <c r="C1120" s="14">
        <f t="shared" si="296"/>
        <v>25.843166</v>
      </c>
      <c r="D1120" s="14">
        <f t="shared" si="305"/>
        <v>26.231255000000001</v>
      </c>
      <c r="E1120" s="14">
        <f t="shared" si="297"/>
        <v>26.46058</v>
      </c>
      <c r="F1120" s="14">
        <f t="shared" si="298"/>
        <v>26.628164000000002</v>
      </c>
      <c r="G1120" s="14">
        <f t="shared" si="299"/>
        <v>27.077994</v>
      </c>
      <c r="H1120" s="4"/>
      <c r="I1120" s="4"/>
      <c r="J1120" s="4"/>
      <c r="K1120" s="17">
        <f t="shared" si="289"/>
        <v>-13.489319479332384</v>
      </c>
      <c r="L1120" s="2">
        <f t="shared" si="290"/>
        <v>181.96174001549608</v>
      </c>
      <c r="M1120" s="2">
        <f t="shared" si="291"/>
        <v>-12.898366479332385</v>
      </c>
      <c r="N1120" s="2">
        <f t="shared" si="300"/>
        <v>173.99018620122618</v>
      </c>
      <c r="O1120" s="2">
        <f t="shared" si="292"/>
        <v>-12.510277479332384</v>
      </c>
      <c r="P1120" s="2">
        <f t="shared" si="301"/>
        <v>168.75512969381157</v>
      </c>
      <c r="Q1120" s="2">
        <f t="shared" si="293"/>
        <v>-12.280952479332385</v>
      </c>
      <c r="R1120" s="2">
        <f t="shared" si="302"/>
        <v>165.66169150421368</v>
      </c>
      <c r="S1120" s="2">
        <f t="shared" si="294"/>
        <v>-12.113368479332383</v>
      </c>
      <c r="T1120" s="2">
        <f t="shared" si="303"/>
        <v>163.40109738858922</v>
      </c>
      <c r="U1120" s="2">
        <f t="shared" si="295"/>
        <v>-11.663538479332384</v>
      </c>
      <c r="V1120" s="2">
        <f t="shared" si="304"/>
        <v>157.33319680720115</v>
      </c>
    </row>
    <row r="1121" spans="1:22">
      <c r="A1121" s="1">
        <v>41101</v>
      </c>
      <c r="B1121" s="2">
        <v>25.843166</v>
      </c>
      <c r="C1121" s="14">
        <f t="shared" si="296"/>
        <v>26.231255000000001</v>
      </c>
      <c r="D1121" s="14">
        <f t="shared" si="305"/>
        <v>26.46058</v>
      </c>
      <c r="E1121" s="14">
        <f t="shared" si="297"/>
        <v>26.628164000000002</v>
      </c>
      <c r="F1121" s="14">
        <f t="shared" si="298"/>
        <v>27.077994</v>
      </c>
      <c r="G1121" s="14">
        <f t="shared" si="299"/>
        <v>27.130915000000002</v>
      </c>
      <c r="H1121" s="4"/>
      <c r="I1121" s="4"/>
      <c r="J1121" s="4"/>
      <c r="K1121" s="17">
        <f t="shared" si="289"/>
        <v>-12.898366479332385</v>
      </c>
      <c r="L1121" s="2">
        <f t="shared" si="290"/>
        <v>166.3678578351653</v>
      </c>
      <c r="M1121" s="2">
        <f t="shared" si="291"/>
        <v>-12.510277479332384</v>
      </c>
      <c r="N1121" s="2">
        <f t="shared" si="300"/>
        <v>161.36214368656766</v>
      </c>
      <c r="O1121" s="2">
        <f t="shared" si="292"/>
        <v>-12.280952479332385</v>
      </c>
      <c r="P1121" s="2">
        <f t="shared" si="301"/>
        <v>158.40422579369476</v>
      </c>
      <c r="Q1121" s="2">
        <f t="shared" si="293"/>
        <v>-12.113368479332383</v>
      </c>
      <c r="R1121" s="2">
        <f t="shared" si="302"/>
        <v>156.24266594562232</v>
      </c>
      <c r="S1121" s="2">
        <f t="shared" si="294"/>
        <v>-11.663538479332384</v>
      </c>
      <c r="T1121" s="2">
        <f t="shared" si="303"/>
        <v>150.44059375222423</v>
      </c>
      <c r="U1121" s="2">
        <f t="shared" si="295"/>
        <v>-11.610617479332383</v>
      </c>
      <c r="V1121" s="2">
        <f t="shared" si="304"/>
        <v>149.75799929977148</v>
      </c>
    </row>
    <row r="1122" spans="1:22">
      <c r="A1122" s="1">
        <v>41100</v>
      </c>
      <c r="B1122" s="2">
        <v>26.231255000000001</v>
      </c>
      <c r="C1122" s="14">
        <f t="shared" si="296"/>
        <v>26.46058</v>
      </c>
      <c r="D1122" s="14">
        <f t="shared" si="305"/>
        <v>26.628164000000002</v>
      </c>
      <c r="E1122" s="14">
        <f t="shared" si="297"/>
        <v>27.077994</v>
      </c>
      <c r="F1122" s="14">
        <f t="shared" si="298"/>
        <v>27.130915000000002</v>
      </c>
      <c r="G1122" s="14">
        <f t="shared" si="299"/>
        <v>26.954511</v>
      </c>
      <c r="H1122" s="4"/>
      <c r="I1122" s="4"/>
      <c r="J1122" s="4"/>
      <c r="K1122" s="17">
        <f t="shared" si="289"/>
        <v>-12.510277479332384</v>
      </c>
      <c r="L1122" s="2">
        <f t="shared" si="290"/>
        <v>156.50704260989102</v>
      </c>
      <c r="M1122" s="2">
        <f t="shared" si="291"/>
        <v>-12.280952479332385</v>
      </c>
      <c r="N1122" s="2">
        <f t="shared" si="300"/>
        <v>153.63812322694312</v>
      </c>
      <c r="O1122" s="2">
        <f t="shared" si="292"/>
        <v>-12.113368479332383</v>
      </c>
      <c r="P1122" s="2">
        <f t="shared" si="301"/>
        <v>151.54160088584669</v>
      </c>
      <c r="Q1122" s="2">
        <f t="shared" si="293"/>
        <v>-11.663538479332384</v>
      </c>
      <c r="R1122" s="2">
        <f t="shared" si="302"/>
        <v>145.91410276731861</v>
      </c>
      <c r="S1122" s="2">
        <f t="shared" si="294"/>
        <v>-11.610617479332383</v>
      </c>
      <c r="T1122" s="2">
        <f t="shared" si="303"/>
        <v>145.25204637283485</v>
      </c>
      <c r="U1122" s="2">
        <f t="shared" si="295"/>
        <v>-11.787021479332385</v>
      </c>
      <c r="V1122" s="2">
        <f t="shared" si="304"/>
        <v>147.45890936129902</v>
      </c>
    </row>
    <row r="1123" spans="1:22">
      <c r="A1123" s="1">
        <v>41099</v>
      </c>
      <c r="B1123" s="2">
        <v>26.46058</v>
      </c>
      <c r="C1123" s="14">
        <f t="shared" si="296"/>
        <v>26.628164000000002</v>
      </c>
      <c r="D1123" s="14">
        <f t="shared" si="305"/>
        <v>27.077994</v>
      </c>
      <c r="E1123" s="14">
        <f t="shared" si="297"/>
        <v>27.130915000000002</v>
      </c>
      <c r="F1123" s="14">
        <f t="shared" si="298"/>
        <v>26.954511</v>
      </c>
      <c r="G1123" s="14">
        <f t="shared" si="299"/>
        <v>26.980972000000001</v>
      </c>
      <c r="H1123" s="4"/>
      <c r="I1123" s="4"/>
      <c r="J1123" s="4"/>
      <c r="K1123" s="17">
        <f t="shared" si="289"/>
        <v>-12.280952479332385</v>
      </c>
      <c r="L1123" s="2">
        <f t="shared" si="290"/>
        <v>150.82179379962025</v>
      </c>
      <c r="M1123" s="2">
        <f t="shared" si="291"/>
        <v>-12.113368479332383</v>
      </c>
      <c r="N1123" s="2">
        <f t="shared" si="300"/>
        <v>148.7637026593238</v>
      </c>
      <c r="O1123" s="2">
        <f t="shared" si="292"/>
        <v>-11.663538479332384</v>
      </c>
      <c r="P1123" s="2">
        <f t="shared" si="301"/>
        <v>143.23936180554571</v>
      </c>
      <c r="Q1123" s="2">
        <f t="shared" si="293"/>
        <v>-11.610617479332383</v>
      </c>
      <c r="R1123" s="2">
        <f t="shared" si="302"/>
        <v>142.58944151938695</v>
      </c>
      <c r="S1123" s="2">
        <f t="shared" si="294"/>
        <v>-11.787021479332385</v>
      </c>
      <c r="T1123" s="2">
        <f t="shared" si="303"/>
        <v>144.75585066055112</v>
      </c>
      <c r="U1123" s="2">
        <f t="shared" si="295"/>
        <v>-11.760560479332383</v>
      </c>
      <c r="V1123" s="2">
        <f t="shared" si="304"/>
        <v>144.43088437699549</v>
      </c>
    </row>
    <row r="1124" spans="1:22">
      <c r="A1124" s="1">
        <v>41096</v>
      </c>
      <c r="B1124" s="2">
        <v>26.628164000000002</v>
      </c>
      <c r="C1124" s="14">
        <f t="shared" si="296"/>
        <v>27.077994</v>
      </c>
      <c r="D1124" s="14">
        <f t="shared" si="305"/>
        <v>27.130915000000002</v>
      </c>
      <c r="E1124" s="14">
        <f t="shared" si="297"/>
        <v>26.954511</v>
      </c>
      <c r="F1124" s="14">
        <f t="shared" si="298"/>
        <v>26.980972000000001</v>
      </c>
      <c r="G1124" s="14">
        <f t="shared" si="299"/>
        <v>26.381198000000001</v>
      </c>
      <c r="H1124" s="4"/>
      <c r="I1124" s="4"/>
      <c r="J1124" s="4"/>
      <c r="K1124" s="17">
        <f t="shared" si="289"/>
        <v>-12.113368479332383</v>
      </c>
      <c r="L1124" s="2">
        <f t="shared" si="290"/>
        <v>146.73369591608332</v>
      </c>
      <c r="M1124" s="2">
        <f t="shared" si="291"/>
        <v>-11.663538479332384</v>
      </c>
      <c r="N1124" s="2">
        <f t="shared" si="300"/>
        <v>141.28473937302527</v>
      </c>
      <c r="O1124" s="2">
        <f t="shared" si="292"/>
        <v>-11.610617479332383</v>
      </c>
      <c r="P1124" s="2">
        <f t="shared" si="301"/>
        <v>140.64368779973049</v>
      </c>
      <c r="Q1124" s="2">
        <f t="shared" si="293"/>
        <v>-11.787021479332385</v>
      </c>
      <c r="R1124" s="2">
        <f t="shared" si="302"/>
        <v>142.78053445295868</v>
      </c>
      <c r="S1124" s="2">
        <f t="shared" si="294"/>
        <v>-11.760560479332383</v>
      </c>
      <c r="T1124" s="2">
        <f t="shared" si="303"/>
        <v>142.46000260962703</v>
      </c>
      <c r="U1124" s="2">
        <f t="shared" si="295"/>
        <v>-12.360334479332383</v>
      </c>
      <c r="V1124" s="2">
        <f t="shared" si="304"/>
        <v>149.72528607595012</v>
      </c>
    </row>
    <row r="1125" spans="1:22">
      <c r="A1125" s="1">
        <v>41095</v>
      </c>
      <c r="B1125" s="2">
        <v>27.077994</v>
      </c>
      <c r="C1125" s="14">
        <f t="shared" si="296"/>
        <v>27.130915000000002</v>
      </c>
      <c r="D1125" s="14">
        <f t="shared" si="305"/>
        <v>26.954511</v>
      </c>
      <c r="E1125" s="14">
        <f t="shared" si="297"/>
        <v>26.980972000000001</v>
      </c>
      <c r="F1125" s="14">
        <f t="shared" si="298"/>
        <v>26.381198000000001</v>
      </c>
      <c r="G1125" s="14">
        <f t="shared" si="299"/>
        <v>26.610524000000002</v>
      </c>
      <c r="H1125" s="4"/>
      <c r="I1125" s="4"/>
      <c r="J1125" s="4"/>
      <c r="K1125" s="17">
        <f t="shared" si="289"/>
        <v>-11.663538479332384</v>
      </c>
      <c r="L1125" s="2">
        <f t="shared" si="290"/>
        <v>136.03812985886719</v>
      </c>
      <c r="M1125" s="2">
        <f t="shared" si="291"/>
        <v>-11.610617479332383</v>
      </c>
      <c r="N1125" s="2">
        <f t="shared" si="300"/>
        <v>135.42088373900242</v>
      </c>
      <c r="O1125" s="2">
        <f t="shared" si="292"/>
        <v>-11.787021479332385</v>
      </c>
      <c r="P1125" s="2">
        <f t="shared" si="301"/>
        <v>137.4783785809106</v>
      </c>
      <c r="Q1125" s="2">
        <f t="shared" si="293"/>
        <v>-11.760560479332383</v>
      </c>
      <c r="R1125" s="2">
        <f t="shared" si="302"/>
        <v>137.16974968920897</v>
      </c>
      <c r="S1125" s="2">
        <f t="shared" si="294"/>
        <v>-12.360334479332383</v>
      </c>
      <c r="T1125" s="2">
        <f t="shared" si="303"/>
        <v>144.16523681711206</v>
      </c>
      <c r="U1125" s="2">
        <f t="shared" si="295"/>
        <v>-12.131008479332383</v>
      </c>
      <c r="V1125" s="2">
        <f t="shared" si="304"/>
        <v>141.49048419180068</v>
      </c>
    </row>
    <row r="1126" spans="1:22">
      <c r="A1126" s="1">
        <v>41093</v>
      </c>
      <c r="B1126" s="2">
        <v>27.130915000000002</v>
      </c>
      <c r="C1126" s="14">
        <f t="shared" si="296"/>
        <v>26.954511</v>
      </c>
      <c r="D1126" s="14">
        <f t="shared" si="305"/>
        <v>26.980972000000001</v>
      </c>
      <c r="E1126" s="14">
        <f t="shared" si="297"/>
        <v>26.381198000000001</v>
      </c>
      <c r="F1126" s="14">
        <f t="shared" si="298"/>
        <v>26.610524000000002</v>
      </c>
      <c r="G1126" s="14">
        <f t="shared" si="299"/>
        <v>26.478221000000001</v>
      </c>
      <c r="H1126" s="4"/>
      <c r="I1126" s="4"/>
      <c r="J1126" s="4"/>
      <c r="K1126" s="17">
        <f t="shared" si="289"/>
        <v>-11.610617479332383</v>
      </c>
      <c r="L1126" s="2">
        <f t="shared" si="290"/>
        <v>134.80643825137867</v>
      </c>
      <c r="M1126" s="2">
        <f t="shared" si="291"/>
        <v>-11.787021479332385</v>
      </c>
      <c r="N1126" s="2">
        <f t="shared" si="300"/>
        <v>136.85459761720284</v>
      </c>
      <c r="O1126" s="2">
        <f t="shared" si="292"/>
        <v>-11.760560479332383</v>
      </c>
      <c r="P1126" s="2">
        <f t="shared" si="301"/>
        <v>136.54736906808219</v>
      </c>
      <c r="Q1126" s="2">
        <f t="shared" si="293"/>
        <v>-12.360334479332383</v>
      </c>
      <c r="R1126" s="2">
        <f t="shared" si="302"/>
        <v>143.5111155561313</v>
      </c>
      <c r="S1126" s="2">
        <f t="shared" si="294"/>
        <v>-12.131008479332383</v>
      </c>
      <c r="T1126" s="2">
        <f t="shared" si="303"/>
        <v>140.84849909206591</v>
      </c>
      <c r="U1126" s="2">
        <f t="shared" si="295"/>
        <v>-12.263311479332383</v>
      </c>
      <c r="V1126" s="2">
        <f t="shared" si="304"/>
        <v>142.38461861643404</v>
      </c>
    </row>
    <row r="1127" spans="1:22">
      <c r="A1127" s="1">
        <v>41092</v>
      </c>
      <c r="B1127" s="2">
        <v>26.954511</v>
      </c>
      <c r="C1127" s="14">
        <f t="shared" si="296"/>
        <v>26.980972000000001</v>
      </c>
      <c r="D1127" s="14">
        <f t="shared" si="305"/>
        <v>26.381198000000001</v>
      </c>
      <c r="E1127" s="14">
        <f t="shared" si="297"/>
        <v>26.610524000000002</v>
      </c>
      <c r="F1127" s="14">
        <f t="shared" si="298"/>
        <v>26.478221000000001</v>
      </c>
      <c r="G1127" s="14">
        <f t="shared" si="299"/>
        <v>26.345918000000001</v>
      </c>
      <c r="H1127" s="4"/>
      <c r="I1127" s="4"/>
      <c r="J1127" s="4"/>
      <c r="K1127" s="17">
        <f t="shared" si="289"/>
        <v>-11.787021479332385</v>
      </c>
      <c r="L1127" s="2">
        <f t="shared" si="290"/>
        <v>138.93387535424299</v>
      </c>
      <c r="M1127" s="2">
        <f t="shared" si="291"/>
        <v>-11.760560479332383</v>
      </c>
      <c r="N1127" s="2">
        <f t="shared" si="300"/>
        <v>138.62197897887836</v>
      </c>
      <c r="O1127" s="2">
        <f t="shared" si="292"/>
        <v>-12.360334479332383</v>
      </c>
      <c r="P1127" s="2">
        <f t="shared" si="301"/>
        <v>145.69152799962347</v>
      </c>
      <c r="Q1127" s="2">
        <f t="shared" si="293"/>
        <v>-12.131008479332383</v>
      </c>
      <c r="R1127" s="2">
        <f t="shared" si="302"/>
        <v>142.98845751185408</v>
      </c>
      <c r="S1127" s="2">
        <f t="shared" si="294"/>
        <v>-12.263311479332383</v>
      </c>
      <c r="T1127" s="2">
        <f t="shared" si="303"/>
        <v>144.54791581463419</v>
      </c>
      <c r="U1127" s="2">
        <f t="shared" si="295"/>
        <v>-12.395614479332384</v>
      </c>
      <c r="V1127" s="2">
        <f t="shared" si="304"/>
        <v>146.10737411741431</v>
      </c>
    </row>
    <row r="1128" spans="1:22">
      <c r="A1128" s="1">
        <v>41089</v>
      </c>
      <c r="B1128" s="2">
        <v>26.980972000000001</v>
      </c>
      <c r="C1128" s="14">
        <f t="shared" si="296"/>
        <v>26.381198000000001</v>
      </c>
      <c r="D1128" s="14">
        <f t="shared" si="305"/>
        <v>26.610524000000002</v>
      </c>
      <c r="E1128" s="14">
        <f t="shared" si="297"/>
        <v>26.478221000000001</v>
      </c>
      <c r="F1128" s="14">
        <f t="shared" si="298"/>
        <v>26.345918000000001</v>
      </c>
      <c r="G1128" s="14">
        <f t="shared" si="299"/>
        <v>27.077994</v>
      </c>
      <c r="H1128" s="4"/>
      <c r="I1128" s="4"/>
      <c r="J1128" s="4"/>
      <c r="K1128" s="17">
        <f t="shared" si="289"/>
        <v>-11.760560479332383</v>
      </c>
      <c r="L1128" s="2">
        <f t="shared" si="290"/>
        <v>138.31078278803474</v>
      </c>
      <c r="M1128" s="2">
        <f t="shared" si="291"/>
        <v>-12.360334479332383</v>
      </c>
      <c r="N1128" s="2">
        <f t="shared" si="300"/>
        <v>145.36446118896583</v>
      </c>
      <c r="O1128" s="2">
        <f t="shared" si="292"/>
        <v>-12.131008479332383</v>
      </c>
      <c r="P1128" s="2">
        <f t="shared" si="301"/>
        <v>142.66745889648246</v>
      </c>
      <c r="Q1128" s="2">
        <f t="shared" si="293"/>
        <v>-12.263311479332383</v>
      </c>
      <c r="R1128" s="2">
        <f t="shared" si="302"/>
        <v>144.22341632957958</v>
      </c>
      <c r="S1128" s="2">
        <f t="shared" si="294"/>
        <v>-12.395614479332384</v>
      </c>
      <c r="T1128" s="2">
        <f t="shared" si="303"/>
        <v>145.7793737626767</v>
      </c>
      <c r="U1128" s="2">
        <f t="shared" si="295"/>
        <v>-11.663538479332384</v>
      </c>
      <c r="V1128" s="2">
        <f t="shared" si="304"/>
        <v>137.16974968920897</v>
      </c>
    </row>
    <row r="1129" spans="1:22">
      <c r="A1129" s="1">
        <v>41088</v>
      </c>
      <c r="B1129" s="2">
        <v>26.381198000000001</v>
      </c>
      <c r="C1129" s="14">
        <f t="shared" si="296"/>
        <v>26.610524000000002</v>
      </c>
      <c r="D1129" s="14">
        <f t="shared" si="305"/>
        <v>26.478221000000001</v>
      </c>
      <c r="E1129" s="14">
        <f t="shared" si="297"/>
        <v>26.345918000000001</v>
      </c>
      <c r="F1129" s="14">
        <f t="shared" si="298"/>
        <v>27.077994</v>
      </c>
      <c r="G1129" s="14">
        <f t="shared" si="299"/>
        <v>26.584061999999999</v>
      </c>
      <c r="H1129" s="4"/>
      <c r="I1129" s="4"/>
      <c r="J1129" s="4"/>
      <c r="K1129" s="17">
        <f t="shared" si="289"/>
        <v>-12.360334479332383</v>
      </c>
      <c r="L1129" s="2">
        <f t="shared" si="290"/>
        <v>152.77786844097295</v>
      </c>
      <c r="M1129" s="2">
        <f t="shared" si="291"/>
        <v>-12.131008479332383</v>
      </c>
      <c r="N1129" s="2">
        <f t="shared" si="300"/>
        <v>149.94332237616555</v>
      </c>
      <c r="O1129" s="2">
        <f t="shared" si="292"/>
        <v>-12.263311479332383</v>
      </c>
      <c r="P1129" s="2">
        <f t="shared" si="301"/>
        <v>151.57863170878468</v>
      </c>
      <c r="Q1129" s="2">
        <f t="shared" si="293"/>
        <v>-12.395614479332384</v>
      </c>
      <c r="R1129" s="2">
        <f t="shared" si="302"/>
        <v>153.21394104140379</v>
      </c>
      <c r="S1129" s="2">
        <f t="shared" si="294"/>
        <v>-11.663538479332384</v>
      </c>
      <c r="T1129" s="2">
        <f t="shared" si="303"/>
        <v>144.16523681711206</v>
      </c>
      <c r="U1129" s="2">
        <f t="shared" si="295"/>
        <v>-12.157470479332385</v>
      </c>
      <c r="V1129" s="2">
        <f t="shared" si="304"/>
        <v>150.27040154715769</v>
      </c>
    </row>
    <row r="1130" spans="1:22">
      <c r="A1130" s="1">
        <v>41087</v>
      </c>
      <c r="B1130" s="2">
        <v>26.610524000000002</v>
      </c>
      <c r="C1130" s="14">
        <f t="shared" si="296"/>
        <v>26.478221000000001</v>
      </c>
      <c r="D1130" s="14">
        <f t="shared" si="305"/>
        <v>26.345918000000001</v>
      </c>
      <c r="E1130" s="14">
        <f t="shared" si="297"/>
        <v>27.077994</v>
      </c>
      <c r="F1130" s="14">
        <f t="shared" si="298"/>
        <v>26.584061999999999</v>
      </c>
      <c r="G1130" s="14">
        <f t="shared" si="299"/>
        <v>27.280857999999998</v>
      </c>
      <c r="H1130" s="4"/>
      <c r="I1130" s="4"/>
      <c r="J1130" s="4"/>
      <c r="K1130" s="17">
        <f t="shared" si="289"/>
        <v>-12.131008479332383</v>
      </c>
      <c r="L1130" s="2">
        <f t="shared" si="290"/>
        <v>147.16136672563417</v>
      </c>
      <c r="M1130" s="2">
        <f t="shared" si="291"/>
        <v>-12.263311479332383</v>
      </c>
      <c r="N1130" s="2">
        <f t="shared" si="300"/>
        <v>148.7663355404753</v>
      </c>
      <c r="O1130" s="2">
        <f t="shared" si="292"/>
        <v>-12.395614479332384</v>
      </c>
      <c r="P1130" s="2">
        <f t="shared" si="301"/>
        <v>150.3713043553164</v>
      </c>
      <c r="Q1130" s="2">
        <f t="shared" si="293"/>
        <v>-11.663538479332384</v>
      </c>
      <c r="R1130" s="2">
        <f t="shared" si="302"/>
        <v>141.49048419180068</v>
      </c>
      <c r="S1130" s="2">
        <f t="shared" si="294"/>
        <v>-12.157470479332385</v>
      </c>
      <c r="T1130" s="2">
        <f t="shared" si="303"/>
        <v>147.48237747201429</v>
      </c>
      <c r="U1130" s="2">
        <f t="shared" si="295"/>
        <v>-11.460674479332386</v>
      </c>
      <c r="V1130" s="2">
        <f t="shared" si="304"/>
        <v>139.02953928764941</v>
      </c>
    </row>
    <row r="1131" spans="1:22">
      <c r="A1131" s="1">
        <v>41086</v>
      </c>
      <c r="B1131" s="2">
        <v>26.478221000000001</v>
      </c>
      <c r="C1131" s="14">
        <f t="shared" si="296"/>
        <v>26.345918000000001</v>
      </c>
      <c r="D1131" s="14">
        <f t="shared" si="305"/>
        <v>27.077994</v>
      </c>
      <c r="E1131" s="14">
        <f t="shared" si="297"/>
        <v>26.584061999999999</v>
      </c>
      <c r="F1131" s="14">
        <f t="shared" si="298"/>
        <v>27.280857999999998</v>
      </c>
      <c r="G1131" s="14">
        <f t="shared" si="299"/>
        <v>27.077994</v>
      </c>
      <c r="H1131" s="4"/>
      <c r="I1131" s="4"/>
      <c r="J1131" s="4"/>
      <c r="K1131" s="17">
        <f t="shared" si="289"/>
        <v>-12.263311479332383</v>
      </c>
      <c r="L1131" s="2">
        <f t="shared" si="290"/>
        <v>150.3888084391254</v>
      </c>
      <c r="M1131" s="2">
        <f t="shared" si="291"/>
        <v>-12.395614479332384</v>
      </c>
      <c r="N1131" s="2">
        <f t="shared" si="300"/>
        <v>152.01128133777553</v>
      </c>
      <c r="O1131" s="2">
        <f t="shared" si="292"/>
        <v>-11.663538479332384</v>
      </c>
      <c r="P1131" s="2">
        <f t="shared" si="301"/>
        <v>143.0336053232318</v>
      </c>
      <c r="Q1131" s="2">
        <f t="shared" si="293"/>
        <v>-12.157470479332385</v>
      </c>
      <c r="R1131" s="2">
        <f t="shared" si="302"/>
        <v>149.09084728884142</v>
      </c>
      <c r="S1131" s="2">
        <f t="shared" si="294"/>
        <v>-11.460674479332386</v>
      </c>
      <c r="T1131" s="2">
        <f t="shared" si="303"/>
        <v>140.54582090328853</v>
      </c>
      <c r="U1131" s="2">
        <f t="shared" si="295"/>
        <v>-11.663538479332384</v>
      </c>
      <c r="V1131" s="2">
        <f t="shared" si="304"/>
        <v>143.0336053232318</v>
      </c>
    </row>
    <row r="1132" spans="1:22">
      <c r="A1132" s="1">
        <v>41085</v>
      </c>
      <c r="B1132" s="2">
        <v>26.345918000000001</v>
      </c>
      <c r="C1132" s="14">
        <f t="shared" si="296"/>
        <v>27.077994</v>
      </c>
      <c r="D1132" s="14">
        <f t="shared" si="305"/>
        <v>26.584061999999999</v>
      </c>
      <c r="E1132" s="14">
        <f t="shared" si="297"/>
        <v>27.280857999999998</v>
      </c>
      <c r="F1132" s="14">
        <f t="shared" si="298"/>
        <v>27.077994</v>
      </c>
      <c r="G1132" s="14">
        <f t="shared" si="299"/>
        <v>26.319457</v>
      </c>
      <c r="H1132" s="4"/>
      <c r="I1132" s="4"/>
      <c r="J1132" s="4"/>
      <c r="K1132" s="17">
        <f t="shared" si="289"/>
        <v>-12.395614479332384</v>
      </c>
      <c r="L1132" s="2">
        <f t="shared" si="290"/>
        <v>153.65125832023463</v>
      </c>
      <c r="M1132" s="2">
        <f t="shared" si="291"/>
        <v>-11.663538479332384</v>
      </c>
      <c r="N1132" s="2">
        <f t="shared" si="300"/>
        <v>144.57672645466292</v>
      </c>
      <c r="O1132" s="2">
        <f t="shared" si="292"/>
        <v>-12.157470479332385</v>
      </c>
      <c r="P1132" s="2">
        <f t="shared" si="301"/>
        <v>150.69931710566854</v>
      </c>
      <c r="Q1132" s="2">
        <f t="shared" si="293"/>
        <v>-11.460674479332386</v>
      </c>
      <c r="R1132" s="2">
        <f t="shared" si="302"/>
        <v>142.06210251892765</v>
      </c>
      <c r="S1132" s="2">
        <f t="shared" si="294"/>
        <v>-11.663538479332384</v>
      </c>
      <c r="T1132" s="2">
        <f t="shared" si="303"/>
        <v>144.57672645466292</v>
      </c>
      <c r="U1132" s="2">
        <f t="shared" si="295"/>
        <v>-12.422075479332385</v>
      </c>
      <c r="V1132" s="2">
        <f t="shared" si="304"/>
        <v>153.97925867497227</v>
      </c>
    </row>
    <row r="1133" spans="1:22">
      <c r="A1133" s="1">
        <v>41082</v>
      </c>
      <c r="B1133" s="2">
        <v>27.077994</v>
      </c>
      <c r="C1133" s="14">
        <f t="shared" si="296"/>
        <v>26.584061999999999</v>
      </c>
      <c r="D1133" s="14">
        <f t="shared" si="305"/>
        <v>27.280857999999998</v>
      </c>
      <c r="E1133" s="14">
        <f t="shared" si="297"/>
        <v>27.077994</v>
      </c>
      <c r="F1133" s="14">
        <f t="shared" si="298"/>
        <v>26.319457</v>
      </c>
      <c r="G1133" s="14">
        <f t="shared" si="299"/>
        <v>26.478221000000001</v>
      </c>
      <c r="H1133" s="4"/>
      <c r="I1133" s="4"/>
      <c r="J1133" s="4"/>
      <c r="K1133" s="17">
        <f t="shared" si="289"/>
        <v>-11.663538479332384</v>
      </c>
      <c r="L1133" s="2">
        <f t="shared" si="290"/>
        <v>136.03812985886719</v>
      </c>
      <c r="M1133" s="2">
        <f t="shared" si="291"/>
        <v>-12.157470479332385</v>
      </c>
      <c r="N1133" s="2">
        <f t="shared" si="300"/>
        <v>141.79912474704079</v>
      </c>
      <c r="O1133" s="2">
        <f t="shared" si="292"/>
        <v>-11.460674479332386</v>
      </c>
      <c r="P1133" s="2">
        <f t="shared" si="301"/>
        <v>133.67201778879593</v>
      </c>
      <c r="Q1133" s="2">
        <f t="shared" si="293"/>
        <v>-11.663538479332384</v>
      </c>
      <c r="R1133" s="2">
        <f t="shared" si="302"/>
        <v>136.03812985886719</v>
      </c>
      <c r="S1133" s="2">
        <f t="shared" si="294"/>
        <v>-12.422075479332385</v>
      </c>
      <c r="T1133" s="2">
        <f t="shared" si="303"/>
        <v>144.88535534636455</v>
      </c>
      <c r="U1133" s="2">
        <f t="shared" si="295"/>
        <v>-12.263311479332383</v>
      </c>
      <c r="V1133" s="2">
        <f t="shared" si="304"/>
        <v>143.0336053232318</v>
      </c>
    </row>
    <row r="1134" spans="1:22">
      <c r="A1134" s="1">
        <v>41081</v>
      </c>
      <c r="B1134" s="2">
        <v>26.584061999999999</v>
      </c>
      <c r="C1134" s="14">
        <f t="shared" si="296"/>
        <v>27.280857999999998</v>
      </c>
      <c r="D1134" s="14">
        <f t="shared" si="305"/>
        <v>27.077994</v>
      </c>
      <c r="E1134" s="14">
        <f t="shared" si="297"/>
        <v>26.319457</v>
      </c>
      <c r="F1134" s="14">
        <f t="shared" si="298"/>
        <v>26.478221000000001</v>
      </c>
      <c r="G1134" s="14">
        <f t="shared" si="299"/>
        <v>25.878447999999999</v>
      </c>
      <c r="H1134" s="4"/>
      <c r="I1134" s="4"/>
      <c r="J1134" s="4"/>
      <c r="K1134" s="17">
        <f t="shared" si="289"/>
        <v>-12.157470479332385</v>
      </c>
      <c r="L1134" s="2">
        <f t="shared" si="290"/>
        <v>147.80408845583841</v>
      </c>
      <c r="M1134" s="2">
        <f t="shared" si="291"/>
        <v>-11.460674479332386</v>
      </c>
      <c r="N1134" s="2">
        <f t="shared" si="300"/>
        <v>139.33281165572154</v>
      </c>
      <c r="O1134" s="2">
        <f t="shared" si="292"/>
        <v>-11.663538479332384</v>
      </c>
      <c r="P1134" s="2">
        <f t="shared" si="301"/>
        <v>141.79912474704079</v>
      </c>
      <c r="Q1134" s="2">
        <f t="shared" si="293"/>
        <v>-12.422075479332385</v>
      </c>
      <c r="R1134" s="2">
        <f t="shared" si="302"/>
        <v>151.02101593202215</v>
      </c>
      <c r="S1134" s="2">
        <f t="shared" si="294"/>
        <v>-12.263311479332383</v>
      </c>
      <c r="T1134" s="2">
        <f t="shared" si="303"/>
        <v>149.09084728884142</v>
      </c>
      <c r="U1134" s="2">
        <f t="shared" si="295"/>
        <v>-12.863084479332386</v>
      </c>
      <c r="V1134" s="2">
        <f t="shared" si="304"/>
        <v>156.38256983064207</v>
      </c>
    </row>
    <row r="1135" spans="1:22">
      <c r="A1135" s="1">
        <v>41080</v>
      </c>
      <c r="B1135" s="2">
        <v>27.280857999999998</v>
      </c>
      <c r="C1135" s="14">
        <f t="shared" si="296"/>
        <v>27.077994</v>
      </c>
      <c r="D1135" s="14">
        <f t="shared" si="305"/>
        <v>26.319457</v>
      </c>
      <c r="E1135" s="14">
        <f t="shared" si="297"/>
        <v>26.478221000000001</v>
      </c>
      <c r="F1135" s="14">
        <f t="shared" si="298"/>
        <v>25.878447999999999</v>
      </c>
      <c r="G1135" s="14">
        <f t="shared" si="299"/>
        <v>25.693223</v>
      </c>
      <c r="H1135" s="4"/>
      <c r="I1135" s="4"/>
      <c r="J1135" s="4"/>
      <c r="K1135" s="17">
        <f t="shared" si="289"/>
        <v>-11.460674479332386</v>
      </c>
      <c r="L1135" s="2">
        <f t="shared" si="290"/>
        <v>131.34705952122067</v>
      </c>
      <c r="M1135" s="2">
        <f t="shared" si="291"/>
        <v>-11.663538479332384</v>
      </c>
      <c r="N1135" s="2">
        <f t="shared" si="300"/>
        <v>133.67201778879593</v>
      </c>
      <c r="O1135" s="2">
        <f t="shared" si="292"/>
        <v>-12.422075479332385</v>
      </c>
      <c r="P1135" s="2">
        <f t="shared" si="301"/>
        <v>142.36536342632527</v>
      </c>
      <c r="Q1135" s="2">
        <f t="shared" si="293"/>
        <v>-12.263311479332383</v>
      </c>
      <c r="R1135" s="2">
        <f t="shared" si="302"/>
        <v>140.54582090328853</v>
      </c>
      <c r="S1135" s="2">
        <f t="shared" si="294"/>
        <v>-12.863084479332386</v>
      </c>
      <c r="T1135" s="2">
        <f t="shared" si="303"/>
        <v>147.41962401778119</v>
      </c>
      <c r="U1135" s="2">
        <f t="shared" si="295"/>
        <v>-13.048309479332385</v>
      </c>
      <c r="V1135" s="2">
        <f t="shared" si="304"/>
        <v>149.54242744821553</v>
      </c>
    </row>
    <row r="1136" spans="1:22">
      <c r="A1136" s="1">
        <v>41079</v>
      </c>
      <c r="B1136" s="2">
        <v>27.077994</v>
      </c>
      <c r="C1136" s="14">
        <f t="shared" si="296"/>
        <v>26.319457</v>
      </c>
      <c r="D1136" s="14">
        <f t="shared" si="305"/>
        <v>26.478221000000001</v>
      </c>
      <c r="E1136" s="14">
        <f t="shared" si="297"/>
        <v>25.878447999999999</v>
      </c>
      <c r="F1136" s="14">
        <f t="shared" si="298"/>
        <v>25.693223</v>
      </c>
      <c r="G1136" s="14">
        <f t="shared" si="299"/>
        <v>25.834347000000001</v>
      </c>
      <c r="H1136" s="4"/>
      <c r="I1136" s="4"/>
      <c r="J1136" s="4"/>
      <c r="K1136" s="17">
        <f t="shared" si="289"/>
        <v>-11.663538479332384</v>
      </c>
      <c r="L1136" s="2">
        <f t="shared" si="290"/>
        <v>136.03812985886719</v>
      </c>
      <c r="M1136" s="2">
        <f t="shared" si="291"/>
        <v>-12.422075479332385</v>
      </c>
      <c r="N1136" s="2">
        <f t="shared" si="300"/>
        <v>144.88535534636455</v>
      </c>
      <c r="O1136" s="2">
        <f t="shared" si="292"/>
        <v>-12.263311479332383</v>
      </c>
      <c r="P1136" s="2">
        <f t="shared" si="301"/>
        <v>143.0336053232318</v>
      </c>
      <c r="Q1136" s="2">
        <f t="shared" si="293"/>
        <v>-12.863084479332386</v>
      </c>
      <c r="R1136" s="2">
        <f t="shared" si="302"/>
        <v>150.02908078759646</v>
      </c>
      <c r="S1136" s="2">
        <f t="shared" si="294"/>
        <v>-13.048309479332385</v>
      </c>
      <c r="T1136" s="2">
        <f t="shared" si="303"/>
        <v>152.18945970243078</v>
      </c>
      <c r="U1136" s="2">
        <f t="shared" si="295"/>
        <v>-12.907185479332384</v>
      </c>
      <c r="V1136" s="2">
        <f t="shared" si="304"/>
        <v>150.54345449807346</v>
      </c>
    </row>
    <row r="1137" spans="1:22">
      <c r="A1137" s="1">
        <v>41078</v>
      </c>
      <c r="B1137" s="2">
        <v>26.319457</v>
      </c>
      <c r="C1137" s="14">
        <f t="shared" si="296"/>
        <v>26.478221000000001</v>
      </c>
      <c r="D1137" s="14">
        <f t="shared" si="305"/>
        <v>25.878447999999999</v>
      </c>
      <c r="E1137" s="14">
        <f t="shared" si="297"/>
        <v>25.693223</v>
      </c>
      <c r="F1137" s="14">
        <f t="shared" si="298"/>
        <v>25.834347000000001</v>
      </c>
      <c r="G1137" s="14">
        <f t="shared" si="299"/>
        <v>25.490359000000002</v>
      </c>
      <c r="H1137" s="4"/>
      <c r="I1137" s="4"/>
      <c r="J1137" s="4"/>
      <c r="K1137" s="17">
        <f t="shared" si="289"/>
        <v>-12.422075479332385</v>
      </c>
      <c r="L1137" s="2">
        <f t="shared" si="290"/>
        <v>154.30795921423089</v>
      </c>
      <c r="M1137" s="2">
        <f t="shared" si="291"/>
        <v>-12.263311479332383</v>
      </c>
      <c r="N1137" s="2">
        <f t="shared" si="300"/>
        <v>152.33578082283015</v>
      </c>
      <c r="O1137" s="2">
        <f t="shared" si="292"/>
        <v>-12.863084479332386</v>
      </c>
      <c r="P1137" s="2">
        <f t="shared" si="301"/>
        <v>159.7862062992958</v>
      </c>
      <c r="Q1137" s="2">
        <f t="shared" si="293"/>
        <v>-13.048309479332385</v>
      </c>
      <c r="R1137" s="2">
        <f t="shared" si="302"/>
        <v>162.08708522995514</v>
      </c>
      <c r="S1137" s="2">
        <f t="shared" si="294"/>
        <v>-12.907185479332384</v>
      </c>
      <c r="T1137" s="2">
        <f t="shared" si="303"/>
        <v>160.33403225000981</v>
      </c>
      <c r="U1137" s="2">
        <f t="shared" si="295"/>
        <v>-13.251173479332383</v>
      </c>
      <c r="V1137" s="2">
        <f t="shared" si="304"/>
        <v>164.60707714999441</v>
      </c>
    </row>
    <row r="1138" spans="1:22">
      <c r="A1138" s="1">
        <v>41075</v>
      </c>
      <c r="B1138" s="2">
        <v>26.478221000000001</v>
      </c>
      <c r="C1138" s="14">
        <f t="shared" si="296"/>
        <v>25.878447999999999</v>
      </c>
      <c r="D1138" s="14">
        <f t="shared" si="305"/>
        <v>25.693223</v>
      </c>
      <c r="E1138" s="14">
        <f t="shared" si="297"/>
        <v>25.834347000000001</v>
      </c>
      <c r="F1138" s="14">
        <f t="shared" si="298"/>
        <v>25.490359000000002</v>
      </c>
      <c r="G1138" s="14">
        <f t="shared" si="299"/>
        <v>26.151872999999998</v>
      </c>
      <c r="H1138" s="4"/>
      <c r="I1138" s="4"/>
      <c r="J1138" s="4"/>
      <c r="K1138" s="17">
        <f t="shared" si="289"/>
        <v>-12.263311479332383</v>
      </c>
      <c r="L1138" s="2">
        <f t="shared" si="290"/>
        <v>150.3888084391254</v>
      </c>
      <c r="M1138" s="2">
        <f t="shared" si="291"/>
        <v>-12.863084479332386</v>
      </c>
      <c r="N1138" s="2">
        <f t="shared" si="300"/>
        <v>157.74401155501906</v>
      </c>
      <c r="O1138" s="2">
        <f t="shared" si="292"/>
        <v>-13.048309479332385</v>
      </c>
      <c r="P1138" s="2">
        <f t="shared" si="301"/>
        <v>160.01548342377839</v>
      </c>
      <c r="Q1138" s="2">
        <f t="shared" si="293"/>
        <v>-12.907185479332384</v>
      </c>
      <c r="R1138" s="2">
        <f t="shared" si="302"/>
        <v>158.28483585456908</v>
      </c>
      <c r="S1138" s="2">
        <f t="shared" si="294"/>
        <v>-13.251173479332383</v>
      </c>
      <c r="T1138" s="2">
        <f t="shared" si="303"/>
        <v>162.50326784372166</v>
      </c>
      <c r="U1138" s="2">
        <f t="shared" si="295"/>
        <v>-12.589659479332386</v>
      </c>
      <c r="V1138" s="2">
        <f t="shared" si="304"/>
        <v>154.39091561378262</v>
      </c>
    </row>
    <row r="1139" spans="1:22">
      <c r="A1139" s="1">
        <v>41074</v>
      </c>
      <c r="B1139" s="2">
        <v>25.878447999999999</v>
      </c>
      <c r="C1139" s="14">
        <f t="shared" si="296"/>
        <v>25.693223</v>
      </c>
      <c r="D1139" s="14">
        <f t="shared" si="305"/>
        <v>25.834347000000001</v>
      </c>
      <c r="E1139" s="14">
        <f t="shared" si="297"/>
        <v>25.490359000000002</v>
      </c>
      <c r="F1139" s="14">
        <f t="shared" si="298"/>
        <v>26.151872999999998</v>
      </c>
      <c r="G1139" s="14">
        <f t="shared" si="299"/>
        <v>25.781424999999999</v>
      </c>
      <c r="H1139" s="4"/>
      <c r="I1139" s="4"/>
      <c r="J1139" s="4"/>
      <c r="K1139" s="17">
        <f t="shared" si="289"/>
        <v>-12.863084479332386</v>
      </c>
      <c r="L1139" s="2">
        <f t="shared" si="290"/>
        <v>165.45894232244171</v>
      </c>
      <c r="M1139" s="2">
        <f t="shared" si="291"/>
        <v>-13.048309479332385</v>
      </c>
      <c r="N1139" s="2">
        <f t="shared" si="300"/>
        <v>167.84150714512606</v>
      </c>
      <c r="O1139" s="2">
        <f t="shared" si="292"/>
        <v>-12.907185479332384</v>
      </c>
      <c r="P1139" s="2">
        <f t="shared" si="301"/>
        <v>166.02621721106473</v>
      </c>
      <c r="Q1139" s="2">
        <f t="shared" si="293"/>
        <v>-13.251173479332383</v>
      </c>
      <c r="R1139" s="2">
        <f t="shared" si="302"/>
        <v>170.4509639149413</v>
      </c>
      <c r="S1139" s="2">
        <f t="shared" si="294"/>
        <v>-12.589659479332386</v>
      </c>
      <c r="T1139" s="2">
        <f t="shared" si="303"/>
        <v>161.94185344868026</v>
      </c>
      <c r="U1139" s="2">
        <f t="shared" si="295"/>
        <v>-12.960107479332386</v>
      </c>
      <c r="V1139" s="2">
        <f t="shared" si="304"/>
        <v>166.70695736787999</v>
      </c>
    </row>
    <row r="1140" spans="1:22">
      <c r="A1140" s="1">
        <v>41073</v>
      </c>
      <c r="B1140" s="2">
        <v>25.693223</v>
      </c>
      <c r="C1140" s="14">
        <f t="shared" si="296"/>
        <v>25.834347000000001</v>
      </c>
      <c r="D1140" s="14">
        <f t="shared" si="305"/>
        <v>25.490359000000002</v>
      </c>
      <c r="E1140" s="14">
        <f t="shared" si="297"/>
        <v>26.151872999999998</v>
      </c>
      <c r="F1140" s="14">
        <f t="shared" si="298"/>
        <v>25.781424999999999</v>
      </c>
      <c r="G1140" s="14">
        <f t="shared" si="299"/>
        <v>25.887267999999999</v>
      </c>
      <c r="H1140" s="4"/>
      <c r="I1140" s="4"/>
      <c r="J1140" s="4"/>
      <c r="K1140" s="17">
        <f t="shared" si="289"/>
        <v>-13.048309479332385</v>
      </c>
      <c r="L1140" s="2">
        <f t="shared" si="290"/>
        <v>170.25838026843539</v>
      </c>
      <c r="M1140" s="2">
        <f t="shared" si="291"/>
        <v>-12.907185479332384</v>
      </c>
      <c r="N1140" s="2">
        <f t="shared" si="300"/>
        <v>168.41695064147405</v>
      </c>
      <c r="O1140" s="2">
        <f t="shared" si="292"/>
        <v>-13.251173479332383</v>
      </c>
      <c r="P1140" s="2">
        <f t="shared" si="301"/>
        <v>172.90541252265064</v>
      </c>
      <c r="Q1140" s="2">
        <f t="shared" si="293"/>
        <v>-12.589659479332386</v>
      </c>
      <c r="R1140" s="2">
        <f t="shared" si="302"/>
        <v>164.27377312573961</v>
      </c>
      <c r="S1140" s="2">
        <f t="shared" si="294"/>
        <v>-12.960107479332386</v>
      </c>
      <c r="T1140" s="2">
        <f t="shared" si="303"/>
        <v>169.1074932757393</v>
      </c>
      <c r="U1140" s="2">
        <f t="shared" si="295"/>
        <v>-12.854264479332386</v>
      </c>
      <c r="V1140" s="2">
        <f t="shared" si="304"/>
        <v>167.72642105551833</v>
      </c>
    </row>
    <row r="1141" spans="1:22">
      <c r="A1141" s="1">
        <v>41072</v>
      </c>
      <c r="B1141" s="2">
        <v>25.834347000000001</v>
      </c>
      <c r="C1141" s="14">
        <f t="shared" si="296"/>
        <v>25.490359000000002</v>
      </c>
      <c r="D1141" s="14">
        <f t="shared" si="305"/>
        <v>26.151872999999998</v>
      </c>
      <c r="E1141" s="14">
        <f t="shared" si="297"/>
        <v>25.781424999999999</v>
      </c>
      <c r="F1141" s="14">
        <f t="shared" si="298"/>
        <v>25.887267999999999</v>
      </c>
      <c r="G1141" s="14">
        <f t="shared" si="299"/>
        <v>25.146372</v>
      </c>
      <c r="H1141" s="4"/>
      <c r="I1141" s="4"/>
      <c r="J1141" s="4"/>
      <c r="K1141" s="17">
        <f t="shared" si="289"/>
        <v>-12.907185479332384</v>
      </c>
      <c r="L1141" s="2">
        <f t="shared" si="290"/>
        <v>166.59543699788873</v>
      </c>
      <c r="M1141" s="2">
        <f t="shared" si="291"/>
        <v>-13.251173479332383</v>
      </c>
      <c r="N1141" s="2">
        <f t="shared" si="300"/>
        <v>171.0353539165533</v>
      </c>
      <c r="O1141" s="2">
        <f t="shared" si="292"/>
        <v>-12.589659479332386</v>
      </c>
      <c r="P1141" s="2">
        <f t="shared" si="301"/>
        <v>162.49707002137828</v>
      </c>
      <c r="Q1141" s="2">
        <f t="shared" si="293"/>
        <v>-12.960107479332386</v>
      </c>
      <c r="R1141" s="2">
        <f t="shared" si="302"/>
        <v>167.278511067826</v>
      </c>
      <c r="S1141" s="2">
        <f t="shared" si="294"/>
        <v>-12.854264479332386</v>
      </c>
      <c r="T1141" s="2">
        <f t="shared" si="303"/>
        <v>165.91237583513703</v>
      </c>
      <c r="U1141" s="2">
        <f t="shared" si="295"/>
        <v>-13.595160479332385</v>
      </c>
      <c r="V1141" s="2">
        <f t="shared" si="304"/>
        <v>175.47525792803245</v>
      </c>
    </row>
    <row r="1142" spans="1:22">
      <c r="A1142" s="1">
        <v>41071</v>
      </c>
      <c r="B1142" s="2">
        <v>25.490359000000002</v>
      </c>
      <c r="C1142" s="14">
        <f t="shared" si="296"/>
        <v>26.151872999999998</v>
      </c>
      <c r="D1142" s="14">
        <f t="shared" si="305"/>
        <v>25.781424999999999</v>
      </c>
      <c r="E1142" s="14">
        <f t="shared" si="297"/>
        <v>25.887267999999999</v>
      </c>
      <c r="F1142" s="14">
        <f t="shared" si="298"/>
        <v>25.146372</v>
      </c>
      <c r="G1142" s="14">
        <f t="shared" si="299"/>
        <v>25.181652</v>
      </c>
      <c r="H1142" s="4"/>
      <c r="I1142" s="4"/>
      <c r="J1142" s="4"/>
      <c r="K1142" s="17">
        <f t="shared" si="289"/>
        <v>-13.251173479332383</v>
      </c>
      <c r="L1142" s="2">
        <f t="shared" si="290"/>
        <v>175.5935985793619</v>
      </c>
      <c r="M1142" s="2">
        <f t="shared" si="291"/>
        <v>-12.589659479332386</v>
      </c>
      <c r="N1142" s="2">
        <f t="shared" si="300"/>
        <v>166.82776180635486</v>
      </c>
      <c r="O1142" s="2">
        <f t="shared" si="292"/>
        <v>-12.960107479332386</v>
      </c>
      <c r="P1142" s="2">
        <f t="shared" si="301"/>
        <v>171.73663251942656</v>
      </c>
      <c r="Q1142" s="2">
        <f t="shared" si="293"/>
        <v>-12.854264479332386</v>
      </c>
      <c r="R1142" s="2">
        <f t="shared" si="302"/>
        <v>170.3340885648536</v>
      </c>
      <c r="S1142" s="2">
        <f t="shared" si="294"/>
        <v>-13.595160479332385</v>
      </c>
      <c r="T1142" s="2">
        <f t="shared" si="303"/>
        <v>180.15182999099704</v>
      </c>
      <c r="U1142" s="2">
        <f t="shared" si="295"/>
        <v>-13.559880479332385</v>
      </c>
      <c r="V1142" s="2">
        <f t="shared" si="304"/>
        <v>179.68432859064617</v>
      </c>
    </row>
    <row r="1143" spans="1:22">
      <c r="A1143" s="1">
        <v>41068</v>
      </c>
      <c r="B1143" s="2">
        <v>26.151872999999998</v>
      </c>
      <c r="C1143" s="14">
        <f t="shared" si="296"/>
        <v>25.781424999999999</v>
      </c>
      <c r="D1143" s="14">
        <f t="shared" si="305"/>
        <v>25.887267999999999</v>
      </c>
      <c r="E1143" s="14">
        <f t="shared" si="297"/>
        <v>25.146372</v>
      </c>
      <c r="F1143" s="14">
        <f t="shared" si="298"/>
        <v>25.181652</v>
      </c>
      <c r="G1143" s="14">
        <f t="shared" si="299"/>
        <v>25.093451000000002</v>
      </c>
      <c r="H1143" s="4"/>
      <c r="I1143" s="4"/>
      <c r="J1143" s="4"/>
      <c r="K1143" s="17">
        <f t="shared" si="289"/>
        <v>-12.589659479332386</v>
      </c>
      <c r="L1143" s="2">
        <f t="shared" si="290"/>
        <v>158.49952580554381</v>
      </c>
      <c r="M1143" s="2">
        <f t="shared" si="291"/>
        <v>-12.960107479332386</v>
      </c>
      <c r="N1143" s="2">
        <f t="shared" si="300"/>
        <v>163.16333998034352</v>
      </c>
      <c r="O1143" s="2">
        <f t="shared" si="292"/>
        <v>-12.854264479332386</v>
      </c>
      <c r="P1143" s="2">
        <f t="shared" si="301"/>
        <v>161.83081265207255</v>
      </c>
      <c r="Q1143" s="2">
        <f t="shared" si="293"/>
        <v>-13.595160479332385</v>
      </c>
      <c r="R1143" s="2">
        <f t="shared" si="302"/>
        <v>171.158441001672</v>
      </c>
      <c r="S1143" s="2">
        <f t="shared" si="294"/>
        <v>-13.559880479332385</v>
      </c>
      <c r="T1143" s="2">
        <f t="shared" si="303"/>
        <v>170.71427781524113</v>
      </c>
      <c r="U1143" s="2">
        <f t="shared" si="295"/>
        <v>-13.648081479332383</v>
      </c>
      <c r="V1143" s="2">
        <f t="shared" si="304"/>
        <v>171.82469837097773</v>
      </c>
    </row>
    <row r="1144" spans="1:22">
      <c r="A1144" s="1">
        <v>41067</v>
      </c>
      <c r="B1144" s="2">
        <v>25.781424999999999</v>
      </c>
      <c r="C1144" s="14">
        <f t="shared" si="296"/>
        <v>25.887267999999999</v>
      </c>
      <c r="D1144" s="14">
        <f t="shared" si="305"/>
        <v>25.146372</v>
      </c>
      <c r="E1144" s="14">
        <f t="shared" si="297"/>
        <v>25.181652</v>
      </c>
      <c r="F1144" s="14">
        <f t="shared" si="298"/>
        <v>25.093451000000002</v>
      </c>
      <c r="G1144" s="14">
        <f t="shared" si="299"/>
        <v>25.746144999999999</v>
      </c>
      <c r="H1144" s="4"/>
      <c r="I1144" s="4"/>
      <c r="J1144" s="4"/>
      <c r="K1144" s="17">
        <f t="shared" si="289"/>
        <v>-12.960107479332386</v>
      </c>
      <c r="L1144" s="2">
        <f t="shared" si="290"/>
        <v>167.96438587584726</v>
      </c>
      <c r="M1144" s="2">
        <f t="shared" si="291"/>
        <v>-12.854264479332386</v>
      </c>
      <c r="N1144" s="2">
        <f t="shared" si="300"/>
        <v>166.59264921991226</v>
      </c>
      <c r="O1144" s="2">
        <f t="shared" si="292"/>
        <v>-13.595160479332385</v>
      </c>
      <c r="P1144" s="2">
        <f t="shared" si="301"/>
        <v>176.1947410109197</v>
      </c>
      <c r="Q1144" s="2">
        <f t="shared" si="293"/>
        <v>-13.559880479332385</v>
      </c>
      <c r="R1144" s="2">
        <f t="shared" si="302"/>
        <v>175.73750841904885</v>
      </c>
      <c r="S1144" s="2">
        <f t="shared" si="294"/>
        <v>-13.648081479332383</v>
      </c>
      <c r="T1144" s="2">
        <f t="shared" si="303"/>
        <v>176.88060285883344</v>
      </c>
      <c r="U1144" s="2">
        <f t="shared" si="295"/>
        <v>-12.995387479332386</v>
      </c>
      <c r="V1144" s="2">
        <f t="shared" si="304"/>
        <v>168.4216184677181</v>
      </c>
    </row>
    <row r="1145" spans="1:22">
      <c r="A1145" s="1">
        <v>41066</v>
      </c>
      <c r="B1145" s="2">
        <v>25.887267999999999</v>
      </c>
      <c r="C1145" s="14">
        <f t="shared" si="296"/>
        <v>25.146372</v>
      </c>
      <c r="D1145" s="14">
        <f t="shared" si="305"/>
        <v>25.181652</v>
      </c>
      <c r="E1145" s="14">
        <f t="shared" si="297"/>
        <v>25.093451000000002</v>
      </c>
      <c r="F1145" s="14">
        <f t="shared" si="298"/>
        <v>25.746144999999999</v>
      </c>
      <c r="G1145" s="14">
        <f t="shared" si="299"/>
        <v>25.878447999999999</v>
      </c>
      <c r="H1145" s="4"/>
      <c r="I1145" s="4"/>
      <c r="J1145" s="4"/>
      <c r="K1145" s="17">
        <f t="shared" si="289"/>
        <v>-12.854264479332386</v>
      </c>
      <c r="L1145" s="2">
        <f t="shared" si="290"/>
        <v>165.23211530462629</v>
      </c>
      <c r="M1145" s="2">
        <f t="shared" si="291"/>
        <v>-13.595160479332385</v>
      </c>
      <c r="N1145" s="2">
        <f t="shared" si="300"/>
        <v>174.75578844030574</v>
      </c>
      <c r="O1145" s="2">
        <f t="shared" si="292"/>
        <v>-13.559880479332385</v>
      </c>
      <c r="P1145" s="2">
        <f t="shared" si="301"/>
        <v>174.30228998947487</v>
      </c>
      <c r="Q1145" s="2">
        <f t="shared" si="293"/>
        <v>-13.648081479332383</v>
      </c>
      <c r="R1145" s="2">
        <f t="shared" si="302"/>
        <v>175.43604897081644</v>
      </c>
      <c r="S1145" s="2">
        <f t="shared" si="294"/>
        <v>-12.995387479332386</v>
      </c>
      <c r="T1145" s="2">
        <f t="shared" si="303"/>
        <v>167.04614767074312</v>
      </c>
      <c r="U1145" s="2">
        <f t="shared" si="295"/>
        <v>-12.863084479332386</v>
      </c>
      <c r="V1145" s="2">
        <f t="shared" si="304"/>
        <v>165.34548991733402</v>
      </c>
    </row>
    <row r="1146" spans="1:22">
      <c r="A1146" s="1">
        <v>41065</v>
      </c>
      <c r="B1146" s="2">
        <v>25.146372</v>
      </c>
      <c r="C1146" s="14">
        <f t="shared" si="296"/>
        <v>25.181652</v>
      </c>
      <c r="D1146" s="14">
        <f t="shared" si="305"/>
        <v>25.093451000000002</v>
      </c>
      <c r="E1146" s="14">
        <f t="shared" si="297"/>
        <v>25.746144999999999</v>
      </c>
      <c r="F1146" s="14">
        <f t="shared" si="298"/>
        <v>25.878447999999999</v>
      </c>
      <c r="G1146" s="14">
        <f t="shared" si="299"/>
        <v>26.072490999999999</v>
      </c>
      <c r="H1146" s="4"/>
      <c r="I1146" s="4"/>
      <c r="J1146" s="4"/>
      <c r="K1146" s="17">
        <f t="shared" si="289"/>
        <v>-13.595160479332385</v>
      </c>
      <c r="L1146" s="2">
        <f t="shared" si="290"/>
        <v>184.82838845880116</v>
      </c>
      <c r="M1146" s="2">
        <f t="shared" si="291"/>
        <v>-13.559880479332385</v>
      </c>
      <c r="N1146" s="2">
        <f t="shared" si="300"/>
        <v>184.34875119709031</v>
      </c>
      <c r="O1146" s="2">
        <f t="shared" si="292"/>
        <v>-13.648081479332383</v>
      </c>
      <c r="P1146" s="2">
        <f t="shared" si="301"/>
        <v>185.5478579465279</v>
      </c>
      <c r="Q1146" s="2">
        <f t="shared" si="293"/>
        <v>-12.995387479332386</v>
      </c>
      <c r="R1146" s="2">
        <f t="shared" si="302"/>
        <v>176.67437827263055</v>
      </c>
      <c r="S1146" s="2">
        <f t="shared" si="294"/>
        <v>-12.863084479332386</v>
      </c>
      <c r="T1146" s="2">
        <f t="shared" si="303"/>
        <v>174.87569775573346</v>
      </c>
      <c r="U1146" s="2">
        <f t="shared" si="295"/>
        <v>-12.669041479332385</v>
      </c>
      <c r="V1146" s="2">
        <f t="shared" si="304"/>
        <v>172.23765203084236</v>
      </c>
    </row>
    <row r="1147" spans="1:22">
      <c r="A1147" s="1">
        <v>41064</v>
      </c>
      <c r="B1147" s="2">
        <v>25.181652</v>
      </c>
      <c r="C1147" s="14">
        <f t="shared" si="296"/>
        <v>25.093451000000002</v>
      </c>
      <c r="D1147" s="14">
        <f t="shared" si="305"/>
        <v>25.746144999999999</v>
      </c>
      <c r="E1147" s="14">
        <f t="shared" si="297"/>
        <v>25.878447999999999</v>
      </c>
      <c r="F1147" s="14">
        <f t="shared" si="298"/>
        <v>26.072490999999999</v>
      </c>
      <c r="G1147" s="14">
        <f t="shared" si="299"/>
        <v>25.631481999999998</v>
      </c>
      <c r="H1147" s="4"/>
      <c r="I1147" s="4"/>
      <c r="J1147" s="4"/>
      <c r="K1147" s="17">
        <f t="shared" si="289"/>
        <v>-13.559880479332385</v>
      </c>
      <c r="L1147" s="2">
        <f t="shared" si="290"/>
        <v>183.87035861377947</v>
      </c>
      <c r="M1147" s="2">
        <f t="shared" si="291"/>
        <v>-13.648081479332383</v>
      </c>
      <c r="N1147" s="2">
        <f t="shared" si="300"/>
        <v>185.06635363193703</v>
      </c>
      <c r="O1147" s="2">
        <f t="shared" si="292"/>
        <v>-12.995387479332386</v>
      </c>
      <c r="P1147" s="2">
        <f t="shared" si="301"/>
        <v>176.21590100235971</v>
      </c>
      <c r="Q1147" s="2">
        <f t="shared" si="293"/>
        <v>-12.863084479332386</v>
      </c>
      <c r="R1147" s="2">
        <f t="shared" si="302"/>
        <v>174.42188813530259</v>
      </c>
      <c r="S1147" s="2">
        <f t="shared" si="294"/>
        <v>-12.669041479332385</v>
      </c>
      <c r="T1147" s="2">
        <f t="shared" si="303"/>
        <v>171.7906882474515</v>
      </c>
      <c r="U1147" s="2">
        <f t="shared" si="295"/>
        <v>-13.110050479332386</v>
      </c>
      <c r="V1147" s="2">
        <f t="shared" si="304"/>
        <v>177.77071757776142</v>
      </c>
    </row>
    <row r="1148" spans="1:22">
      <c r="A1148" s="1">
        <v>41061</v>
      </c>
      <c r="B1148" s="2">
        <v>25.093451000000002</v>
      </c>
      <c r="C1148" s="14">
        <f t="shared" si="296"/>
        <v>25.746144999999999</v>
      </c>
      <c r="D1148" s="14">
        <f t="shared" si="305"/>
        <v>25.878447999999999</v>
      </c>
      <c r="E1148" s="14">
        <f t="shared" si="297"/>
        <v>26.072490999999999</v>
      </c>
      <c r="F1148" s="14">
        <f t="shared" si="298"/>
        <v>25.631481999999998</v>
      </c>
      <c r="G1148" s="14">
        <f t="shared" si="299"/>
        <v>25.640301999999998</v>
      </c>
      <c r="H1148" s="4"/>
      <c r="I1148" s="4"/>
      <c r="J1148" s="4"/>
      <c r="K1148" s="17">
        <f t="shared" si="289"/>
        <v>-13.648081479332383</v>
      </c>
      <c r="L1148" s="2">
        <f t="shared" si="290"/>
        <v>186.2701280664956</v>
      </c>
      <c r="M1148" s="2">
        <f t="shared" si="291"/>
        <v>-12.995387479332386</v>
      </c>
      <c r="N1148" s="2">
        <f t="shared" si="300"/>
        <v>177.36210717342428</v>
      </c>
      <c r="O1148" s="2">
        <f t="shared" si="292"/>
        <v>-12.863084479332386</v>
      </c>
      <c r="P1148" s="2">
        <f t="shared" si="301"/>
        <v>175.55642504946417</v>
      </c>
      <c r="Q1148" s="2">
        <f t="shared" si="293"/>
        <v>-12.669041479332385</v>
      </c>
      <c r="R1148" s="2">
        <f t="shared" si="302"/>
        <v>172.90811037497005</v>
      </c>
      <c r="S1148" s="2">
        <f t="shared" si="294"/>
        <v>-13.110050479332386</v>
      </c>
      <c r="T1148" s="2">
        <f t="shared" si="303"/>
        <v>178.92703714008897</v>
      </c>
      <c r="U1148" s="2">
        <f t="shared" si="295"/>
        <v>-13.101230479332386</v>
      </c>
      <c r="V1148" s="2">
        <f t="shared" si="304"/>
        <v>178.80666106144128</v>
      </c>
    </row>
    <row r="1149" spans="1:22">
      <c r="A1149" s="1">
        <v>41060</v>
      </c>
      <c r="B1149" s="2">
        <v>25.746144999999999</v>
      </c>
      <c r="C1149" s="14">
        <f t="shared" si="296"/>
        <v>25.878447999999999</v>
      </c>
      <c r="D1149" s="14">
        <f t="shared" si="305"/>
        <v>26.072490999999999</v>
      </c>
      <c r="E1149" s="14">
        <f t="shared" si="297"/>
        <v>25.631481999999998</v>
      </c>
      <c r="F1149" s="14">
        <f t="shared" si="298"/>
        <v>25.640301999999998</v>
      </c>
      <c r="G1149" s="14">
        <f t="shared" si="299"/>
        <v>25.675584000000001</v>
      </c>
      <c r="H1149" s="4"/>
      <c r="I1149" s="4"/>
      <c r="J1149" s="4"/>
      <c r="K1149" s="17">
        <f t="shared" si="289"/>
        <v>-12.995387479332386</v>
      </c>
      <c r="L1149" s="2">
        <f t="shared" si="290"/>
        <v>168.88009573798894</v>
      </c>
      <c r="M1149" s="2">
        <f t="shared" si="291"/>
        <v>-12.863084479332386</v>
      </c>
      <c r="N1149" s="2">
        <f t="shared" si="300"/>
        <v>167.16076698831083</v>
      </c>
      <c r="O1149" s="2">
        <f t="shared" si="292"/>
        <v>-12.669041479332385</v>
      </c>
      <c r="P1149" s="2">
        <f t="shared" si="301"/>
        <v>164.63910301565872</v>
      </c>
      <c r="Q1149" s="2">
        <f t="shared" si="293"/>
        <v>-13.110050479332386</v>
      </c>
      <c r="R1149" s="2">
        <f t="shared" si="302"/>
        <v>170.37018585253165</v>
      </c>
      <c r="S1149" s="2">
        <f t="shared" si="294"/>
        <v>-13.101230479332386</v>
      </c>
      <c r="T1149" s="2">
        <f t="shared" si="303"/>
        <v>170.25556653496392</v>
      </c>
      <c r="U1149" s="2">
        <f t="shared" si="295"/>
        <v>-13.065948479332384</v>
      </c>
      <c r="V1149" s="2">
        <f t="shared" si="304"/>
        <v>169.7970632739181</v>
      </c>
    </row>
    <row r="1150" spans="1:22">
      <c r="A1150" s="1">
        <v>41059</v>
      </c>
      <c r="B1150" s="2">
        <v>25.878447999999999</v>
      </c>
      <c r="C1150" s="14">
        <f t="shared" si="296"/>
        <v>26.072490999999999</v>
      </c>
      <c r="D1150" s="14">
        <f t="shared" si="305"/>
        <v>25.631481999999998</v>
      </c>
      <c r="E1150" s="14">
        <f t="shared" si="297"/>
        <v>25.640301999999998</v>
      </c>
      <c r="F1150" s="14">
        <f t="shared" si="298"/>
        <v>25.675584000000001</v>
      </c>
      <c r="G1150" s="14">
        <f t="shared" si="299"/>
        <v>26.248895999999998</v>
      </c>
      <c r="H1150" s="4"/>
      <c r="I1150" s="4"/>
      <c r="J1150" s="4"/>
      <c r="K1150" s="17">
        <f t="shared" si="289"/>
        <v>-12.863084479332386</v>
      </c>
      <c r="L1150" s="2">
        <f t="shared" si="290"/>
        <v>165.45894232244171</v>
      </c>
      <c r="M1150" s="2">
        <f t="shared" si="291"/>
        <v>-12.669041479332385</v>
      </c>
      <c r="N1150" s="2">
        <f t="shared" si="300"/>
        <v>162.96295082081861</v>
      </c>
      <c r="O1150" s="2">
        <f t="shared" si="292"/>
        <v>-13.110050479332386</v>
      </c>
      <c r="P1150" s="2">
        <f t="shared" si="301"/>
        <v>168.63568684396452</v>
      </c>
      <c r="Q1150" s="2">
        <f t="shared" si="293"/>
        <v>-13.101230479332386</v>
      </c>
      <c r="R1150" s="2">
        <f t="shared" si="302"/>
        <v>168.52223443885683</v>
      </c>
      <c r="S1150" s="2">
        <f t="shared" si="294"/>
        <v>-13.065948479332384</v>
      </c>
      <c r="T1150" s="2">
        <f t="shared" si="303"/>
        <v>168.06839909225698</v>
      </c>
      <c r="U1150" s="2">
        <f t="shared" si="295"/>
        <v>-12.492636479332386</v>
      </c>
      <c r="V1150" s="2">
        <f t="shared" si="304"/>
        <v>160.69383840324201</v>
      </c>
    </row>
    <row r="1151" spans="1:22">
      <c r="A1151" s="1">
        <v>41058</v>
      </c>
      <c r="B1151" s="2">
        <v>26.072490999999999</v>
      </c>
      <c r="C1151" s="14">
        <f t="shared" si="296"/>
        <v>25.631481999999998</v>
      </c>
      <c r="D1151" s="14">
        <f t="shared" si="305"/>
        <v>25.640301999999998</v>
      </c>
      <c r="E1151" s="14">
        <f t="shared" si="297"/>
        <v>25.675584000000001</v>
      </c>
      <c r="F1151" s="14">
        <f t="shared" si="298"/>
        <v>26.248895999999998</v>
      </c>
      <c r="G1151" s="14">
        <f t="shared" si="299"/>
        <v>26.240075000000001</v>
      </c>
      <c r="H1151" s="4"/>
      <c r="I1151" s="4"/>
      <c r="J1151" s="4"/>
      <c r="K1151" s="17">
        <f t="shared" si="289"/>
        <v>-12.669041479332385</v>
      </c>
      <c r="L1151" s="2">
        <f t="shared" si="290"/>
        <v>160.50461200504452</v>
      </c>
      <c r="M1151" s="2">
        <f t="shared" si="291"/>
        <v>-13.110050479332386</v>
      </c>
      <c r="N1151" s="2">
        <f t="shared" si="300"/>
        <v>166.09177331880343</v>
      </c>
      <c r="O1151" s="2">
        <f t="shared" si="292"/>
        <v>-13.101230479332386</v>
      </c>
      <c r="P1151" s="2">
        <f t="shared" si="301"/>
        <v>165.98003237295572</v>
      </c>
      <c r="Q1151" s="2">
        <f t="shared" si="293"/>
        <v>-13.065948479332384</v>
      </c>
      <c r="R1151" s="2">
        <f t="shared" si="302"/>
        <v>165.53304325148187</v>
      </c>
      <c r="S1151" s="2">
        <f t="shared" si="294"/>
        <v>-12.492636479332386</v>
      </c>
      <c r="T1151" s="2">
        <f t="shared" si="303"/>
        <v>158.2697297428829</v>
      </c>
      <c r="U1151" s="2">
        <f t="shared" si="295"/>
        <v>-12.501457479332384</v>
      </c>
      <c r="V1151" s="2">
        <f t="shared" si="304"/>
        <v>158.38148335777205</v>
      </c>
    </row>
    <row r="1152" spans="1:22">
      <c r="A1152" s="1">
        <v>41054</v>
      </c>
      <c r="B1152" s="2">
        <v>25.631481999999998</v>
      </c>
      <c r="C1152" s="14">
        <f t="shared" si="296"/>
        <v>25.640301999999998</v>
      </c>
      <c r="D1152" s="14">
        <f t="shared" si="305"/>
        <v>25.675584000000001</v>
      </c>
      <c r="E1152" s="14">
        <f t="shared" si="297"/>
        <v>26.248895999999998</v>
      </c>
      <c r="F1152" s="14">
        <f t="shared" si="298"/>
        <v>26.240075000000001</v>
      </c>
      <c r="G1152" s="14">
        <f t="shared" si="299"/>
        <v>25.816707000000001</v>
      </c>
      <c r="H1152" s="4"/>
      <c r="I1152" s="4"/>
      <c r="J1152" s="4"/>
      <c r="K1152" s="17">
        <f t="shared" si="289"/>
        <v>-13.110050479332386</v>
      </c>
      <c r="L1152" s="2">
        <f t="shared" si="290"/>
        <v>171.87342357064333</v>
      </c>
      <c r="M1152" s="2">
        <f t="shared" si="291"/>
        <v>-13.101230479332386</v>
      </c>
      <c r="N1152" s="2">
        <f t="shared" si="300"/>
        <v>171.75779292541563</v>
      </c>
      <c r="O1152" s="2">
        <f t="shared" si="292"/>
        <v>-13.065948479332384</v>
      </c>
      <c r="P1152" s="2">
        <f t="shared" si="301"/>
        <v>171.29524412440378</v>
      </c>
      <c r="Q1152" s="2">
        <f t="shared" si="293"/>
        <v>-12.492636479332386</v>
      </c>
      <c r="R1152" s="2">
        <f t="shared" si="302"/>
        <v>163.77909486399682</v>
      </c>
      <c r="S1152" s="2">
        <f t="shared" si="294"/>
        <v>-12.501457479332384</v>
      </c>
      <c r="T1152" s="2">
        <f t="shared" si="303"/>
        <v>163.89473861927496</v>
      </c>
      <c r="U1152" s="2">
        <f t="shared" si="295"/>
        <v>-12.924825479332384</v>
      </c>
      <c r="V1152" s="2">
        <f t="shared" si="304"/>
        <v>169.44511447060896</v>
      </c>
    </row>
    <row r="1153" spans="1:22">
      <c r="A1153" s="1">
        <v>41053</v>
      </c>
      <c r="B1153" s="2">
        <v>25.640301999999998</v>
      </c>
      <c r="C1153" s="14">
        <f t="shared" si="296"/>
        <v>25.675584000000001</v>
      </c>
      <c r="D1153" s="14">
        <f t="shared" si="305"/>
        <v>26.248895999999998</v>
      </c>
      <c r="E1153" s="14">
        <f t="shared" si="297"/>
        <v>26.240075000000001</v>
      </c>
      <c r="F1153" s="14">
        <f t="shared" si="298"/>
        <v>25.816707000000001</v>
      </c>
      <c r="G1153" s="14">
        <f t="shared" si="299"/>
        <v>26.213614</v>
      </c>
      <c r="H1153" s="4"/>
      <c r="I1153" s="4"/>
      <c r="J1153" s="4"/>
      <c r="K1153" s="17">
        <f t="shared" si="289"/>
        <v>-13.101230479332386</v>
      </c>
      <c r="L1153" s="2">
        <f t="shared" si="290"/>
        <v>171.64224007258792</v>
      </c>
      <c r="M1153" s="2">
        <f t="shared" si="291"/>
        <v>-13.065948479332384</v>
      </c>
      <c r="N1153" s="2">
        <f t="shared" si="300"/>
        <v>171.18000245881606</v>
      </c>
      <c r="O1153" s="2">
        <f t="shared" si="292"/>
        <v>-12.492636479332386</v>
      </c>
      <c r="P1153" s="2">
        <f t="shared" si="301"/>
        <v>163.66890981024909</v>
      </c>
      <c r="Q1153" s="2">
        <f t="shared" si="293"/>
        <v>-12.501457479332384</v>
      </c>
      <c r="R1153" s="2">
        <f t="shared" si="302"/>
        <v>163.78447576430725</v>
      </c>
      <c r="S1153" s="2">
        <f t="shared" si="294"/>
        <v>-12.924825479332384</v>
      </c>
      <c r="T1153" s="2">
        <f t="shared" si="303"/>
        <v>169.33111750988124</v>
      </c>
      <c r="U1153" s="2">
        <f t="shared" si="295"/>
        <v>-12.527918479332385</v>
      </c>
      <c r="V1153" s="2">
        <f t="shared" si="304"/>
        <v>164.1311474240209</v>
      </c>
    </row>
    <row r="1154" spans="1:22">
      <c r="A1154" s="1">
        <v>41052</v>
      </c>
      <c r="B1154" s="2">
        <v>25.675584000000001</v>
      </c>
      <c r="C1154" s="14">
        <f t="shared" si="296"/>
        <v>26.248895999999998</v>
      </c>
      <c r="D1154" s="14">
        <f t="shared" si="305"/>
        <v>26.240075000000001</v>
      </c>
      <c r="E1154" s="14">
        <f t="shared" si="297"/>
        <v>25.816707000000001</v>
      </c>
      <c r="F1154" s="14">
        <f t="shared" si="298"/>
        <v>26.213614</v>
      </c>
      <c r="G1154" s="14">
        <f t="shared" si="299"/>
        <v>26.372378000000001</v>
      </c>
      <c r="H1154" s="4"/>
      <c r="I1154" s="4"/>
      <c r="J1154" s="4"/>
      <c r="K1154" s="17">
        <f t="shared" si="289"/>
        <v>-13.065948479332384</v>
      </c>
      <c r="L1154" s="2">
        <f t="shared" si="290"/>
        <v>170.71900966456823</v>
      </c>
      <c r="M1154" s="2">
        <f t="shared" si="291"/>
        <v>-12.492636479332386</v>
      </c>
      <c r="N1154" s="2">
        <f t="shared" si="300"/>
        <v>163.22814460998526</v>
      </c>
      <c r="O1154" s="2">
        <f t="shared" si="292"/>
        <v>-12.501457479332384</v>
      </c>
      <c r="P1154" s="2">
        <f t="shared" si="301"/>
        <v>163.34339934152143</v>
      </c>
      <c r="Q1154" s="2">
        <f t="shared" si="293"/>
        <v>-12.924825479332384</v>
      </c>
      <c r="R1154" s="2">
        <f t="shared" si="302"/>
        <v>168.8751038173194</v>
      </c>
      <c r="S1154" s="2">
        <f t="shared" si="294"/>
        <v>-12.527918479332385</v>
      </c>
      <c r="T1154" s="2">
        <f t="shared" si="303"/>
        <v>163.68913740423304</v>
      </c>
      <c r="U1154" s="2">
        <f t="shared" si="295"/>
        <v>-12.369154479332384</v>
      </c>
      <c r="V1154" s="2">
        <f t="shared" si="304"/>
        <v>161.61473515986032</v>
      </c>
    </row>
    <row r="1155" spans="1:22">
      <c r="A1155" s="1">
        <v>41051</v>
      </c>
      <c r="B1155" s="2">
        <v>26.248895999999998</v>
      </c>
      <c r="C1155" s="14">
        <f t="shared" si="296"/>
        <v>26.240075000000001</v>
      </c>
      <c r="D1155" s="14">
        <f t="shared" si="305"/>
        <v>25.816707000000001</v>
      </c>
      <c r="E1155" s="14">
        <f t="shared" si="297"/>
        <v>26.213614</v>
      </c>
      <c r="F1155" s="14">
        <f t="shared" si="298"/>
        <v>26.372378000000001</v>
      </c>
      <c r="G1155" s="14">
        <f t="shared" si="299"/>
        <v>26.645803000000001</v>
      </c>
      <c r="H1155" s="4"/>
      <c r="I1155" s="4"/>
      <c r="J1155" s="4"/>
      <c r="K1155" s="17">
        <f t="shared" si="289"/>
        <v>-12.492636479332386</v>
      </c>
      <c r="L1155" s="2">
        <f t="shared" si="290"/>
        <v>156.06596620474627</v>
      </c>
      <c r="M1155" s="2">
        <f t="shared" si="291"/>
        <v>-12.501457479332384</v>
      </c>
      <c r="N1155" s="2">
        <f t="shared" si="300"/>
        <v>156.17616375113045</v>
      </c>
      <c r="O1155" s="2">
        <f t="shared" si="292"/>
        <v>-12.924825479332384</v>
      </c>
      <c r="P1155" s="2">
        <f t="shared" si="301"/>
        <v>161.46514627211243</v>
      </c>
      <c r="Q1155" s="2">
        <f t="shared" si="293"/>
        <v>-12.527918479332385</v>
      </c>
      <c r="R1155" s="2">
        <f t="shared" si="302"/>
        <v>156.50673140501007</v>
      </c>
      <c r="S1155" s="2">
        <f t="shared" si="294"/>
        <v>-12.369154479332384</v>
      </c>
      <c r="T1155" s="2">
        <f t="shared" si="303"/>
        <v>154.52335046700532</v>
      </c>
      <c r="U1155" s="2">
        <f t="shared" si="295"/>
        <v>-12.095729479332384</v>
      </c>
      <c r="V1155" s="2">
        <f t="shared" si="304"/>
        <v>151.10755133764388</v>
      </c>
    </row>
    <row r="1156" spans="1:22">
      <c r="A1156" s="1">
        <v>41050</v>
      </c>
      <c r="B1156" s="2">
        <v>26.240075000000001</v>
      </c>
      <c r="C1156" s="14">
        <f t="shared" si="296"/>
        <v>25.816707000000001</v>
      </c>
      <c r="D1156" s="14">
        <f t="shared" si="305"/>
        <v>26.213614</v>
      </c>
      <c r="E1156" s="14">
        <f t="shared" si="297"/>
        <v>26.372378000000001</v>
      </c>
      <c r="F1156" s="14">
        <f t="shared" si="298"/>
        <v>26.645803000000001</v>
      </c>
      <c r="G1156" s="14">
        <f t="shared" si="299"/>
        <v>26.883949000000001</v>
      </c>
      <c r="H1156" s="4"/>
      <c r="I1156" s="4"/>
      <c r="J1156" s="4"/>
      <c r="K1156" s="17">
        <f t="shared" ref="K1156:K1219" si="306">B1156-$B$2</f>
        <v>-12.501457479332384</v>
      </c>
      <c r="L1156" s="2">
        <f t="shared" ref="L1156:L1219" si="307">(B1156-$B$2)^2</f>
        <v>156.28643910755559</v>
      </c>
      <c r="M1156" s="2">
        <f t="shared" ref="M1156:M1219" si="308">C1156-$B$2</f>
        <v>-12.924825479332384</v>
      </c>
      <c r="N1156" s="2">
        <f t="shared" si="300"/>
        <v>161.57915615766558</v>
      </c>
      <c r="O1156" s="2">
        <f t="shared" ref="O1156:O1219" si="309">D1156-$B$2</f>
        <v>-12.527918479332385</v>
      </c>
      <c r="P1156" s="2">
        <f t="shared" si="301"/>
        <v>156.61724017391623</v>
      </c>
      <c r="Q1156" s="2">
        <f t="shared" ref="Q1156:Q1219" si="310">E1156-$B$2</f>
        <v>-12.369154479332384</v>
      </c>
      <c r="R1156" s="2">
        <f t="shared" si="302"/>
        <v>154.63245877866748</v>
      </c>
      <c r="S1156" s="2">
        <f t="shared" ref="S1156:S1219" si="311">F1156-$B$2</f>
        <v>-12.095729479332384</v>
      </c>
      <c r="T1156" s="2">
        <f t="shared" si="303"/>
        <v>151.21424776738104</v>
      </c>
      <c r="U1156" s="2">
        <f t="shared" ref="U1156:U1219" si="312">G1156-$B$2</f>
        <v>-11.857583479332384</v>
      </c>
      <c r="V1156" s="2">
        <f t="shared" si="304"/>
        <v>148.23707567450793</v>
      </c>
    </row>
    <row r="1157" spans="1:22">
      <c r="A1157" s="1">
        <v>41047</v>
      </c>
      <c r="B1157" s="2">
        <v>25.816707000000001</v>
      </c>
      <c r="C1157" s="14">
        <f t="shared" ref="C1157:C1220" si="313">B1158</f>
        <v>26.213614</v>
      </c>
      <c r="D1157" s="14">
        <f t="shared" si="305"/>
        <v>26.372378000000001</v>
      </c>
      <c r="E1157" s="14">
        <f t="shared" ref="E1157:E1220" si="314">B1160</f>
        <v>26.645803000000001</v>
      </c>
      <c r="F1157" s="14">
        <f t="shared" ref="F1157:F1220" si="315">B1161</f>
        <v>26.883949000000001</v>
      </c>
      <c r="G1157" s="14">
        <f t="shared" ref="G1157:G1220" si="316">B1162</f>
        <v>27.304558</v>
      </c>
      <c r="H1157" s="4"/>
      <c r="I1157" s="4"/>
      <c r="J1157" s="4"/>
      <c r="K1157" s="17">
        <f t="shared" si="306"/>
        <v>-12.924825479332384</v>
      </c>
      <c r="L1157" s="2">
        <f t="shared" si="307"/>
        <v>167.05111367119957</v>
      </c>
      <c r="M1157" s="2">
        <f t="shared" si="308"/>
        <v>-12.527918479332385</v>
      </c>
      <c r="N1157" s="2">
        <f t="shared" ref="N1157:N1220" si="317">M1157*K1157</f>
        <v>161.92115996467422</v>
      </c>
      <c r="O1157" s="2">
        <f t="shared" si="309"/>
        <v>-12.369154479332384</v>
      </c>
      <c r="P1157" s="2">
        <f t="shared" ref="P1157:P1220" si="318">K1157*O1157</f>
        <v>159.86916297227347</v>
      </c>
      <c r="Q1157" s="2">
        <f t="shared" si="310"/>
        <v>-12.095729479332384</v>
      </c>
      <c r="R1157" s="2">
        <f t="shared" ref="R1157:R1220" si="319">K1157*Q1157</f>
        <v>156.33519256558702</v>
      </c>
      <c r="S1157" s="2">
        <f t="shared" si="311"/>
        <v>-11.857583479332384</v>
      </c>
      <c r="T1157" s="2">
        <f t="shared" ref="T1157:T1220" si="320">K1157*S1157</f>
        <v>153.25719707698593</v>
      </c>
      <c r="U1157" s="2">
        <f t="shared" si="312"/>
        <v>-11.436974479332385</v>
      </c>
      <c r="V1157" s="2">
        <f t="shared" ref="V1157:V1220" si="321">K1157*U1157</f>
        <v>147.82089915694942</v>
      </c>
    </row>
    <row r="1158" spans="1:22">
      <c r="A1158" s="1">
        <v>41046</v>
      </c>
      <c r="B1158" s="2">
        <v>26.213614</v>
      </c>
      <c r="C1158" s="14">
        <f t="shared" si="313"/>
        <v>26.372378000000001</v>
      </c>
      <c r="D1158" s="14">
        <f t="shared" ref="D1158:D1221" si="322">B1160</f>
        <v>26.645803000000001</v>
      </c>
      <c r="E1158" s="14">
        <f t="shared" si="314"/>
        <v>26.883949000000001</v>
      </c>
      <c r="F1158" s="14">
        <f t="shared" si="315"/>
        <v>27.304558</v>
      </c>
      <c r="G1158" s="14">
        <f t="shared" si="316"/>
        <v>26.936525</v>
      </c>
      <c r="H1158" s="4"/>
      <c r="I1158" s="4"/>
      <c r="J1158" s="4"/>
      <c r="K1158" s="17">
        <f t="shared" si="306"/>
        <v>-12.527918479332385</v>
      </c>
      <c r="L1158" s="2">
        <f t="shared" si="307"/>
        <v>156.94874142479784</v>
      </c>
      <c r="M1158" s="2">
        <f t="shared" si="308"/>
        <v>-12.369154479332384</v>
      </c>
      <c r="N1158" s="2">
        <f t="shared" si="317"/>
        <v>154.95975897534512</v>
      </c>
      <c r="O1158" s="2">
        <f t="shared" si="309"/>
        <v>-12.095729479332384</v>
      </c>
      <c r="P1158" s="2">
        <f t="shared" si="318"/>
        <v>151.53431286513367</v>
      </c>
      <c r="Q1158" s="2">
        <f t="shared" si="310"/>
        <v>-11.857583479332384</v>
      </c>
      <c r="R1158" s="2">
        <f t="shared" si="319"/>
        <v>148.55083919095458</v>
      </c>
      <c r="S1158" s="2">
        <f t="shared" si="311"/>
        <v>-11.436974479332385</v>
      </c>
      <c r="T1158" s="2">
        <f t="shared" si="320"/>
        <v>143.28148392728107</v>
      </c>
      <c r="U1158" s="2">
        <f t="shared" si="312"/>
        <v>-11.805007479332385</v>
      </c>
      <c r="V1158" s="2">
        <f t="shared" si="321"/>
        <v>147.89217134898522</v>
      </c>
    </row>
    <row r="1159" spans="1:22">
      <c r="A1159" s="1">
        <v>41045</v>
      </c>
      <c r="B1159" s="2">
        <v>26.372378000000001</v>
      </c>
      <c r="C1159" s="14">
        <f t="shared" si="313"/>
        <v>26.645803000000001</v>
      </c>
      <c r="D1159" s="14">
        <f t="shared" si="322"/>
        <v>26.883949000000001</v>
      </c>
      <c r="E1159" s="14">
        <f t="shared" si="314"/>
        <v>27.304558</v>
      </c>
      <c r="F1159" s="14">
        <f t="shared" si="315"/>
        <v>26.936525</v>
      </c>
      <c r="G1159" s="14">
        <f t="shared" si="316"/>
        <v>26.954051</v>
      </c>
      <c r="H1159" s="4"/>
      <c r="I1159" s="4"/>
      <c r="J1159" s="4"/>
      <c r="K1159" s="17">
        <f t="shared" si="306"/>
        <v>-12.369154479332384</v>
      </c>
      <c r="L1159" s="2">
        <f t="shared" si="307"/>
        <v>152.99598253358837</v>
      </c>
      <c r="M1159" s="2">
        <f t="shared" si="308"/>
        <v>-12.095729479332384</v>
      </c>
      <c r="N1159" s="2">
        <f t="shared" si="317"/>
        <v>149.61394647007691</v>
      </c>
      <c r="O1159" s="2">
        <f t="shared" si="309"/>
        <v>-11.857583479332384</v>
      </c>
      <c r="P1159" s="2">
        <f t="shared" si="318"/>
        <v>146.66828180744182</v>
      </c>
      <c r="Q1159" s="2">
        <f t="shared" si="310"/>
        <v>-11.436974479332385</v>
      </c>
      <c r="R1159" s="2">
        <f t="shared" si="319"/>
        <v>141.46570411104432</v>
      </c>
      <c r="S1159" s="2">
        <f t="shared" si="311"/>
        <v>-11.805007479332385</v>
      </c>
      <c r="T1159" s="2">
        <f t="shared" si="320"/>
        <v>146.01796114153646</v>
      </c>
      <c r="U1159" s="2">
        <f t="shared" si="312"/>
        <v>-11.787481479332385</v>
      </c>
      <c r="V1159" s="2">
        <f t="shared" si="321"/>
        <v>145.80117934013168</v>
      </c>
    </row>
    <row r="1160" spans="1:22">
      <c r="A1160" s="1">
        <v>41044</v>
      </c>
      <c r="B1160" s="2">
        <v>26.645803000000001</v>
      </c>
      <c r="C1160" s="14">
        <f t="shared" si="313"/>
        <v>26.883949000000001</v>
      </c>
      <c r="D1160" s="14">
        <f t="shared" si="322"/>
        <v>27.304558</v>
      </c>
      <c r="E1160" s="14">
        <f t="shared" si="314"/>
        <v>26.936525</v>
      </c>
      <c r="F1160" s="14">
        <f t="shared" si="315"/>
        <v>26.954051</v>
      </c>
      <c r="G1160" s="14">
        <f t="shared" si="316"/>
        <v>26.726220000000001</v>
      </c>
      <c r="H1160" s="4"/>
      <c r="I1160" s="4"/>
      <c r="J1160" s="4"/>
      <c r="K1160" s="17">
        <f t="shared" si="306"/>
        <v>-12.095729479332384</v>
      </c>
      <c r="L1160" s="2">
        <f t="shared" si="307"/>
        <v>146.30667163719048</v>
      </c>
      <c r="M1160" s="2">
        <f t="shared" si="308"/>
        <v>-11.857583479332384</v>
      </c>
      <c r="N1160" s="2">
        <f t="shared" si="317"/>
        <v>143.42612204460536</v>
      </c>
      <c r="O1160" s="2">
        <f t="shared" si="309"/>
        <v>-11.436974479332385</v>
      </c>
      <c r="P1160" s="2">
        <f t="shared" si="318"/>
        <v>138.33854936403287</v>
      </c>
      <c r="Q1160" s="2">
        <f t="shared" si="310"/>
        <v>-11.805007479332385</v>
      </c>
      <c r="R1160" s="2">
        <f t="shared" si="319"/>
        <v>142.79017697150002</v>
      </c>
      <c r="S1160" s="2">
        <f t="shared" si="311"/>
        <v>-11.787481479332385</v>
      </c>
      <c r="T1160" s="2">
        <f t="shared" si="320"/>
        <v>142.57818721664523</v>
      </c>
      <c r="U1160" s="2">
        <f t="shared" si="312"/>
        <v>-12.015312479332383</v>
      </c>
      <c r="V1160" s="2">
        <f t="shared" si="321"/>
        <v>145.33396935965098</v>
      </c>
    </row>
    <row r="1161" spans="1:22">
      <c r="A1161" s="1">
        <v>41043</v>
      </c>
      <c r="B1161" s="2">
        <v>26.883949000000001</v>
      </c>
      <c r="C1161" s="14">
        <f t="shared" si="313"/>
        <v>27.304558</v>
      </c>
      <c r="D1161" s="14">
        <f t="shared" si="322"/>
        <v>26.936525</v>
      </c>
      <c r="E1161" s="14">
        <f t="shared" si="314"/>
        <v>26.954051</v>
      </c>
      <c r="F1161" s="14">
        <f t="shared" si="315"/>
        <v>26.726220000000001</v>
      </c>
      <c r="G1161" s="14">
        <f t="shared" si="316"/>
        <v>26.857659999999999</v>
      </c>
      <c r="H1161" s="4"/>
      <c r="I1161" s="4"/>
      <c r="J1161" s="4"/>
      <c r="K1161" s="17">
        <f t="shared" si="306"/>
        <v>-11.857583479332384</v>
      </c>
      <c r="L1161" s="2">
        <f t="shared" si="307"/>
        <v>140.60228596933626</v>
      </c>
      <c r="M1161" s="2">
        <f t="shared" si="308"/>
        <v>-11.436974479332385</v>
      </c>
      <c r="N1161" s="2">
        <f t="shared" si="317"/>
        <v>135.61487963967778</v>
      </c>
      <c r="O1161" s="2">
        <f t="shared" si="309"/>
        <v>-11.805007479332385</v>
      </c>
      <c r="P1161" s="2">
        <f t="shared" si="318"/>
        <v>139.97886166032691</v>
      </c>
      <c r="Q1161" s="2">
        <f t="shared" si="310"/>
        <v>-11.787481479332385</v>
      </c>
      <c r="R1161" s="2">
        <f t="shared" si="319"/>
        <v>139.77104565226813</v>
      </c>
      <c r="S1161" s="2">
        <f t="shared" si="311"/>
        <v>-12.015312479332383</v>
      </c>
      <c r="T1161" s="2">
        <f t="shared" si="320"/>
        <v>142.47257075394788</v>
      </c>
      <c r="U1161" s="2">
        <f t="shared" si="312"/>
        <v>-11.883872479332386</v>
      </c>
      <c r="V1161" s="2">
        <f t="shared" si="321"/>
        <v>140.91400998142447</v>
      </c>
    </row>
    <row r="1162" spans="1:22">
      <c r="A1162" s="1">
        <v>41040</v>
      </c>
      <c r="B1162" s="2">
        <v>27.304558</v>
      </c>
      <c r="C1162" s="14">
        <f t="shared" si="313"/>
        <v>26.936525</v>
      </c>
      <c r="D1162" s="14">
        <f t="shared" si="322"/>
        <v>26.954051</v>
      </c>
      <c r="E1162" s="14">
        <f t="shared" si="314"/>
        <v>26.726220000000001</v>
      </c>
      <c r="F1162" s="14">
        <f t="shared" si="315"/>
        <v>26.857659999999999</v>
      </c>
      <c r="G1162" s="14">
        <f t="shared" si="316"/>
        <v>27.146829</v>
      </c>
      <c r="H1162" s="4"/>
      <c r="I1162" s="4"/>
      <c r="J1162" s="4"/>
      <c r="K1162" s="17">
        <f t="shared" si="306"/>
        <v>-11.436974479332385</v>
      </c>
      <c r="L1162" s="2">
        <f t="shared" si="307"/>
        <v>130.80438524090027</v>
      </c>
      <c r="M1162" s="2">
        <f t="shared" si="308"/>
        <v>-11.805007479332385</v>
      </c>
      <c r="N1162" s="2">
        <f t="shared" si="317"/>
        <v>135.0135692694524</v>
      </c>
      <c r="O1162" s="2">
        <f t="shared" si="309"/>
        <v>-11.787481479332385</v>
      </c>
      <c r="P1162" s="2">
        <f t="shared" si="318"/>
        <v>134.81312485472762</v>
      </c>
      <c r="Q1162" s="2">
        <f t="shared" si="310"/>
        <v>-12.015312479332383</v>
      </c>
      <c r="R1162" s="2">
        <f t="shared" si="319"/>
        <v>137.4188221873284</v>
      </c>
      <c r="S1162" s="2">
        <f t="shared" si="311"/>
        <v>-11.883872479332386</v>
      </c>
      <c r="T1162" s="2">
        <f t="shared" si="320"/>
        <v>135.91554626176497</v>
      </c>
      <c r="U1162" s="2">
        <f t="shared" si="312"/>
        <v>-11.594703479332384</v>
      </c>
      <c r="V1162" s="2">
        <f t="shared" si="321"/>
        <v>132.60832778855089</v>
      </c>
    </row>
    <row r="1163" spans="1:22">
      <c r="A1163" s="1">
        <v>41039</v>
      </c>
      <c r="B1163" s="2">
        <v>26.936525</v>
      </c>
      <c r="C1163" s="14">
        <f t="shared" si="313"/>
        <v>26.954051</v>
      </c>
      <c r="D1163" s="14">
        <f t="shared" si="322"/>
        <v>26.726220000000001</v>
      </c>
      <c r="E1163" s="14">
        <f t="shared" si="314"/>
        <v>26.857659999999999</v>
      </c>
      <c r="F1163" s="14">
        <f t="shared" si="315"/>
        <v>27.146829</v>
      </c>
      <c r="G1163" s="14">
        <f t="shared" si="316"/>
        <v>27.83032</v>
      </c>
      <c r="H1163" s="4"/>
      <c r="I1163" s="4"/>
      <c r="J1163" s="4"/>
      <c r="K1163" s="17">
        <f t="shared" si="306"/>
        <v>-11.805007479332385</v>
      </c>
      <c r="L1163" s="2">
        <f t="shared" si="307"/>
        <v>139.35820158709356</v>
      </c>
      <c r="M1163" s="2">
        <f t="shared" si="308"/>
        <v>-11.787481479332385</v>
      </c>
      <c r="N1163" s="2">
        <f t="shared" si="317"/>
        <v>139.15130702601078</v>
      </c>
      <c r="O1163" s="2">
        <f t="shared" si="309"/>
        <v>-12.015312479332383</v>
      </c>
      <c r="P1163" s="2">
        <f t="shared" si="318"/>
        <v>141.84085368503452</v>
      </c>
      <c r="Q1163" s="2">
        <f t="shared" si="310"/>
        <v>-11.883872479332386</v>
      </c>
      <c r="R1163" s="2">
        <f t="shared" si="319"/>
        <v>140.28920350195111</v>
      </c>
      <c r="S1163" s="2">
        <f t="shared" si="311"/>
        <v>-11.594703479332384</v>
      </c>
      <c r="T1163" s="2">
        <f t="shared" si="320"/>
        <v>136.87556129416004</v>
      </c>
      <c r="U1163" s="2">
        <f t="shared" si="312"/>
        <v>-10.911212479332384</v>
      </c>
      <c r="V1163" s="2">
        <f t="shared" si="321"/>
        <v>128.80694492710364</v>
      </c>
    </row>
    <row r="1164" spans="1:22">
      <c r="A1164" s="1">
        <v>41038</v>
      </c>
      <c r="B1164" s="2">
        <v>26.954051</v>
      </c>
      <c r="C1164" s="14">
        <f t="shared" si="313"/>
        <v>26.726220000000001</v>
      </c>
      <c r="D1164" s="14">
        <f t="shared" si="322"/>
        <v>26.857659999999999</v>
      </c>
      <c r="E1164" s="14">
        <f t="shared" si="314"/>
        <v>27.146829</v>
      </c>
      <c r="F1164" s="14">
        <f t="shared" si="315"/>
        <v>27.83032</v>
      </c>
      <c r="G1164" s="14">
        <f t="shared" si="316"/>
        <v>27.865369999999999</v>
      </c>
      <c r="H1164" s="4"/>
      <c r="I1164" s="4"/>
      <c r="J1164" s="4"/>
      <c r="K1164" s="17">
        <f t="shared" si="306"/>
        <v>-11.787481479332385</v>
      </c>
      <c r="L1164" s="2">
        <f t="shared" si="307"/>
        <v>138.94471962560399</v>
      </c>
      <c r="M1164" s="2">
        <f t="shared" si="308"/>
        <v>-12.015312479332383</v>
      </c>
      <c r="N1164" s="2">
        <f t="shared" si="317"/>
        <v>141.63027331852174</v>
      </c>
      <c r="O1164" s="2">
        <f t="shared" si="309"/>
        <v>-11.883872479332386</v>
      </c>
      <c r="P1164" s="2">
        <f t="shared" si="318"/>
        <v>140.08092675287833</v>
      </c>
      <c r="Q1164" s="2">
        <f t="shared" si="310"/>
        <v>-11.594703479332384</v>
      </c>
      <c r="R1164" s="2">
        <f t="shared" si="319"/>
        <v>136.67235252098124</v>
      </c>
      <c r="S1164" s="2">
        <f t="shared" si="311"/>
        <v>-10.911212479332384</v>
      </c>
      <c r="T1164" s="2">
        <f t="shared" si="320"/>
        <v>128.61571501719087</v>
      </c>
      <c r="U1164" s="2">
        <f t="shared" si="312"/>
        <v>-10.876162479332386</v>
      </c>
      <c r="V1164" s="2">
        <f t="shared" si="321"/>
        <v>128.20256379134028</v>
      </c>
    </row>
    <row r="1165" spans="1:22">
      <c r="A1165" s="1">
        <v>41037</v>
      </c>
      <c r="B1165" s="2">
        <v>26.726220000000001</v>
      </c>
      <c r="C1165" s="14">
        <f t="shared" si="313"/>
        <v>26.857659999999999</v>
      </c>
      <c r="D1165" s="14">
        <f t="shared" si="322"/>
        <v>27.146829</v>
      </c>
      <c r="E1165" s="14">
        <f t="shared" si="314"/>
        <v>27.83032</v>
      </c>
      <c r="F1165" s="14">
        <f t="shared" si="315"/>
        <v>27.865369999999999</v>
      </c>
      <c r="G1165" s="14">
        <f t="shared" si="316"/>
        <v>28.049385999999998</v>
      </c>
      <c r="H1165" s="4"/>
      <c r="I1165" s="4"/>
      <c r="J1165" s="4"/>
      <c r="K1165" s="17">
        <f t="shared" si="306"/>
        <v>-12.015312479332383</v>
      </c>
      <c r="L1165" s="2">
        <f t="shared" si="307"/>
        <v>144.36773397600049</v>
      </c>
      <c r="M1165" s="2">
        <f t="shared" si="308"/>
        <v>-11.883872479332386</v>
      </c>
      <c r="N1165" s="2">
        <f t="shared" si="317"/>
        <v>142.78844130371709</v>
      </c>
      <c r="O1165" s="2">
        <f t="shared" si="309"/>
        <v>-11.594703479332384</v>
      </c>
      <c r="P1165" s="2">
        <f t="shared" si="318"/>
        <v>139.31398540938099</v>
      </c>
      <c r="Q1165" s="2">
        <f t="shared" si="310"/>
        <v>-10.911212479332384</v>
      </c>
      <c r="R1165" s="2">
        <f t="shared" si="319"/>
        <v>131.10162746756964</v>
      </c>
      <c r="S1165" s="2">
        <f t="shared" si="311"/>
        <v>-10.876162479332386</v>
      </c>
      <c r="T1165" s="2">
        <f t="shared" si="320"/>
        <v>130.68049076516905</v>
      </c>
      <c r="U1165" s="2">
        <f t="shared" si="312"/>
        <v>-10.692146479332386</v>
      </c>
      <c r="V1165" s="2">
        <f t="shared" si="321"/>
        <v>128.46948102397224</v>
      </c>
    </row>
    <row r="1166" spans="1:22">
      <c r="A1166" s="1">
        <v>41036</v>
      </c>
      <c r="B1166" s="2">
        <v>26.857659999999999</v>
      </c>
      <c r="C1166" s="14">
        <f t="shared" si="313"/>
        <v>27.146829</v>
      </c>
      <c r="D1166" s="14">
        <f t="shared" si="322"/>
        <v>27.83032</v>
      </c>
      <c r="E1166" s="14">
        <f t="shared" si="314"/>
        <v>27.865369999999999</v>
      </c>
      <c r="F1166" s="14">
        <f t="shared" si="315"/>
        <v>28.049385999999998</v>
      </c>
      <c r="G1166" s="14">
        <f t="shared" si="316"/>
        <v>28.058150000000001</v>
      </c>
      <c r="H1166" s="4"/>
      <c r="I1166" s="4"/>
      <c r="J1166" s="4"/>
      <c r="K1166" s="17">
        <f t="shared" si="306"/>
        <v>-11.883872479332386</v>
      </c>
      <c r="L1166" s="2">
        <f t="shared" si="307"/>
        <v>141.22642510503366</v>
      </c>
      <c r="M1166" s="2">
        <f t="shared" si="308"/>
        <v>-11.594703479332384</v>
      </c>
      <c r="N1166" s="2">
        <f t="shared" si="317"/>
        <v>137.78997758405757</v>
      </c>
      <c r="O1166" s="2">
        <f t="shared" si="309"/>
        <v>-10.911212479332384</v>
      </c>
      <c r="P1166" s="2">
        <f t="shared" si="318"/>
        <v>129.66745769928622</v>
      </c>
      <c r="Q1166" s="2">
        <f t="shared" si="310"/>
        <v>-10.876162479332386</v>
      </c>
      <c r="R1166" s="2">
        <f t="shared" si="319"/>
        <v>129.25092796888563</v>
      </c>
      <c r="S1166" s="2">
        <f t="shared" si="311"/>
        <v>-10.692146479332386</v>
      </c>
      <c r="T1166" s="2">
        <f t="shared" si="320"/>
        <v>127.0641052907288</v>
      </c>
      <c r="U1166" s="2">
        <f t="shared" si="312"/>
        <v>-10.683382479332383</v>
      </c>
      <c r="V1166" s="2">
        <f t="shared" si="321"/>
        <v>126.9599550323199</v>
      </c>
    </row>
    <row r="1167" spans="1:22">
      <c r="A1167" s="1">
        <v>41033</v>
      </c>
      <c r="B1167" s="2">
        <v>27.146829</v>
      </c>
      <c r="C1167" s="14">
        <f t="shared" si="313"/>
        <v>27.83032</v>
      </c>
      <c r="D1167" s="14">
        <f t="shared" si="322"/>
        <v>27.865369999999999</v>
      </c>
      <c r="E1167" s="14">
        <f t="shared" si="314"/>
        <v>28.049385999999998</v>
      </c>
      <c r="F1167" s="14">
        <f t="shared" si="315"/>
        <v>28.058150000000001</v>
      </c>
      <c r="G1167" s="14">
        <f t="shared" si="316"/>
        <v>28.023098999999998</v>
      </c>
      <c r="H1167" s="4"/>
      <c r="I1167" s="4"/>
      <c r="J1167" s="4"/>
      <c r="K1167" s="17">
        <f t="shared" si="306"/>
        <v>-11.594703479332384</v>
      </c>
      <c r="L1167" s="2">
        <f t="shared" si="307"/>
        <v>134.43714877364249</v>
      </c>
      <c r="M1167" s="2">
        <f t="shared" si="308"/>
        <v>-10.911212479332384</v>
      </c>
      <c r="N1167" s="2">
        <f t="shared" si="317"/>
        <v>126.51227329785013</v>
      </c>
      <c r="O1167" s="2">
        <f t="shared" si="309"/>
        <v>-10.876162479332386</v>
      </c>
      <c r="P1167" s="2">
        <f t="shared" si="318"/>
        <v>126.10587894089954</v>
      </c>
      <c r="Q1167" s="2">
        <f t="shared" si="310"/>
        <v>-10.692146479332386</v>
      </c>
      <c r="R1167" s="2">
        <f t="shared" si="319"/>
        <v>123.97226798544672</v>
      </c>
      <c r="S1167" s="2">
        <f t="shared" si="311"/>
        <v>-10.683382479332383</v>
      </c>
      <c r="T1167" s="2">
        <f t="shared" si="320"/>
        <v>123.87065200415383</v>
      </c>
      <c r="U1167" s="2">
        <f t="shared" si="312"/>
        <v>-10.718433479332386</v>
      </c>
      <c r="V1167" s="2">
        <f t="shared" si="321"/>
        <v>124.27705795580793</v>
      </c>
    </row>
    <row r="1168" spans="1:22">
      <c r="A1168" s="1">
        <v>41032</v>
      </c>
      <c r="B1168" s="2">
        <v>27.83032</v>
      </c>
      <c r="C1168" s="14">
        <f t="shared" si="313"/>
        <v>27.865369999999999</v>
      </c>
      <c r="D1168" s="14">
        <f t="shared" si="322"/>
        <v>28.049385999999998</v>
      </c>
      <c r="E1168" s="14">
        <f t="shared" si="314"/>
        <v>28.058150000000001</v>
      </c>
      <c r="F1168" s="14">
        <f t="shared" si="315"/>
        <v>28.023098999999998</v>
      </c>
      <c r="G1168" s="14">
        <f t="shared" si="316"/>
        <v>28.137015000000002</v>
      </c>
      <c r="H1168" s="4"/>
      <c r="I1168" s="4"/>
      <c r="J1168" s="4"/>
      <c r="K1168" s="17">
        <f t="shared" si="306"/>
        <v>-10.911212479332384</v>
      </c>
      <c r="L1168" s="2">
        <f t="shared" si="307"/>
        <v>119.05455776913875</v>
      </c>
      <c r="M1168" s="2">
        <f t="shared" si="308"/>
        <v>-10.876162479332386</v>
      </c>
      <c r="N1168" s="2">
        <f t="shared" si="317"/>
        <v>118.67211977173818</v>
      </c>
      <c r="O1168" s="2">
        <f t="shared" si="309"/>
        <v>-10.692146479332386</v>
      </c>
      <c r="P1168" s="2">
        <f t="shared" si="318"/>
        <v>116.66428209614135</v>
      </c>
      <c r="Q1168" s="2">
        <f t="shared" si="310"/>
        <v>-10.683382479332383</v>
      </c>
      <c r="R1168" s="2">
        <f t="shared" si="319"/>
        <v>116.56865622997245</v>
      </c>
      <c r="S1168" s="2">
        <f t="shared" si="311"/>
        <v>-10.718433479332386</v>
      </c>
      <c r="T1168" s="2">
        <f t="shared" si="320"/>
        <v>116.95110513858556</v>
      </c>
      <c r="U1168" s="2">
        <f t="shared" si="312"/>
        <v>-10.604517479332383</v>
      </c>
      <c r="V1168" s="2">
        <f t="shared" si="321"/>
        <v>115.7081434577899</v>
      </c>
    </row>
    <row r="1169" spans="1:22">
      <c r="A1169" s="1">
        <v>41031</v>
      </c>
      <c r="B1169" s="2">
        <v>27.865369999999999</v>
      </c>
      <c r="C1169" s="14">
        <f t="shared" si="313"/>
        <v>28.049385999999998</v>
      </c>
      <c r="D1169" s="14">
        <f t="shared" si="322"/>
        <v>28.058150000000001</v>
      </c>
      <c r="E1169" s="14">
        <f t="shared" si="314"/>
        <v>28.023098999999998</v>
      </c>
      <c r="F1169" s="14">
        <f t="shared" si="315"/>
        <v>28.137015000000002</v>
      </c>
      <c r="G1169" s="14">
        <f t="shared" si="316"/>
        <v>28.215879000000001</v>
      </c>
      <c r="H1169" s="4"/>
      <c r="I1169" s="4"/>
      <c r="J1169" s="4"/>
      <c r="K1169" s="17">
        <f t="shared" si="306"/>
        <v>-10.876162479332386</v>
      </c>
      <c r="L1169" s="2">
        <f t="shared" si="307"/>
        <v>118.29091027683759</v>
      </c>
      <c r="M1169" s="2">
        <f t="shared" si="308"/>
        <v>-10.692146479332386</v>
      </c>
      <c r="N1169" s="2">
        <f t="shared" si="317"/>
        <v>116.28952236204077</v>
      </c>
      <c r="O1169" s="2">
        <f t="shared" si="309"/>
        <v>-10.683382479332383</v>
      </c>
      <c r="P1169" s="2">
        <f t="shared" si="318"/>
        <v>116.19420367407187</v>
      </c>
      <c r="Q1169" s="2">
        <f t="shared" si="310"/>
        <v>-10.718433479332386</v>
      </c>
      <c r="R1169" s="2">
        <f t="shared" si="319"/>
        <v>116.57542404513498</v>
      </c>
      <c r="S1169" s="2">
        <f t="shared" si="311"/>
        <v>-10.604517479332383</v>
      </c>
      <c r="T1169" s="2">
        <f t="shared" si="320"/>
        <v>115.33645512013932</v>
      </c>
      <c r="U1169" s="2">
        <f t="shared" si="312"/>
        <v>-10.525653479332384</v>
      </c>
      <c r="V1169" s="2">
        <f t="shared" si="321"/>
        <v>114.47871744236926</v>
      </c>
    </row>
    <row r="1170" spans="1:22">
      <c r="A1170" s="1">
        <v>41030</v>
      </c>
      <c r="B1170" s="2">
        <v>28.049385999999998</v>
      </c>
      <c r="C1170" s="14">
        <f t="shared" si="313"/>
        <v>28.058150000000001</v>
      </c>
      <c r="D1170" s="14">
        <f t="shared" si="322"/>
        <v>28.023098999999998</v>
      </c>
      <c r="E1170" s="14">
        <f t="shared" si="314"/>
        <v>28.137015000000002</v>
      </c>
      <c r="F1170" s="14">
        <f t="shared" si="315"/>
        <v>28.215879000000001</v>
      </c>
      <c r="G1170" s="14">
        <f t="shared" si="316"/>
        <v>27.970523</v>
      </c>
      <c r="H1170" s="4"/>
      <c r="I1170" s="4"/>
      <c r="J1170" s="4"/>
      <c r="K1170" s="17">
        <f t="shared" si="306"/>
        <v>-10.692146479332386</v>
      </c>
      <c r="L1170" s="2">
        <f t="shared" si="307"/>
        <v>114.32199633549995</v>
      </c>
      <c r="M1170" s="2">
        <f t="shared" si="308"/>
        <v>-10.683382479332383</v>
      </c>
      <c r="N1170" s="2">
        <f t="shared" si="317"/>
        <v>114.22829036375505</v>
      </c>
      <c r="O1170" s="2">
        <f t="shared" si="309"/>
        <v>-10.718433479332386</v>
      </c>
      <c r="P1170" s="2">
        <f t="shared" si="318"/>
        <v>114.60306079000216</v>
      </c>
      <c r="Q1170" s="2">
        <f t="shared" si="310"/>
        <v>-10.604517479332383</v>
      </c>
      <c r="R1170" s="2">
        <f t="shared" si="319"/>
        <v>113.38505423166249</v>
      </c>
      <c r="S1170" s="2">
        <f t="shared" si="311"/>
        <v>-10.525653479332384</v>
      </c>
      <c r="T1170" s="2">
        <f t="shared" si="320"/>
        <v>112.54182879171643</v>
      </c>
      <c r="U1170" s="2">
        <f t="shared" si="312"/>
        <v>-10.771009479332385</v>
      </c>
      <c r="V1170" s="2">
        <f t="shared" si="321"/>
        <v>115.16521108329951</v>
      </c>
    </row>
    <row r="1171" spans="1:22">
      <c r="A1171" s="1">
        <v>41029</v>
      </c>
      <c r="B1171" s="2">
        <v>28.058150000000001</v>
      </c>
      <c r="C1171" s="14">
        <f t="shared" si="313"/>
        <v>28.023098999999998</v>
      </c>
      <c r="D1171" s="14">
        <f t="shared" si="322"/>
        <v>28.137015000000002</v>
      </c>
      <c r="E1171" s="14">
        <f t="shared" si="314"/>
        <v>28.215879000000001</v>
      </c>
      <c r="F1171" s="14">
        <f t="shared" si="315"/>
        <v>27.970523</v>
      </c>
      <c r="G1171" s="14">
        <f t="shared" si="316"/>
        <v>28.145776000000001</v>
      </c>
      <c r="H1171" s="4"/>
      <c r="I1171" s="4"/>
      <c r="J1171" s="4"/>
      <c r="K1171" s="17">
        <f t="shared" si="306"/>
        <v>-10.683382479332383</v>
      </c>
      <c r="L1171" s="2">
        <f t="shared" si="307"/>
        <v>114.13466119970614</v>
      </c>
      <c r="M1171" s="2">
        <f t="shared" si="308"/>
        <v>-10.718433479332386</v>
      </c>
      <c r="N1171" s="2">
        <f t="shared" si="317"/>
        <v>114.50912443898926</v>
      </c>
      <c r="O1171" s="2">
        <f t="shared" si="309"/>
        <v>-10.604517479332383</v>
      </c>
      <c r="P1171" s="2">
        <f t="shared" si="318"/>
        <v>113.29211624047359</v>
      </c>
      <c r="Q1171" s="2">
        <f t="shared" si="310"/>
        <v>-10.525653479332384</v>
      </c>
      <c r="R1171" s="2">
        <f t="shared" si="319"/>
        <v>112.44958196462353</v>
      </c>
      <c r="S1171" s="2">
        <f t="shared" si="311"/>
        <v>-10.771009479332385</v>
      </c>
      <c r="T1171" s="2">
        <f t="shared" si="320"/>
        <v>115.07081395622262</v>
      </c>
      <c r="U1171" s="2">
        <f t="shared" si="312"/>
        <v>-10.595756479332383</v>
      </c>
      <c r="V1171" s="2">
        <f t="shared" si="321"/>
        <v>113.19851912657217</v>
      </c>
    </row>
    <row r="1172" spans="1:22">
      <c r="A1172" s="1">
        <v>41026</v>
      </c>
      <c r="B1172" s="2">
        <v>28.023098999999998</v>
      </c>
      <c r="C1172" s="14">
        <f t="shared" si="313"/>
        <v>28.137015000000002</v>
      </c>
      <c r="D1172" s="14">
        <f t="shared" si="322"/>
        <v>28.215879000000001</v>
      </c>
      <c r="E1172" s="14">
        <f t="shared" si="314"/>
        <v>27.970523</v>
      </c>
      <c r="F1172" s="14">
        <f t="shared" si="315"/>
        <v>28.145776000000001</v>
      </c>
      <c r="G1172" s="14">
        <f t="shared" si="316"/>
        <v>28.408656000000001</v>
      </c>
      <c r="H1172" s="4"/>
      <c r="I1172" s="4"/>
      <c r="J1172" s="4"/>
      <c r="K1172" s="17">
        <f t="shared" si="306"/>
        <v>-10.718433479332386</v>
      </c>
      <c r="L1172" s="2">
        <f t="shared" si="307"/>
        <v>114.88481625087337</v>
      </c>
      <c r="M1172" s="2">
        <f t="shared" si="308"/>
        <v>-10.604517479332383</v>
      </c>
      <c r="N1172" s="2">
        <f t="shared" si="317"/>
        <v>113.6638151826417</v>
      </c>
      <c r="O1172" s="2">
        <f t="shared" si="309"/>
        <v>-10.525653479332384</v>
      </c>
      <c r="P1172" s="2">
        <f t="shared" si="318"/>
        <v>112.81851664472764</v>
      </c>
      <c r="Q1172" s="2">
        <f t="shared" si="310"/>
        <v>-10.771009479332385</v>
      </c>
      <c r="R1172" s="2">
        <f t="shared" si="319"/>
        <v>115.44834860948272</v>
      </c>
      <c r="S1172" s="2">
        <f t="shared" si="311"/>
        <v>-10.595756479332383</v>
      </c>
      <c r="T1172" s="2">
        <f t="shared" si="320"/>
        <v>113.56991098692927</v>
      </c>
      <c r="U1172" s="2">
        <f t="shared" si="312"/>
        <v>-10.332876479332384</v>
      </c>
      <c r="V1172" s="2">
        <f t="shared" si="321"/>
        <v>110.75224919388239</v>
      </c>
    </row>
    <row r="1173" spans="1:22">
      <c r="A1173" s="1">
        <v>41025</v>
      </c>
      <c r="B1173" s="2">
        <v>28.137015000000002</v>
      </c>
      <c r="C1173" s="14">
        <f t="shared" si="313"/>
        <v>28.215879000000001</v>
      </c>
      <c r="D1173" s="14">
        <f t="shared" si="322"/>
        <v>27.970523</v>
      </c>
      <c r="E1173" s="14">
        <f t="shared" si="314"/>
        <v>28.145776000000001</v>
      </c>
      <c r="F1173" s="14">
        <f t="shared" si="315"/>
        <v>28.408656000000001</v>
      </c>
      <c r="G1173" s="14">
        <f t="shared" si="316"/>
        <v>27.173117999999999</v>
      </c>
      <c r="H1173" s="4"/>
      <c r="I1173" s="4"/>
      <c r="J1173" s="4"/>
      <c r="K1173" s="17">
        <f t="shared" si="306"/>
        <v>-10.604517479332383</v>
      </c>
      <c r="L1173" s="2">
        <f t="shared" si="307"/>
        <v>112.45579096946604</v>
      </c>
      <c r="M1173" s="2">
        <f t="shared" si="308"/>
        <v>-10.525653479332384</v>
      </c>
      <c r="N1173" s="2">
        <f t="shared" si="317"/>
        <v>111.61947630297598</v>
      </c>
      <c r="O1173" s="2">
        <f t="shared" si="309"/>
        <v>-10.771009479332385</v>
      </c>
      <c r="P1173" s="2">
        <f t="shared" si="318"/>
        <v>114.22135829363506</v>
      </c>
      <c r="Q1173" s="2">
        <f t="shared" si="310"/>
        <v>-10.595756479332383</v>
      </c>
      <c r="R1173" s="2">
        <f t="shared" si="319"/>
        <v>112.36288479182961</v>
      </c>
      <c r="S1173" s="2">
        <f t="shared" si="311"/>
        <v>-10.332876479332384</v>
      </c>
      <c r="T1173" s="2">
        <f t="shared" si="320"/>
        <v>109.57516923686272</v>
      </c>
      <c r="U1173" s="2">
        <f t="shared" si="312"/>
        <v>-11.568414479332386</v>
      </c>
      <c r="V1173" s="2">
        <f t="shared" si="321"/>
        <v>122.67745355424212</v>
      </c>
    </row>
    <row r="1174" spans="1:22">
      <c r="A1174" s="1">
        <v>41024</v>
      </c>
      <c r="B1174" s="2">
        <v>28.215879000000001</v>
      </c>
      <c r="C1174" s="14">
        <f t="shared" si="313"/>
        <v>27.970523</v>
      </c>
      <c r="D1174" s="14">
        <f t="shared" si="322"/>
        <v>28.145776000000001</v>
      </c>
      <c r="E1174" s="14">
        <f t="shared" si="314"/>
        <v>28.408656000000001</v>
      </c>
      <c r="F1174" s="14">
        <f t="shared" si="315"/>
        <v>27.173117999999999</v>
      </c>
      <c r="G1174" s="14">
        <f t="shared" si="316"/>
        <v>27.287032</v>
      </c>
      <c r="H1174" s="4"/>
      <c r="I1174" s="4"/>
      <c r="J1174" s="4"/>
      <c r="K1174" s="17">
        <f t="shared" si="306"/>
        <v>-10.525653479332384</v>
      </c>
      <c r="L1174" s="2">
        <f t="shared" si="307"/>
        <v>110.78938116698191</v>
      </c>
      <c r="M1174" s="2">
        <f t="shared" si="308"/>
        <v>-10.771009479332385</v>
      </c>
      <c r="N1174" s="2">
        <f t="shared" si="317"/>
        <v>113.371913402057</v>
      </c>
      <c r="O1174" s="2">
        <f t="shared" si="309"/>
        <v>-10.595756479332383</v>
      </c>
      <c r="P1174" s="2">
        <f t="shared" si="318"/>
        <v>111.52726105284354</v>
      </c>
      <c r="Q1174" s="2">
        <f t="shared" si="310"/>
        <v>-10.332876479332384</v>
      </c>
      <c r="R1174" s="2">
        <f t="shared" si="319"/>
        <v>108.76027726619667</v>
      </c>
      <c r="S1174" s="2">
        <f t="shared" si="311"/>
        <v>-11.568414479332386</v>
      </c>
      <c r="T1174" s="2">
        <f t="shared" si="320"/>
        <v>121.76512211474406</v>
      </c>
      <c r="U1174" s="2">
        <f t="shared" si="312"/>
        <v>-11.454500479332385</v>
      </c>
      <c r="V1174" s="2">
        <f t="shared" si="321"/>
        <v>120.56610282429938</v>
      </c>
    </row>
    <row r="1175" spans="1:22">
      <c r="A1175" s="1">
        <v>41023</v>
      </c>
      <c r="B1175" s="2">
        <v>27.970523</v>
      </c>
      <c r="C1175" s="14">
        <f t="shared" si="313"/>
        <v>28.145776000000001</v>
      </c>
      <c r="D1175" s="14">
        <f t="shared" si="322"/>
        <v>28.408656000000001</v>
      </c>
      <c r="E1175" s="14">
        <f t="shared" si="314"/>
        <v>27.173117999999999</v>
      </c>
      <c r="F1175" s="14">
        <f t="shared" si="315"/>
        <v>27.287032</v>
      </c>
      <c r="G1175" s="14">
        <f t="shared" si="316"/>
        <v>27.549914000000001</v>
      </c>
      <c r="H1175" s="4"/>
      <c r="I1175" s="4"/>
      <c r="J1175" s="4"/>
      <c r="K1175" s="17">
        <f t="shared" si="306"/>
        <v>-10.771009479332385</v>
      </c>
      <c r="L1175" s="2">
        <f t="shared" si="307"/>
        <v>116.01464520386808</v>
      </c>
      <c r="M1175" s="2">
        <f t="shared" si="308"/>
        <v>-10.595756479332383</v>
      </c>
      <c r="N1175" s="2">
        <f t="shared" si="317"/>
        <v>114.12699347958663</v>
      </c>
      <c r="O1175" s="2">
        <f t="shared" si="309"/>
        <v>-10.332876479332384</v>
      </c>
      <c r="P1175" s="2">
        <f t="shared" si="318"/>
        <v>111.29551050765974</v>
      </c>
      <c r="Q1175" s="2">
        <f t="shared" si="310"/>
        <v>-11.568414479332386</v>
      </c>
      <c r="R1175" s="2">
        <f t="shared" si="319"/>
        <v>124.60350201773514</v>
      </c>
      <c r="S1175" s="2">
        <f t="shared" si="311"/>
        <v>-11.454500479332385</v>
      </c>
      <c r="T1175" s="2">
        <f t="shared" si="320"/>
        <v>123.37653324390647</v>
      </c>
      <c r="U1175" s="2">
        <f t="shared" si="312"/>
        <v>-11.191618479332384</v>
      </c>
      <c r="V1175" s="2">
        <f t="shared" si="321"/>
        <v>120.54502872996059</v>
      </c>
    </row>
    <row r="1176" spans="1:22">
      <c r="A1176" s="1">
        <v>41022</v>
      </c>
      <c r="B1176" s="2">
        <v>28.145776000000001</v>
      </c>
      <c r="C1176" s="14">
        <f t="shared" si="313"/>
        <v>28.408656000000001</v>
      </c>
      <c r="D1176" s="14">
        <f t="shared" si="322"/>
        <v>27.173117999999999</v>
      </c>
      <c r="E1176" s="14">
        <f t="shared" si="314"/>
        <v>27.287032</v>
      </c>
      <c r="F1176" s="14">
        <f t="shared" si="315"/>
        <v>27.549914000000001</v>
      </c>
      <c r="G1176" s="14">
        <f t="shared" si="316"/>
        <v>27.234456999999999</v>
      </c>
      <c r="H1176" s="4"/>
      <c r="I1176" s="4"/>
      <c r="J1176" s="4"/>
      <c r="K1176" s="17">
        <f t="shared" si="306"/>
        <v>-10.595756479332383</v>
      </c>
      <c r="L1176" s="2">
        <f t="shared" si="307"/>
        <v>112.27005536931418</v>
      </c>
      <c r="M1176" s="2">
        <f t="shared" si="308"/>
        <v>-10.332876479332384</v>
      </c>
      <c r="N1176" s="2">
        <f t="shared" si="317"/>
        <v>109.48464290602729</v>
      </c>
      <c r="O1176" s="2">
        <f t="shared" si="309"/>
        <v>-11.568414479332386</v>
      </c>
      <c r="P1176" s="2">
        <f t="shared" si="318"/>
        <v>122.57610267498869</v>
      </c>
      <c r="Q1176" s="2">
        <f t="shared" si="310"/>
        <v>-11.454500479332385</v>
      </c>
      <c r="R1176" s="2">
        <f t="shared" si="319"/>
        <v>121.369097671402</v>
      </c>
      <c r="S1176" s="2">
        <f t="shared" si="311"/>
        <v>-11.191618479332384</v>
      </c>
      <c r="T1176" s="2">
        <f t="shared" si="320"/>
        <v>118.58366401660214</v>
      </c>
      <c r="U1176" s="2">
        <f t="shared" si="312"/>
        <v>-11.507075479332386</v>
      </c>
      <c r="V1176" s="2">
        <f t="shared" si="321"/>
        <v>121.92616956830291</v>
      </c>
    </row>
    <row r="1177" spans="1:22">
      <c r="A1177" s="1">
        <v>41019</v>
      </c>
      <c r="B1177" s="2">
        <v>28.408656000000001</v>
      </c>
      <c r="C1177" s="14">
        <f t="shared" si="313"/>
        <v>27.173117999999999</v>
      </c>
      <c r="D1177" s="14">
        <f t="shared" si="322"/>
        <v>27.287032</v>
      </c>
      <c r="E1177" s="14">
        <f t="shared" si="314"/>
        <v>27.549914000000001</v>
      </c>
      <c r="F1177" s="14">
        <f t="shared" si="315"/>
        <v>27.234456999999999</v>
      </c>
      <c r="G1177" s="14">
        <f t="shared" si="316"/>
        <v>26.997862999999999</v>
      </c>
      <c r="H1177" s="4"/>
      <c r="I1177" s="4"/>
      <c r="J1177" s="4"/>
      <c r="K1177" s="17">
        <f t="shared" si="306"/>
        <v>-10.332876479332384</v>
      </c>
      <c r="L1177" s="2">
        <f t="shared" si="307"/>
        <v>106.76833633714041</v>
      </c>
      <c r="M1177" s="2">
        <f t="shared" si="308"/>
        <v>-11.568414479332386</v>
      </c>
      <c r="N1177" s="2">
        <f t="shared" si="317"/>
        <v>119.53499787666181</v>
      </c>
      <c r="O1177" s="2">
        <f t="shared" si="309"/>
        <v>-11.454500479332385</v>
      </c>
      <c r="P1177" s="2">
        <f t="shared" si="318"/>
        <v>118.35793858539512</v>
      </c>
      <c r="Q1177" s="2">
        <f t="shared" si="310"/>
        <v>-11.191618479332384</v>
      </c>
      <c r="R1177" s="2">
        <f t="shared" si="319"/>
        <v>115.64161135075526</v>
      </c>
      <c r="S1177" s="2">
        <f t="shared" si="311"/>
        <v>-11.507075479332386</v>
      </c>
      <c r="T1177" s="2">
        <f t="shared" si="320"/>
        <v>118.90118956629603</v>
      </c>
      <c r="U1177" s="2">
        <f t="shared" si="312"/>
        <v>-11.743669479332386</v>
      </c>
      <c r="V1177" s="2">
        <f t="shared" si="321"/>
        <v>121.3458861440472</v>
      </c>
    </row>
    <row r="1178" spans="1:22">
      <c r="A1178" s="1">
        <v>41018</v>
      </c>
      <c r="B1178" s="2">
        <v>27.173117999999999</v>
      </c>
      <c r="C1178" s="14">
        <f t="shared" si="313"/>
        <v>27.287032</v>
      </c>
      <c r="D1178" s="14">
        <f t="shared" si="322"/>
        <v>27.549914000000001</v>
      </c>
      <c r="E1178" s="14">
        <f t="shared" si="314"/>
        <v>27.234456999999999</v>
      </c>
      <c r="F1178" s="14">
        <f t="shared" si="315"/>
        <v>26.997862999999999</v>
      </c>
      <c r="G1178" s="14">
        <f t="shared" si="316"/>
        <v>27.146829</v>
      </c>
      <c r="H1178" s="4"/>
      <c r="I1178" s="4"/>
      <c r="J1178" s="4"/>
      <c r="K1178" s="17">
        <f t="shared" si="306"/>
        <v>-11.568414479332386</v>
      </c>
      <c r="L1178" s="2">
        <f t="shared" si="307"/>
        <v>133.82821356562721</v>
      </c>
      <c r="M1178" s="2">
        <f t="shared" si="308"/>
        <v>-11.454500479332385</v>
      </c>
      <c r="N1178" s="2">
        <f t="shared" si="317"/>
        <v>132.51040919862851</v>
      </c>
      <c r="O1178" s="2">
        <f t="shared" si="309"/>
        <v>-11.191618479332384</v>
      </c>
      <c r="P1178" s="2">
        <f t="shared" si="318"/>
        <v>129.46928126347265</v>
      </c>
      <c r="Q1178" s="2">
        <f t="shared" si="310"/>
        <v>-11.507075479332386</v>
      </c>
      <c r="R1178" s="2">
        <f t="shared" si="319"/>
        <v>133.11861858987942</v>
      </c>
      <c r="S1178" s="2">
        <f t="shared" si="311"/>
        <v>-11.743669479332386</v>
      </c>
      <c r="T1178" s="2">
        <f t="shared" si="320"/>
        <v>135.8556360452026</v>
      </c>
      <c r="U1178" s="2">
        <f t="shared" si="312"/>
        <v>-11.594703479332384</v>
      </c>
      <c r="V1178" s="2">
        <f t="shared" si="321"/>
        <v>134.13233561387435</v>
      </c>
    </row>
    <row r="1179" spans="1:22">
      <c r="A1179" s="1">
        <v>41017</v>
      </c>
      <c r="B1179" s="2">
        <v>27.287032</v>
      </c>
      <c r="C1179" s="14">
        <f t="shared" si="313"/>
        <v>27.549914000000001</v>
      </c>
      <c r="D1179" s="14">
        <f t="shared" si="322"/>
        <v>27.234456999999999</v>
      </c>
      <c r="E1179" s="14">
        <f t="shared" si="314"/>
        <v>26.997862999999999</v>
      </c>
      <c r="F1179" s="14">
        <f t="shared" si="315"/>
        <v>27.146829</v>
      </c>
      <c r="G1179" s="14">
        <f t="shared" si="316"/>
        <v>26.59478</v>
      </c>
      <c r="H1179" s="4"/>
      <c r="I1179" s="4"/>
      <c r="J1179" s="4"/>
      <c r="K1179" s="17">
        <f t="shared" si="306"/>
        <v>-11.454500479332385</v>
      </c>
      <c r="L1179" s="2">
        <f t="shared" si="307"/>
        <v>131.20558123102583</v>
      </c>
      <c r="M1179" s="2">
        <f t="shared" si="308"/>
        <v>-11.191618479332384</v>
      </c>
      <c r="N1179" s="2">
        <f t="shared" si="317"/>
        <v>128.19439923601797</v>
      </c>
      <c r="O1179" s="2">
        <f t="shared" si="309"/>
        <v>-11.507075479332386</v>
      </c>
      <c r="P1179" s="2">
        <f t="shared" si="318"/>
        <v>131.80780159372674</v>
      </c>
      <c r="Q1179" s="2">
        <f t="shared" si="310"/>
        <v>-11.743669479332386</v>
      </c>
      <c r="R1179" s="2">
        <f t="shared" si="319"/>
        <v>134.51786768013392</v>
      </c>
      <c r="S1179" s="2">
        <f t="shared" si="311"/>
        <v>-11.594703479332384</v>
      </c>
      <c r="T1179" s="2">
        <f t="shared" si="320"/>
        <v>132.81153656172967</v>
      </c>
      <c r="U1179" s="2">
        <f t="shared" si="312"/>
        <v>-12.146752479332385</v>
      </c>
      <c r="V1179" s="2">
        <f t="shared" si="321"/>
        <v>139.13498209684462</v>
      </c>
    </row>
    <row r="1180" spans="1:22">
      <c r="A1180" s="1">
        <v>41016</v>
      </c>
      <c r="B1180" s="2">
        <v>27.549914000000001</v>
      </c>
      <c r="C1180" s="14">
        <f t="shared" si="313"/>
        <v>27.234456999999999</v>
      </c>
      <c r="D1180" s="14">
        <f t="shared" si="322"/>
        <v>26.997862999999999</v>
      </c>
      <c r="E1180" s="14">
        <f t="shared" si="314"/>
        <v>27.146829</v>
      </c>
      <c r="F1180" s="14">
        <f t="shared" si="315"/>
        <v>26.59478</v>
      </c>
      <c r="G1180" s="14">
        <f t="shared" si="316"/>
        <v>26.699932</v>
      </c>
      <c r="H1180" s="4"/>
      <c r="I1180" s="4"/>
      <c r="J1180" s="4"/>
      <c r="K1180" s="17">
        <f t="shared" si="306"/>
        <v>-11.191618479332384</v>
      </c>
      <c r="L1180" s="2">
        <f t="shared" si="307"/>
        <v>125.25232418693409</v>
      </c>
      <c r="M1180" s="2">
        <f t="shared" si="308"/>
        <v>-11.507075479332386</v>
      </c>
      <c r="N1180" s="2">
        <f t="shared" si="317"/>
        <v>128.78279857756888</v>
      </c>
      <c r="O1180" s="2">
        <f t="shared" si="309"/>
        <v>-11.743669479332386</v>
      </c>
      <c r="P1180" s="2">
        <f t="shared" si="318"/>
        <v>131.43066836006804</v>
      </c>
      <c r="Q1180" s="2">
        <f t="shared" si="310"/>
        <v>-11.594703479332384</v>
      </c>
      <c r="R1180" s="2">
        <f t="shared" si="319"/>
        <v>129.7634977216758</v>
      </c>
      <c r="S1180" s="2">
        <f t="shared" si="311"/>
        <v>-12.146752479332385</v>
      </c>
      <c r="T1180" s="2">
        <f t="shared" si="320"/>
        <v>135.94181951157276</v>
      </c>
      <c r="U1180" s="2">
        <f t="shared" si="312"/>
        <v>-12.041600479332384</v>
      </c>
      <c r="V1180" s="2">
        <f t="shared" si="321"/>
        <v>134.764998445234</v>
      </c>
    </row>
    <row r="1181" spans="1:22">
      <c r="A1181" s="1">
        <v>41015</v>
      </c>
      <c r="B1181" s="2">
        <v>27.234456999999999</v>
      </c>
      <c r="C1181" s="14">
        <f t="shared" si="313"/>
        <v>26.997862999999999</v>
      </c>
      <c r="D1181" s="14">
        <f t="shared" si="322"/>
        <v>27.146829</v>
      </c>
      <c r="E1181" s="14">
        <f t="shared" si="314"/>
        <v>26.59478</v>
      </c>
      <c r="F1181" s="14">
        <f t="shared" si="315"/>
        <v>26.699932</v>
      </c>
      <c r="G1181" s="14">
        <f t="shared" si="316"/>
        <v>27.251982000000002</v>
      </c>
      <c r="H1181" s="4"/>
      <c r="I1181" s="4"/>
      <c r="J1181" s="4"/>
      <c r="K1181" s="17">
        <f t="shared" si="306"/>
        <v>-11.507075479332386</v>
      </c>
      <c r="L1181" s="2">
        <f t="shared" si="307"/>
        <v>132.41278608705267</v>
      </c>
      <c r="M1181" s="2">
        <f t="shared" si="308"/>
        <v>-11.743669479332386</v>
      </c>
      <c r="N1181" s="2">
        <f t="shared" si="317"/>
        <v>135.13529110300982</v>
      </c>
      <c r="O1181" s="2">
        <f t="shared" si="309"/>
        <v>-11.594703479332384</v>
      </c>
      <c r="P1181" s="2">
        <f t="shared" si="318"/>
        <v>133.42112809715559</v>
      </c>
      <c r="Q1181" s="2">
        <f t="shared" si="310"/>
        <v>-12.146752479332385</v>
      </c>
      <c r="R1181" s="2">
        <f t="shared" si="319"/>
        <v>139.77359760844556</v>
      </c>
      <c r="S1181" s="2">
        <f t="shared" si="311"/>
        <v>-12.041600479332384</v>
      </c>
      <c r="T1181" s="2">
        <f t="shared" si="320"/>
        <v>138.56360560764278</v>
      </c>
      <c r="U1181" s="2">
        <f t="shared" si="312"/>
        <v>-11.489550479332383</v>
      </c>
      <c r="V1181" s="2">
        <f t="shared" si="321"/>
        <v>132.21112458927732</v>
      </c>
    </row>
    <row r="1182" spans="1:22">
      <c r="A1182" s="1">
        <v>41012</v>
      </c>
      <c r="B1182" s="2">
        <v>26.997862999999999</v>
      </c>
      <c r="C1182" s="14">
        <f t="shared" si="313"/>
        <v>27.146829</v>
      </c>
      <c r="D1182" s="14">
        <f t="shared" si="322"/>
        <v>26.59478</v>
      </c>
      <c r="E1182" s="14">
        <f t="shared" si="314"/>
        <v>26.699932</v>
      </c>
      <c r="F1182" s="14">
        <f t="shared" si="315"/>
        <v>27.251982000000002</v>
      </c>
      <c r="G1182" s="14">
        <f t="shared" si="316"/>
        <v>27.620016</v>
      </c>
      <c r="H1182" s="4"/>
      <c r="I1182" s="4"/>
      <c r="J1182" s="4"/>
      <c r="K1182" s="17">
        <f t="shared" si="306"/>
        <v>-11.743669479332386</v>
      </c>
      <c r="L1182" s="2">
        <f t="shared" si="307"/>
        <v>137.91377283980299</v>
      </c>
      <c r="M1182" s="2">
        <f t="shared" si="308"/>
        <v>-11.594703479332384</v>
      </c>
      <c r="N1182" s="2">
        <f t="shared" si="317"/>
        <v>136.16436537214474</v>
      </c>
      <c r="O1182" s="2">
        <f t="shared" si="309"/>
        <v>-12.146752479332385</v>
      </c>
      <c r="P1182" s="2">
        <f t="shared" si="318"/>
        <v>142.64744636454071</v>
      </c>
      <c r="Q1182" s="2">
        <f t="shared" si="310"/>
        <v>-12.041600479332384</v>
      </c>
      <c r="R1182" s="2">
        <f t="shared" si="319"/>
        <v>141.41257603144996</v>
      </c>
      <c r="S1182" s="2">
        <f t="shared" si="311"/>
        <v>-11.489550479332383</v>
      </c>
      <c r="T1182" s="2">
        <f t="shared" si="320"/>
        <v>134.9294832953845</v>
      </c>
      <c r="U1182" s="2">
        <f t="shared" si="312"/>
        <v>-11.121516479332385</v>
      </c>
      <c r="V1182" s="2">
        <f t="shared" si="321"/>
        <v>130.6074136422279</v>
      </c>
    </row>
    <row r="1183" spans="1:22">
      <c r="A1183" s="1">
        <v>41011</v>
      </c>
      <c r="B1183" s="2">
        <v>27.146829</v>
      </c>
      <c r="C1183" s="14">
        <f t="shared" si="313"/>
        <v>26.59478</v>
      </c>
      <c r="D1183" s="14">
        <f t="shared" si="322"/>
        <v>26.699932</v>
      </c>
      <c r="E1183" s="14">
        <f t="shared" si="314"/>
        <v>27.251982000000002</v>
      </c>
      <c r="F1183" s="14">
        <f t="shared" si="315"/>
        <v>27.620016</v>
      </c>
      <c r="G1183" s="14">
        <f t="shared" si="316"/>
        <v>27.348371</v>
      </c>
      <c r="H1183" s="4"/>
      <c r="I1183" s="4"/>
      <c r="J1183" s="4"/>
      <c r="K1183" s="17">
        <f t="shared" si="306"/>
        <v>-11.594703479332384</v>
      </c>
      <c r="L1183" s="2">
        <f t="shared" si="307"/>
        <v>134.43714877364249</v>
      </c>
      <c r="M1183" s="2">
        <f t="shared" si="308"/>
        <v>-12.146752479332385</v>
      </c>
      <c r="N1183" s="2">
        <f t="shared" si="317"/>
        <v>140.83799323470447</v>
      </c>
      <c r="O1183" s="2">
        <f t="shared" si="309"/>
        <v>-12.041600479332384</v>
      </c>
      <c r="P1183" s="2">
        <f t="shared" si="318"/>
        <v>139.6187869744457</v>
      </c>
      <c r="Q1183" s="2">
        <f t="shared" si="310"/>
        <v>-11.489550479332383</v>
      </c>
      <c r="R1183" s="2">
        <f t="shared" si="319"/>
        <v>133.21793091868025</v>
      </c>
      <c r="S1183" s="2">
        <f t="shared" si="311"/>
        <v>-11.121516479332385</v>
      </c>
      <c r="T1183" s="2">
        <f t="shared" si="320"/>
        <v>128.95068581836765</v>
      </c>
      <c r="U1183" s="2">
        <f t="shared" si="312"/>
        <v>-11.393161479332385</v>
      </c>
      <c r="V1183" s="2">
        <f t="shared" si="321"/>
        <v>132.10032904501091</v>
      </c>
    </row>
    <row r="1184" spans="1:22">
      <c r="A1184" s="1">
        <v>41010</v>
      </c>
      <c r="B1184" s="2">
        <v>26.59478</v>
      </c>
      <c r="C1184" s="14">
        <f t="shared" si="313"/>
        <v>26.699932</v>
      </c>
      <c r="D1184" s="14">
        <f t="shared" si="322"/>
        <v>27.251982000000002</v>
      </c>
      <c r="E1184" s="14">
        <f t="shared" si="314"/>
        <v>27.620016</v>
      </c>
      <c r="F1184" s="14">
        <f t="shared" si="315"/>
        <v>27.348371</v>
      </c>
      <c r="G1184" s="14">
        <f t="shared" si="316"/>
        <v>27.988049</v>
      </c>
      <c r="H1184" s="4"/>
      <c r="I1184" s="4"/>
      <c r="J1184" s="4"/>
      <c r="K1184" s="17">
        <f t="shared" si="306"/>
        <v>-12.146752479332385</v>
      </c>
      <c r="L1184" s="2">
        <f t="shared" si="307"/>
        <v>147.54359579416743</v>
      </c>
      <c r="M1184" s="2">
        <f t="shared" si="308"/>
        <v>-12.041600479332384</v>
      </c>
      <c r="N1184" s="2">
        <f t="shared" si="317"/>
        <v>146.26634047746066</v>
      </c>
      <c r="O1184" s="2">
        <f t="shared" si="309"/>
        <v>-11.489550479332383</v>
      </c>
      <c r="P1184" s="2">
        <f t="shared" si="318"/>
        <v>139.56072577124522</v>
      </c>
      <c r="Q1184" s="2">
        <f t="shared" si="310"/>
        <v>-11.121516479332385</v>
      </c>
      <c r="R1184" s="2">
        <f t="shared" si="319"/>
        <v>135.09030786926661</v>
      </c>
      <c r="S1184" s="2">
        <f t="shared" si="311"/>
        <v>-11.393161479332385</v>
      </c>
      <c r="T1184" s="2">
        <f t="shared" si="320"/>
        <v>138.38991244651487</v>
      </c>
      <c r="U1184" s="2">
        <f t="shared" si="312"/>
        <v>-10.753483479332385</v>
      </c>
      <c r="V1184" s="2">
        <f t="shared" si="321"/>
        <v>130.61990211404049</v>
      </c>
    </row>
    <row r="1185" spans="1:22">
      <c r="A1185" s="1">
        <v>41009</v>
      </c>
      <c r="B1185" s="2">
        <v>26.699932</v>
      </c>
      <c r="C1185" s="14">
        <f t="shared" si="313"/>
        <v>27.251982000000002</v>
      </c>
      <c r="D1185" s="14">
        <f t="shared" si="322"/>
        <v>27.620016</v>
      </c>
      <c r="E1185" s="14">
        <f t="shared" si="314"/>
        <v>27.348371</v>
      </c>
      <c r="F1185" s="14">
        <f t="shared" si="315"/>
        <v>27.988049</v>
      </c>
      <c r="G1185" s="14">
        <f t="shared" si="316"/>
        <v>28.294744000000001</v>
      </c>
      <c r="H1185" s="4"/>
      <c r="I1185" s="4"/>
      <c r="J1185" s="4"/>
      <c r="K1185" s="17">
        <f t="shared" si="306"/>
        <v>-12.041600479332384</v>
      </c>
      <c r="L1185" s="2">
        <f t="shared" si="307"/>
        <v>145.00014210385791</v>
      </c>
      <c r="M1185" s="2">
        <f t="shared" si="308"/>
        <v>-11.489550479332383</v>
      </c>
      <c r="N1185" s="2">
        <f t="shared" si="317"/>
        <v>138.35257655924244</v>
      </c>
      <c r="O1185" s="2">
        <f t="shared" si="309"/>
        <v>-11.121516479332385</v>
      </c>
      <c r="P1185" s="2">
        <f t="shared" si="318"/>
        <v>133.92085816843186</v>
      </c>
      <c r="Q1185" s="2">
        <f t="shared" si="310"/>
        <v>-11.393161479332385</v>
      </c>
      <c r="R1185" s="2">
        <f t="shared" si="319"/>
        <v>137.1918987306401</v>
      </c>
      <c r="S1185" s="2">
        <f t="shared" si="311"/>
        <v>-10.753483479332385</v>
      </c>
      <c r="T1185" s="2">
        <f t="shared" si="320"/>
        <v>129.48915181922172</v>
      </c>
      <c r="U1185" s="2">
        <f t="shared" si="312"/>
        <v>-10.446788479332383</v>
      </c>
      <c r="V1185" s="2">
        <f t="shared" si="321"/>
        <v>125.79605316021286</v>
      </c>
    </row>
    <row r="1186" spans="1:22">
      <c r="A1186" s="1">
        <v>41008</v>
      </c>
      <c r="B1186" s="2">
        <v>27.251982000000002</v>
      </c>
      <c r="C1186" s="14">
        <f t="shared" si="313"/>
        <v>27.620016</v>
      </c>
      <c r="D1186" s="14">
        <f t="shared" si="322"/>
        <v>27.348371</v>
      </c>
      <c r="E1186" s="14">
        <f t="shared" si="314"/>
        <v>27.988049</v>
      </c>
      <c r="F1186" s="14">
        <f t="shared" si="315"/>
        <v>28.294744000000001</v>
      </c>
      <c r="G1186" s="14">
        <f t="shared" si="316"/>
        <v>28.268453000000001</v>
      </c>
      <c r="H1186" s="4"/>
      <c r="I1186" s="4"/>
      <c r="J1186" s="4"/>
      <c r="K1186" s="17">
        <f t="shared" si="306"/>
        <v>-11.489550479332383</v>
      </c>
      <c r="L1186" s="2">
        <f t="shared" si="307"/>
        <v>132.009770217127</v>
      </c>
      <c r="M1186" s="2">
        <f t="shared" si="308"/>
        <v>-11.121516479332385</v>
      </c>
      <c r="N1186" s="2">
        <f t="shared" si="317"/>
        <v>127.78122499601641</v>
      </c>
      <c r="O1186" s="2">
        <f t="shared" si="309"/>
        <v>-11.393161479332385</v>
      </c>
      <c r="P1186" s="2">
        <f t="shared" si="318"/>
        <v>130.90230393597463</v>
      </c>
      <c r="Q1186" s="2">
        <f t="shared" si="310"/>
        <v>-10.753483479332385</v>
      </c>
      <c r="R1186" s="2">
        <f t="shared" si="319"/>
        <v>123.55269126445626</v>
      </c>
      <c r="S1186" s="2">
        <f t="shared" si="311"/>
        <v>-10.446788479332383</v>
      </c>
      <c r="T1186" s="2">
        <f t="shared" si="320"/>
        <v>120.02890358019741</v>
      </c>
      <c r="U1186" s="2">
        <f t="shared" si="312"/>
        <v>-10.473079479332384</v>
      </c>
      <c r="V1186" s="2">
        <f t="shared" si="321"/>
        <v>120.33097535184953</v>
      </c>
    </row>
    <row r="1187" spans="1:22">
      <c r="A1187" s="1">
        <v>41004</v>
      </c>
      <c r="B1187" s="2">
        <v>27.620016</v>
      </c>
      <c r="C1187" s="14">
        <f t="shared" si="313"/>
        <v>27.348371</v>
      </c>
      <c r="D1187" s="14">
        <f t="shared" si="322"/>
        <v>27.988049</v>
      </c>
      <c r="E1187" s="14">
        <f t="shared" si="314"/>
        <v>28.294744000000001</v>
      </c>
      <c r="F1187" s="14">
        <f t="shared" si="315"/>
        <v>28.268453000000001</v>
      </c>
      <c r="G1187" s="14">
        <f t="shared" si="316"/>
        <v>28.145776000000001</v>
      </c>
      <c r="H1187" s="4"/>
      <c r="I1187" s="4"/>
      <c r="J1187" s="4"/>
      <c r="K1187" s="17">
        <f t="shared" si="306"/>
        <v>-11.121516479332385</v>
      </c>
      <c r="L1187" s="2">
        <f t="shared" si="307"/>
        <v>123.6881288000618</v>
      </c>
      <c r="M1187" s="2">
        <f t="shared" si="308"/>
        <v>-11.393161479332385</v>
      </c>
      <c r="N1187" s="2">
        <f t="shared" si="317"/>
        <v>126.70923314409005</v>
      </c>
      <c r="O1187" s="2">
        <f t="shared" si="309"/>
        <v>-10.753483479332385</v>
      </c>
      <c r="P1187" s="2">
        <f t="shared" si="318"/>
        <v>119.59504372562367</v>
      </c>
      <c r="Q1187" s="2">
        <f t="shared" si="310"/>
        <v>-10.446788479332383</v>
      </c>
      <c r="R1187" s="2">
        <f t="shared" si="319"/>
        <v>116.1841302289948</v>
      </c>
      <c r="S1187" s="2">
        <f t="shared" si="311"/>
        <v>-10.473079479332384</v>
      </c>
      <c r="T1187" s="2">
        <f t="shared" si="320"/>
        <v>116.47652601875293</v>
      </c>
      <c r="U1187" s="2">
        <f t="shared" si="312"/>
        <v>-10.595756479332383</v>
      </c>
      <c r="V1187" s="2">
        <f t="shared" si="321"/>
        <v>117.840880295888</v>
      </c>
    </row>
    <row r="1188" spans="1:22">
      <c r="A1188" s="1">
        <v>41003</v>
      </c>
      <c r="B1188" s="2">
        <v>27.348371</v>
      </c>
      <c r="C1188" s="14">
        <f t="shared" si="313"/>
        <v>27.988049</v>
      </c>
      <c r="D1188" s="14">
        <f t="shared" si="322"/>
        <v>28.294744000000001</v>
      </c>
      <c r="E1188" s="14">
        <f t="shared" si="314"/>
        <v>28.268453000000001</v>
      </c>
      <c r="F1188" s="14">
        <f t="shared" si="315"/>
        <v>28.145776000000001</v>
      </c>
      <c r="G1188" s="14">
        <f t="shared" si="316"/>
        <v>28.207115000000002</v>
      </c>
      <c r="H1188" s="4"/>
      <c r="I1188" s="4"/>
      <c r="J1188" s="4"/>
      <c r="K1188" s="17">
        <f t="shared" si="306"/>
        <v>-11.393161479332385</v>
      </c>
      <c r="L1188" s="2">
        <f t="shared" si="307"/>
        <v>129.8041284941433</v>
      </c>
      <c r="M1188" s="2">
        <f t="shared" si="308"/>
        <v>-10.753483479332385</v>
      </c>
      <c r="N1188" s="2">
        <f t="shared" si="317"/>
        <v>122.51617374536691</v>
      </c>
      <c r="O1188" s="2">
        <f t="shared" si="309"/>
        <v>-10.446788479332383</v>
      </c>
      <c r="P1188" s="2">
        <f t="shared" si="318"/>
        <v>119.02194808546305</v>
      </c>
      <c r="Q1188" s="2">
        <f t="shared" si="310"/>
        <v>-10.473079479332384</v>
      </c>
      <c r="R1188" s="2">
        <f t="shared" si="319"/>
        <v>119.32148569391619</v>
      </c>
      <c r="S1188" s="2">
        <f t="shared" si="311"/>
        <v>-10.595756479332383</v>
      </c>
      <c r="T1188" s="2">
        <f t="shared" si="320"/>
        <v>120.71916456471624</v>
      </c>
      <c r="U1188" s="2">
        <f t="shared" si="312"/>
        <v>-10.534417479332383</v>
      </c>
      <c r="V1188" s="2">
        <f t="shared" si="321"/>
        <v>120.02031943273546</v>
      </c>
    </row>
    <row r="1189" spans="1:22">
      <c r="A1189" s="1">
        <v>41002</v>
      </c>
      <c r="B1189" s="2">
        <v>27.988049</v>
      </c>
      <c r="C1189" s="14">
        <f t="shared" si="313"/>
        <v>28.294744000000001</v>
      </c>
      <c r="D1189" s="14">
        <f t="shared" si="322"/>
        <v>28.268453000000001</v>
      </c>
      <c r="E1189" s="14">
        <f t="shared" si="314"/>
        <v>28.145776000000001</v>
      </c>
      <c r="F1189" s="14">
        <f t="shared" si="315"/>
        <v>28.207115000000002</v>
      </c>
      <c r="G1189" s="14">
        <f t="shared" si="316"/>
        <v>28.496285</v>
      </c>
      <c r="H1189" s="4"/>
      <c r="I1189" s="4"/>
      <c r="J1189" s="4"/>
      <c r="K1189" s="17">
        <f t="shared" si="306"/>
        <v>-10.753483479332385</v>
      </c>
      <c r="L1189" s="2">
        <f t="shared" si="307"/>
        <v>115.63740694027453</v>
      </c>
      <c r="M1189" s="2">
        <f t="shared" si="308"/>
        <v>-10.446788479332383</v>
      </c>
      <c r="N1189" s="2">
        <f t="shared" si="317"/>
        <v>112.33936732458066</v>
      </c>
      <c r="O1189" s="2">
        <f t="shared" si="309"/>
        <v>-10.473079479332384</v>
      </c>
      <c r="P1189" s="2">
        <f t="shared" si="318"/>
        <v>112.62208715873579</v>
      </c>
      <c r="Q1189" s="2">
        <f t="shared" si="310"/>
        <v>-10.595756479332383</v>
      </c>
      <c r="R1189" s="2">
        <f t="shared" si="319"/>
        <v>113.94129225152986</v>
      </c>
      <c r="S1189" s="2">
        <f t="shared" si="311"/>
        <v>-10.534417479332383</v>
      </c>
      <c r="T1189" s="2">
        <f t="shared" si="320"/>
        <v>113.28168432839108</v>
      </c>
      <c r="U1189" s="2">
        <f t="shared" si="312"/>
        <v>-10.245247479332384</v>
      </c>
      <c r="V1189" s="2">
        <f t="shared" si="321"/>
        <v>110.17209951067255</v>
      </c>
    </row>
    <row r="1190" spans="1:22">
      <c r="A1190" s="1">
        <v>41001</v>
      </c>
      <c r="B1190" s="2">
        <v>28.294744000000001</v>
      </c>
      <c r="C1190" s="14">
        <f t="shared" si="313"/>
        <v>28.268453000000001</v>
      </c>
      <c r="D1190" s="14">
        <f t="shared" si="322"/>
        <v>28.145776000000001</v>
      </c>
      <c r="E1190" s="14">
        <f t="shared" si="314"/>
        <v>28.207115000000002</v>
      </c>
      <c r="F1190" s="14">
        <f t="shared" si="315"/>
        <v>28.496285</v>
      </c>
      <c r="G1190" s="14">
        <f t="shared" si="316"/>
        <v>28.557624000000001</v>
      </c>
      <c r="H1190" s="4"/>
      <c r="I1190" s="4"/>
      <c r="J1190" s="4"/>
      <c r="K1190" s="17">
        <f t="shared" si="306"/>
        <v>-10.446788479332383</v>
      </c>
      <c r="L1190" s="2">
        <f t="shared" si="307"/>
        <v>109.13538953191181</v>
      </c>
      <c r="M1190" s="2">
        <f t="shared" si="308"/>
        <v>-10.473079479332384</v>
      </c>
      <c r="N1190" s="2">
        <f t="shared" si="317"/>
        <v>109.41004604782194</v>
      </c>
      <c r="O1190" s="2">
        <f t="shared" si="309"/>
        <v>-10.595756479332383</v>
      </c>
      <c r="P1190" s="2">
        <f t="shared" si="318"/>
        <v>110.69162671810099</v>
      </c>
      <c r="Q1190" s="2">
        <f t="shared" si="310"/>
        <v>-10.534417479332383</v>
      </c>
      <c r="R1190" s="2">
        <f t="shared" si="319"/>
        <v>110.05083115956722</v>
      </c>
      <c r="S1190" s="2">
        <f t="shared" si="311"/>
        <v>-10.245247479332384</v>
      </c>
      <c r="T1190" s="2">
        <f t="shared" si="320"/>
        <v>107.02993333499869</v>
      </c>
      <c r="U1190" s="2">
        <f t="shared" si="312"/>
        <v>-10.183908479332384</v>
      </c>
      <c r="V1190" s="2">
        <f t="shared" si="321"/>
        <v>106.38913777646492</v>
      </c>
    </row>
    <row r="1191" spans="1:22">
      <c r="A1191" s="1">
        <v>40998</v>
      </c>
      <c r="B1191" s="2">
        <v>28.268453000000001</v>
      </c>
      <c r="C1191" s="14">
        <f t="shared" si="313"/>
        <v>28.145776000000001</v>
      </c>
      <c r="D1191" s="14">
        <f t="shared" si="322"/>
        <v>28.207115000000002</v>
      </c>
      <c r="E1191" s="14">
        <f t="shared" si="314"/>
        <v>28.496285</v>
      </c>
      <c r="F1191" s="14">
        <f t="shared" si="315"/>
        <v>28.557624000000001</v>
      </c>
      <c r="G1191" s="14">
        <f t="shared" si="316"/>
        <v>28.049385999999998</v>
      </c>
      <c r="H1191" s="4"/>
      <c r="I1191" s="4"/>
      <c r="J1191" s="4"/>
      <c r="K1191" s="17">
        <f t="shared" si="306"/>
        <v>-10.473079479332384</v>
      </c>
      <c r="L1191" s="2">
        <f t="shared" si="307"/>
        <v>109.68539378041308</v>
      </c>
      <c r="M1191" s="2">
        <f t="shared" si="308"/>
        <v>-10.595756479332383</v>
      </c>
      <c r="N1191" s="2">
        <f t="shared" si="317"/>
        <v>110.97019975169913</v>
      </c>
      <c r="O1191" s="2">
        <f t="shared" si="309"/>
        <v>-10.534417479332383</v>
      </c>
      <c r="P1191" s="2">
        <f t="shared" si="318"/>
        <v>110.32779152951636</v>
      </c>
      <c r="Q1191" s="2">
        <f t="shared" si="310"/>
        <v>-10.245247479332384</v>
      </c>
      <c r="R1191" s="2">
        <f t="shared" si="319"/>
        <v>107.29929113647782</v>
      </c>
      <c r="S1191" s="2">
        <f t="shared" si="311"/>
        <v>-10.183908479332384</v>
      </c>
      <c r="T1191" s="2">
        <f t="shared" si="320"/>
        <v>106.65688291429505</v>
      </c>
      <c r="U1191" s="2">
        <f t="shared" si="312"/>
        <v>-10.692146479332386</v>
      </c>
      <c r="V1191" s="2">
        <f t="shared" si="321"/>
        <v>111.97969988271201</v>
      </c>
    </row>
    <row r="1192" spans="1:22">
      <c r="A1192" s="1">
        <v>40997</v>
      </c>
      <c r="B1192" s="2">
        <v>28.145776000000001</v>
      </c>
      <c r="C1192" s="14">
        <f t="shared" si="313"/>
        <v>28.207115000000002</v>
      </c>
      <c r="D1192" s="14">
        <f t="shared" si="322"/>
        <v>28.496285</v>
      </c>
      <c r="E1192" s="14">
        <f t="shared" si="314"/>
        <v>28.557624000000001</v>
      </c>
      <c r="F1192" s="14">
        <f t="shared" si="315"/>
        <v>28.049385999999998</v>
      </c>
      <c r="G1192" s="14">
        <f t="shared" si="316"/>
        <v>28.040624999999999</v>
      </c>
      <c r="H1192" s="4"/>
      <c r="I1192" s="4"/>
      <c r="J1192" s="4"/>
      <c r="K1192" s="17">
        <f t="shared" si="306"/>
        <v>-10.595756479332383</v>
      </c>
      <c r="L1192" s="2">
        <f t="shared" si="307"/>
        <v>112.27005536931418</v>
      </c>
      <c r="M1192" s="2">
        <f t="shared" si="308"/>
        <v>-10.534417479332383</v>
      </c>
      <c r="N1192" s="2">
        <f t="shared" si="317"/>
        <v>111.62012226262841</v>
      </c>
      <c r="O1192" s="2">
        <f t="shared" si="309"/>
        <v>-10.245247479332384</v>
      </c>
      <c r="P1192" s="2">
        <f t="shared" si="318"/>
        <v>108.55614736149988</v>
      </c>
      <c r="Q1192" s="2">
        <f t="shared" si="310"/>
        <v>-10.183908479332384</v>
      </c>
      <c r="R1192" s="2">
        <f t="shared" si="319"/>
        <v>107.9062142548141</v>
      </c>
      <c r="S1192" s="2">
        <f t="shared" si="311"/>
        <v>-10.692146479332386</v>
      </c>
      <c r="T1192" s="2">
        <f t="shared" si="320"/>
        <v>113.29138033635707</v>
      </c>
      <c r="U1192" s="2">
        <f t="shared" si="312"/>
        <v>-10.700907479332386</v>
      </c>
      <c r="V1192" s="2">
        <f t="shared" si="321"/>
        <v>113.38420975887249</v>
      </c>
    </row>
    <row r="1193" spans="1:22">
      <c r="A1193" s="1">
        <v>40996</v>
      </c>
      <c r="B1193" s="2">
        <v>28.207115000000002</v>
      </c>
      <c r="C1193" s="14">
        <f t="shared" si="313"/>
        <v>28.496285</v>
      </c>
      <c r="D1193" s="14">
        <f t="shared" si="322"/>
        <v>28.557624000000001</v>
      </c>
      <c r="E1193" s="14">
        <f t="shared" si="314"/>
        <v>28.049385999999998</v>
      </c>
      <c r="F1193" s="14">
        <f t="shared" si="315"/>
        <v>28.040624999999999</v>
      </c>
      <c r="G1193" s="14">
        <f t="shared" si="316"/>
        <v>27.961760000000002</v>
      </c>
      <c r="H1193" s="4"/>
      <c r="I1193" s="4"/>
      <c r="J1193" s="4"/>
      <c r="K1193" s="17">
        <f t="shared" si="306"/>
        <v>-10.534417479332383</v>
      </c>
      <c r="L1193" s="2">
        <f t="shared" si="307"/>
        <v>110.97395162886365</v>
      </c>
      <c r="M1193" s="2">
        <f t="shared" si="308"/>
        <v>-10.245247479332384</v>
      </c>
      <c r="N1193" s="2">
        <f t="shared" si="317"/>
        <v>107.9277141263651</v>
      </c>
      <c r="O1193" s="2">
        <f t="shared" si="309"/>
        <v>-10.183908479332384</v>
      </c>
      <c r="P1193" s="2">
        <f t="shared" si="318"/>
        <v>107.28154349260033</v>
      </c>
      <c r="Q1193" s="2">
        <f t="shared" si="310"/>
        <v>-10.692146479332386</v>
      </c>
      <c r="R1193" s="2">
        <f t="shared" si="319"/>
        <v>112.63553476346129</v>
      </c>
      <c r="S1193" s="2">
        <f t="shared" si="311"/>
        <v>-10.700907479332386</v>
      </c>
      <c r="T1193" s="2">
        <f t="shared" si="320"/>
        <v>112.72782679499772</v>
      </c>
      <c r="U1193" s="2">
        <f t="shared" si="312"/>
        <v>-10.779772479332383</v>
      </c>
      <c r="V1193" s="2">
        <f t="shared" si="321"/>
        <v>113.55862362950523</v>
      </c>
    </row>
    <row r="1194" spans="1:22">
      <c r="A1194" s="1">
        <v>40995</v>
      </c>
      <c r="B1194" s="2">
        <v>28.496285</v>
      </c>
      <c r="C1194" s="14">
        <f t="shared" si="313"/>
        <v>28.557624000000001</v>
      </c>
      <c r="D1194" s="14">
        <f t="shared" si="322"/>
        <v>28.049385999999998</v>
      </c>
      <c r="E1194" s="14">
        <f t="shared" si="314"/>
        <v>28.040624999999999</v>
      </c>
      <c r="F1194" s="14">
        <f t="shared" si="315"/>
        <v>27.961760000000002</v>
      </c>
      <c r="G1194" s="14">
        <f t="shared" si="316"/>
        <v>28.031862</v>
      </c>
      <c r="H1194" s="4"/>
      <c r="I1194" s="4"/>
      <c r="J1194" s="4"/>
      <c r="K1194" s="17">
        <f t="shared" si="306"/>
        <v>-10.245247479332384</v>
      </c>
      <c r="L1194" s="2">
        <f t="shared" si="307"/>
        <v>104.96509591276657</v>
      </c>
      <c r="M1194" s="2">
        <f t="shared" si="308"/>
        <v>-10.183908479332384</v>
      </c>
      <c r="N1194" s="2">
        <f t="shared" si="317"/>
        <v>104.33666267763181</v>
      </c>
      <c r="O1194" s="2">
        <f t="shared" si="309"/>
        <v>-10.692146479332386</v>
      </c>
      <c r="P1194" s="2">
        <f t="shared" si="318"/>
        <v>109.54368676603276</v>
      </c>
      <c r="Q1194" s="2">
        <f t="shared" si="310"/>
        <v>-10.700907479332386</v>
      </c>
      <c r="R1194" s="2">
        <f t="shared" si="319"/>
        <v>109.63344537919919</v>
      </c>
      <c r="S1194" s="2">
        <f t="shared" si="311"/>
        <v>-10.779772479332383</v>
      </c>
      <c r="T1194" s="2">
        <f t="shared" si="320"/>
        <v>110.44143682165671</v>
      </c>
      <c r="U1194" s="2">
        <f t="shared" si="312"/>
        <v>-10.709670479332384</v>
      </c>
      <c r="V1194" s="2">
        <f t="shared" si="321"/>
        <v>109.72322448286056</v>
      </c>
    </row>
    <row r="1195" spans="1:22">
      <c r="A1195" s="1">
        <v>40994</v>
      </c>
      <c r="B1195" s="2">
        <v>28.557624000000001</v>
      </c>
      <c r="C1195" s="14">
        <f t="shared" si="313"/>
        <v>28.049385999999998</v>
      </c>
      <c r="D1195" s="14">
        <f t="shared" si="322"/>
        <v>28.040624999999999</v>
      </c>
      <c r="E1195" s="14">
        <f t="shared" si="314"/>
        <v>27.961760000000002</v>
      </c>
      <c r="F1195" s="14">
        <f t="shared" si="315"/>
        <v>28.031862</v>
      </c>
      <c r="G1195" s="14">
        <f t="shared" si="316"/>
        <v>28.215879000000001</v>
      </c>
      <c r="H1195" s="4"/>
      <c r="I1195" s="4"/>
      <c r="J1195" s="4"/>
      <c r="K1195" s="17">
        <f t="shared" si="306"/>
        <v>-10.183908479332384</v>
      </c>
      <c r="L1195" s="2">
        <f t="shared" si="307"/>
        <v>103.71199191541804</v>
      </c>
      <c r="M1195" s="2">
        <f t="shared" si="308"/>
        <v>-10.692146479332386</v>
      </c>
      <c r="N1195" s="2">
        <f t="shared" si="317"/>
        <v>108.88784119313699</v>
      </c>
      <c r="O1195" s="2">
        <f t="shared" si="309"/>
        <v>-10.700907479332386</v>
      </c>
      <c r="P1195" s="2">
        <f t="shared" si="318"/>
        <v>108.97706241532441</v>
      </c>
      <c r="Q1195" s="2">
        <f t="shared" si="310"/>
        <v>-10.779772479332383</v>
      </c>
      <c r="R1195" s="2">
        <f t="shared" si="319"/>
        <v>109.78021635754693</v>
      </c>
      <c r="S1195" s="2">
        <f t="shared" si="311"/>
        <v>-10.709670479332384</v>
      </c>
      <c r="T1195" s="2">
        <f t="shared" si="320"/>
        <v>109.06630400532879</v>
      </c>
      <c r="U1195" s="2">
        <f t="shared" si="312"/>
        <v>-10.525653479332384</v>
      </c>
      <c r="V1195" s="2">
        <f t="shared" si="321"/>
        <v>107.19229171868747</v>
      </c>
    </row>
    <row r="1196" spans="1:22">
      <c r="A1196" s="1">
        <v>40991</v>
      </c>
      <c r="B1196" s="2">
        <v>28.049385999999998</v>
      </c>
      <c r="C1196" s="14">
        <f t="shared" si="313"/>
        <v>28.040624999999999</v>
      </c>
      <c r="D1196" s="14">
        <f t="shared" si="322"/>
        <v>27.961760000000002</v>
      </c>
      <c r="E1196" s="14">
        <f t="shared" si="314"/>
        <v>28.031862</v>
      </c>
      <c r="F1196" s="14">
        <f t="shared" si="315"/>
        <v>28.215879000000001</v>
      </c>
      <c r="G1196" s="14">
        <f t="shared" si="316"/>
        <v>28.566385</v>
      </c>
      <c r="H1196" s="4"/>
      <c r="I1196" s="4"/>
      <c r="J1196" s="4"/>
      <c r="K1196" s="17">
        <f t="shared" si="306"/>
        <v>-10.692146479332386</v>
      </c>
      <c r="L1196" s="2">
        <f t="shared" si="307"/>
        <v>114.32199633549995</v>
      </c>
      <c r="M1196" s="2">
        <f t="shared" si="308"/>
        <v>-10.700907479332386</v>
      </c>
      <c r="N1196" s="2">
        <f t="shared" si="317"/>
        <v>114.41567023080538</v>
      </c>
      <c r="O1196" s="2">
        <f t="shared" si="309"/>
        <v>-10.779772479332383</v>
      </c>
      <c r="P1196" s="2">
        <f t="shared" si="318"/>
        <v>115.25890636289789</v>
      </c>
      <c r="Q1196" s="2">
        <f t="shared" si="310"/>
        <v>-10.709670479332384</v>
      </c>
      <c r="R1196" s="2">
        <f t="shared" si="319"/>
        <v>114.50936551040374</v>
      </c>
      <c r="S1196" s="2">
        <f t="shared" si="311"/>
        <v>-10.525653479332384</v>
      </c>
      <c r="T1196" s="2">
        <f t="shared" si="320"/>
        <v>112.54182879171643</v>
      </c>
      <c r="U1196" s="2">
        <f t="shared" si="312"/>
        <v>-10.175147479332384</v>
      </c>
      <c r="V1196" s="2">
        <f t="shared" si="321"/>
        <v>108.79416729783156</v>
      </c>
    </row>
    <row r="1197" spans="1:22">
      <c r="A1197" s="1">
        <v>40990</v>
      </c>
      <c r="B1197" s="2">
        <v>28.040624999999999</v>
      </c>
      <c r="C1197" s="14">
        <f t="shared" si="313"/>
        <v>27.961760000000002</v>
      </c>
      <c r="D1197" s="14">
        <f t="shared" si="322"/>
        <v>28.031862</v>
      </c>
      <c r="E1197" s="14">
        <f t="shared" si="314"/>
        <v>28.215879000000001</v>
      </c>
      <c r="F1197" s="14">
        <f t="shared" si="315"/>
        <v>28.566385</v>
      </c>
      <c r="G1197" s="14">
        <f t="shared" si="316"/>
        <v>28.785451999999999</v>
      </c>
      <c r="H1197" s="4"/>
      <c r="I1197" s="4"/>
      <c r="J1197" s="4"/>
      <c r="K1197" s="17">
        <f t="shared" si="306"/>
        <v>-10.700907479332386</v>
      </c>
      <c r="L1197" s="2">
        <f t="shared" si="307"/>
        <v>114.5094208812318</v>
      </c>
      <c r="M1197" s="2">
        <f t="shared" si="308"/>
        <v>-10.779772479332383</v>
      </c>
      <c r="N1197" s="2">
        <f t="shared" si="317"/>
        <v>115.35334794958932</v>
      </c>
      <c r="O1197" s="2">
        <f t="shared" si="309"/>
        <v>-10.709670479332384</v>
      </c>
      <c r="P1197" s="2">
        <f t="shared" si="318"/>
        <v>114.60319293347318</v>
      </c>
      <c r="Q1197" s="2">
        <f t="shared" si="310"/>
        <v>-10.525653479332384</v>
      </c>
      <c r="R1197" s="2">
        <f t="shared" si="319"/>
        <v>112.63404404184885</v>
      </c>
      <c r="S1197" s="2">
        <f t="shared" si="311"/>
        <v>-10.175147479332384</v>
      </c>
      <c r="T1197" s="2">
        <f t="shared" si="320"/>
        <v>108.88331176489798</v>
      </c>
      <c r="U1197" s="2">
        <f t="shared" si="312"/>
        <v>-9.9560804793323854</v>
      </c>
      <c r="V1197" s="2">
        <f t="shared" si="321"/>
        <v>106.53909606612309</v>
      </c>
    </row>
    <row r="1198" spans="1:22">
      <c r="A1198" s="1">
        <v>40989</v>
      </c>
      <c r="B1198" s="2">
        <v>27.961760000000002</v>
      </c>
      <c r="C1198" s="14">
        <f t="shared" si="313"/>
        <v>28.031862</v>
      </c>
      <c r="D1198" s="14">
        <f t="shared" si="322"/>
        <v>28.215879000000001</v>
      </c>
      <c r="E1198" s="14">
        <f t="shared" si="314"/>
        <v>28.566385</v>
      </c>
      <c r="F1198" s="14">
        <f t="shared" si="315"/>
        <v>28.785451999999999</v>
      </c>
      <c r="G1198" s="14">
        <f t="shared" si="316"/>
        <v>28.715353</v>
      </c>
      <c r="H1198" s="4"/>
      <c r="I1198" s="4"/>
      <c r="J1198" s="4"/>
      <c r="K1198" s="17">
        <f t="shared" si="306"/>
        <v>-10.779772479332383</v>
      </c>
      <c r="L1198" s="2">
        <f t="shared" si="307"/>
        <v>116.20349470617184</v>
      </c>
      <c r="M1198" s="2">
        <f t="shared" si="308"/>
        <v>-10.709670479332384</v>
      </c>
      <c r="N1198" s="2">
        <f t="shared" si="317"/>
        <v>115.44781109582568</v>
      </c>
      <c r="O1198" s="2">
        <f t="shared" si="309"/>
        <v>-10.525653479332384</v>
      </c>
      <c r="P1198" s="2">
        <f t="shared" si="318"/>
        <v>113.46414970349637</v>
      </c>
      <c r="Q1198" s="2">
        <f t="shared" si="310"/>
        <v>-10.175147479332384</v>
      </c>
      <c r="R1198" s="2">
        <f t="shared" si="319"/>
        <v>109.6857747708555</v>
      </c>
      <c r="S1198" s="2">
        <f t="shared" si="311"/>
        <v>-9.9560804793323854</v>
      </c>
      <c r="T1198" s="2">
        <f t="shared" si="320"/>
        <v>107.32428235312561</v>
      </c>
      <c r="U1198" s="2">
        <f t="shared" si="312"/>
        <v>-10.026179479332384</v>
      </c>
      <c r="V1198" s="2">
        <f t="shared" si="321"/>
        <v>108.07993362415432</v>
      </c>
    </row>
    <row r="1199" spans="1:22">
      <c r="A1199" s="1">
        <v>40988</v>
      </c>
      <c r="B1199" s="2">
        <v>28.031862</v>
      </c>
      <c r="C1199" s="14">
        <f t="shared" si="313"/>
        <v>28.215879000000001</v>
      </c>
      <c r="D1199" s="14">
        <f t="shared" si="322"/>
        <v>28.566385</v>
      </c>
      <c r="E1199" s="14">
        <f t="shared" si="314"/>
        <v>28.785451999999999</v>
      </c>
      <c r="F1199" s="14">
        <f t="shared" si="315"/>
        <v>28.715353</v>
      </c>
      <c r="G1199" s="14">
        <f t="shared" si="316"/>
        <v>28.627724000000001</v>
      </c>
      <c r="H1199" s="4"/>
      <c r="I1199" s="4"/>
      <c r="J1199" s="4"/>
      <c r="K1199" s="17">
        <f t="shared" si="306"/>
        <v>-10.709670479332384</v>
      </c>
      <c r="L1199" s="2">
        <f t="shared" si="307"/>
        <v>114.69704177588355</v>
      </c>
      <c r="M1199" s="2">
        <f t="shared" si="308"/>
        <v>-10.525653479332384</v>
      </c>
      <c r="N1199" s="2">
        <f t="shared" si="317"/>
        <v>112.72628034328822</v>
      </c>
      <c r="O1199" s="2">
        <f t="shared" si="309"/>
        <v>-10.175147479332384</v>
      </c>
      <c r="P1199" s="2">
        <f t="shared" si="318"/>
        <v>108.97247658225936</v>
      </c>
      <c r="Q1199" s="2">
        <f t="shared" si="310"/>
        <v>-9.9560804793323854</v>
      </c>
      <c r="R1199" s="2">
        <f t="shared" si="319"/>
        <v>106.62634119936347</v>
      </c>
      <c r="S1199" s="2">
        <f t="shared" si="311"/>
        <v>-10.026179479332384</v>
      </c>
      <c r="T1199" s="2">
        <f t="shared" si="320"/>
        <v>107.37707839029417</v>
      </c>
      <c r="U1199" s="2">
        <f t="shared" si="312"/>
        <v>-10.113808479332384</v>
      </c>
      <c r="V1199" s="2">
        <f t="shared" si="321"/>
        <v>108.31555610472759</v>
      </c>
    </row>
    <row r="1200" spans="1:22">
      <c r="A1200" s="1">
        <v>40987</v>
      </c>
      <c r="B1200" s="2">
        <v>28.215879000000001</v>
      </c>
      <c r="C1200" s="14">
        <f t="shared" si="313"/>
        <v>28.566385</v>
      </c>
      <c r="D1200" s="14">
        <f t="shared" si="322"/>
        <v>28.785451999999999</v>
      </c>
      <c r="E1200" s="14">
        <f t="shared" si="314"/>
        <v>28.715353</v>
      </c>
      <c r="F1200" s="14">
        <f t="shared" si="315"/>
        <v>28.627724000000001</v>
      </c>
      <c r="G1200" s="14">
        <f t="shared" si="316"/>
        <v>28.075676000000001</v>
      </c>
      <c r="H1200" s="4"/>
      <c r="I1200" s="4"/>
      <c r="J1200" s="4"/>
      <c r="K1200" s="17">
        <f t="shared" si="306"/>
        <v>-10.525653479332384</v>
      </c>
      <c r="L1200" s="2">
        <f t="shared" si="307"/>
        <v>110.78938116698191</v>
      </c>
      <c r="M1200" s="2">
        <f t="shared" si="308"/>
        <v>-10.175147479332384</v>
      </c>
      <c r="N1200" s="2">
        <f t="shared" si="317"/>
        <v>107.10007646855505</v>
      </c>
      <c r="O1200" s="2">
        <f t="shared" si="309"/>
        <v>-9.9560804793323854</v>
      </c>
      <c r="P1200" s="2">
        <f t="shared" si="318"/>
        <v>104.79425313779815</v>
      </c>
      <c r="Q1200" s="2">
        <f t="shared" si="310"/>
        <v>-10.026179479332384</v>
      </c>
      <c r="R1200" s="2">
        <f t="shared" si="319"/>
        <v>105.53209092104586</v>
      </c>
      <c r="S1200" s="2">
        <f t="shared" si="311"/>
        <v>-10.113808479332384</v>
      </c>
      <c r="T1200" s="2">
        <f t="shared" si="320"/>
        <v>106.45444340978628</v>
      </c>
      <c r="U1200" s="2">
        <f t="shared" si="312"/>
        <v>-10.665856479332383</v>
      </c>
      <c r="V1200" s="2">
        <f t="shared" si="321"/>
        <v>112.26510936174475</v>
      </c>
    </row>
    <row r="1201" spans="1:22">
      <c r="A1201" s="1">
        <v>40984</v>
      </c>
      <c r="B1201" s="2">
        <v>28.566385</v>
      </c>
      <c r="C1201" s="14">
        <f t="shared" si="313"/>
        <v>28.785451999999999</v>
      </c>
      <c r="D1201" s="14">
        <f t="shared" si="322"/>
        <v>28.715353</v>
      </c>
      <c r="E1201" s="14">
        <f t="shared" si="314"/>
        <v>28.627724000000001</v>
      </c>
      <c r="F1201" s="14">
        <f t="shared" si="315"/>
        <v>28.075676000000001</v>
      </c>
      <c r="G1201" s="14">
        <f t="shared" si="316"/>
        <v>28.031862</v>
      </c>
      <c r="H1201" s="4"/>
      <c r="I1201" s="4"/>
      <c r="J1201" s="4"/>
      <c r="K1201" s="17">
        <f t="shared" si="306"/>
        <v>-10.175147479332384</v>
      </c>
      <c r="L1201" s="2">
        <f t="shared" si="307"/>
        <v>103.53362622616417</v>
      </c>
      <c r="M1201" s="2">
        <f t="shared" si="308"/>
        <v>-9.9560804793323854</v>
      </c>
      <c r="N1201" s="2">
        <f t="shared" si="317"/>
        <v>101.30458719330927</v>
      </c>
      <c r="O1201" s="2">
        <f t="shared" si="309"/>
        <v>-10.026179479332384</v>
      </c>
      <c r="P1201" s="2">
        <f t="shared" si="318"/>
        <v>102.01785485646299</v>
      </c>
      <c r="Q1201" s="2">
        <f t="shared" si="310"/>
        <v>-10.113808479332384</v>
      </c>
      <c r="R1201" s="2">
        <f t="shared" si="319"/>
        <v>102.90949285492941</v>
      </c>
      <c r="S1201" s="2">
        <f t="shared" si="311"/>
        <v>-10.665856479332383</v>
      </c>
      <c r="T1201" s="2">
        <f t="shared" si="320"/>
        <v>108.52666267059988</v>
      </c>
      <c r="U1201" s="2">
        <f t="shared" si="312"/>
        <v>-10.709670479332384</v>
      </c>
      <c r="V1201" s="2">
        <f t="shared" si="321"/>
        <v>108.97247658225936</v>
      </c>
    </row>
    <row r="1202" spans="1:22">
      <c r="A1202" s="1">
        <v>40983</v>
      </c>
      <c r="B1202" s="2">
        <v>28.785451999999999</v>
      </c>
      <c r="C1202" s="14">
        <f t="shared" si="313"/>
        <v>28.715353</v>
      </c>
      <c r="D1202" s="14">
        <f t="shared" si="322"/>
        <v>28.627724000000001</v>
      </c>
      <c r="E1202" s="14">
        <f t="shared" si="314"/>
        <v>28.075676000000001</v>
      </c>
      <c r="F1202" s="14">
        <f t="shared" si="315"/>
        <v>28.031862</v>
      </c>
      <c r="G1202" s="14">
        <f t="shared" si="316"/>
        <v>28.049385999999998</v>
      </c>
      <c r="H1202" s="4"/>
      <c r="I1202" s="4"/>
      <c r="J1202" s="4"/>
      <c r="K1202" s="17">
        <f t="shared" si="306"/>
        <v>-9.9560804793323854</v>
      </c>
      <c r="L1202" s="2">
        <f t="shared" si="307"/>
        <v>99.123538510943376</v>
      </c>
      <c r="M1202" s="2">
        <f t="shared" si="308"/>
        <v>-10.026179479332384</v>
      </c>
      <c r="N1202" s="2">
        <f t="shared" si="317"/>
        <v>99.821449796464094</v>
      </c>
      <c r="O1202" s="2">
        <f t="shared" si="309"/>
        <v>-10.113808479332384</v>
      </c>
      <c r="P1202" s="2">
        <f t="shared" si="318"/>
        <v>100.6938911727875</v>
      </c>
      <c r="Q1202" s="2">
        <f t="shared" si="310"/>
        <v>-10.665856479332383</v>
      </c>
      <c r="R1202" s="2">
        <f t="shared" si="319"/>
        <v>106.19012548924198</v>
      </c>
      <c r="S1202" s="2">
        <f t="shared" si="311"/>
        <v>-10.709670479332384</v>
      </c>
      <c r="T1202" s="2">
        <f t="shared" si="320"/>
        <v>106.62634119936347</v>
      </c>
      <c r="U1202" s="2">
        <f t="shared" si="312"/>
        <v>-10.692146479332386</v>
      </c>
      <c r="V1202" s="2">
        <f t="shared" si="321"/>
        <v>106.45187084504366</v>
      </c>
    </row>
    <row r="1203" spans="1:22">
      <c r="A1203" s="1">
        <v>40982</v>
      </c>
      <c r="B1203" s="2">
        <v>28.715353</v>
      </c>
      <c r="C1203" s="14">
        <f t="shared" si="313"/>
        <v>28.627724000000001</v>
      </c>
      <c r="D1203" s="14">
        <f t="shared" si="322"/>
        <v>28.075676000000001</v>
      </c>
      <c r="E1203" s="14">
        <f t="shared" si="314"/>
        <v>28.031862</v>
      </c>
      <c r="F1203" s="14">
        <f t="shared" si="315"/>
        <v>28.049385999999998</v>
      </c>
      <c r="G1203" s="14">
        <f t="shared" si="316"/>
        <v>27.900421999999999</v>
      </c>
      <c r="H1203" s="4"/>
      <c r="I1203" s="4"/>
      <c r="J1203" s="4"/>
      <c r="K1203" s="17">
        <f t="shared" si="306"/>
        <v>-10.026179479332384</v>
      </c>
      <c r="L1203" s="2">
        <f t="shared" si="307"/>
        <v>100.5242749517858</v>
      </c>
      <c r="M1203" s="2">
        <f t="shared" si="308"/>
        <v>-10.113808479332384</v>
      </c>
      <c r="N1203" s="2">
        <f t="shared" si="317"/>
        <v>101.40285903338022</v>
      </c>
      <c r="O1203" s="2">
        <f t="shared" si="309"/>
        <v>-10.665856479332383</v>
      </c>
      <c r="P1203" s="2">
        <f t="shared" si="318"/>
        <v>106.93779136258669</v>
      </c>
      <c r="Q1203" s="2">
        <f t="shared" si="310"/>
        <v>-10.709670479332384</v>
      </c>
      <c r="R1203" s="2">
        <f t="shared" si="319"/>
        <v>107.37707839029417</v>
      </c>
      <c r="S1203" s="2">
        <f t="shared" si="311"/>
        <v>-10.692146479332386</v>
      </c>
      <c r="T1203" s="2">
        <f t="shared" si="320"/>
        <v>107.20137962109837</v>
      </c>
      <c r="U1203" s="2">
        <f t="shared" si="312"/>
        <v>-10.841110479332386</v>
      </c>
      <c r="V1203" s="2">
        <f t="shared" si="321"/>
        <v>108.69491942105763</v>
      </c>
    </row>
    <row r="1204" spans="1:22">
      <c r="A1204" s="1">
        <v>40981</v>
      </c>
      <c r="B1204" s="2">
        <v>28.627724000000001</v>
      </c>
      <c r="C1204" s="14">
        <f t="shared" si="313"/>
        <v>28.075676000000001</v>
      </c>
      <c r="D1204" s="14">
        <f t="shared" si="322"/>
        <v>28.031862</v>
      </c>
      <c r="E1204" s="14">
        <f t="shared" si="314"/>
        <v>28.049385999999998</v>
      </c>
      <c r="F1204" s="14">
        <f t="shared" si="315"/>
        <v>27.900421999999999</v>
      </c>
      <c r="G1204" s="14">
        <f t="shared" si="316"/>
        <v>27.655066000000001</v>
      </c>
      <c r="H1204" s="4"/>
      <c r="I1204" s="4"/>
      <c r="J1204" s="4"/>
      <c r="K1204" s="17">
        <f t="shared" si="306"/>
        <v>-10.113808479332384</v>
      </c>
      <c r="L1204" s="2">
        <f t="shared" si="307"/>
        <v>102.28912195661563</v>
      </c>
      <c r="M1204" s="2">
        <f t="shared" si="308"/>
        <v>-10.665856479332383</v>
      </c>
      <c r="N1204" s="2">
        <f t="shared" si="317"/>
        <v>107.87242970001411</v>
      </c>
      <c r="O1204" s="2">
        <f t="shared" si="309"/>
        <v>-10.709670479332384</v>
      </c>
      <c r="P1204" s="2">
        <f t="shared" si="318"/>
        <v>108.31555610472759</v>
      </c>
      <c r="Q1204" s="2">
        <f t="shared" si="310"/>
        <v>-10.692146479332386</v>
      </c>
      <c r="R1204" s="2">
        <f t="shared" si="319"/>
        <v>108.13832172493579</v>
      </c>
      <c r="S1204" s="2">
        <f t="shared" si="311"/>
        <v>-10.841110479332386</v>
      </c>
      <c r="T1204" s="2">
        <f t="shared" si="320"/>
        <v>109.64491509125105</v>
      </c>
      <c r="U1204" s="2">
        <f t="shared" si="312"/>
        <v>-11.086466479332383</v>
      </c>
      <c r="V1204" s="2">
        <f t="shared" si="321"/>
        <v>112.1263986845061</v>
      </c>
    </row>
    <row r="1205" spans="1:22">
      <c r="A1205" s="1">
        <v>40980</v>
      </c>
      <c r="B1205" s="2">
        <v>28.075676000000001</v>
      </c>
      <c r="C1205" s="14">
        <f t="shared" si="313"/>
        <v>28.031862</v>
      </c>
      <c r="D1205" s="14">
        <f t="shared" si="322"/>
        <v>28.049385999999998</v>
      </c>
      <c r="E1205" s="14">
        <f t="shared" si="314"/>
        <v>27.900421999999999</v>
      </c>
      <c r="F1205" s="14">
        <f t="shared" si="315"/>
        <v>27.655066000000001</v>
      </c>
      <c r="G1205" s="14">
        <f t="shared" si="316"/>
        <v>27.865369999999999</v>
      </c>
      <c r="H1205" s="4"/>
      <c r="I1205" s="4"/>
      <c r="J1205" s="4"/>
      <c r="K1205" s="17">
        <f t="shared" si="306"/>
        <v>-10.665856479332383</v>
      </c>
      <c r="L1205" s="2">
        <f t="shared" si="307"/>
        <v>113.76049443771659</v>
      </c>
      <c r="M1205" s="2">
        <f t="shared" si="308"/>
        <v>-10.709670479332384</v>
      </c>
      <c r="N1205" s="2">
        <f t="shared" si="317"/>
        <v>114.22780827350206</v>
      </c>
      <c r="O1205" s="2">
        <f t="shared" si="309"/>
        <v>-10.692146479332386</v>
      </c>
      <c r="P1205" s="2">
        <f t="shared" si="318"/>
        <v>114.04089980455826</v>
      </c>
      <c r="Q1205" s="2">
        <f t="shared" si="310"/>
        <v>-10.841110479332386</v>
      </c>
      <c r="R1205" s="2">
        <f t="shared" si="319"/>
        <v>115.62972844914553</v>
      </c>
      <c r="S1205" s="2">
        <f t="shared" si="311"/>
        <v>-11.086466479332383</v>
      </c>
      <c r="T1205" s="2">
        <f t="shared" si="320"/>
        <v>118.24666033148857</v>
      </c>
      <c r="U1205" s="2">
        <f t="shared" si="312"/>
        <v>-10.876162479332386</v>
      </c>
      <c r="V1205" s="2">
        <f t="shared" si="321"/>
        <v>116.00358805045909</v>
      </c>
    </row>
    <row r="1206" spans="1:22">
      <c r="A1206" s="1">
        <v>40977</v>
      </c>
      <c r="B1206" s="2">
        <v>28.031862</v>
      </c>
      <c r="C1206" s="14">
        <f t="shared" si="313"/>
        <v>28.049385999999998</v>
      </c>
      <c r="D1206" s="14">
        <f t="shared" si="322"/>
        <v>27.900421999999999</v>
      </c>
      <c r="E1206" s="14">
        <f t="shared" si="314"/>
        <v>27.655066000000001</v>
      </c>
      <c r="F1206" s="14">
        <f t="shared" si="315"/>
        <v>27.865369999999999</v>
      </c>
      <c r="G1206" s="14">
        <f t="shared" si="316"/>
        <v>28.110728000000002</v>
      </c>
      <c r="H1206" s="4"/>
      <c r="I1206" s="4"/>
      <c r="J1206" s="4"/>
      <c r="K1206" s="17">
        <f t="shared" si="306"/>
        <v>-10.709670479332384</v>
      </c>
      <c r="L1206" s="2">
        <f t="shared" si="307"/>
        <v>114.69704177588355</v>
      </c>
      <c r="M1206" s="2">
        <f t="shared" si="308"/>
        <v>-10.692146479332386</v>
      </c>
      <c r="N1206" s="2">
        <f t="shared" si="317"/>
        <v>114.50936551040374</v>
      </c>
      <c r="O1206" s="2">
        <f t="shared" si="309"/>
        <v>-10.841110479332386</v>
      </c>
      <c r="P1206" s="2">
        <f t="shared" si="318"/>
        <v>116.10472086368701</v>
      </c>
      <c r="Q1206" s="2">
        <f t="shared" si="310"/>
        <v>-11.086466479332383</v>
      </c>
      <c r="R1206" s="2">
        <f t="shared" si="319"/>
        <v>118.73240277381406</v>
      </c>
      <c r="S1206" s="2">
        <f t="shared" si="311"/>
        <v>-10.876162479332386</v>
      </c>
      <c r="T1206" s="2">
        <f t="shared" si="320"/>
        <v>116.48011623332857</v>
      </c>
      <c r="U1206" s="2">
        <f t="shared" si="312"/>
        <v>-10.630804479332383</v>
      </c>
      <c r="V1206" s="2">
        <f t="shared" si="321"/>
        <v>113.8524129038605</v>
      </c>
    </row>
    <row r="1207" spans="1:22">
      <c r="A1207" s="1">
        <v>40976</v>
      </c>
      <c r="B1207" s="2">
        <v>28.049385999999998</v>
      </c>
      <c r="C1207" s="14">
        <f t="shared" si="313"/>
        <v>27.900421999999999</v>
      </c>
      <c r="D1207" s="14">
        <f t="shared" si="322"/>
        <v>27.655066000000001</v>
      </c>
      <c r="E1207" s="14">
        <f t="shared" si="314"/>
        <v>27.865369999999999</v>
      </c>
      <c r="F1207" s="14">
        <f t="shared" si="315"/>
        <v>28.110728000000002</v>
      </c>
      <c r="G1207" s="14">
        <f t="shared" si="316"/>
        <v>28.294744000000001</v>
      </c>
      <c r="H1207" s="4"/>
      <c r="I1207" s="4"/>
      <c r="J1207" s="4"/>
      <c r="K1207" s="17">
        <f t="shared" si="306"/>
        <v>-10.692146479332386</v>
      </c>
      <c r="L1207" s="2">
        <f t="shared" si="307"/>
        <v>114.32199633549995</v>
      </c>
      <c r="M1207" s="2">
        <f t="shared" si="308"/>
        <v>-10.841110479332386</v>
      </c>
      <c r="N1207" s="2">
        <f t="shared" si="317"/>
        <v>115.91474124364721</v>
      </c>
      <c r="O1207" s="2">
        <f t="shared" si="309"/>
        <v>-11.086466479332383</v>
      </c>
      <c r="P1207" s="2">
        <f t="shared" si="318"/>
        <v>118.53812353523026</v>
      </c>
      <c r="Q1207" s="2">
        <f t="shared" si="310"/>
        <v>-10.876162479332386</v>
      </c>
      <c r="R1207" s="2">
        <f t="shared" si="319"/>
        <v>116.28952236204077</v>
      </c>
      <c r="S1207" s="2">
        <f t="shared" si="311"/>
        <v>-10.630804479332383</v>
      </c>
      <c r="T1207" s="2">
        <f t="shared" si="320"/>
        <v>113.66611868616471</v>
      </c>
      <c r="U1207" s="2">
        <f t="shared" si="312"/>
        <v>-10.446788479332383</v>
      </c>
      <c r="V1207" s="2">
        <f t="shared" si="321"/>
        <v>111.69859265962387</v>
      </c>
    </row>
    <row r="1208" spans="1:22">
      <c r="A1208" s="1">
        <v>40975</v>
      </c>
      <c r="B1208" s="2">
        <v>27.900421999999999</v>
      </c>
      <c r="C1208" s="14">
        <f t="shared" si="313"/>
        <v>27.655066000000001</v>
      </c>
      <c r="D1208" s="14">
        <f t="shared" si="322"/>
        <v>27.865369999999999</v>
      </c>
      <c r="E1208" s="14">
        <f t="shared" si="314"/>
        <v>28.110728000000002</v>
      </c>
      <c r="F1208" s="14">
        <f t="shared" si="315"/>
        <v>28.294744000000001</v>
      </c>
      <c r="G1208" s="14">
        <f t="shared" si="316"/>
        <v>27.812794</v>
      </c>
      <c r="H1208" s="4"/>
      <c r="I1208" s="4"/>
      <c r="J1208" s="4"/>
      <c r="K1208" s="17">
        <f t="shared" si="306"/>
        <v>-10.841110479332386</v>
      </c>
      <c r="L1208" s="2">
        <f t="shared" si="307"/>
        <v>117.52967642509047</v>
      </c>
      <c r="M1208" s="2">
        <f t="shared" si="308"/>
        <v>-11.086466479332383</v>
      </c>
      <c r="N1208" s="2">
        <f t="shared" si="317"/>
        <v>120.18960792785752</v>
      </c>
      <c r="O1208" s="2">
        <f t="shared" si="309"/>
        <v>-10.876162479332386</v>
      </c>
      <c r="P1208" s="2">
        <f t="shared" si="318"/>
        <v>117.90967902961204</v>
      </c>
      <c r="Q1208" s="2">
        <f t="shared" si="310"/>
        <v>-10.630804479332383</v>
      </c>
      <c r="R1208" s="2">
        <f t="shared" si="319"/>
        <v>115.24972584462397</v>
      </c>
      <c r="S1208" s="2">
        <f t="shared" si="311"/>
        <v>-10.446788479332383</v>
      </c>
      <c r="T1208" s="2">
        <f t="shared" si="320"/>
        <v>113.25478805865914</v>
      </c>
      <c r="U1208" s="2">
        <f t="shared" si="312"/>
        <v>-10.928738479332385</v>
      </c>
      <c r="V1208" s="2">
        <f t="shared" si="321"/>
        <v>118.47966125417339</v>
      </c>
    </row>
    <row r="1209" spans="1:22">
      <c r="A1209" s="1">
        <v>40974</v>
      </c>
      <c r="B1209" s="2">
        <v>27.655066000000001</v>
      </c>
      <c r="C1209" s="14">
        <f t="shared" si="313"/>
        <v>27.865369999999999</v>
      </c>
      <c r="D1209" s="14">
        <f t="shared" si="322"/>
        <v>28.110728000000002</v>
      </c>
      <c r="E1209" s="14">
        <f t="shared" si="314"/>
        <v>28.294744000000001</v>
      </c>
      <c r="F1209" s="14">
        <f t="shared" si="315"/>
        <v>27.812794</v>
      </c>
      <c r="G1209" s="14">
        <f t="shared" si="316"/>
        <v>27.92671</v>
      </c>
      <c r="H1209" s="4"/>
      <c r="I1209" s="4"/>
      <c r="J1209" s="4"/>
      <c r="K1209" s="17">
        <f t="shared" si="306"/>
        <v>-11.086466479332383</v>
      </c>
      <c r="L1209" s="2">
        <f t="shared" si="307"/>
        <v>122.90973899736056</v>
      </c>
      <c r="M1209" s="2">
        <f t="shared" si="308"/>
        <v>-10.876162479332386</v>
      </c>
      <c r="N1209" s="2">
        <f t="shared" si="317"/>
        <v>120.57821075089109</v>
      </c>
      <c r="O1209" s="2">
        <f t="shared" si="309"/>
        <v>-10.630804479332383</v>
      </c>
      <c r="P1209" s="2">
        <f t="shared" si="318"/>
        <v>117.85805750845502</v>
      </c>
      <c r="Q1209" s="2">
        <f t="shared" si="310"/>
        <v>-10.446788479332383</v>
      </c>
      <c r="R1209" s="2">
        <f t="shared" si="319"/>
        <v>115.81797029279419</v>
      </c>
      <c r="S1209" s="2">
        <f t="shared" si="311"/>
        <v>-10.928738479332385</v>
      </c>
      <c r="T1209" s="2">
        <f t="shared" si="320"/>
        <v>121.16109281250844</v>
      </c>
      <c r="U1209" s="2">
        <f t="shared" si="312"/>
        <v>-10.814822479332385</v>
      </c>
      <c r="V1209" s="2">
        <f t="shared" si="321"/>
        <v>119.89816689704882</v>
      </c>
    </row>
    <row r="1210" spans="1:22">
      <c r="A1210" s="1">
        <v>40973</v>
      </c>
      <c r="B1210" s="2">
        <v>27.865369999999999</v>
      </c>
      <c r="C1210" s="14">
        <f t="shared" si="313"/>
        <v>28.110728000000002</v>
      </c>
      <c r="D1210" s="14">
        <f t="shared" si="322"/>
        <v>28.294744000000001</v>
      </c>
      <c r="E1210" s="14">
        <f t="shared" si="314"/>
        <v>27.812794</v>
      </c>
      <c r="F1210" s="14">
        <f t="shared" si="315"/>
        <v>27.92671</v>
      </c>
      <c r="G1210" s="14">
        <f t="shared" si="316"/>
        <v>27.471050000000002</v>
      </c>
      <c r="H1210" s="4"/>
      <c r="I1210" s="4"/>
      <c r="J1210" s="4"/>
      <c r="K1210" s="17">
        <f t="shared" si="306"/>
        <v>-10.876162479332386</v>
      </c>
      <c r="L1210" s="2">
        <f t="shared" si="307"/>
        <v>118.29091027683759</v>
      </c>
      <c r="M1210" s="2">
        <f t="shared" si="308"/>
        <v>-10.630804479332383</v>
      </c>
      <c r="N1210" s="2">
        <f t="shared" si="317"/>
        <v>115.62235680323353</v>
      </c>
      <c r="O1210" s="2">
        <f t="shared" si="309"/>
        <v>-10.446788479332383</v>
      </c>
      <c r="P1210" s="2">
        <f t="shared" si="318"/>
        <v>113.62096888843671</v>
      </c>
      <c r="Q1210" s="2">
        <f t="shared" si="310"/>
        <v>-10.928738479332385</v>
      </c>
      <c r="R1210" s="2">
        <f t="shared" si="319"/>
        <v>118.86273539535095</v>
      </c>
      <c r="S1210" s="2">
        <f t="shared" si="311"/>
        <v>-10.814822479332385</v>
      </c>
      <c r="T1210" s="2">
        <f t="shared" si="320"/>
        <v>117.62376647035533</v>
      </c>
      <c r="U1210" s="2">
        <f t="shared" si="312"/>
        <v>-11.270482479332383</v>
      </c>
      <c r="V1210" s="2">
        <f t="shared" si="321"/>
        <v>122.57959866568791</v>
      </c>
    </row>
    <row r="1211" spans="1:22">
      <c r="A1211" s="1">
        <v>40970</v>
      </c>
      <c r="B1211" s="2">
        <v>28.110728000000002</v>
      </c>
      <c r="C1211" s="14">
        <f t="shared" si="313"/>
        <v>28.294744000000001</v>
      </c>
      <c r="D1211" s="14">
        <f t="shared" si="322"/>
        <v>27.812794</v>
      </c>
      <c r="E1211" s="14">
        <f t="shared" si="314"/>
        <v>27.92671</v>
      </c>
      <c r="F1211" s="14">
        <f t="shared" si="315"/>
        <v>27.471050000000002</v>
      </c>
      <c r="G1211" s="14">
        <f t="shared" si="316"/>
        <v>27.584963999999999</v>
      </c>
      <c r="H1211" s="4"/>
      <c r="I1211" s="4"/>
      <c r="J1211" s="4"/>
      <c r="K1211" s="17">
        <f t="shared" si="306"/>
        <v>-10.630804479332383</v>
      </c>
      <c r="L1211" s="2">
        <f t="shared" si="307"/>
        <v>113.01400387779346</v>
      </c>
      <c r="M1211" s="2">
        <f t="shared" si="308"/>
        <v>-10.446788479332383</v>
      </c>
      <c r="N1211" s="2">
        <f t="shared" si="317"/>
        <v>111.05776576072464</v>
      </c>
      <c r="O1211" s="2">
        <f t="shared" si="309"/>
        <v>-10.928738479332385</v>
      </c>
      <c r="P1211" s="2">
        <f t="shared" si="318"/>
        <v>116.18128197953889</v>
      </c>
      <c r="Q1211" s="2">
        <f t="shared" si="310"/>
        <v>-10.814822479332385</v>
      </c>
      <c r="R1211" s="2">
        <f t="shared" si="319"/>
        <v>114.97026325647127</v>
      </c>
      <c r="S1211" s="2">
        <f t="shared" si="311"/>
        <v>-11.270482479332383</v>
      </c>
      <c r="T1211" s="2">
        <f t="shared" si="320"/>
        <v>119.81429562552384</v>
      </c>
      <c r="U1211" s="2">
        <f t="shared" si="312"/>
        <v>-11.156568479332385</v>
      </c>
      <c r="V1211" s="2">
        <f t="shared" si="321"/>
        <v>118.60329816406519</v>
      </c>
    </row>
    <row r="1212" spans="1:22">
      <c r="A1212" s="1">
        <v>40969</v>
      </c>
      <c r="B1212" s="2">
        <v>28.294744000000001</v>
      </c>
      <c r="C1212" s="14">
        <f t="shared" si="313"/>
        <v>27.812794</v>
      </c>
      <c r="D1212" s="14">
        <f t="shared" si="322"/>
        <v>27.92671</v>
      </c>
      <c r="E1212" s="14">
        <f t="shared" si="314"/>
        <v>27.471050000000002</v>
      </c>
      <c r="F1212" s="14">
        <f t="shared" si="315"/>
        <v>27.584963999999999</v>
      </c>
      <c r="G1212" s="14">
        <f t="shared" si="316"/>
        <v>27.488575999999998</v>
      </c>
      <c r="H1212" s="4"/>
      <c r="I1212" s="4"/>
      <c r="J1212" s="4"/>
      <c r="K1212" s="17">
        <f t="shared" si="306"/>
        <v>-10.446788479332383</v>
      </c>
      <c r="L1212" s="2">
        <f t="shared" si="307"/>
        <v>109.13538953191181</v>
      </c>
      <c r="M1212" s="2">
        <f t="shared" si="308"/>
        <v>-10.928738479332385</v>
      </c>
      <c r="N1212" s="2">
        <f t="shared" si="317"/>
        <v>114.17021923952606</v>
      </c>
      <c r="O1212" s="2">
        <f t="shared" si="309"/>
        <v>-10.814822479332385</v>
      </c>
      <c r="P1212" s="2">
        <f t="shared" si="318"/>
        <v>112.98016288311445</v>
      </c>
      <c r="Q1212" s="2">
        <f t="shared" si="310"/>
        <v>-11.270482479332383</v>
      </c>
      <c r="R1212" s="2">
        <f t="shared" si="319"/>
        <v>117.74034652160701</v>
      </c>
      <c r="S1212" s="2">
        <f t="shared" si="311"/>
        <v>-11.156568479332385</v>
      </c>
      <c r="T1212" s="2">
        <f t="shared" si="320"/>
        <v>116.55031105877237</v>
      </c>
      <c r="U1212" s="2">
        <f t="shared" si="312"/>
        <v>-11.252956479332386</v>
      </c>
      <c r="V1212" s="2">
        <f t="shared" si="321"/>
        <v>117.55725610671827</v>
      </c>
    </row>
    <row r="1213" spans="1:22">
      <c r="A1213" s="1">
        <v>40968</v>
      </c>
      <c r="B1213" s="2">
        <v>27.812794</v>
      </c>
      <c r="C1213" s="14">
        <f t="shared" si="313"/>
        <v>27.92671</v>
      </c>
      <c r="D1213" s="14">
        <f t="shared" si="322"/>
        <v>27.471050000000002</v>
      </c>
      <c r="E1213" s="14">
        <f t="shared" si="314"/>
        <v>27.584963999999999</v>
      </c>
      <c r="F1213" s="14">
        <f t="shared" si="315"/>
        <v>27.488575999999998</v>
      </c>
      <c r="G1213" s="14">
        <f t="shared" si="316"/>
        <v>27.400948</v>
      </c>
      <c r="H1213" s="4"/>
      <c r="I1213" s="4"/>
      <c r="J1213" s="4"/>
      <c r="K1213" s="17">
        <f t="shared" si="306"/>
        <v>-10.928738479332385</v>
      </c>
      <c r="L1213" s="2">
        <f t="shared" si="307"/>
        <v>119.43732474964033</v>
      </c>
      <c r="M1213" s="2">
        <f t="shared" si="308"/>
        <v>-10.814822479332385</v>
      </c>
      <c r="N1213" s="2">
        <f t="shared" si="317"/>
        <v>118.19236657702869</v>
      </c>
      <c r="O1213" s="2">
        <f t="shared" si="309"/>
        <v>-11.270482479332383</v>
      </c>
      <c r="P1213" s="2">
        <f t="shared" si="318"/>
        <v>123.17215555252128</v>
      </c>
      <c r="Q1213" s="2">
        <f t="shared" si="310"/>
        <v>-11.156568479332385</v>
      </c>
      <c r="R1213" s="2">
        <f t="shared" si="319"/>
        <v>121.92721923738662</v>
      </c>
      <c r="S1213" s="2">
        <f t="shared" si="311"/>
        <v>-11.252956479332386</v>
      </c>
      <c r="T1213" s="2">
        <f t="shared" si="320"/>
        <v>122.98061848193252</v>
      </c>
      <c r="U1213" s="2">
        <f t="shared" si="312"/>
        <v>-11.340584479332385</v>
      </c>
      <c r="V1213" s="2">
        <f t="shared" si="321"/>
        <v>123.93828197739946</v>
      </c>
    </row>
    <row r="1214" spans="1:22">
      <c r="A1214" s="1">
        <v>40967</v>
      </c>
      <c r="B1214" s="2">
        <v>27.92671</v>
      </c>
      <c r="C1214" s="14">
        <f t="shared" si="313"/>
        <v>27.471050000000002</v>
      </c>
      <c r="D1214" s="14">
        <f t="shared" si="322"/>
        <v>27.584963999999999</v>
      </c>
      <c r="E1214" s="14">
        <f t="shared" si="314"/>
        <v>27.488575999999998</v>
      </c>
      <c r="F1214" s="14">
        <f t="shared" si="315"/>
        <v>27.400948</v>
      </c>
      <c r="G1214" s="14">
        <f t="shared" si="316"/>
        <v>27.549914000000001</v>
      </c>
      <c r="H1214" s="4"/>
      <c r="I1214" s="4"/>
      <c r="J1214" s="4"/>
      <c r="K1214" s="17">
        <f t="shared" si="306"/>
        <v>-10.814822479332385</v>
      </c>
      <c r="L1214" s="2">
        <f t="shared" si="307"/>
        <v>116.96038525947307</v>
      </c>
      <c r="M1214" s="2">
        <f t="shared" si="308"/>
        <v>-11.270482479332383</v>
      </c>
      <c r="N1214" s="2">
        <f t="shared" si="317"/>
        <v>121.88826727040565</v>
      </c>
      <c r="O1214" s="2">
        <f t="shared" si="309"/>
        <v>-11.156568479332385</v>
      </c>
      <c r="P1214" s="2">
        <f t="shared" si="318"/>
        <v>120.656307582495</v>
      </c>
      <c r="Q1214" s="2">
        <f t="shared" si="310"/>
        <v>-11.252956479332386</v>
      </c>
      <c r="R1214" s="2">
        <f t="shared" si="319"/>
        <v>121.6987266916329</v>
      </c>
      <c r="S1214" s="2">
        <f t="shared" si="311"/>
        <v>-11.340584479332385</v>
      </c>
      <c r="T1214" s="2">
        <f t="shared" si="320"/>
        <v>122.64640795585183</v>
      </c>
      <c r="U1214" s="2">
        <f t="shared" si="312"/>
        <v>-11.191618479332384</v>
      </c>
      <c r="V1214" s="2">
        <f t="shared" si="321"/>
        <v>121.03536711039558</v>
      </c>
    </row>
    <row r="1215" spans="1:22">
      <c r="A1215" s="1">
        <v>40966</v>
      </c>
      <c r="B1215" s="2">
        <v>27.471050000000002</v>
      </c>
      <c r="C1215" s="14">
        <f t="shared" si="313"/>
        <v>27.584963999999999</v>
      </c>
      <c r="D1215" s="14">
        <f t="shared" si="322"/>
        <v>27.488575999999998</v>
      </c>
      <c r="E1215" s="14">
        <f t="shared" si="314"/>
        <v>27.400948</v>
      </c>
      <c r="F1215" s="14">
        <f t="shared" si="315"/>
        <v>27.549914000000001</v>
      </c>
      <c r="G1215" s="14">
        <f t="shared" si="316"/>
        <v>27.383421999999999</v>
      </c>
      <c r="H1215" s="4"/>
      <c r="I1215" s="4"/>
      <c r="J1215" s="4"/>
      <c r="K1215" s="17">
        <f t="shared" si="306"/>
        <v>-11.270482479332383</v>
      </c>
      <c r="L1215" s="2">
        <f t="shared" si="307"/>
        <v>127.02377531693821</v>
      </c>
      <c r="M1215" s="2">
        <f t="shared" si="308"/>
        <v>-11.156568479332385</v>
      </c>
      <c r="N1215" s="2">
        <f t="shared" si="317"/>
        <v>125.73990957578758</v>
      </c>
      <c r="O1215" s="2">
        <f t="shared" si="309"/>
        <v>-11.252956479332386</v>
      </c>
      <c r="P1215" s="2">
        <f t="shared" si="318"/>
        <v>126.82624884100548</v>
      </c>
      <c r="Q1215" s="2">
        <f t="shared" si="310"/>
        <v>-11.340584479332385</v>
      </c>
      <c r="R1215" s="2">
        <f t="shared" si="319"/>
        <v>127.8138586797044</v>
      </c>
      <c r="S1215" s="2">
        <f t="shared" si="311"/>
        <v>-11.191618479332384</v>
      </c>
      <c r="T1215" s="2">
        <f t="shared" si="320"/>
        <v>126.13493998668815</v>
      </c>
      <c r="U1215" s="2">
        <f t="shared" si="312"/>
        <v>-11.358110479332385</v>
      </c>
      <c r="V1215" s="2">
        <f t="shared" si="321"/>
        <v>128.01138515563719</v>
      </c>
    </row>
    <row r="1216" spans="1:22">
      <c r="A1216" s="1">
        <v>40963</v>
      </c>
      <c r="B1216" s="2">
        <v>27.584963999999999</v>
      </c>
      <c r="C1216" s="14">
        <f t="shared" si="313"/>
        <v>27.488575999999998</v>
      </c>
      <c r="D1216" s="14">
        <f t="shared" si="322"/>
        <v>27.400948</v>
      </c>
      <c r="E1216" s="14">
        <f t="shared" si="314"/>
        <v>27.549914000000001</v>
      </c>
      <c r="F1216" s="14">
        <f t="shared" si="315"/>
        <v>27.383421999999999</v>
      </c>
      <c r="G1216" s="14">
        <f t="shared" si="316"/>
        <v>27.418474</v>
      </c>
      <c r="H1216" s="4"/>
      <c r="I1216" s="4"/>
      <c r="J1216" s="4"/>
      <c r="K1216" s="17">
        <f t="shared" si="306"/>
        <v>-11.156568479332385</v>
      </c>
      <c r="L1216" s="2">
        <f t="shared" si="307"/>
        <v>124.46902023403294</v>
      </c>
      <c r="M1216" s="2">
        <f t="shared" si="308"/>
        <v>-11.252956479332386</v>
      </c>
      <c r="N1216" s="2">
        <f t="shared" si="317"/>
        <v>125.54437955661884</v>
      </c>
      <c r="O1216" s="2">
        <f t="shared" si="309"/>
        <v>-11.340584479332385</v>
      </c>
      <c r="P1216" s="2">
        <f t="shared" si="318"/>
        <v>126.52200733932575</v>
      </c>
      <c r="Q1216" s="2">
        <f t="shared" si="310"/>
        <v>-11.191618479332384</v>
      </c>
      <c r="R1216" s="2">
        <f t="shared" si="319"/>
        <v>124.86005795923352</v>
      </c>
      <c r="S1216" s="2">
        <f t="shared" si="311"/>
        <v>-11.358110479332385</v>
      </c>
      <c r="T1216" s="2">
        <f t="shared" si="320"/>
        <v>126.71753735849454</v>
      </c>
      <c r="U1216" s="2">
        <f t="shared" si="312"/>
        <v>-11.323058479332385</v>
      </c>
      <c r="V1216" s="2">
        <f t="shared" si="321"/>
        <v>126.32647732015698</v>
      </c>
    </row>
    <row r="1217" spans="1:22">
      <c r="A1217" s="1">
        <v>40962</v>
      </c>
      <c r="B1217" s="2">
        <v>27.488575999999998</v>
      </c>
      <c r="C1217" s="14">
        <f t="shared" si="313"/>
        <v>27.400948</v>
      </c>
      <c r="D1217" s="14">
        <f t="shared" si="322"/>
        <v>27.549914000000001</v>
      </c>
      <c r="E1217" s="14">
        <f t="shared" si="314"/>
        <v>27.383421999999999</v>
      </c>
      <c r="F1217" s="14">
        <f t="shared" si="315"/>
        <v>27.418474</v>
      </c>
      <c r="G1217" s="14">
        <f t="shared" si="316"/>
        <v>26.331897999999999</v>
      </c>
      <c r="H1217" s="4"/>
      <c r="I1217" s="4"/>
      <c r="J1217" s="4"/>
      <c r="K1217" s="17">
        <f t="shared" si="306"/>
        <v>-11.252956479332386</v>
      </c>
      <c r="L1217" s="2">
        <f t="shared" si="307"/>
        <v>126.62902952574873</v>
      </c>
      <c r="M1217" s="2">
        <f t="shared" si="308"/>
        <v>-11.340584479332385</v>
      </c>
      <c r="N1217" s="2">
        <f t="shared" si="317"/>
        <v>127.61510359611967</v>
      </c>
      <c r="O1217" s="2">
        <f t="shared" si="309"/>
        <v>-11.191618479332384</v>
      </c>
      <c r="P1217" s="2">
        <f t="shared" si="318"/>
        <v>125.93879568121942</v>
      </c>
      <c r="Q1217" s="2">
        <f t="shared" si="310"/>
        <v>-11.358110479332385</v>
      </c>
      <c r="R1217" s="2">
        <f t="shared" si="319"/>
        <v>127.81232291137644</v>
      </c>
      <c r="S1217" s="2">
        <f t="shared" si="311"/>
        <v>-11.323058479332385</v>
      </c>
      <c r="T1217" s="2">
        <f t="shared" si="320"/>
        <v>127.41788428086288</v>
      </c>
      <c r="U1217" s="2">
        <f t="shared" si="312"/>
        <v>-12.409634479332386</v>
      </c>
      <c r="V1217" s="2">
        <f t="shared" si="321"/>
        <v>139.64507672034995</v>
      </c>
    </row>
    <row r="1218" spans="1:22">
      <c r="A1218" s="1">
        <v>40961</v>
      </c>
      <c r="B1218" s="2">
        <v>27.400948</v>
      </c>
      <c r="C1218" s="14">
        <f t="shared" si="313"/>
        <v>27.549914000000001</v>
      </c>
      <c r="D1218" s="14">
        <f t="shared" si="322"/>
        <v>27.383421999999999</v>
      </c>
      <c r="E1218" s="14">
        <f t="shared" si="314"/>
        <v>27.418474</v>
      </c>
      <c r="F1218" s="14">
        <f t="shared" si="315"/>
        <v>26.331897999999999</v>
      </c>
      <c r="G1218" s="14">
        <f t="shared" si="316"/>
        <v>26.507152999999999</v>
      </c>
      <c r="H1218" s="4"/>
      <c r="I1218" s="4"/>
      <c r="J1218" s="4"/>
      <c r="K1218" s="17">
        <f t="shared" si="306"/>
        <v>-11.340584479332385</v>
      </c>
      <c r="L1218" s="2">
        <f t="shared" si="307"/>
        <v>128.60885633287458</v>
      </c>
      <c r="M1218" s="2">
        <f t="shared" si="308"/>
        <v>-11.191618479332384</v>
      </c>
      <c r="N1218" s="2">
        <f t="shared" si="317"/>
        <v>126.91949482532634</v>
      </c>
      <c r="O1218" s="2">
        <f t="shared" si="309"/>
        <v>-11.358110479332385</v>
      </c>
      <c r="P1218" s="2">
        <f t="shared" si="318"/>
        <v>128.80761141645937</v>
      </c>
      <c r="Q1218" s="2">
        <f t="shared" si="310"/>
        <v>-11.323058479332385</v>
      </c>
      <c r="R1218" s="2">
        <f t="shared" si="319"/>
        <v>128.4101012492898</v>
      </c>
      <c r="S1218" s="2">
        <f t="shared" si="311"/>
        <v>-12.409634479332386</v>
      </c>
      <c r="T1218" s="2">
        <f t="shared" si="320"/>
        <v>140.73250817050487</v>
      </c>
      <c r="U1218" s="2">
        <f t="shared" si="312"/>
        <v>-12.234379479332386</v>
      </c>
      <c r="V1218" s="2">
        <f t="shared" si="321"/>
        <v>138.74501403757949</v>
      </c>
    </row>
    <row r="1219" spans="1:22">
      <c r="A1219" s="1">
        <v>40960</v>
      </c>
      <c r="B1219" s="2">
        <v>27.549914000000001</v>
      </c>
      <c r="C1219" s="14">
        <f t="shared" si="313"/>
        <v>27.383421999999999</v>
      </c>
      <c r="D1219" s="14">
        <f t="shared" si="322"/>
        <v>27.418474</v>
      </c>
      <c r="E1219" s="14">
        <f t="shared" si="314"/>
        <v>26.331897999999999</v>
      </c>
      <c r="F1219" s="14">
        <f t="shared" si="315"/>
        <v>26.507152999999999</v>
      </c>
      <c r="G1219" s="14">
        <f t="shared" si="316"/>
        <v>26.621068000000001</v>
      </c>
      <c r="H1219" s="4"/>
      <c r="I1219" s="4"/>
      <c r="J1219" s="4"/>
      <c r="K1219" s="17">
        <f t="shared" si="306"/>
        <v>-11.191618479332384</v>
      </c>
      <c r="L1219" s="2">
        <f t="shared" si="307"/>
        <v>125.25232418693409</v>
      </c>
      <c r="M1219" s="2">
        <f t="shared" si="308"/>
        <v>-11.358110479332385</v>
      </c>
      <c r="N1219" s="2">
        <f t="shared" si="317"/>
        <v>127.11563913079512</v>
      </c>
      <c r="O1219" s="2">
        <f t="shared" si="309"/>
        <v>-11.323058479332385</v>
      </c>
      <c r="P1219" s="2">
        <f t="shared" si="318"/>
        <v>126.72335051985756</v>
      </c>
      <c r="Q1219" s="2">
        <f t="shared" si="310"/>
        <v>-12.409634479332386</v>
      </c>
      <c r="R1219" s="2">
        <f t="shared" si="319"/>
        <v>138.88389456065664</v>
      </c>
      <c r="S1219" s="2">
        <f t="shared" si="311"/>
        <v>-12.234379479332386</v>
      </c>
      <c r="T1219" s="2">
        <f t="shared" si="320"/>
        <v>136.92250746406123</v>
      </c>
      <c r="U1219" s="2">
        <f t="shared" si="312"/>
        <v>-12.120464479332384</v>
      </c>
      <c r="V1219" s="2">
        <f t="shared" si="321"/>
        <v>135.64761424498806</v>
      </c>
    </row>
    <row r="1220" spans="1:22">
      <c r="A1220" s="1">
        <v>40956</v>
      </c>
      <c r="B1220" s="2">
        <v>27.383421999999999</v>
      </c>
      <c r="C1220" s="14">
        <f t="shared" si="313"/>
        <v>27.418474</v>
      </c>
      <c r="D1220" s="14">
        <f t="shared" si="322"/>
        <v>26.331897999999999</v>
      </c>
      <c r="E1220" s="14">
        <f t="shared" si="314"/>
        <v>26.507152999999999</v>
      </c>
      <c r="F1220" s="14">
        <f t="shared" si="315"/>
        <v>26.621068000000001</v>
      </c>
      <c r="G1220" s="14">
        <f t="shared" si="316"/>
        <v>26.551424999999998</v>
      </c>
      <c r="H1220" s="4"/>
      <c r="I1220" s="4"/>
      <c r="J1220" s="4"/>
      <c r="K1220" s="17">
        <f t="shared" ref="K1220:K1261" si="323">B1220-$B$2</f>
        <v>-11.358110479332385</v>
      </c>
      <c r="L1220" s="2">
        <f t="shared" ref="L1220:L1261" si="324">(B1220-$B$2)^2</f>
        <v>129.00667366072014</v>
      </c>
      <c r="M1220" s="2">
        <f t="shared" ref="M1220:M1260" si="325">C1220-$B$2</f>
        <v>-11.323058479332385</v>
      </c>
      <c r="N1220" s="2">
        <f t="shared" si="317"/>
        <v>128.60854917219859</v>
      </c>
      <c r="O1220" s="2">
        <f t="shared" ref="O1220:O1259" si="326">D1220-$B$2</f>
        <v>-12.409634479332386</v>
      </c>
      <c r="P1220" s="2">
        <f t="shared" si="318"/>
        <v>140.94999942438966</v>
      </c>
      <c r="Q1220" s="2">
        <f t="shared" ref="Q1220:Q1258" si="327">E1220-$B$2</f>
        <v>-12.234379479332386</v>
      </c>
      <c r="R1220" s="2">
        <f t="shared" si="319"/>
        <v>138.95943377233425</v>
      </c>
      <c r="S1220" s="2">
        <f t="shared" ref="S1220:S1257" si="328">F1220-$B$2</f>
        <v>-12.120464479332384</v>
      </c>
      <c r="T1220" s="2">
        <f t="shared" si="320"/>
        <v>137.66557461708109</v>
      </c>
      <c r="U1220" s="2">
        <f t="shared" ref="U1220:U1256" si="329">G1220-$B$2</f>
        <v>-12.190107479332386</v>
      </c>
      <c r="V1220" s="2">
        <f t="shared" si="321"/>
        <v>138.45658750519326</v>
      </c>
    </row>
    <row r="1221" spans="1:22">
      <c r="A1221" s="1">
        <v>40955</v>
      </c>
      <c r="B1221" s="2">
        <v>27.418474</v>
      </c>
      <c r="C1221" s="14">
        <f t="shared" ref="C1221:C1260" si="330">B1222</f>
        <v>26.331897999999999</v>
      </c>
      <c r="D1221" s="14">
        <f t="shared" si="322"/>
        <v>26.507152999999999</v>
      </c>
      <c r="E1221" s="14">
        <f t="shared" ref="E1221:E1258" si="331">B1224</f>
        <v>26.621068000000001</v>
      </c>
      <c r="F1221" s="14">
        <f t="shared" ref="F1221:F1257" si="332">B1225</f>
        <v>26.551424999999998</v>
      </c>
      <c r="G1221" s="14">
        <f t="shared" ref="G1221:G1256" si="333">B1226</f>
        <v>26.786470999999999</v>
      </c>
      <c r="H1221" s="4"/>
      <c r="I1221" s="4"/>
      <c r="J1221" s="4"/>
      <c r="K1221" s="17">
        <f t="shared" si="323"/>
        <v>-11.323058479332385</v>
      </c>
      <c r="L1221" s="2">
        <f t="shared" si="324"/>
        <v>128.21165332638103</v>
      </c>
      <c r="M1221" s="2">
        <f t="shared" si="325"/>
        <v>-12.409634479332386</v>
      </c>
      <c r="N1221" s="2">
        <f t="shared" ref="N1221:N1260" si="334">M1221*K1221</f>
        <v>140.51501691662008</v>
      </c>
      <c r="O1221" s="2">
        <f t="shared" si="326"/>
        <v>-12.234379479332386</v>
      </c>
      <c r="P1221" s="2">
        <f t="shared" ref="P1221:P1259" si="335">K1221*O1221</f>
        <v>138.53059430282471</v>
      </c>
      <c r="Q1221" s="2">
        <f t="shared" si="327"/>
        <v>-12.120464479332384</v>
      </c>
      <c r="R1221" s="2">
        <f t="shared" ref="R1221:R1258" si="336">K1221*Q1221</f>
        <v>137.24072809615151</v>
      </c>
      <c r="S1221" s="2">
        <f t="shared" si="328"/>
        <v>-12.190107479332386</v>
      </c>
      <c r="T1221" s="2">
        <f t="shared" ref="T1221:T1257" si="337">K1221*S1221</f>
        <v>138.02929985782771</v>
      </c>
      <c r="U1221" s="2">
        <f t="shared" si="329"/>
        <v>-11.955061479332386</v>
      </c>
      <c r="V1221" s="2">
        <f t="shared" ref="V1221:V1256" si="338">K1221*U1221</f>
        <v>135.36786025449453</v>
      </c>
    </row>
    <row r="1222" spans="1:22">
      <c r="A1222" s="1">
        <v>40954</v>
      </c>
      <c r="B1222" s="2">
        <v>26.331897999999999</v>
      </c>
      <c r="C1222" s="14">
        <f t="shared" si="330"/>
        <v>26.507152999999999</v>
      </c>
      <c r="D1222" s="14">
        <f t="shared" ref="D1222:D1259" si="339">B1224</f>
        <v>26.621068000000001</v>
      </c>
      <c r="E1222" s="14">
        <f t="shared" si="331"/>
        <v>26.551424999999998</v>
      </c>
      <c r="F1222" s="14">
        <f t="shared" si="332"/>
        <v>26.786470999999999</v>
      </c>
      <c r="G1222" s="14">
        <f t="shared" si="333"/>
        <v>26.690711</v>
      </c>
      <c r="H1222" s="4"/>
      <c r="I1222" s="4"/>
      <c r="J1222" s="4"/>
      <c r="K1222" s="17">
        <f t="shared" si="323"/>
        <v>-12.409634479332386</v>
      </c>
      <c r="L1222" s="2">
        <f t="shared" si="324"/>
        <v>153.99902791063516</v>
      </c>
      <c r="M1222" s="2">
        <f t="shared" si="325"/>
        <v>-12.234379479332386</v>
      </c>
      <c r="N1222" s="2">
        <f t="shared" si="334"/>
        <v>151.82417741995977</v>
      </c>
      <c r="O1222" s="2">
        <f t="shared" si="326"/>
        <v>-12.120464479332384</v>
      </c>
      <c r="P1222" s="2">
        <f t="shared" si="335"/>
        <v>150.41053390824661</v>
      </c>
      <c r="Q1222" s="2">
        <f t="shared" si="327"/>
        <v>-12.190107479332386</v>
      </c>
      <c r="R1222" s="2">
        <f t="shared" si="336"/>
        <v>151.27477808229079</v>
      </c>
      <c r="S1222" s="2">
        <f t="shared" si="328"/>
        <v>-11.955061479332386</v>
      </c>
      <c r="T1222" s="2">
        <f t="shared" si="337"/>
        <v>148.35794313646161</v>
      </c>
      <c r="U1222" s="2">
        <f t="shared" si="329"/>
        <v>-12.050821479332384</v>
      </c>
      <c r="V1222" s="2">
        <f t="shared" si="338"/>
        <v>149.54628973420247</v>
      </c>
    </row>
    <row r="1223" spans="1:22">
      <c r="A1223" s="1">
        <v>40953</v>
      </c>
      <c r="B1223" s="2">
        <v>26.507152999999999</v>
      </c>
      <c r="C1223" s="14">
        <f t="shared" si="330"/>
        <v>26.621068000000001</v>
      </c>
      <c r="D1223" s="14">
        <f t="shared" si="339"/>
        <v>26.551424999999998</v>
      </c>
      <c r="E1223" s="14">
        <f t="shared" si="331"/>
        <v>26.786470999999999</v>
      </c>
      <c r="F1223" s="14">
        <f t="shared" si="332"/>
        <v>26.690711</v>
      </c>
      <c r="G1223" s="14">
        <f t="shared" si="333"/>
        <v>26.420845</v>
      </c>
      <c r="H1223" s="4"/>
      <c r="I1223" s="4"/>
      <c r="J1223" s="4"/>
      <c r="K1223" s="17">
        <f t="shared" si="323"/>
        <v>-12.234379479332386</v>
      </c>
      <c r="L1223" s="2">
        <f t="shared" si="324"/>
        <v>149.68004124430939</v>
      </c>
      <c r="M1223" s="2">
        <f t="shared" si="325"/>
        <v>-12.120464479332384</v>
      </c>
      <c r="N1223" s="2">
        <f t="shared" si="334"/>
        <v>148.28636190592121</v>
      </c>
      <c r="O1223" s="2">
        <f t="shared" si="326"/>
        <v>-12.190107479332386</v>
      </c>
      <c r="P1223" s="2">
        <f t="shared" si="335"/>
        <v>149.13840079600038</v>
      </c>
      <c r="Q1223" s="2">
        <f t="shared" si="327"/>
        <v>-11.955061479332386</v>
      </c>
      <c r="R1223" s="2">
        <f t="shared" si="336"/>
        <v>146.26275883690121</v>
      </c>
      <c r="S1223" s="2">
        <f t="shared" si="328"/>
        <v>-12.050821479332384</v>
      </c>
      <c r="T1223" s="2">
        <f t="shared" si="337"/>
        <v>147.43432301584207</v>
      </c>
      <c r="U1223" s="2">
        <f t="shared" si="329"/>
        <v>-12.320687479332385</v>
      </c>
      <c r="V1223" s="2">
        <f t="shared" si="338"/>
        <v>150.73596606841159</v>
      </c>
    </row>
    <row r="1224" spans="1:22">
      <c r="A1224" s="1">
        <v>40952</v>
      </c>
      <c r="B1224" s="2">
        <v>26.621068000000001</v>
      </c>
      <c r="C1224" s="14">
        <f t="shared" si="330"/>
        <v>26.551424999999998</v>
      </c>
      <c r="D1224" s="14">
        <f t="shared" si="339"/>
        <v>26.786470999999999</v>
      </c>
      <c r="E1224" s="14">
        <f t="shared" si="331"/>
        <v>26.690711</v>
      </c>
      <c r="F1224" s="14">
        <f t="shared" si="332"/>
        <v>26.420845</v>
      </c>
      <c r="G1224" s="14">
        <f t="shared" si="333"/>
        <v>26.290264000000001</v>
      </c>
      <c r="H1224" s="4"/>
      <c r="I1224" s="4"/>
      <c r="J1224" s="4"/>
      <c r="K1224" s="17">
        <f t="shared" si="323"/>
        <v>-12.120464479332384</v>
      </c>
      <c r="L1224" s="2">
        <f t="shared" si="324"/>
        <v>146.90565919475804</v>
      </c>
      <c r="M1224" s="2">
        <f t="shared" si="325"/>
        <v>-12.190107479332386</v>
      </c>
      <c r="N1224" s="2">
        <f t="shared" si="334"/>
        <v>147.7497647024922</v>
      </c>
      <c r="O1224" s="2">
        <f t="shared" si="326"/>
        <v>-11.955061479332386</v>
      </c>
      <c r="P1224" s="2">
        <f t="shared" si="335"/>
        <v>144.90089800848304</v>
      </c>
      <c r="Q1224" s="2">
        <f t="shared" si="327"/>
        <v>-12.050821479332384</v>
      </c>
      <c r="R1224" s="2">
        <f t="shared" si="336"/>
        <v>146.06155368702389</v>
      </c>
      <c r="S1224" s="2">
        <f t="shared" si="328"/>
        <v>-12.320687479332385</v>
      </c>
      <c r="T1224" s="2">
        <f t="shared" si="337"/>
        <v>149.3324549542034</v>
      </c>
      <c r="U1224" s="2">
        <f t="shared" si="329"/>
        <v>-12.451268479332384</v>
      </c>
      <c r="V1224" s="2">
        <f t="shared" si="338"/>
        <v>150.9151573263791</v>
      </c>
    </row>
    <row r="1225" spans="1:22">
      <c r="A1225" s="1">
        <v>40949</v>
      </c>
      <c r="B1225" s="2">
        <v>26.551424999999998</v>
      </c>
      <c r="C1225" s="14">
        <f t="shared" si="330"/>
        <v>26.786470999999999</v>
      </c>
      <c r="D1225" s="14">
        <f t="shared" si="339"/>
        <v>26.690711</v>
      </c>
      <c r="E1225" s="14">
        <f t="shared" si="331"/>
        <v>26.420845</v>
      </c>
      <c r="F1225" s="14">
        <f t="shared" si="332"/>
        <v>26.290264000000001</v>
      </c>
      <c r="G1225" s="14">
        <f t="shared" si="333"/>
        <v>26.325085000000001</v>
      </c>
      <c r="H1225" s="4"/>
      <c r="I1225" s="4"/>
      <c r="J1225" s="4"/>
      <c r="K1225" s="17">
        <f t="shared" si="323"/>
        <v>-12.190107479332386</v>
      </c>
      <c r="L1225" s="2">
        <f t="shared" si="324"/>
        <v>148.59872035767538</v>
      </c>
      <c r="M1225" s="2">
        <f t="shared" si="325"/>
        <v>-11.955061479332386</v>
      </c>
      <c r="N1225" s="2">
        <f t="shared" si="334"/>
        <v>145.73348435508822</v>
      </c>
      <c r="O1225" s="2">
        <f t="shared" si="326"/>
        <v>-12.050821479332384</v>
      </c>
      <c r="P1225" s="2">
        <f t="shared" si="335"/>
        <v>146.90080904730908</v>
      </c>
      <c r="Q1225" s="2">
        <f t="shared" si="327"/>
        <v>-12.320687479332385</v>
      </c>
      <c r="R1225" s="2">
        <f t="shared" si="336"/>
        <v>150.19050459232659</v>
      </c>
      <c r="S1225" s="2">
        <f t="shared" si="328"/>
        <v>-12.451268479332384</v>
      </c>
      <c r="T1225" s="2">
        <f t="shared" si="337"/>
        <v>151.78230101708527</v>
      </c>
      <c r="U1225" s="2">
        <f t="shared" si="329"/>
        <v>-12.416447479332383</v>
      </c>
      <c r="V1225" s="2">
        <f t="shared" si="338"/>
        <v>151.35782928454745</v>
      </c>
    </row>
    <row r="1226" spans="1:22">
      <c r="A1226" s="1">
        <v>40948</v>
      </c>
      <c r="B1226" s="2">
        <v>26.786470999999999</v>
      </c>
      <c r="C1226" s="14">
        <f t="shared" si="330"/>
        <v>26.690711</v>
      </c>
      <c r="D1226" s="14">
        <f t="shared" si="339"/>
        <v>26.420845</v>
      </c>
      <c r="E1226" s="14">
        <f t="shared" si="331"/>
        <v>26.290264000000001</v>
      </c>
      <c r="F1226" s="14">
        <f t="shared" si="332"/>
        <v>26.325085000000001</v>
      </c>
      <c r="G1226" s="14">
        <f t="shared" si="333"/>
        <v>26.07263</v>
      </c>
      <c r="H1226" s="4"/>
      <c r="I1226" s="4"/>
      <c r="J1226" s="4"/>
      <c r="K1226" s="17">
        <f t="shared" si="323"/>
        <v>-11.955061479332386</v>
      </c>
      <c r="L1226" s="2">
        <f t="shared" si="324"/>
        <v>142.92349497461706</v>
      </c>
      <c r="M1226" s="2">
        <f t="shared" si="325"/>
        <v>-12.050821479332384</v>
      </c>
      <c r="N1226" s="2">
        <f t="shared" si="334"/>
        <v>144.06831166187791</v>
      </c>
      <c r="O1226" s="2">
        <f t="shared" si="326"/>
        <v>-12.320687479332385</v>
      </c>
      <c r="P1226" s="2">
        <f t="shared" si="335"/>
        <v>147.29457628305943</v>
      </c>
      <c r="Q1226" s="2">
        <f t="shared" si="327"/>
        <v>-12.451268479332384</v>
      </c>
      <c r="R1226" s="2">
        <f t="shared" si="336"/>
        <v>148.85568016609213</v>
      </c>
      <c r="S1226" s="2">
        <f t="shared" si="328"/>
        <v>-12.416447479332383</v>
      </c>
      <c r="T1226" s="2">
        <f t="shared" si="337"/>
        <v>148.43939297032028</v>
      </c>
      <c r="U1226" s="2">
        <f t="shared" si="329"/>
        <v>-12.668902479332385</v>
      </c>
      <c r="V1226" s="2">
        <f t="shared" si="338"/>
        <v>151.45750801608514</v>
      </c>
    </row>
    <row r="1227" spans="1:22">
      <c r="A1227" s="1">
        <v>40947</v>
      </c>
      <c r="B1227" s="2">
        <v>26.690711</v>
      </c>
      <c r="C1227" s="14">
        <f t="shared" si="330"/>
        <v>26.420845</v>
      </c>
      <c r="D1227" s="14">
        <f t="shared" si="339"/>
        <v>26.290264000000001</v>
      </c>
      <c r="E1227" s="14">
        <f t="shared" si="331"/>
        <v>26.325085000000001</v>
      </c>
      <c r="F1227" s="14">
        <f t="shared" si="332"/>
        <v>26.07263</v>
      </c>
      <c r="G1227" s="14">
        <f t="shared" si="333"/>
        <v>26.020396000000002</v>
      </c>
      <c r="H1227" s="4"/>
      <c r="I1227" s="4"/>
      <c r="J1227" s="4"/>
      <c r="K1227" s="17">
        <f t="shared" si="323"/>
        <v>-12.050821479332384</v>
      </c>
      <c r="L1227" s="2">
        <f t="shared" si="324"/>
        <v>145.22229832673875</v>
      </c>
      <c r="M1227" s="2">
        <f t="shared" si="325"/>
        <v>-12.320687479332385</v>
      </c>
      <c r="N1227" s="2">
        <f t="shared" si="334"/>
        <v>148.47440531608027</v>
      </c>
      <c r="O1227" s="2">
        <f t="shared" si="326"/>
        <v>-12.451268479332384</v>
      </c>
      <c r="P1227" s="2">
        <f t="shared" si="335"/>
        <v>150.04801363567296</v>
      </c>
      <c r="Q1227" s="2">
        <f t="shared" si="327"/>
        <v>-12.416447479332383</v>
      </c>
      <c r="R1227" s="2">
        <f t="shared" si="336"/>
        <v>149.62839198094113</v>
      </c>
      <c r="S1227" s="2">
        <f t="shared" si="328"/>
        <v>-12.668902479332385</v>
      </c>
      <c r="T1227" s="2">
        <f t="shared" si="337"/>
        <v>152.670682117506</v>
      </c>
      <c r="U1227" s="2">
        <f t="shared" si="329"/>
        <v>-12.721136479332383</v>
      </c>
      <c r="V1227" s="2">
        <f t="shared" si="338"/>
        <v>153.30014472665744</v>
      </c>
    </row>
    <row r="1228" spans="1:22">
      <c r="A1228" s="1">
        <v>40946</v>
      </c>
      <c r="B1228" s="2">
        <v>26.420845</v>
      </c>
      <c r="C1228" s="14">
        <f t="shared" si="330"/>
        <v>26.290264000000001</v>
      </c>
      <c r="D1228" s="14">
        <f t="shared" si="339"/>
        <v>26.325085000000001</v>
      </c>
      <c r="E1228" s="14">
        <f t="shared" si="331"/>
        <v>26.07263</v>
      </c>
      <c r="F1228" s="14">
        <f t="shared" si="332"/>
        <v>26.020396000000002</v>
      </c>
      <c r="G1228" s="14">
        <f t="shared" si="333"/>
        <v>25.707003</v>
      </c>
      <c r="H1228" s="4"/>
      <c r="I1228" s="4"/>
      <c r="J1228" s="4"/>
      <c r="K1228" s="17">
        <f t="shared" si="323"/>
        <v>-12.320687479332385</v>
      </c>
      <c r="L1228" s="2">
        <f t="shared" si="324"/>
        <v>151.7993399633778</v>
      </c>
      <c r="M1228" s="2">
        <f t="shared" si="325"/>
        <v>-12.451268479332384</v>
      </c>
      <c r="N1228" s="2">
        <f t="shared" si="334"/>
        <v>153.40818765511648</v>
      </c>
      <c r="O1228" s="2">
        <f t="shared" si="326"/>
        <v>-12.416447479332383</v>
      </c>
      <c r="P1228" s="2">
        <f t="shared" si="335"/>
        <v>152.97916899639864</v>
      </c>
      <c r="Q1228" s="2">
        <f t="shared" si="327"/>
        <v>-12.668902479332385</v>
      </c>
      <c r="R1228" s="2">
        <f t="shared" si="336"/>
        <v>156.08958815399353</v>
      </c>
      <c r="S1228" s="2">
        <f t="shared" si="328"/>
        <v>-12.721136479332383</v>
      </c>
      <c r="T1228" s="2">
        <f t="shared" si="337"/>
        <v>156.73314694378894</v>
      </c>
      <c r="U1228" s="2">
        <f t="shared" si="329"/>
        <v>-13.034529479332384</v>
      </c>
      <c r="V1228" s="2">
        <f t="shared" si="338"/>
        <v>160.59436415499937</v>
      </c>
    </row>
    <row r="1229" spans="1:22">
      <c r="A1229" s="1">
        <v>40945</v>
      </c>
      <c r="B1229" s="2">
        <v>26.290264000000001</v>
      </c>
      <c r="C1229" s="14">
        <f t="shared" si="330"/>
        <v>26.325085000000001</v>
      </c>
      <c r="D1229" s="14">
        <f t="shared" si="339"/>
        <v>26.07263</v>
      </c>
      <c r="E1229" s="14">
        <f t="shared" si="331"/>
        <v>26.020396000000002</v>
      </c>
      <c r="F1229" s="14">
        <f t="shared" si="332"/>
        <v>25.707003</v>
      </c>
      <c r="G1229" s="14">
        <f t="shared" si="333"/>
        <v>25.776646</v>
      </c>
      <c r="H1229" s="4"/>
      <c r="I1229" s="4"/>
      <c r="J1229" s="4"/>
      <c r="K1229" s="17">
        <f t="shared" si="323"/>
        <v>-12.451268479332384</v>
      </c>
      <c r="L1229" s="2">
        <f t="shared" si="324"/>
        <v>155.03408674441619</v>
      </c>
      <c r="M1229" s="2">
        <f t="shared" si="325"/>
        <v>-12.416447479332383</v>
      </c>
      <c r="N1229" s="2">
        <f t="shared" si="334"/>
        <v>154.60052112469734</v>
      </c>
      <c r="O1229" s="2">
        <f t="shared" si="326"/>
        <v>-12.668902479332385</v>
      </c>
      <c r="P1229" s="2">
        <f t="shared" si="335"/>
        <v>157.74390610864722</v>
      </c>
      <c r="Q1229" s="2">
        <f t="shared" si="327"/>
        <v>-12.721136479332383</v>
      </c>
      <c r="R1229" s="2">
        <f t="shared" si="336"/>
        <v>158.39428566639666</v>
      </c>
      <c r="S1229" s="2">
        <f t="shared" si="328"/>
        <v>-13.034529479332384</v>
      </c>
      <c r="T1229" s="2">
        <f t="shared" si="337"/>
        <v>162.29642604894008</v>
      </c>
      <c r="U1229" s="2">
        <f t="shared" si="329"/>
        <v>-12.964886479332385</v>
      </c>
      <c r="V1229" s="2">
        <f t="shared" si="338"/>
        <v>161.42928235823393</v>
      </c>
    </row>
    <row r="1230" spans="1:22">
      <c r="A1230" s="1">
        <v>40942</v>
      </c>
      <c r="B1230" s="2">
        <v>26.325085000000001</v>
      </c>
      <c r="C1230" s="14">
        <f t="shared" si="330"/>
        <v>26.07263</v>
      </c>
      <c r="D1230" s="14">
        <f t="shared" si="339"/>
        <v>26.020396000000002</v>
      </c>
      <c r="E1230" s="14">
        <f t="shared" si="331"/>
        <v>25.707003</v>
      </c>
      <c r="F1230" s="14">
        <f t="shared" si="332"/>
        <v>25.776646</v>
      </c>
      <c r="G1230" s="14">
        <f t="shared" si="333"/>
        <v>25.445841000000001</v>
      </c>
      <c r="H1230" s="4"/>
      <c r="I1230" s="4"/>
      <c r="J1230" s="4"/>
      <c r="K1230" s="17">
        <f t="shared" si="323"/>
        <v>-12.416447479332383</v>
      </c>
      <c r="L1230" s="2">
        <f t="shared" si="324"/>
        <v>154.16816800701949</v>
      </c>
      <c r="M1230" s="2">
        <f t="shared" si="325"/>
        <v>-12.668902479332385</v>
      </c>
      <c r="N1230" s="2">
        <f t="shared" si="334"/>
        <v>157.30276225541436</v>
      </c>
      <c r="O1230" s="2">
        <f t="shared" si="326"/>
        <v>-12.721136479332383</v>
      </c>
      <c r="P1230" s="2">
        <f t="shared" si="335"/>
        <v>157.9513229730498</v>
      </c>
      <c r="Q1230" s="2">
        <f t="shared" si="327"/>
        <v>-13.034529479332384</v>
      </c>
      <c r="R1230" s="2">
        <f t="shared" si="336"/>
        <v>161.84255069794023</v>
      </c>
      <c r="S1230" s="2">
        <f t="shared" si="328"/>
        <v>-12.964886479332385</v>
      </c>
      <c r="T1230" s="2">
        <f t="shared" si="337"/>
        <v>160.97783204613708</v>
      </c>
      <c r="U1230" s="2">
        <f t="shared" si="329"/>
        <v>-13.295691479332383</v>
      </c>
      <c r="V1230" s="2">
        <f t="shared" si="338"/>
        <v>165.08525495453762</v>
      </c>
    </row>
    <row r="1231" spans="1:22">
      <c r="A1231" s="1">
        <v>40941</v>
      </c>
      <c r="B1231" s="2">
        <v>26.07263</v>
      </c>
      <c r="C1231" s="14">
        <f t="shared" si="330"/>
        <v>26.020396000000002</v>
      </c>
      <c r="D1231" s="14">
        <f t="shared" si="339"/>
        <v>25.707003</v>
      </c>
      <c r="E1231" s="14">
        <f t="shared" si="331"/>
        <v>25.776646</v>
      </c>
      <c r="F1231" s="14">
        <f t="shared" si="332"/>
        <v>25.445841000000001</v>
      </c>
      <c r="G1231" s="14">
        <f t="shared" si="333"/>
        <v>25.680886999999998</v>
      </c>
      <c r="H1231" s="4"/>
      <c r="I1231" s="4"/>
      <c r="J1231" s="4"/>
      <c r="K1231" s="17">
        <f t="shared" si="323"/>
        <v>-12.668902479332385</v>
      </c>
      <c r="L1231" s="2">
        <f t="shared" si="324"/>
        <v>160.50109003083423</v>
      </c>
      <c r="M1231" s="2">
        <f t="shared" si="325"/>
        <v>-12.721136479332383</v>
      </c>
      <c r="N1231" s="2">
        <f t="shared" si="334"/>
        <v>161.16283748293966</v>
      </c>
      <c r="O1231" s="2">
        <f t="shared" si="326"/>
        <v>-13.034529479332384</v>
      </c>
      <c r="P1231" s="2">
        <f t="shared" si="335"/>
        <v>165.13318283764511</v>
      </c>
      <c r="Q1231" s="2">
        <f t="shared" si="327"/>
        <v>-12.964886479332385</v>
      </c>
      <c r="R1231" s="2">
        <f t="shared" si="336"/>
        <v>164.25088246227696</v>
      </c>
      <c r="S1231" s="2">
        <f t="shared" si="328"/>
        <v>-13.295691479332383</v>
      </c>
      <c r="T1231" s="2">
        <f t="shared" si="337"/>
        <v>168.44181874695249</v>
      </c>
      <c r="U1231" s="2">
        <f t="shared" si="329"/>
        <v>-13.060645479332386</v>
      </c>
      <c r="V1231" s="2">
        <f t="shared" si="338"/>
        <v>165.46404389479537</v>
      </c>
    </row>
    <row r="1232" spans="1:22">
      <c r="A1232" s="1">
        <v>40940</v>
      </c>
      <c r="B1232" s="2">
        <v>26.020396000000002</v>
      </c>
      <c r="C1232" s="14">
        <f t="shared" si="330"/>
        <v>25.707003</v>
      </c>
      <c r="D1232" s="14">
        <f t="shared" si="339"/>
        <v>25.776646</v>
      </c>
      <c r="E1232" s="14">
        <f t="shared" si="331"/>
        <v>25.445841000000001</v>
      </c>
      <c r="F1232" s="14">
        <f t="shared" si="332"/>
        <v>25.680886999999998</v>
      </c>
      <c r="G1232" s="14">
        <f t="shared" si="333"/>
        <v>25.733118999999999</v>
      </c>
      <c r="H1232" s="4"/>
      <c r="I1232" s="4"/>
      <c r="J1232" s="4"/>
      <c r="K1232" s="17">
        <f t="shared" si="323"/>
        <v>-12.721136479332383</v>
      </c>
      <c r="L1232" s="2">
        <f t="shared" si="324"/>
        <v>161.8273133258011</v>
      </c>
      <c r="M1232" s="2">
        <f t="shared" si="325"/>
        <v>-13.034529479332384</v>
      </c>
      <c r="N1232" s="2">
        <f t="shared" si="334"/>
        <v>165.81402845046853</v>
      </c>
      <c r="O1232" s="2">
        <f t="shared" si="326"/>
        <v>-12.964886479332385</v>
      </c>
      <c r="P1232" s="2">
        <f t="shared" si="335"/>
        <v>164.9280903426384</v>
      </c>
      <c r="Q1232" s="2">
        <f t="shared" si="327"/>
        <v>-13.295691479332383</v>
      </c>
      <c r="R1232" s="2">
        <f t="shared" si="336"/>
        <v>169.13630589568393</v>
      </c>
      <c r="S1232" s="2">
        <f t="shared" si="328"/>
        <v>-13.060645479332386</v>
      </c>
      <c r="T1232" s="2">
        <f t="shared" si="337"/>
        <v>166.14625365076279</v>
      </c>
      <c r="U1232" s="2">
        <f t="shared" si="329"/>
        <v>-13.008413479332386</v>
      </c>
      <c r="V1232" s="2">
        <f t="shared" si="338"/>
        <v>165.48180325017429</v>
      </c>
    </row>
    <row r="1233" spans="1:22">
      <c r="A1233" s="1">
        <v>40939</v>
      </c>
      <c r="B1233" s="2">
        <v>25.707003</v>
      </c>
      <c r="C1233" s="14">
        <f t="shared" si="330"/>
        <v>25.776646</v>
      </c>
      <c r="D1233" s="14">
        <f t="shared" si="339"/>
        <v>25.445841000000001</v>
      </c>
      <c r="E1233" s="14">
        <f t="shared" si="331"/>
        <v>25.680886999999998</v>
      </c>
      <c r="F1233" s="14">
        <f t="shared" si="332"/>
        <v>25.733118999999999</v>
      </c>
      <c r="G1233" s="14">
        <f t="shared" si="333"/>
        <v>25.541601</v>
      </c>
      <c r="H1233" s="4"/>
      <c r="I1233" s="4"/>
      <c r="J1233" s="4"/>
      <c r="K1233" s="17">
        <f t="shared" si="323"/>
        <v>-13.034529479332384</v>
      </c>
      <c r="L1233" s="2">
        <f t="shared" si="324"/>
        <v>169.89895874758497</v>
      </c>
      <c r="M1233" s="2">
        <f t="shared" si="325"/>
        <v>-12.964886479332385</v>
      </c>
      <c r="N1233" s="2">
        <f t="shared" si="334"/>
        <v>168.99119501105582</v>
      </c>
      <c r="O1233" s="2">
        <f t="shared" si="326"/>
        <v>-13.295691479332383</v>
      </c>
      <c r="P1233" s="2">
        <f t="shared" si="335"/>
        <v>173.30308253546636</v>
      </c>
      <c r="Q1233" s="2">
        <f t="shared" si="327"/>
        <v>-13.060645479332386</v>
      </c>
      <c r="R1233" s="2">
        <f t="shared" si="336"/>
        <v>170.23936851946723</v>
      </c>
      <c r="S1233" s="2">
        <f t="shared" si="328"/>
        <v>-13.008413479332386</v>
      </c>
      <c r="T1233" s="2">
        <f t="shared" si="337"/>
        <v>169.55854897570273</v>
      </c>
      <c r="U1233" s="2">
        <f t="shared" si="329"/>
        <v>-13.199931479332385</v>
      </c>
      <c r="V1233" s="2">
        <f t="shared" si="338"/>
        <v>172.0548959925255</v>
      </c>
    </row>
    <row r="1234" spans="1:22">
      <c r="A1234" s="1">
        <v>40938</v>
      </c>
      <c r="B1234" s="2">
        <v>25.776646</v>
      </c>
      <c r="C1234" s="14">
        <f t="shared" si="330"/>
        <v>25.445841000000001</v>
      </c>
      <c r="D1234" s="14">
        <f t="shared" si="339"/>
        <v>25.680886999999998</v>
      </c>
      <c r="E1234" s="14">
        <f t="shared" si="331"/>
        <v>25.733118999999999</v>
      </c>
      <c r="F1234" s="14">
        <f t="shared" si="332"/>
        <v>25.541601</v>
      </c>
      <c r="G1234" s="14">
        <f t="shared" si="333"/>
        <v>25.88111</v>
      </c>
      <c r="H1234" s="4"/>
      <c r="I1234" s="4"/>
      <c r="J1234" s="4"/>
      <c r="K1234" s="17">
        <f t="shared" si="323"/>
        <v>-12.964886479332385</v>
      </c>
      <c r="L1234" s="2">
        <f t="shared" si="324"/>
        <v>168.08828142197569</v>
      </c>
      <c r="M1234" s="2">
        <f t="shared" si="325"/>
        <v>-13.295691479332383</v>
      </c>
      <c r="N1234" s="2">
        <f t="shared" si="334"/>
        <v>172.37713069377122</v>
      </c>
      <c r="O1234" s="2">
        <f t="shared" si="326"/>
        <v>-13.060645479332386</v>
      </c>
      <c r="P1234" s="2">
        <f t="shared" si="335"/>
        <v>169.32978598635009</v>
      </c>
      <c r="Q1234" s="2">
        <f t="shared" si="327"/>
        <v>-13.008413479332386</v>
      </c>
      <c r="R1234" s="2">
        <f t="shared" si="336"/>
        <v>168.65260403576161</v>
      </c>
      <c r="S1234" s="2">
        <f t="shared" si="328"/>
        <v>-13.199931479332385</v>
      </c>
      <c r="T1234" s="2">
        <f t="shared" si="337"/>
        <v>171.13561316451037</v>
      </c>
      <c r="U1234" s="2">
        <f t="shared" si="329"/>
        <v>-12.860422479332385</v>
      </c>
      <c r="V1234" s="2">
        <f t="shared" si="338"/>
        <v>166.73391752079871</v>
      </c>
    </row>
    <row r="1235" spans="1:22">
      <c r="A1235" s="1">
        <v>40935</v>
      </c>
      <c r="B1235" s="2">
        <v>25.445841000000001</v>
      </c>
      <c r="C1235" s="14">
        <f t="shared" si="330"/>
        <v>25.680886999999998</v>
      </c>
      <c r="D1235" s="14">
        <f t="shared" si="339"/>
        <v>25.733118999999999</v>
      </c>
      <c r="E1235" s="14">
        <f t="shared" si="331"/>
        <v>25.541601</v>
      </c>
      <c r="F1235" s="14">
        <f t="shared" si="332"/>
        <v>25.88111</v>
      </c>
      <c r="G1235" s="14">
        <f t="shared" si="333"/>
        <v>25.863699</v>
      </c>
      <c r="H1235" s="4"/>
      <c r="I1235" s="4"/>
      <c r="J1235" s="4"/>
      <c r="K1235" s="17">
        <f t="shared" si="323"/>
        <v>-13.295691479332383</v>
      </c>
      <c r="L1235" s="2">
        <f t="shared" si="324"/>
        <v>176.77541191359174</v>
      </c>
      <c r="M1235" s="2">
        <f t="shared" si="325"/>
        <v>-13.060645479332386</v>
      </c>
      <c r="N1235" s="2">
        <f t="shared" si="334"/>
        <v>173.65031281414062</v>
      </c>
      <c r="O1235" s="2">
        <f t="shared" si="326"/>
        <v>-13.008413479332386</v>
      </c>
      <c r="P1235" s="2">
        <f t="shared" si="335"/>
        <v>172.95585225679213</v>
      </c>
      <c r="Q1235" s="2">
        <f t="shared" si="327"/>
        <v>-13.199931479332385</v>
      </c>
      <c r="R1235" s="2">
        <f t="shared" si="336"/>
        <v>175.5022164975309</v>
      </c>
      <c r="S1235" s="2">
        <f t="shared" si="328"/>
        <v>-12.860422479332385</v>
      </c>
      <c r="T1235" s="2">
        <f t="shared" si="337"/>
        <v>170.98820957907424</v>
      </c>
      <c r="U1235" s="2">
        <f t="shared" si="329"/>
        <v>-12.877833479332384</v>
      </c>
      <c r="V1235" s="2">
        <f t="shared" si="338"/>
        <v>171.21970086342088</v>
      </c>
    </row>
    <row r="1236" spans="1:22">
      <c r="A1236" s="1">
        <v>40934</v>
      </c>
      <c r="B1236" s="2">
        <v>25.680886999999998</v>
      </c>
      <c r="C1236" s="14">
        <f t="shared" si="330"/>
        <v>25.733118999999999</v>
      </c>
      <c r="D1236" s="14">
        <f t="shared" si="339"/>
        <v>25.541601</v>
      </c>
      <c r="E1236" s="14">
        <f t="shared" si="331"/>
        <v>25.88111</v>
      </c>
      <c r="F1236" s="14">
        <f t="shared" si="332"/>
        <v>25.863699</v>
      </c>
      <c r="G1236" s="14">
        <f t="shared" si="333"/>
        <v>24.479544000000001</v>
      </c>
      <c r="H1236" s="4"/>
      <c r="I1236" s="4"/>
      <c r="J1236" s="4"/>
      <c r="K1236" s="17">
        <f t="shared" si="323"/>
        <v>-13.060645479332386</v>
      </c>
      <c r="L1236" s="2">
        <f t="shared" si="324"/>
        <v>170.58046033680549</v>
      </c>
      <c r="M1236" s="2">
        <f t="shared" si="325"/>
        <v>-13.008413479332386</v>
      </c>
      <c r="N1236" s="2">
        <f t="shared" si="334"/>
        <v>169.89827670212901</v>
      </c>
      <c r="O1236" s="2">
        <f t="shared" si="326"/>
        <v>-13.199931479332385</v>
      </c>
      <c r="P1236" s="2">
        <f t="shared" si="335"/>
        <v>172.39962540303978</v>
      </c>
      <c r="Q1236" s="2">
        <f t="shared" si="327"/>
        <v>-12.860422479332385</v>
      </c>
      <c r="R1236" s="2">
        <f t="shared" si="336"/>
        <v>167.96541871699711</v>
      </c>
      <c r="S1236" s="2">
        <f t="shared" si="328"/>
        <v>-12.877833479332384</v>
      </c>
      <c r="T1236" s="2">
        <f t="shared" si="337"/>
        <v>168.19281761543775</v>
      </c>
      <c r="U1236" s="2">
        <f t="shared" si="329"/>
        <v>-14.261988479332384</v>
      </c>
      <c r="V1236" s="2">
        <f t="shared" si="338"/>
        <v>186.27077535888307</v>
      </c>
    </row>
    <row r="1237" spans="1:22">
      <c r="A1237" s="1">
        <v>40933</v>
      </c>
      <c r="B1237" s="2">
        <v>25.733118999999999</v>
      </c>
      <c r="C1237" s="14">
        <f t="shared" si="330"/>
        <v>25.541601</v>
      </c>
      <c r="D1237" s="14">
        <f t="shared" si="339"/>
        <v>25.88111</v>
      </c>
      <c r="E1237" s="14">
        <f t="shared" si="331"/>
        <v>25.863699</v>
      </c>
      <c r="F1237" s="14">
        <f t="shared" si="332"/>
        <v>24.479544000000001</v>
      </c>
      <c r="G1237" s="14">
        <f t="shared" si="333"/>
        <v>24.575302000000001</v>
      </c>
      <c r="H1237" s="4"/>
      <c r="I1237" s="4"/>
      <c r="J1237" s="4"/>
      <c r="K1237" s="17">
        <f t="shared" si="323"/>
        <v>-13.008413479332386</v>
      </c>
      <c r="L1237" s="2">
        <f t="shared" si="324"/>
        <v>169.21882124927652</v>
      </c>
      <c r="M1237" s="2">
        <f t="shared" si="325"/>
        <v>-13.199931479332385</v>
      </c>
      <c r="N1237" s="2">
        <f t="shared" si="334"/>
        <v>171.71016658201128</v>
      </c>
      <c r="O1237" s="2">
        <f t="shared" si="326"/>
        <v>-12.860422479332385</v>
      </c>
      <c r="P1237" s="2">
        <f t="shared" si="335"/>
        <v>167.29369313005662</v>
      </c>
      <c r="Q1237" s="2">
        <f t="shared" si="327"/>
        <v>-12.877833479332384</v>
      </c>
      <c r="R1237" s="2">
        <f t="shared" si="336"/>
        <v>167.52018261714528</v>
      </c>
      <c r="S1237" s="2">
        <f t="shared" si="328"/>
        <v>-14.261988479332384</v>
      </c>
      <c r="T1237" s="2">
        <f t="shared" si="337"/>
        <v>185.52584317663059</v>
      </c>
      <c r="U1237" s="2">
        <f t="shared" si="329"/>
        <v>-14.166230479332384</v>
      </c>
      <c r="V1237" s="2">
        <f t="shared" si="338"/>
        <v>184.28018351867667</v>
      </c>
    </row>
    <row r="1238" spans="1:22">
      <c r="A1238" s="1">
        <v>40932</v>
      </c>
      <c r="B1238" s="2">
        <v>25.541601</v>
      </c>
      <c r="C1238" s="14">
        <f t="shared" si="330"/>
        <v>25.88111</v>
      </c>
      <c r="D1238" s="14">
        <f t="shared" si="339"/>
        <v>25.863699</v>
      </c>
      <c r="E1238" s="14">
        <f t="shared" si="331"/>
        <v>24.479544000000001</v>
      </c>
      <c r="F1238" s="14">
        <f t="shared" si="332"/>
        <v>24.575302000000001</v>
      </c>
      <c r="G1238" s="14">
        <f t="shared" si="333"/>
        <v>24.601419</v>
      </c>
      <c r="H1238" s="4"/>
      <c r="I1238" s="4"/>
      <c r="J1238" s="4"/>
      <c r="K1238" s="17">
        <f t="shared" si="323"/>
        <v>-13.199931479332385</v>
      </c>
      <c r="L1238" s="2">
        <f t="shared" si="324"/>
        <v>174.23819105907003</v>
      </c>
      <c r="M1238" s="2">
        <f t="shared" si="325"/>
        <v>-12.860422479332385</v>
      </c>
      <c r="N1238" s="2">
        <f t="shared" si="334"/>
        <v>169.75669552245338</v>
      </c>
      <c r="O1238" s="2">
        <f t="shared" si="326"/>
        <v>-12.877833479332384</v>
      </c>
      <c r="P1238" s="2">
        <f t="shared" si="335"/>
        <v>169.98651952944005</v>
      </c>
      <c r="Q1238" s="2">
        <f t="shared" si="327"/>
        <v>-14.261988479332384</v>
      </c>
      <c r="R1238" s="2">
        <f t="shared" si="336"/>
        <v>188.25727068621535</v>
      </c>
      <c r="S1238" s="2">
        <f t="shared" si="328"/>
        <v>-14.166230479332384</v>
      </c>
      <c r="T1238" s="2">
        <f t="shared" si="337"/>
        <v>186.99327164761743</v>
      </c>
      <c r="U1238" s="2">
        <f t="shared" si="329"/>
        <v>-14.140113479332385</v>
      </c>
      <c r="V1238" s="2">
        <f t="shared" si="338"/>
        <v>186.64852903717173</v>
      </c>
    </row>
    <row r="1239" spans="1:22">
      <c r="A1239" s="1">
        <v>40931</v>
      </c>
      <c r="B1239" s="2">
        <v>25.88111</v>
      </c>
      <c r="C1239" s="14">
        <f t="shared" si="330"/>
        <v>25.863699</v>
      </c>
      <c r="D1239" s="14">
        <f t="shared" si="339"/>
        <v>24.479544000000001</v>
      </c>
      <c r="E1239" s="14">
        <f t="shared" si="331"/>
        <v>24.575302000000001</v>
      </c>
      <c r="F1239" s="14">
        <f t="shared" si="332"/>
        <v>24.601419</v>
      </c>
      <c r="G1239" s="14">
        <f t="shared" si="333"/>
        <v>24.592714000000001</v>
      </c>
      <c r="H1239" s="4"/>
      <c r="I1239" s="4"/>
      <c r="J1239" s="4"/>
      <c r="K1239" s="17">
        <f t="shared" si="323"/>
        <v>-12.860422479332385</v>
      </c>
      <c r="L1239" s="2">
        <f t="shared" si="324"/>
        <v>165.39046634691772</v>
      </c>
      <c r="M1239" s="2">
        <f t="shared" si="325"/>
        <v>-12.877833479332384</v>
      </c>
      <c r="N1239" s="2">
        <f t="shared" si="334"/>
        <v>165.61437916270538</v>
      </c>
      <c r="O1239" s="2">
        <f t="shared" si="326"/>
        <v>-14.261988479332384</v>
      </c>
      <c r="P1239" s="2">
        <f t="shared" si="335"/>
        <v>183.41519723958569</v>
      </c>
      <c r="Q1239" s="2">
        <f t="shared" si="327"/>
        <v>-14.166230479332384</v>
      </c>
      <c r="R1239" s="2">
        <f t="shared" si="336"/>
        <v>182.18370890380979</v>
      </c>
      <c r="S1239" s="2">
        <f t="shared" si="328"/>
        <v>-14.140113479332385</v>
      </c>
      <c r="T1239" s="2">
        <f t="shared" si="337"/>
        <v>181.84783324991707</v>
      </c>
      <c r="U1239" s="2">
        <f t="shared" si="329"/>
        <v>-14.148818479332384</v>
      </c>
      <c r="V1239" s="2">
        <f t="shared" si="338"/>
        <v>181.95978322759964</v>
      </c>
    </row>
    <row r="1240" spans="1:22">
      <c r="A1240" s="1">
        <v>40928</v>
      </c>
      <c r="B1240" s="2">
        <v>25.863699</v>
      </c>
      <c r="C1240" s="14">
        <f t="shared" si="330"/>
        <v>24.479544000000001</v>
      </c>
      <c r="D1240" s="14">
        <f t="shared" si="339"/>
        <v>24.575302000000001</v>
      </c>
      <c r="E1240" s="14">
        <f t="shared" si="331"/>
        <v>24.601419</v>
      </c>
      <c r="F1240" s="14">
        <f t="shared" si="332"/>
        <v>24.592714000000001</v>
      </c>
      <c r="G1240" s="14">
        <f t="shared" si="333"/>
        <v>24.375078999999999</v>
      </c>
      <c r="H1240" s="4"/>
      <c r="I1240" s="4"/>
      <c r="J1240" s="4"/>
      <c r="K1240" s="17">
        <f t="shared" si="323"/>
        <v>-12.877833479332384</v>
      </c>
      <c r="L1240" s="2">
        <f t="shared" si="324"/>
        <v>165.83859512141402</v>
      </c>
      <c r="M1240" s="2">
        <f t="shared" si="325"/>
        <v>-14.261988479332384</v>
      </c>
      <c r="N1240" s="2">
        <f t="shared" si="334"/>
        <v>183.66351272099934</v>
      </c>
      <c r="O1240" s="2">
        <f t="shared" si="326"/>
        <v>-14.166230479332384</v>
      </c>
      <c r="P1240" s="2">
        <f t="shared" si="335"/>
        <v>182.43035714268544</v>
      </c>
      <c r="Q1240" s="2">
        <f t="shared" si="327"/>
        <v>-14.140113479332385</v>
      </c>
      <c r="R1240" s="2">
        <f t="shared" si="336"/>
        <v>182.09402676570571</v>
      </c>
      <c r="S1240" s="2">
        <f t="shared" si="328"/>
        <v>-14.148818479332384</v>
      </c>
      <c r="T1240" s="2">
        <f t="shared" si="337"/>
        <v>182.20612830614328</v>
      </c>
      <c r="U1240" s="2">
        <f t="shared" si="329"/>
        <v>-14.366453479332385</v>
      </c>
      <c r="V1240" s="2">
        <f t="shared" si="338"/>
        <v>185.00879559541781</v>
      </c>
    </row>
    <row r="1241" spans="1:22">
      <c r="A1241" s="1">
        <v>40927</v>
      </c>
      <c r="B1241" s="2">
        <v>24.479544000000001</v>
      </c>
      <c r="C1241" s="14">
        <f t="shared" si="330"/>
        <v>24.575302000000001</v>
      </c>
      <c r="D1241" s="14">
        <f t="shared" si="339"/>
        <v>24.601419</v>
      </c>
      <c r="E1241" s="14">
        <f t="shared" si="331"/>
        <v>24.592714000000001</v>
      </c>
      <c r="F1241" s="14">
        <f t="shared" si="332"/>
        <v>24.375078999999999</v>
      </c>
      <c r="G1241" s="14">
        <f t="shared" si="333"/>
        <v>24.131328</v>
      </c>
      <c r="H1241" s="4"/>
      <c r="I1241" s="4"/>
      <c r="J1241" s="4"/>
      <c r="K1241" s="17">
        <f t="shared" si="323"/>
        <v>-14.261988479332384</v>
      </c>
      <c r="L1241" s="2">
        <f t="shared" si="324"/>
        <v>203.40431538460965</v>
      </c>
      <c r="M1241" s="2">
        <f t="shared" si="325"/>
        <v>-14.166230479332384</v>
      </c>
      <c r="N1241" s="2">
        <f t="shared" si="334"/>
        <v>202.03861589180573</v>
      </c>
      <c r="O1241" s="2">
        <f t="shared" si="326"/>
        <v>-14.140113479332385</v>
      </c>
      <c r="P1241" s="2">
        <f t="shared" si="335"/>
        <v>201.66613553869104</v>
      </c>
      <c r="Q1241" s="2">
        <f t="shared" si="327"/>
        <v>-14.148818479332384</v>
      </c>
      <c r="R1241" s="2">
        <f t="shared" si="336"/>
        <v>201.7902861484036</v>
      </c>
      <c r="S1241" s="2">
        <f t="shared" si="328"/>
        <v>-14.366453479332385</v>
      </c>
      <c r="T1241" s="2">
        <f t="shared" si="337"/>
        <v>204.89419401110311</v>
      </c>
      <c r="U1241" s="2">
        <f t="shared" si="329"/>
        <v>-14.610204479332385</v>
      </c>
      <c r="V1241" s="2">
        <f t="shared" si="338"/>
        <v>208.37056796492885</v>
      </c>
    </row>
    <row r="1242" spans="1:22">
      <c r="A1242" s="1">
        <v>40926</v>
      </c>
      <c r="B1242" s="2">
        <v>24.575302000000001</v>
      </c>
      <c r="C1242" s="14">
        <f t="shared" si="330"/>
        <v>24.601419</v>
      </c>
      <c r="D1242" s="14">
        <f t="shared" si="339"/>
        <v>24.592714000000001</v>
      </c>
      <c r="E1242" s="14">
        <f t="shared" si="331"/>
        <v>24.375078999999999</v>
      </c>
      <c r="F1242" s="14">
        <f t="shared" si="332"/>
        <v>24.131328</v>
      </c>
      <c r="G1242" s="14">
        <f t="shared" si="333"/>
        <v>24.235793000000001</v>
      </c>
      <c r="H1242" s="4"/>
      <c r="I1242" s="4"/>
      <c r="J1242" s="4"/>
      <c r="K1242" s="17">
        <f t="shared" si="323"/>
        <v>-14.166230479332384</v>
      </c>
      <c r="L1242" s="2">
        <f t="shared" si="324"/>
        <v>200.68208599356583</v>
      </c>
      <c r="M1242" s="2">
        <f t="shared" si="325"/>
        <v>-14.140113479332385</v>
      </c>
      <c r="N1242" s="2">
        <f t="shared" si="334"/>
        <v>200.31210655213712</v>
      </c>
      <c r="O1242" s="2">
        <f t="shared" si="326"/>
        <v>-14.148818479332384</v>
      </c>
      <c r="P1242" s="2">
        <f t="shared" si="335"/>
        <v>200.43542358845968</v>
      </c>
      <c r="Q1242" s="2">
        <f t="shared" si="327"/>
        <v>-14.366453479332385</v>
      </c>
      <c r="R1242" s="2">
        <f t="shared" si="336"/>
        <v>203.51849115882922</v>
      </c>
      <c r="S1242" s="2">
        <f t="shared" si="328"/>
        <v>-14.610204479332385</v>
      </c>
      <c r="T1242" s="2">
        <f t="shared" si="337"/>
        <v>206.97152400439697</v>
      </c>
      <c r="U1242" s="2">
        <f t="shared" si="329"/>
        <v>-14.505739479332384</v>
      </c>
      <c r="V1242" s="2">
        <f t="shared" si="338"/>
        <v>205.49164873737348</v>
      </c>
    </row>
    <row r="1243" spans="1:22">
      <c r="A1243" s="1">
        <v>40925</v>
      </c>
      <c r="B1243" s="2">
        <v>24.601419</v>
      </c>
      <c r="C1243" s="14">
        <f t="shared" si="330"/>
        <v>24.592714000000001</v>
      </c>
      <c r="D1243" s="14">
        <f t="shared" si="339"/>
        <v>24.375078999999999</v>
      </c>
      <c r="E1243" s="14">
        <f t="shared" si="331"/>
        <v>24.131328</v>
      </c>
      <c r="F1243" s="14">
        <f t="shared" si="332"/>
        <v>24.235793000000001</v>
      </c>
      <c r="G1243" s="14">
        <f t="shared" si="333"/>
        <v>24.148738999999999</v>
      </c>
      <c r="H1243" s="4"/>
      <c r="I1243" s="4"/>
      <c r="J1243" s="4"/>
      <c r="K1243" s="17">
        <f t="shared" si="323"/>
        <v>-14.140113479332385</v>
      </c>
      <c r="L1243" s="2">
        <f t="shared" si="324"/>
        <v>199.94280920839739</v>
      </c>
      <c r="M1243" s="2">
        <f t="shared" si="325"/>
        <v>-14.148818479332384</v>
      </c>
      <c r="N1243" s="2">
        <f t="shared" si="334"/>
        <v>200.06589889623498</v>
      </c>
      <c r="O1243" s="2">
        <f t="shared" si="326"/>
        <v>-14.366453479332385</v>
      </c>
      <c r="P1243" s="2">
        <f t="shared" si="335"/>
        <v>203.1432824933095</v>
      </c>
      <c r="Q1243" s="2">
        <f t="shared" si="327"/>
        <v>-14.610204479332385</v>
      </c>
      <c r="R1243" s="2">
        <f t="shared" si="336"/>
        <v>206.58994929401024</v>
      </c>
      <c r="S1243" s="2">
        <f t="shared" si="328"/>
        <v>-14.505739479332384</v>
      </c>
      <c r="T1243" s="2">
        <f t="shared" si="337"/>
        <v>205.11280233939178</v>
      </c>
      <c r="U1243" s="2">
        <f t="shared" si="329"/>
        <v>-14.592793479332386</v>
      </c>
      <c r="V1243" s="2">
        <f t="shared" si="338"/>
        <v>206.34375577822161</v>
      </c>
    </row>
    <row r="1244" spans="1:22">
      <c r="A1244" s="1">
        <v>40921</v>
      </c>
      <c r="B1244" s="2">
        <v>24.592714000000001</v>
      </c>
      <c r="C1244" s="14">
        <f t="shared" si="330"/>
        <v>24.375078999999999</v>
      </c>
      <c r="D1244" s="14">
        <f t="shared" si="339"/>
        <v>24.131328</v>
      </c>
      <c r="E1244" s="14">
        <f t="shared" si="331"/>
        <v>24.235793000000001</v>
      </c>
      <c r="F1244" s="14">
        <f t="shared" si="332"/>
        <v>24.148738999999999</v>
      </c>
      <c r="G1244" s="14">
        <f t="shared" si="333"/>
        <v>24.470839000000002</v>
      </c>
      <c r="H1244" s="4"/>
      <c r="I1244" s="4"/>
      <c r="J1244" s="4"/>
      <c r="K1244" s="17">
        <f t="shared" si="323"/>
        <v>-14.148818479332384</v>
      </c>
      <c r="L1244" s="2">
        <f t="shared" si="324"/>
        <v>200.18906436109756</v>
      </c>
      <c r="M1244" s="2">
        <f t="shared" si="325"/>
        <v>-14.366453479332385</v>
      </c>
      <c r="N1244" s="2">
        <f t="shared" si="334"/>
        <v>203.26834247084707</v>
      </c>
      <c r="O1244" s="2">
        <f t="shared" si="326"/>
        <v>-14.610204479332385</v>
      </c>
      <c r="P1244" s="2">
        <f t="shared" si="335"/>
        <v>206.7171311240028</v>
      </c>
      <c r="Q1244" s="2">
        <f t="shared" si="327"/>
        <v>-14.505739479332384</v>
      </c>
      <c r="R1244" s="2">
        <f t="shared" si="336"/>
        <v>205.23907480155935</v>
      </c>
      <c r="S1244" s="2">
        <f t="shared" si="328"/>
        <v>-14.592793479332386</v>
      </c>
      <c r="T1244" s="2">
        <f t="shared" si="337"/>
        <v>206.47078604545916</v>
      </c>
      <c r="U1244" s="2">
        <f t="shared" si="329"/>
        <v>-14.270693479332383</v>
      </c>
      <c r="V1244" s="2">
        <f t="shared" si="338"/>
        <v>201.91345161326618</v>
      </c>
    </row>
    <row r="1245" spans="1:22">
      <c r="A1245" s="1">
        <v>40920</v>
      </c>
      <c r="B1245" s="2">
        <v>24.375078999999999</v>
      </c>
      <c r="C1245" s="14">
        <f t="shared" si="330"/>
        <v>24.131328</v>
      </c>
      <c r="D1245" s="14">
        <f t="shared" si="339"/>
        <v>24.235793000000001</v>
      </c>
      <c r="E1245" s="14">
        <f t="shared" si="331"/>
        <v>24.148738999999999</v>
      </c>
      <c r="F1245" s="14">
        <f t="shared" si="332"/>
        <v>24.470839000000002</v>
      </c>
      <c r="G1245" s="14">
        <f t="shared" si="333"/>
        <v>24.096506999999999</v>
      </c>
      <c r="H1245" s="4"/>
      <c r="I1245" s="4"/>
      <c r="J1245" s="4"/>
      <c r="K1245" s="17">
        <f t="shared" si="323"/>
        <v>-14.366453479332385</v>
      </c>
      <c r="L1245" s="2">
        <f t="shared" si="324"/>
        <v>206.3949855738216</v>
      </c>
      <c r="M1245" s="2">
        <f t="shared" si="325"/>
        <v>-14.610204479332385</v>
      </c>
      <c r="N1245" s="2">
        <f t="shared" si="334"/>
        <v>209.89682297586234</v>
      </c>
      <c r="O1245" s="2">
        <f t="shared" si="326"/>
        <v>-14.505739479332384</v>
      </c>
      <c r="P1245" s="2">
        <f t="shared" si="335"/>
        <v>208.39603141314387</v>
      </c>
      <c r="Q1245" s="2">
        <f t="shared" si="327"/>
        <v>-14.592793479332386</v>
      </c>
      <c r="R1245" s="2">
        <f t="shared" si="336"/>
        <v>209.6466886543337</v>
      </c>
      <c r="S1245" s="2">
        <f t="shared" si="328"/>
        <v>-14.270693479332383</v>
      </c>
      <c r="T1245" s="2">
        <f t="shared" si="337"/>
        <v>205.01925398864071</v>
      </c>
      <c r="U1245" s="2">
        <f t="shared" si="329"/>
        <v>-14.645025479332386</v>
      </c>
      <c r="V1245" s="2">
        <f t="shared" si="338"/>
        <v>210.39707725246618</v>
      </c>
    </row>
    <row r="1246" spans="1:22">
      <c r="A1246" s="1">
        <v>40919</v>
      </c>
      <c r="B1246" s="2">
        <v>24.131328</v>
      </c>
      <c r="C1246" s="14">
        <f t="shared" si="330"/>
        <v>24.235793000000001</v>
      </c>
      <c r="D1246" s="14">
        <f t="shared" si="339"/>
        <v>24.148738999999999</v>
      </c>
      <c r="E1246" s="14">
        <f t="shared" si="331"/>
        <v>24.470839000000002</v>
      </c>
      <c r="F1246" s="14">
        <f t="shared" si="332"/>
        <v>24.096506999999999</v>
      </c>
      <c r="G1246" s="14">
        <f t="shared" si="333"/>
        <v>23.852754999999998</v>
      </c>
      <c r="H1246" s="4"/>
      <c r="I1246" s="4"/>
      <c r="J1246" s="4"/>
      <c r="K1246" s="17">
        <f t="shared" si="323"/>
        <v>-14.610204479332385</v>
      </c>
      <c r="L1246" s="2">
        <f t="shared" si="324"/>
        <v>213.45807492790408</v>
      </c>
      <c r="M1246" s="2">
        <f t="shared" si="325"/>
        <v>-14.505739479332384</v>
      </c>
      <c r="N1246" s="2">
        <f t="shared" si="334"/>
        <v>211.9318199169706</v>
      </c>
      <c r="O1246" s="2">
        <f t="shared" si="326"/>
        <v>-14.592793479332386</v>
      </c>
      <c r="P1246" s="2">
        <f t="shared" si="335"/>
        <v>213.20369665771443</v>
      </c>
      <c r="Q1246" s="2">
        <f t="shared" si="327"/>
        <v>-14.270693479332383</v>
      </c>
      <c r="R1246" s="2">
        <f t="shared" si="336"/>
        <v>208.49774979492145</v>
      </c>
      <c r="S1246" s="2">
        <f t="shared" si="328"/>
        <v>-14.645025479332386</v>
      </c>
      <c r="T1246" s="2">
        <f t="shared" si="337"/>
        <v>213.96681685807894</v>
      </c>
      <c r="U1246" s="2">
        <f t="shared" si="329"/>
        <v>-14.888777479332386</v>
      </c>
      <c r="V1246" s="2">
        <f t="shared" si="338"/>
        <v>217.52808342032517</v>
      </c>
    </row>
    <row r="1247" spans="1:22">
      <c r="A1247" s="1">
        <v>40918</v>
      </c>
      <c r="B1247" s="2">
        <v>24.235793000000001</v>
      </c>
      <c r="C1247" s="14">
        <f t="shared" si="330"/>
        <v>24.148738999999999</v>
      </c>
      <c r="D1247" s="14">
        <f t="shared" si="339"/>
        <v>24.470839000000002</v>
      </c>
      <c r="E1247" s="14">
        <f t="shared" si="331"/>
        <v>24.096506999999999</v>
      </c>
      <c r="F1247" s="14">
        <f t="shared" si="332"/>
        <v>23.852754999999998</v>
      </c>
      <c r="G1247" s="14">
        <f t="shared" si="333"/>
        <v>23.304317000000001</v>
      </c>
      <c r="H1247" s="4"/>
      <c r="I1247" s="4"/>
      <c r="J1247" s="4"/>
      <c r="K1247" s="17">
        <f t="shared" si="323"/>
        <v>-14.505739479332384</v>
      </c>
      <c r="L1247" s="2">
        <f t="shared" si="324"/>
        <v>210.41647784226214</v>
      </c>
      <c r="M1247" s="2">
        <f t="shared" si="325"/>
        <v>-14.592793479332386</v>
      </c>
      <c r="N1247" s="2">
        <f t="shared" si="334"/>
        <v>211.67926048689597</v>
      </c>
      <c r="O1247" s="2">
        <f t="shared" si="326"/>
        <v>-14.270693479332383</v>
      </c>
      <c r="P1247" s="2">
        <f t="shared" si="335"/>
        <v>207.00696180060297</v>
      </c>
      <c r="Q1247" s="2">
        <f t="shared" si="327"/>
        <v>-14.645025479332386</v>
      </c>
      <c r="R1247" s="2">
        <f t="shared" si="336"/>
        <v>212.43692427138046</v>
      </c>
      <c r="S1247" s="2">
        <f t="shared" si="328"/>
        <v>-14.888777479332386</v>
      </c>
      <c r="T1247" s="2">
        <f t="shared" si="337"/>
        <v>215.97272728094669</v>
      </c>
      <c r="U1247" s="2">
        <f t="shared" si="329"/>
        <v>-15.437215479332384</v>
      </c>
      <c r="V1247" s="2">
        <f t="shared" si="338"/>
        <v>223.92822602951276</v>
      </c>
    </row>
    <row r="1248" spans="1:22">
      <c r="A1248" s="1">
        <v>40917</v>
      </c>
      <c r="B1248" s="2">
        <v>24.148738999999999</v>
      </c>
      <c r="C1248" s="14">
        <f t="shared" si="330"/>
        <v>24.470839000000002</v>
      </c>
      <c r="D1248" s="14">
        <f t="shared" si="339"/>
        <v>24.096506999999999</v>
      </c>
      <c r="E1248" s="14">
        <f t="shared" si="331"/>
        <v>23.852754999999998</v>
      </c>
      <c r="F1248" s="14">
        <f t="shared" si="332"/>
        <v>23.304317000000001</v>
      </c>
      <c r="G1248" s="14">
        <f t="shared" si="333"/>
        <v>22.59918</v>
      </c>
      <c r="H1248" s="4"/>
      <c r="I1248" s="4"/>
      <c r="J1248" s="4"/>
      <c r="K1248" s="17">
        <f t="shared" si="323"/>
        <v>-14.592793479332386</v>
      </c>
      <c r="L1248" s="2">
        <f t="shared" si="324"/>
        <v>212.9496215304458</v>
      </c>
      <c r="M1248" s="2">
        <f t="shared" si="325"/>
        <v>-14.270693479332383</v>
      </c>
      <c r="N1248" s="2">
        <f t="shared" si="334"/>
        <v>208.2492827507528</v>
      </c>
      <c r="O1248" s="2">
        <f t="shared" si="326"/>
        <v>-14.645025479332386</v>
      </c>
      <c r="P1248" s="2">
        <f t="shared" si="335"/>
        <v>213.7118323194583</v>
      </c>
      <c r="Q1248" s="2">
        <f t="shared" si="327"/>
        <v>-14.888777479332386</v>
      </c>
      <c r="R1248" s="2">
        <f t="shared" si="336"/>
        <v>217.26885491563252</v>
      </c>
      <c r="S1248" s="2">
        <f t="shared" si="328"/>
        <v>-15.437215479332384</v>
      </c>
      <c r="T1248" s="2">
        <f t="shared" si="337"/>
        <v>225.27209738585057</v>
      </c>
      <c r="U1248" s="2">
        <f t="shared" si="329"/>
        <v>-16.142352479332384</v>
      </c>
      <c r="V1248" s="2">
        <f t="shared" si="338"/>
        <v>235.5620160014866</v>
      </c>
    </row>
    <row r="1249" spans="1:22">
      <c r="A1249" s="1">
        <v>40914</v>
      </c>
      <c r="B1249" s="2">
        <v>24.470839000000002</v>
      </c>
      <c r="C1249" s="14">
        <f t="shared" si="330"/>
        <v>24.096506999999999</v>
      </c>
      <c r="D1249" s="14">
        <f t="shared" si="339"/>
        <v>23.852754999999998</v>
      </c>
      <c r="E1249" s="14">
        <f t="shared" si="331"/>
        <v>23.304317000000001</v>
      </c>
      <c r="F1249" s="14">
        <f t="shared" si="332"/>
        <v>22.59918</v>
      </c>
      <c r="G1249" s="14">
        <f t="shared" si="333"/>
        <v>22.651413000000002</v>
      </c>
      <c r="H1249" s="4"/>
      <c r="I1249" s="4"/>
      <c r="J1249" s="4"/>
      <c r="K1249" s="17">
        <f t="shared" si="323"/>
        <v>-14.270693479332383</v>
      </c>
      <c r="L1249" s="2">
        <f t="shared" si="324"/>
        <v>203.65269238105981</v>
      </c>
      <c r="M1249" s="2">
        <f t="shared" si="325"/>
        <v>-14.645025479332386</v>
      </c>
      <c r="N1249" s="2">
        <f t="shared" si="334"/>
        <v>208.99466961256527</v>
      </c>
      <c r="O1249" s="2">
        <f t="shared" si="326"/>
        <v>-14.888777479332386</v>
      </c>
      <c r="P1249" s="2">
        <f t="shared" si="335"/>
        <v>212.47317968953953</v>
      </c>
      <c r="Q1249" s="2">
        <f t="shared" si="327"/>
        <v>-15.437215479332384</v>
      </c>
      <c r="R1249" s="2">
        <f t="shared" si="336"/>
        <v>220.29977027995758</v>
      </c>
      <c r="S1249" s="2">
        <f t="shared" si="328"/>
        <v>-16.142352479332384</v>
      </c>
      <c r="T1249" s="2">
        <f t="shared" si="337"/>
        <v>230.36256426789359</v>
      </c>
      <c r="U1249" s="2">
        <f t="shared" si="329"/>
        <v>-16.090119479332383</v>
      </c>
      <c r="V1249" s="2">
        <f t="shared" si="338"/>
        <v>229.61716313538761</v>
      </c>
    </row>
    <row r="1250" spans="1:22">
      <c r="A1250" s="1">
        <v>40913</v>
      </c>
      <c r="B1250" s="2">
        <v>24.096506999999999</v>
      </c>
      <c r="C1250" s="14">
        <f t="shared" si="330"/>
        <v>23.852754999999998</v>
      </c>
      <c r="D1250" s="14">
        <f t="shared" si="339"/>
        <v>23.304317000000001</v>
      </c>
      <c r="E1250" s="14">
        <f t="shared" si="331"/>
        <v>22.59918</v>
      </c>
      <c r="F1250" s="14">
        <f t="shared" si="332"/>
        <v>22.651413000000002</v>
      </c>
      <c r="G1250" s="14">
        <f t="shared" si="333"/>
        <v>22.477305000000001</v>
      </c>
      <c r="H1250" s="4"/>
      <c r="I1250" s="4"/>
      <c r="J1250" s="4"/>
      <c r="K1250" s="17">
        <f t="shared" si="323"/>
        <v>-14.645025479332386</v>
      </c>
      <c r="L1250" s="2">
        <f t="shared" si="324"/>
        <v>214.47677129029478</v>
      </c>
      <c r="M1250" s="2">
        <f t="shared" si="325"/>
        <v>-14.888777479332386</v>
      </c>
      <c r="N1250" s="2">
        <f t="shared" si="334"/>
        <v>218.046525540933</v>
      </c>
      <c r="O1250" s="2">
        <f t="shared" si="326"/>
        <v>-15.437215479332384</v>
      </c>
      <c r="P1250" s="2">
        <f t="shared" si="335"/>
        <v>226.07841402476706</v>
      </c>
      <c r="Q1250" s="2">
        <f t="shared" si="327"/>
        <v>-16.142352479332384</v>
      </c>
      <c r="R1250" s="2">
        <f t="shared" si="336"/>
        <v>236.40516335618707</v>
      </c>
      <c r="S1250" s="2">
        <f t="shared" si="328"/>
        <v>-16.090119479332383</v>
      </c>
      <c r="T1250" s="2">
        <f t="shared" si="337"/>
        <v>235.6402097403251</v>
      </c>
      <c r="U1250" s="2">
        <f t="shared" si="329"/>
        <v>-16.264227479332384</v>
      </c>
      <c r="V1250" s="2">
        <f t="shared" si="338"/>
        <v>238.19002583648071</v>
      </c>
    </row>
    <row r="1251" spans="1:22">
      <c r="A1251" s="1">
        <v>40912</v>
      </c>
      <c r="B1251" s="2">
        <v>23.852754999999998</v>
      </c>
      <c r="C1251" s="14">
        <f t="shared" si="330"/>
        <v>23.304317000000001</v>
      </c>
      <c r="D1251" s="14">
        <f t="shared" si="339"/>
        <v>22.59918</v>
      </c>
      <c r="E1251" s="14">
        <f t="shared" si="331"/>
        <v>22.651413000000002</v>
      </c>
      <c r="F1251" s="14">
        <f t="shared" si="332"/>
        <v>22.477305000000001</v>
      </c>
      <c r="G1251" s="14">
        <f t="shared" si="333"/>
        <v>22.668824000000001</v>
      </c>
      <c r="H1251" s="4"/>
      <c r="I1251" s="4"/>
      <c r="J1251" s="4"/>
      <c r="K1251" s="17">
        <f t="shared" si="323"/>
        <v>-14.888777479332386</v>
      </c>
      <c r="L1251" s="2">
        <f t="shared" si="324"/>
        <v>221.67569482907524</v>
      </c>
      <c r="M1251" s="2">
        <f t="shared" si="325"/>
        <v>-15.437215479332384</v>
      </c>
      <c r="N1251" s="2">
        <f t="shared" si="334"/>
        <v>229.84126617228532</v>
      </c>
      <c r="O1251" s="2">
        <f t="shared" si="326"/>
        <v>-16.142352479332384</v>
      </c>
      <c r="P1251" s="2">
        <f t="shared" si="335"/>
        <v>240.33989405772931</v>
      </c>
      <c r="Q1251" s="2">
        <f t="shared" si="327"/>
        <v>-16.090119479332383</v>
      </c>
      <c r="R1251" s="2">
        <f t="shared" si="336"/>
        <v>239.56220854365134</v>
      </c>
      <c r="S1251" s="2">
        <f t="shared" si="328"/>
        <v>-16.264227479332384</v>
      </c>
      <c r="T1251" s="2">
        <f t="shared" si="337"/>
        <v>242.15446381302294</v>
      </c>
      <c r="U1251" s="2">
        <f t="shared" si="329"/>
        <v>-16.072708479332384</v>
      </c>
      <c r="V1251" s="2">
        <f t="shared" si="338"/>
        <v>239.30298003895868</v>
      </c>
    </row>
    <row r="1252" spans="1:22">
      <c r="A1252" s="1">
        <v>40911</v>
      </c>
      <c r="B1252" s="2">
        <v>23.304317000000001</v>
      </c>
      <c r="C1252" s="14">
        <f t="shared" si="330"/>
        <v>22.59918</v>
      </c>
      <c r="D1252" s="14">
        <f t="shared" si="339"/>
        <v>22.651413000000002</v>
      </c>
      <c r="E1252" s="14">
        <f t="shared" si="331"/>
        <v>22.477305000000001</v>
      </c>
      <c r="F1252" s="14">
        <f t="shared" si="332"/>
        <v>22.668824000000001</v>
      </c>
      <c r="G1252" s="14">
        <f t="shared" si="333"/>
        <v>22.660119000000002</v>
      </c>
      <c r="H1252" s="4"/>
      <c r="I1252" s="4"/>
      <c r="J1252" s="4"/>
      <c r="K1252" s="17">
        <f t="shared" si="323"/>
        <v>-15.437215479332384</v>
      </c>
      <c r="L1252" s="2">
        <f t="shared" si="324"/>
        <v>238.30762175533937</v>
      </c>
      <c r="M1252" s="2">
        <f t="shared" si="325"/>
        <v>-16.142352479332384</v>
      </c>
      <c r="N1252" s="2">
        <f t="shared" si="334"/>
        <v>249.19297356678936</v>
      </c>
      <c r="O1252" s="2">
        <f t="shared" si="326"/>
        <v>-16.090119479332383</v>
      </c>
      <c r="P1252" s="2">
        <f t="shared" si="335"/>
        <v>248.38664149065738</v>
      </c>
      <c r="Q1252" s="2">
        <f t="shared" si="327"/>
        <v>-16.264227479332384</v>
      </c>
      <c r="R1252" s="2">
        <f t="shared" si="336"/>
        <v>251.07438420333298</v>
      </c>
      <c r="S1252" s="2">
        <f t="shared" si="328"/>
        <v>-16.072708479332384</v>
      </c>
      <c r="T1252" s="2">
        <f t="shared" si="337"/>
        <v>248.11786413194673</v>
      </c>
      <c r="U1252" s="2">
        <f t="shared" si="329"/>
        <v>-16.081413479332383</v>
      </c>
      <c r="V1252" s="2">
        <f t="shared" si="338"/>
        <v>248.25224509269432</v>
      </c>
    </row>
    <row r="1253" spans="1:22">
      <c r="A1253" s="1">
        <v>40907</v>
      </c>
      <c r="B1253" s="2">
        <v>22.59918</v>
      </c>
      <c r="C1253" s="14">
        <f t="shared" si="330"/>
        <v>22.651413000000002</v>
      </c>
      <c r="D1253" s="14">
        <f t="shared" si="339"/>
        <v>22.477305000000001</v>
      </c>
      <c r="E1253" s="14">
        <f t="shared" si="331"/>
        <v>22.668824000000001</v>
      </c>
      <c r="F1253" s="14">
        <f t="shared" si="332"/>
        <v>22.660119000000002</v>
      </c>
      <c r="G1253" s="14">
        <f t="shared" si="333"/>
        <v>22.468599000000001</v>
      </c>
      <c r="H1253" s="4"/>
      <c r="I1253" s="4"/>
      <c r="J1253" s="4"/>
      <c r="K1253" s="17">
        <f t="shared" si="323"/>
        <v>-16.142352479332384</v>
      </c>
      <c r="L1253" s="2">
        <f t="shared" si="324"/>
        <v>260.57554356700837</v>
      </c>
      <c r="M1253" s="2">
        <f t="shared" si="325"/>
        <v>-16.090119479332383</v>
      </c>
      <c r="N1253" s="2">
        <f t="shared" si="334"/>
        <v>259.73238006995541</v>
      </c>
      <c r="O1253" s="2">
        <f t="shared" si="326"/>
        <v>-16.264227479332384</v>
      </c>
      <c r="P1253" s="2">
        <f t="shared" si="335"/>
        <v>262.54289277542699</v>
      </c>
      <c r="Q1253" s="2">
        <f t="shared" si="327"/>
        <v>-16.072708479332384</v>
      </c>
      <c r="R1253" s="2">
        <f t="shared" si="336"/>
        <v>259.45132557093774</v>
      </c>
      <c r="S1253" s="2">
        <f t="shared" si="328"/>
        <v>-16.081413479332383</v>
      </c>
      <c r="T1253" s="2">
        <f t="shared" si="337"/>
        <v>259.59184474927031</v>
      </c>
      <c r="U1253" s="2">
        <f t="shared" si="329"/>
        <v>-16.272933479332384</v>
      </c>
      <c r="V1253" s="2">
        <f t="shared" si="338"/>
        <v>262.68342809611204</v>
      </c>
    </row>
    <row r="1254" spans="1:22">
      <c r="A1254" s="1">
        <v>40906</v>
      </c>
      <c r="B1254" s="2">
        <v>22.651413000000002</v>
      </c>
      <c r="C1254" s="14">
        <f t="shared" si="330"/>
        <v>22.477305000000001</v>
      </c>
      <c r="D1254" s="14">
        <f t="shared" si="339"/>
        <v>22.668824000000001</v>
      </c>
      <c r="E1254" s="14">
        <f t="shared" si="331"/>
        <v>22.660119000000002</v>
      </c>
      <c r="F1254" s="14">
        <f t="shared" si="332"/>
        <v>22.468599000000001</v>
      </c>
      <c r="G1254" s="14">
        <f t="shared" si="333"/>
        <v>22.425073000000001</v>
      </c>
      <c r="H1254" s="4"/>
      <c r="I1254" s="4"/>
      <c r="J1254" s="4"/>
      <c r="K1254" s="17">
        <f t="shared" si="323"/>
        <v>-16.090119479332383</v>
      </c>
      <c r="L1254" s="2">
        <f t="shared" si="324"/>
        <v>258.89194485919143</v>
      </c>
      <c r="M1254" s="2">
        <f t="shared" si="325"/>
        <v>-16.264227479332384</v>
      </c>
      <c r="N1254" s="2">
        <f t="shared" si="334"/>
        <v>261.69336338149901</v>
      </c>
      <c r="O1254" s="2">
        <f t="shared" si="326"/>
        <v>-16.072708479332384</v>
      </c>
      <c r="P1254" s="2">
        <f t="shared" si="335"/>
        <v>258.61179978893676</v>
      </c>
      <c r="Q1254" s="2">
        <f t="shared" si="327"/>
        <v>-16.081413479332383</v>
      </c>
      <c r="R1254" s="2">
        <f t="shared" si="336"/>
        <v>258.75186427900434</v>
      </c>
      <c r="S1254" s="2">
        <f t="shared" si="328"/>
        <v>-16.272933479332384</v>
      </c>
      <c r="T1254" s="2">
        <f t="shared" si="337"/>
        <v>261.8334439616861</v>
      </c>
      <c r="U1254" s="2">
        <f t="shared" si="329"/>
        <v>-16.316459479332384</v>
      </c>
      <c r="V1254" s="2">
        <f t="shared" si="338"/>
        <v>262.53378250214348</v>
      </c>
    </row>
    <row r="1255" spans="1:22">
      <c r="A1255" s="1">
        <v>40905</v>
      </c>
      <c r="B1255" s="2">
        <v>22.477305000000001</v>
      </c>
      <c r="C1255" s="14">
        <f t="shared" si="330"/>
        <v>22.668824000000001</v>
      </c>
      <c r="D1255" s="14">
        <f t="shared" si="339"/>
        <v>22.660119000000002</v>
      </c>
      <c r="E1255" s="14">
        <f t="shared" si="331"/>
        <v>22.468599000000001</v>
      </c>
      <c r="F1255" s="14">
        <f t="shared" si="332"/>
        <v>22.425073000000001</v>
      </c>
      <c r="G1255" s="14">
        <f t="shared" si="333"/>
        <v>22.660119000000002</v>
      </c>
      <c r="H1255" s="4"/>
      <c r="I1255" s="4"/>
      <c r="J1255" s="4"/>
      <c r="K1255" s="17">
        <f t="shared" si="323"/>
        <v>-16.264227479332384</v>
      </c>
      <c r="L1255" s="2">
        <f t="shared" si="324"/>
        <v>264.52509549947064</v>
      </c>
      <c r="M1255" s="2">
        <f t="shared" si="325"/>
        <v>-16.072708479332384</v>
      </c>
      <c r="N1255" s="2">
        <f t="shared" si="334"/>
        <v>261.41018691685639</v>
      </c>
      <c r="O1255" s="2">
        <f t="shared" si="326"/>
        <v>-16.081413479332383</v>
      </c>
      <c r="P1255" s="2">
        <f t="shared" si="335"/>
        <v>261.55176701706392</v>
      </c>
      <c r="Q1255" s="2">
        <f t="shared" si="327"/>
        <v>-16.272933479332384</v>
      </c>
      <c r="R1255" s="2">
        <f t="shared" si="336"/>
        <v>264.66669186390567</v>
      </c>
      <c r="S1255" s="2">
        <f t="shared" si="328"/>
        <v>-16.316459479332384</v>
      </c>
      <c r="T1255" s="2">
        <f t="shared" si="337"/>
        <v>265.37460862917112</v>
      </c>
      <c r="U1255" s="2">
        <f t="shared" si="329"/>
        <v>-16.081413479332383</v>
      </c>
      <c r="V1255" s="2">
        <f t="shared" si="338"/>
        <v>261.55176701706392</v>
      </c>
    </row>
    <row r="1256" spans="1:22">
      <c r="A1256" s="1">
        <v>40904</v>
      </c>
      <c r="B1256" s="2">
        <v>22.668824000000001</v>
      </c>
      <c r="C1256" s="14">
        <f t="shared" si="330"/>
        <v>22.660119000000002</v>
      </c>
      <c r="D1256" s="14">
        <f t="shared" si="339"/>
        <v>22.468599000000001</v>
      </c>
      <c r="E1256" s="14">
        <f t="shared" si="331"/>
        <v>22.425073000000001</v>
      </c>
      <c r="F1256" s="14">
        <f t="shared" si="332"/>
        <v>22.660119000000002</v>
      </c>
      <c r="G1256" s="14">
        <f t="shared" si="333"/>
        <v>22.224848999999999</v>
      </c>
      <c r="H1256" s="4"/>
      <c r="I1256" s="4"/>
      <c r="J1256" s="4"/>
      <c r="K1256" s="17">
        <f t="shared" si="323"/>
        <v>-16.072708479332384</v>
      </c>
      <c r="L1256" s="2">
        <f t="shared" si="324"/>
        <v>258.33195786160314</v>
      </c>
      <c r="M1256" s="2">
        <f t="shared" si="325"/>
        <v>-16.081413479332383</v>
      </c>
      <c r="N1256" s="2">
        <f t="shared" si="334"/>
        <v>258.47187078891568</v>
      </c>
      <c r="O1256" s="2">
        <f t="shared" si="326"/>
        <v>-16.272933479332384</v>
      </c>
      <c r="P1256" s="2">
        <f t="shared" si="335"/>
        <v>261.55011591687742</v>
      </c>
      <c r="Q1256" s="2">
        <f t="shared" si="327"/>
        <v>-16.316459479332384</v>
      </c>
      <c r="R1256" s="2">
        <f t="shared" si="336"/>
        <v>262.24969662614888</v>
      </c>
      <c r="S1256" s="2">
        <f t="shared" si="328"/>
        <v>-16.081413479332383</v>
      </c>
      <c r="T1256" s="2">
        <f t="shared" si="337"/>
        <v>258.47187078891568</v>
      </c>
      <c r="U1256" s="2">
        <f t="shared" si="329"/>
        <v>-16.516683479332386</v>
      </c>
      <c r="V1256" s="2">
        <f t="shared" si="338"/>
        <v>265.46783860871471</v>
      </c>
    </row>
    <row r="1257" spans="1:22">
      <c r="A1257" s="1">
        <v>40900</v>
      </c>
      <c r="B1257" s="2">
        <v>22.660119000000002</v>
      </c>
      <c r="C1257" s="14">
        <f t="shared" si="330"/>
        <v>22.468599000000001</v>
      </c>
      <c r="D1257" s="14">
        <f t="shared" si="339"/>
        <v>22.425073000000001</v>
      </c>
      <c r="E1257" s="14">
        <f t="shared" si="331"/>
        <v>22.660119000000002</v>
      </c>
      <c r="F1257" s="14">
        <f t="shared" si="332"/>
        <v>22.224848999999999</v>
      </c>
      <c r="G1257" s="14"/>
      <c r="H1257" s="4"/>
      <c r="I1257" s="4"/>
      <c r="J1257" s="4"/>
      <c r="K1257" s="17">
        <f t="shared" si="323"/>
        <v>-16.081413479332383</v>
      </c>
      <c r="L1257" s="2">
        <f t="shared" si="324"/>
        <v>258.61185949325323</v>
      </c>
      <c r="M1257" s="2">
        <f t="shared" si="325"/>
        <v>-16.272933479332384</v>
      </c>
      <c r="N1257" s="2">
        <f t="shared" si="334"/>
        <v>261.69177180281503</v>
      </c>
      <c r="O1257" s="2">
        <f t="shared" si="326"/>
        <v>-16.316459479332384</v>
      </c>
      <c r="P1257" s="2">
        <f t="shared" si="335"/>
        <v>262.3917314059164</v>
      </c>
      <c r="Q1257" s="2">
        <f t="shared" si="327"/>
        <v>-16.081413479332383</v>
      </c>
      <c r="R1257" s="2">
        <f t="shared" si="336"/>
        <v>258.61185949325323</v>
      </c>
      <c r="S1257" s="2">
        <f t="shared" si="328"/>
        <v>-16.516683479332386</v>
      </c>
      <c r="T1257" s="2">
        <f t="shared" si="337"/>
        <v>265.61161633840231</v>
      </c>
    </row>
    <row r="1258" spans="1:22">
      <c r="A1258" s="1">
        <v>40899</v>
      </c>
      <c r="B1258" s="2">
        <v>22.468599000000001</v>
      </c>
      <c r="C1258" s="14">
        <f t="shared" si="330"/>
        <v>22.425073000000001</v>
      </c>
      <c r="D1258" s="14">
        <f t="shared" si="339"/>
        <v>22.660119000000002</v>
      </c>
      <c r="E1258" s="14">
        <f t="shared" si="331"/>
        <v>22.224848999999999</v>
      </c>
      <c r="F1258" s="14"/>
      <c r="G1258" s="14"/>
      <c r="H1258" s="4"/>
      <c r="I1258" s="4"/>
      <c r="J1258" s="4"/>
      <c r="K1258" s="17">
        <f t="shared" si="323"/>
        <v>-16.272933479332384</v>
      </c>
      <c r="L1258" s="2">
        <f t="shared" si="324"/>
        <v>264.80836402277674</v>
      </c>
      <c r="M1258" s="2">
        <f t="shared" si="325"/>
        <v>-16.316459479332384</v>
      </c>
      <c r="N1258" s="2">
        <f t="shared" si="334"/>
        <v>265.5166597253982</v>
      </c>
      <c r="O1258" s="2">
        <f t="shared" si="326"/>
        <v>-16.081413479332383</v>
      </c>
      <c r="P1258" s="2">
        <f t="shared" si="335"/>
        <v>261.69177180281503</v>
      </c>
      <c r="Q1258" s="2">
        <f t="shared" si="327"/>
        <v>-16.516683479332386</v>
      </c>
      <c r="R1258" s="2">
        <f t="shared" si="336"/>
        <v>268.77489155836406</v>
      </c>
    </row>
    <row r="1259" spans="1:22">
      <c r="A1259" s="1">
        <v>40898</v>
      </c>
      <c r="B1259" s="2">
        <v>22.425073000000001</v>
      </c>
      <c r="C1259" s="14">
        <f t="shared" si="330"/>
        <v>22.660119000000002</v>
      </c>
      <c r="D1259" s="14">
        <f t="shared" si="339"/>
        <v>22.224848999999999</v>
      </c>
      <c r="E1259" s="14"/>
      <c r="F1259" s="14"/>
      <c r="G1259" s="14"/>
      <c r="H1259" s="4"/>
      <c r="I1259" s="4"/>
      <c r="J1259" s="4"/>
      <c r="K1259" s="17">
        <f t="shared" si="323"/>
        <v>-16.316459479332384</v>
      </c>
      <c r="L1259" s="2">
        <f t="shared" si="324"/>
        <v>266.22684994069562</v>
      </c>
      <c r="M1259" s="2">
        <f t="shared" si="325"/>
        <v>-16.081413479332383</v>
      </c>
      <c r="N1259" s="2">
        <f t="shared" si="334"/>
        <v>262.3917314059164</v>
      </c>
      <c r="O1259" s="2">
        <f t="shared" si="326"/>
        <v>-16.516683479332386</v>
      </c>
      <c r="P1259" s="2">
        <f t="shared" si="335"/>
        <v>269.4937967234855</v>
      </c>
      <c r="Q1259" s="2"/>
    </row>
    <row r="1260" spans="1:22">
      <c r="A1260" s="1">
        <v>40897</v>
      </c>
      <c r="B1260" s="2">
        <v>22.660119000000002</v>
      </c>
      <c r="C1260" s="14">
        <f t="shared" si="330"/>
        <v>22.224848999999999</v>
      </c>
      <c r="D1260" s="14"/>
      <c r="E1260" s="14"/>
      <c r="F1260" s="14"/>
      <c r="G1260" s="14"/>
      <c r="H1260" s="4"/>
      <c r="I1260" s="4"/>
      <c r="J1260" s="4"/>
      <c r="K1260" s="17">
        <f t="shared" si="323"/>
        <v>-16.081413479332383</v>
      </c>
      <c r="L1260" s="2">
        <f t="shared" si="324"/>
        <v>258.61185949325323</v>
      </c>
      <c r="M1260" s="2">
        <f t="shared" si="325"/>
        <v>-16.516683479332386</v>
      </c>
      <c r="N1260" s="2">
        <f t="shared" si="334"/>
        <v>265.61161633840231</v>
      </c>
    </row>
    <row r="1261" spans="1:22">
      <c r="A1261" s="1">
        <v>40896</v>
      </c>
      <c r="B1261" s="2">
        <v>22.224848999999999</v>
      </c>
      <c r="C1261" s="3"/>
      <c r="D1261" s="3"/>
      <c r="E1261" s="3"/>
      <c r="F1261" s="3"/>
      <c r="G1261" s="3"/>
      <c r="H1261" s="4"/>
      <c r="I1261" s="4"/>
      <c r="J1261" s="4"/>
      <c r="K1261" s="17">
        <f t="shared" si="323"/>
        <v>-16.516683479332386</v>
      </c>
      <c r="L1261" s="2">
        <f t="shared" si="324"/>
        <v>272.80083315645135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Microsoft-5year</vt:lpstr>
      <vt:lpstr>Microsoft-5year R-Calculations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Office365 Four</cp:lastModifiedBy>
  <dcterms:created xsi:type="dcterms:W3CDTF">2016-12-20T08:18:23Z</dcterms:created>
  <dcterms:modified xsi:type="dcterms:W3CDTF">2018-01-20T14:20:51Z</dcterms:modified>
</cp:coreProperties>
</file>