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B4863B6-C3DB-4454-875B-7DAB1204570D}" xr6:coauthVersionLast="47" xr6:coauthVersionMax="47" xr10:uidLastSave="{00000000-0000-0000-0000-000000000000}"/>
  <bookViews>
    <workbookView xWindow="1103" yWindow="1103" windowWidth="16200" windowHeight="9397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6" i="13"/>
  <c r="J3" i="13"/>
  <c r="J4" i="13"/>
  <c r="J5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M2" i="7" a="1"/>
  <c r="M2" i="7" s="1"/>
  <c r="L2" i="7" a="1"/>
  <c r="L2" i="7" s="1"/>
  <c r="J2" i="1" a="1"/>
  <c r="J2" i="1" s="1"/>
  <c r="J2" i="6" a="1"/>
  <c r="J2" i="6" s="1"/>
  <c r="L2" i="3" a="1"/>
  <c r="L2" i="3" s="1"/>
  <c r="J2" i="3" a="1"/>
  <c r="J2" i="3" s="1"/>
  <c r="M2" i="4" a="1"/>
  <c r="M2" i="4" s="1"/>
  <c r="L2" i="4" a="1"/>
  <c r="L2" i="4" s="1"/>
  <c r="K2" i="4" a="1"/>
  <c r="K2" i="4" s="1"/>
  <c r="K2" i="2" a="1"/>
  <c r="K2" i="2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<sst xmlns="http://schemas.openxmlformats.org/spreadsheetml/2006/main" count="584" uniqueCount="91">
  <si>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</si>
  <si>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</si>
  <si>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</si>
  <si>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</si>
  <si>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</si>
  <si>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</si>
  <si>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</si>
  <si>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</si>
  <si>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</si>
  <si>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</si>
  <si>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</si>
  <si>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</si>
  <si>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</si>
  <si>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</si>
  <si>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</si>
  <si>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</si>
  <si>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</si>
  <si>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</si>
  <si>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</si>
  <si>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</si>
  <si>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</si>
  <si>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</si>
  <si>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</si>
  <si>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</si>
  <si>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</si>
  <si>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</si>
  <si>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</si>
  <si>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</si>
  <si>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</si>
  <si>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</si>
  <si>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</si>
  <si>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</si>
  <si>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</si>
  <si>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</si>
  <si>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</si>
  <si>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</si>
  <si>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</si>
  <si>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</si>
  <si>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</si>
  <si>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</si>
  <si>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</si>
  <si>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</si>
  <si>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</si>
  <si>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</si>
  <si>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</si>
  <si>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</si>
  <si>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</si>
  <si>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</si>
  <si>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</si>
  <si>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</si>
  <si>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</si>
  <si>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</si>
  <si>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</si>
  <si>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</si>
  <si>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</si>
  <si>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</si>
  <si>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</si>
  <si>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</si>
  <si>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</si>
  <si>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</si>
  <si>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</si>
  <si>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</si>
  <si>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</si>
  <si>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</si>
  <si>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</si>
  <si>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</si>
  <si>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</si>
  <si>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</si>
  <si>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</si>
  <si>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</si>
  <si>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</si>
  <si>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</si>
  <si>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</si>
  <si>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</si>
  <si>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</si>
  <si>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</si>
  <si>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</si>
  <si>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</si>
  <si>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</si>
  <si>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</si>
  <si>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</si>
  <si>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</si>
  <si>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</si>
  <si>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</si>
  <si>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</si>
  <si>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</si>
  <si>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</si>
  <si>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</si>
  <si>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5-6-2001</t>
  </si>
  <si>
    <t>11-8-2003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</si>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</sst>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tabSelected="1" workbookViewId="0">
      <selection activeCell="B15" sqref="B15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MIN(H2:H100)</f>
        <v>35040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opLeftCell="C1" workbookViewId="0">
      <selection activeCell="K2" sqref="K2"/>
    </sheetView>
  </sheetViews>
  <sheetFormatPr defaultColWidth="13.6640625" defaultRowHeight="14.25" x14ac:dyDescent="0.45"/>
  <cols>
    <col min="1" max="1" width="10.796875" bestFit="1" customWidth="1"/>
    <col min="4" max="4" width="7.6640625" customWidth="1"/>
    <col min="11" max="11" width="18.863281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 "Salesman","Sales",F2:F10= "HR","Fire Immediately",F2:F10= "Regional Manager "," Give Christmas Bonus")</f>
        <v>Sales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opLeftCell="D1" workbookViewId="0">
      <selection activeCell="K3" sqref="K3"/>
    </sheetView>
  </sheetViews>
  <sheetFormatPr defaultColWidth="10.86328125" defaultRowHeight="14.25" x14ac:dyDescent="0.45"/>
  <cols>
    <col min="1" max="1" width="10.796875" bestFit="1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LEN(G2:G10)</f>
        <v>5</v>
      </c>
      <c r="K2" cm="1">
        <f t="array" ref="K2:K10">LEN(E2:E10)</f>
        <v>4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5</v>
      </c>
      <c r="K3">
        <v>6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5</v>
      </c>
      <c r="K4">
        <v>4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5</v>
      </c>
      <c r="K5">
        <v>6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5</v>
      </c>
      <c r="K6">
        <v>4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  <c r="K7">
        <v>4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5</v>
      </c>
      <c r="K8">
        <v>6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5</v>
      </c>
      <c r="K9">
        <v>4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5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H1" workbookViewId="0">
      <selection activeCell="M3" sqref="M3"/>
    </sheetView>
  </sheetViews>
  <sheetFormatPr defaultColWidth="14.53125" defaultRowHeight="14.25" x14ac:dyDescent="0.45"/>
  <cols>
    <col min="4" max="4" width="8" customWidth="1"/>
    <col min="10" max="10" width="32.33203125" bestFit="1" customWidth="1"/>
  </cols>
  <sheetData>
    <row r="1" spans="1:13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D32" sqref="D32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3"/>
      <c r="L2" t="str" cm="1">
        <f t="array" ref="L2:L10">RIGHT(_xlfn.ANCHORARRAY(J2),4)</f>
        <v>2001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3"/>
      <c r="L3" t="str">
        <v>1999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3"/>
      <c r="L4" t="str">
        <v>2000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3"/>
      <c r="L5" t="str">
        <v>2000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3"/>
      <c r="L6" t="str">
        <v>2001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3"/>
      <c r="L7" t="str">
        <v>1995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3"/>
      <c r="L8" t="str">
        <v>2003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3"/>
      <c r="L9" t="str">
        <v>2002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3"/>
      <c r="L10" t="str">
        <v>2003</v>
      </c>
    </row>
    <row r="12" spans="1:12" x14ac:dyDescent="0.45">
      <c r="H12" s="1"/>
    </row>
    <row r="13" spans="1:12" x14ac:dyDescent="0.45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opLeftCell="H1" workbookViewId="0">
      <selection activeCell="J3" sqref="J3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45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45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45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45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45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45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45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45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45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M20"/>
  <sheetViews>
    <sheetView workbookViewId="0">
      <selection activeCell="H14" sqref="H14"/>
    </sheetView>
  </sheetViews>
  <sheetFormatPr defaultColWidth="13.6640625" defaultRowHeight="14.25" x14ac:dyDescent="0.45"/>
  <cols>
    <col min="1" max="1" width="10.796875" bestFit="1" customWidth="1"/>
    <col min="4" max="4" width="7.6640625" customWidth="1"/>
    <col min="7" max="7" width="13.6640625" style="2"/>
  </cols>
  <sheetData>
    <row r="1" spans="1:13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3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SUBSTITUTE(H2:H10,"/","-",1)</f>
        <v>11-2/2001</v>
      </c>
      <c r="K2" t="str" cm="1">
        <f t="array" ref="K2:K10">SUBSTITUTE(I2:I10,"/","-",2)</f>
        <v>9/6-2015</v>
      </c>
      <c r="L2" t="str" cm="1">
        <f t="array" ref="L2:L10">SUBSTITUTE(H2:H10,"-","/")</f>
        <v>11/2/2001</v>
      </c>
      <c r="M2" t="str" cm="1">
        <f t="array" ref="M2:M10">SUBSTITUTE(H2:H10,"/","-")</f>
        <v>11-2-2001</v>
      </c>
    </row>
    <row r="3" spans="1:13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10-3/1999</v>
      </c>
      <c r="K3" t="str">
        <v>10/10-2015</v>
      </c>
      <c r="L3" t="str">
        <v>10/3/1999</v>
      </c>
      <c r="M3" t="str">
        <v>10-3-1999</v>
      </c>
    </row>
    <row r="4" spans="1:13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7-4/2000</v>
      </c>
      <c r="K4" t="str">
        <v>9/8-2017</v>
      </c>
      <c r="L4" t="str">
        <v>7/4/2000</v>
      </c>
      <c r="M4" t="str">
        <v>7-4-2000</v>
      </c>
    </row>
    <row r="5" spans="1:13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 t="str">
        <v>1-5/2000</v>
      </c>
      <c r="K5" t="str">
        <v>12/3-2015</v>
      </c>
      <c r="L5" t="str">
        <v>1/5/2000</v>
      </c>
      <c r="M5" t="str">
        <v>1-5-2000</v>
      </c>
    </row>
    <row r="6" spans="1:13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5-6/2001</v>
      </c>
      <c r="K6" t="str">
        <v>8/30-2017</v>
      </c>
      <c r="L6" t="str">
        <v>5/6/2001</v>
      </c>
      <c r="M6" t="str">
        <v>5-6-2001</v>
      </c>
    </row>
    <row r="7" spans="1:13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88</v>
      </c>
      <c r="I7" s="3" t="s">
        <v>61</v>
      </c>
      <c r="J7" t="str">
        <v>5-6-2001</v>
      </c>
      <c r="K7" t="str">
        <v>9/11-2013</v>
      </c>
      <c r="L7" t="str">
        <v>5/6/2001</v>
      </c>
      <c r="M7" t="str">
        <v>5-6-2001</v>
      </c>
    </row>
    <row r="8" spans="1:13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89</v>
      </c>
      <c r="I8" s="3" t="s">
        <v>61</v>
      </c>
      <c r="J8" t="str">
        <v>11-8-2003</v>
      </c>
      <c r="K8" t="str">
        <v>9/11-2013</v>
      </c>
      <c r="L8" t="str">
        <v>11/8/2003</v>
      </c>
      <c r="M8" t="str">
        <v>11-8-2003</v>
      </c>
    </row>
    <row r="9" spans="1:13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6-9/2002</v>
      </c>
      <c r="K9" t="str">
        <v>4/22-2015</v>
      </c>
      <c r="L9" t="str">
        <v>6/9/2002</v>
      </c>
      <c r="M9" t="str">
        <v>6-9-2002</v>
      </c>
    </row>
    <row r="10" spans="1:13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8-10/2003</v>
      </c>
      <c r="K10" t="str">
        <v>4/22-2015</v>
      </c>
      <c r="L10" t="str">
        <v>8/10/2003</v>
      </c>
      <c r="M10" t="str">
        <v>8-10-2003</v>
      </c>
    </row>
    <row r="12" spans="1:13" x14ac:dyDescent="0.45">
      <c r="H12" s="3"/>
      <c r="I12" s="3"/>
    </row>
    <row r="13" spans="1:13" x14ac:dyDescent="0.45">
      <c r="H13" s="3"/>
      <c r="I13" s="3"/>
    </row>
    <row r="14" spans="1:13" x14ac:dyDescent="0.45">
      <c r="H14" s="3" t="s">
        <v>90</v>
      </c>
      <c r="I14" s="3"/>
    </row>
    <row r="15" spans="1:13" x14ac:dyDescent="0.45">
      <c r="H15" s="3"/>
      <c r="I15" s="3"/>
    </row>
    <row r="16" spans="1:13" x14ac:dyDescent="0.45">
      <c r="H16" s="3"/>
      <c r="I16" s="3"/>
    </row>
    <row r="17" spans="8:9" x14ac:dyDescent="0.45">
      <c r="H17" s="3"/>
      <c r="I17" s="3"/>
    </row>
    <row r="18" spans="8:9" x14ac:dyDescent="0.45">
      <c r="H18" s="3"/>
      <c r="I18" s="3"/>
    </row>
    <row r="19" spans="8:9" x14ac:dyDescent="0.45">
      <c r="H19" s="3"/>
      <c r="I19" s="3"/>
    </row>
    <row r="20" spans="8:9" x14ac:dyDescent="0.45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opLeftCell="F1" workbookViewId="0">
      <selection activeCell="L3" sqref="L3"/>
    </sheetView>
  </sheetViews>
  <sheetFormatPr defaultColWidth="13" defaultRowHeight="14.25" x14ac:dyDescent="0.45"/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F1" workbookViewId="0">
      <selection activeCell="L2" sqref="L2"/>
    </sheetView>
  </sheetViews>
  <sheetFormatPr defaultColWidth="13.6640625" defaultRowHeight="14.25" x14ac:dyDescent="0.45"/>
  <cols>
    <col min="1" max="1" width="10.796875" bestFit="1" customWidth="1"/>
    <col min="4" max="4" width="7.6640625" customWidth="1"/>
  </cols>
  <sheetData>
    <row r="1" spans="1:12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COUNTIFS(G2:G10,"&gt;45000",E2:E10,"Female",D2:D10,"&gt;30")</f>
        <v>1</v>
      </c>
    </row>
    <row r="3" spans="1:12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3" sqref="J3"/>
    </sheetView>
  </sheetViews>
  <sheetFormatPr defaultRowHeight="14.25" x14ac:dyDescent="0.45"/>
  <cols>
    <col min="2" max="2" width="10.46484375" customWidth="1"/>
    <col min="3" max="5" width="10.6640625" customWidth="1"/>
    <col min="6" max="6" width="16.53125" customWidth="1"/>
    <col min="8" max="8" width="14.19921875" customWidth="1"/>
    <col min="9" max="9" width="14.796875" customWidth="1"/>
    <col min="10" max="10" width="22" bestFit="1" customWidth="1"/>
  </cols>
  <sheetData>
    <row r="1" spans="1:10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CONCATENATE(B2:B10," ", C2:C10)</f>
        <v>Jim Halpert</v>
      </c>
    </row>
    <row r="3" spans="1:10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45">
      <c r="H11" t="str">
        <f t="shared" ref="H11:H12" si="0">CONCATENATE(B11," ",C11)</f>
        <v xml:space="preserve"> </v>
      </c>
    </row>
    <row r="12" spans="1:10" x14ac:dyDescent="0.45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13" sqref="J13"/>
    </sheetView>
  </sheetViews>
  <sheetFormatPr defaultRowHeight="14.25" x14ac:dyDescent="0.45"/>
  <cols>
    <col min="8" max="8" width="14.46484375" customWidth="1"/>
    <col min="9" max="9" width="13.33203125" customWidth="1"/>
  </cols>
  <sheetData>
    <row r="1" spans="1:11" x14ac:dyDescent="0.4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4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>
        <f>_xlfn.DAYS(I2,H2)</f>
        <v>5231</v>
      </c>
      <c r="K2">
        <f>NETWORKDAYS(H2,I2)</f>
        <v>3737</v>
      </c>
    </row>
    <row r="3" spans="1:11" x14ac:dyDescent="0.4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4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f t="shared" si="0"/>
        <v>6333</v>
      </c>
      <c r="K4">
        <f t="shared" si="1"/>
        <v>4524</v>
      </c>
    </row>
    <row r="5" spans="1:11" x14ac:dyDescent="0.4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f t="shared" si="0"/>
        <v>5428</v>
      </c>
      <c r="K5">
        <f t="shared" si="1"/>
        <v>3879</v>
      </c>
    </row>
    <row r="6" spans="1:11" x14ac:dyDescent="0.4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e">
        <f>_xlfn.DAYS(I6,H6)</f>
        <v>#VALUE!</v>
      </c>
      <c r="K6" t="e">
        <f t="shared" si="1"/>
        <v>#VALUE!</v>
      </c>
    </row>
    <row r="7" spans="1:11" x14ac:dyDescent="0.4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f t="shared" si="0"/>
        <v>4540</v>
      </c>
      <c r="K7">
        <f t="shared" si="1"/>
        <v>3244</v>
      </c>
    </row>
    <row r="8" spans="1:11" x14ac:dyDescent="0.4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f t="shared" si="0"/>
        <v>3743</v>
      </c>
      <c r="K8">
        <f t="shared" si="1"/>
        <v>2675</v>
      </c>
    </row>
    <row r="9" spans="1:11" x14ac:dyDescent="0.4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e">
        <f t="shared" si="0"/>
        <v>#VALUE!</v>
      </c>
      <c r="K9" t="e">
        <f t="shared" si="1"/>
        <v>#VALUE!</v>
      </c>
    </row>
    <row r="10" spans="1:11" x14ac:dyDescent="0.4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UZAIR SHAIKH</cp:lastModifiedBy>
  <dcterms:created xsi:type="dcterms:W3CDTF">2021-12-16T14:18:34Z</dcterms:created>
  <dcterms:modified xsi:type="dcterms:W3CDTF">2024-02-14T15:38:52Z</dcterms:modified>
</cp:coreProperties>
</file>