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120" yWindow="-120" windowWidth="20730" windowHeight="11160"/>
  </bookViews>
  <sheets>
    <sheet name="Backlog" sheetId="1" r:id="rId1"/>
    <sheet name="Charts" sheetId="9" r:id="rId2"/>
    <sheet name="Sheet1" sheetId="5" state="hidden" r:id="rId3"/>
  </sheets>
  <externalReferences>
    <externalReference r:id="rId4"/>
    <externalReference r:id="rId5"/>
    <externalReference r:id="rId6"/>
    <externalReference r:id="rId7"/>
  </externalReferences>
  <definedNames>
    <definedName name="ActualBurnDown" localSheetId="1">#REF!</definedName>
    <definedName name="ActualBurnDown">#REF!</definedName>
    <definedName name="ad" localSheetId="1">#REF!</definedName>
    <definedName name="ad">#REF!</definedName>
    <definedName name="BusinessValue" localSheetId="1">#REF!</definedName>
    <definedName name="BusinessValue">#REF!</definedName>
    <definedName name="Calc_sens2">[1]!Calc_sens2</definedName>
    <definedName name="Category" localSheetId="1">#REF!</definedName>
    <definedName name="Category">#REF!</definedName>
    <definedName name="cause" localSheetId="1">#REF!</definedName>
    <definedName name="cause">#REF!</definedName>
    <definedName name="Clear_sens2">[1]!Clear_sens2</definedName>
    <definedName name="Comments" localSheetId="1">#REF!</definedName>
    <definedName name="Comments">#REF!</definedName>
    <definedName name="Creator" localSheetId="1">#REF!</definedName>
    <definedName name="Creator">#REF!</definedName>
    <definedName name="CRPriority">[2]Data!$B$2:$B$4</definedName>
    <definedName name="CRStatus">[2]Data!$A$2:$A$8</definedName>
    <definedName name="Iteration" localSheetId="1">#REF!</definedName>
    <definedName name="Iteration">#REF!</definedName>
    <definedName name="Ltst_TestLog">"'Test log'"</definedName>
    <definedName name="Priority" localSheetId="1">#REF!</definedName>
    <definedName name="Priority">#REF!</definedName>
    <definedName name="Quality_Records" localSheetId="1">#REF!</definedName>
    <definedName name="Quality_Records">#REF!</definedName>
    <definedName name="Resolution" localSheetId="1">[3]QTDSCMP_Data!#REF!</definedName>
    <definedName name="Resolution">[3]QTDSCMP_Data!#REF!</definedName>
    <definedName name="Risk" localSheetId="1">#REF!</definedName>
    <definedName name="Risk">#REF!</definedName>
    <definedName name="SCIReference" localSheetId="1">[3]QTDSCMP_Data!#REF!</definedName>
    <definedName name="SCIReference">[3]QTDSCMP_Data!#REF!</definedName>
    <definedName name="SCIStatus" localSheetId="1">[3]QTDSCMP_Data!#REF!</definedName>
    <definedName name="SCIStatus">[3]QTDSCMP_Data!#REF!</definedName>
    <definedName name="SCITools" localSheetId="1">[3]QTDSCMP_Data!#REF!</definedName>
    <definedName name="SCITools">[3]QTDSCMP_Data!#REF!</definedName>
    <definedName name="SCM_Access" localSheetId="1">[4]User_Groups_Access!#REF!</definedName>
    <definedName name="SCM_Access">[4]User_Groups_Access!#REF!</definedName>
    <definedName name="ScrumMaster" localSheetId="1">#REF!</definedName>
    <definedName name="ScrumMaster">#REF!</definedName>
    <definedName name="Severity" localSheetId="1">#REF!</definedName>
    <definedName name="Severity">#REF!</definedName>
    <definedName name="Software_Configuration_Management_Team" localSheetId="1">'[4]SCM_Team&amp;ReleaseNumberingScheme'!#REF!</definedName>
    <definedName name="Software_Configuration_Management_Team">'[4]SCM_Team&amp;ReleaseNumberingScheme'!#REF!</definedName>
    <definedName name="State_of_Origin" localSheetId="1">#REF!</definedName>
    <definedName name="State_of_Origin">#REF!</definedName>
    <definedName name="Status" localSheetId="1">#REF!</definedName>
    <definedName name="Status">#REF!</definedName>
    <definedName name="Team" localSheetId="1">#REF!</definedName>
    <definedName name="Team">#REF!</definedName>
    <definedName name="Type" localSheetId="1">#REF!</definedName>
    <definedName name="Type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9" l="1"/>
  <c r="E7" i="9"/>
  <c r="D7" i="9"/>
  <c r="G7" i="9" s="1"/>
  <c r="G6" i="9"/>
  <c r="F6" i="9"/>
  <c r="E6" i="9"/>
  <c r="F7" i="9" l="1"/>
  <c r="D8" i="9"/>
  <c r="G8" i="9" l="1"/>
  <c r="F8" i="9"/>
</calcChain>
</file>

<file path=xl/sharedStrings.xml><?xml version="1.0" encoding="utf-8"?>
<sst xmlns="http://schemas.openxmlformats.org/spreadsheetml/2006/main" count="86" uniqueCount="74">
  <si>
    <t>User Story Name</t>
  </si>
  <si>
    <t>User Story Role</t>
  </si>
  <si>
    <t>User Story Details</t>
  </si>
  <si>
    <t>Acceptance criteria</t>
  </si>
  <si>
    <t>Sprint</t>
  </si>
  <si>
    <t>Done</t>
  </si>
  <si>
    <t>Added in Sprint</t>
  </si>
  <si>
    <t>Closed in sprint</t>
  </si>
  <si>
    <t>Actual Story Points</t>
  </si>
  <si>
    <t>Variation</t>
  </si>
  <si>
    <t>Percent Complete</t>
  </si>
  <si>
    <t>User Story Id</t>
  </si>
  <si>
    <t>Story Point</t>
  </si>
  <si>
    <t>US_01</t>
  </si>
  <si>
    <t>User Registration</t>
  </si>
  <si>
    <t>User</t>
  </si>
  <si>
    <t>Ability of the system to enroll new users.</t>
  </si>
  <si>
    <t xml:space="preserve">1. When a user opens the screen, a registeration form appears.   
2. User should fill up required information.
3. The details provided by the user are then stored to database. </t>
  </si>
  <si>
    <t>US_02</t>
  </si>
  <si>
    <t>User Authentication</t>
  </si>
  <si>
    <t>Ability of the system to authenticate and let the user login.</t>
  </si>
  <si>
    <t>1. System must validate user credentials (email and password). 
2. If user provides incorrect credentials then he/she could not proceed further.</t>
  </si>
  <si>
    <t>US_03</t>
  </si>
  <si>
    <t>User Profile</t>
  </si>
  <si>
    <t>Ability of the system to allow the user to check more about his profile.</t>
  </si>
  <si>
    <t>1. System displays user details to the logged-in user. 
2. System provides users accessiblity to change data.</t>
  </si>
  <si>
    <t>US_04</t>
  </si>
  <si>
    <t>US_05</t>
  </si>
  <si>
    <t>Request an Ambulance</t>
  </si>
  <si>
    <t>Ability of the system to send a SOS signal in order to find an ambulance nearby.</t>
  </si>
  <si>
    <t>1.System must look up for available ambulances nearby to the user.
2.System must book the nearest one.</t>
  </si>
  <si>
    <t>US_06</t>
  </si>
  <si>
    <t>Feedback</t>
  </si>
  <si>
    <t>Ability of the system to get feedback from the user.</t>
  </si>
  <si>
    <t xml:space="preserve">1.Get the feedback from user on the booking details.
2.Display it to all the users.
</t>
  </si>
  <si>
    <t>US_07</t>
  </si>
  <si>
    <t>Calculate ETA</t>
  </si>
  <si>
    <t>System</t>
  </si>
  <si>
    <t>Ability of the system to calculate the estimated time of arrival.</t>
  </si>
  <si>
    <t>1. System calculates minimum estimated time of arrival using shortest path available.
2. The system displays the above calculated ETA.</t>
  </si>
  <si>
    <t>US_08</t>
  </si>
  <si>
    <t>Display Booking Summary</t>
  </si>
  <si>
    <t>Ability of the system to display the pickup and drop location.</t>
  </si>
  <si>
    <t xml:space="preserve">1.System must fetch the nearest hospital around the user.
2.System must display the selected hospital details to the user.
</t>
  </si>
  <si>
    <t>US_09</t>
  </si>
  <si>
    <t>Display Ambulance Details</t>
  </si>
  <si>
    <t>Ability of the system to display the ambulance details.</t>
  </si>
  <si>
    <t>1. System fetches details of the ambulance from the database.
2. Displays the above details to the User.</t>
  </si>
  <si>
    <t>US_10</t>
  </si>
  <si>
    <t>Traffic Admin Login</t>
  </si>
  <si>
    <t>Traffic Admin</t>
  </si>
  <si>
    <t>Ability of the system to authenticate and let the traffic admin login.</t>
  </si>
  <si>
    <t>1. System must validate Admin's credentials (email and password). 
2. If traffic admin provides incorrect credentials then he/she could not proceed further.</t>
  </si>
  <si>
    <t>US_11</t>
  </si>
  <si>
    <t>Notify Traffic Admin</t>
  </si>
  <si>
    <t>Ability of the System to notify admin of the incoming ambulance.</t>
  </si>
  <si>
    <t>1. As the admin gets notified of the incoming ambulance, he then establishes green coridor.
2. A green coridor provides ambulance unrestricted passage.</t>
  </si>
  <si>
    <t>US_12</t>
  </si>
  <si>
    <t>Logout</t>
  </si>
  <si>
    <t>Ability of the system to allow the user to log-out.</t>
  </si>
  <si>
    <t>1. User is logged off from the account.</t>
  </si>
  <si>
    <t>Release Burndown</t>
  </si>
  <si>
    <t>Only edit shaded columns, others are calculated</t>
  </si>
  <si>
    <t>Story points</t>
  </si>
  <si>
    <t>Min</t>
  </si>
  <si>
    <t>Max</t>
  </si>
  <si>
    <t>Remaining</t>
  </si>
  <si>
    <t>Yes</t>
  </si>
  <si>
    <t>No</t>
  </si>
  <si>
    <t>User Home</t>
  </si>
  <si>
    <t>Ability of the system to provide a dashboard to user</t>
  </si>
  <si>
    <t>1. System displays a home landing page to the logged-in user
2. System provides users provision to trigger SOS</t>
  </si>
  <si>
    <t xml:space="preserve"> Product Backlog                               Project Name
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</si>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</sst>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3"/>
      <color indexed="16"/>
      <name val="Arial"/>
      <family val="2"/>
    </font>
    <font>
      <b/>
      <sz val="10"/>
      <color theme="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10" fillId="0" borderId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5" fillId="0" borderId="2" xfId="0" applyFont="1" applyBorder="1"/>
    <xf numFmtId="0" fontId="5" fillId="3" borderId="0" xfId="0" applyFont="1" applyFill="1" applyProtection="1">
      <protection locked="0"/>
    </xf>
    <xf numFmtId="0" fontId="10" fillId="0" borderId="0" xfId="144" applyAlignment="1" applyProtection="1">
      <alignment horizontal="justify" vertical="center" wrapText="1"/>
      <protection locked="0"/>
    </xf>
    <xf numFmtId="0" fontId="6" fillId="0" borderId="1" xfId="0" applyFont="1" applyBorder="1"/>
    <xf numFmtId="0" fontId="1" fillId="0" borderId="3" xfId="0" applyFont="1" applyBorder="1" applyAlignment="1" applyProtection="1">
      <alignment vertical="top" wrapText="1"/>
      <protection locked="0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vertical="top" wrapText="1"/>
      <protection locked="0"/>
    </xf>
    <xf numFmtId="0" fontId="1" fillId="0" borderId="10" xfId="0" applyFont="1" applyBorder="1" applyAlignment="1" applyProtection="1">
      <alignment vertical="top" wrapText="1"/>
      <protection locked="0"/>
    </xf>
    <xf numFmtId="0" fontId="1" fillId="5" borderId="3" xfId="0" applyFont="1" applyFill="1" applyBorder="1" applyAlignment="1" applyProtection="1">
      <alignment vertical="top" wrapText="1"/>
      <protection locked="0"/>
    </xf>
    <xf numFmtId="0" fontId="1" fillId="5" borderId="11" xfId="0" applyFont="1" applyFill="1" applyBorder="1" applyAlignment="1" applyProtection="1">
      <alignment vertical="top" wrapText="1"/>
      <protection locked="0"/>
    </xf>
    <xf numFmtId="0" fontId="1" fillId="5" borderId="3" xfId="0" applyFont="1" applyFill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1" fillId="0" borderId="4" xfId="0" applyFont="1" applyBorder="1" applyAlignment="1" applyProtection="1">
      <alignment vertical="top" wrapText="1"/>
      <protection locked="0"/>
    </xf>
    <xf numFmtId="0" fontId="1" fillId="5" borderId="4" xfId="0" applyFont="1" applyFill="1" applyBorder="1" applyAlignment="1" applyProtection="1">
      <alignment vertical="top" wrapText="1"/>
      <protection locked="0"/>
    </xf>
    <xf numFmtId="0" fontId="1" fillId="5" borderId="4" xfId="0" applyFont="1" applyFill="1" applyBorder="1" applyAlignment="1" applyProtection="1">
      <alignment vertical="top"/>
      <protection locked="0"/>
    </xf>
    <xf numFmtId="0" fontId="1" fillId="5" borderId="9" xfId="0" applyFont="1" applyFill="1" applyBorder="1" applyAlignment="1" applyProtection="1">
      <alignment vertical="top" wrapText="1"/>
      <protection locked="0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 applyProtection="1">
      <alignment vertical="top" wrapText="1"/>
      <protection locked="0"/>
    </xf>
    <xf numFmtId="0" fontId="1" fillId="0" borderId="4" xfId="0" applyFont="1" applyFill="1" applyBorder="1" applyAlignment="1" applyProtection="1">
      <alignment vertical="top" wrapText="1"/>
      <protection locked="0"/>
    </xf>
    <xf numFmtId="0" fontId="14" fillId="4" borderId="13" xfId="0" applyFont="1" applyFill="1" applyBorder="1" applyAlignment="1" applyProtection="1">
      <alignment horizontal="center" vertical="center" wrapText="1"/>
      <protection locked="0"/>
    </xf>
    <xf numFmtId="0" fontId="14" fillId="4" borderId="14" xfId="0" applyFont="1" applyFill="1" applyBorder="1" applyAlignment="1" applyProtection="1">
      <alignment horizontal="center" vertical="center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13" xfId="0" applyFont="1" applyFill="1" applyBorder="1" applyAlignment="1" applyProtection="1">
      <alignment horizontal="center" vertical="top" wrapText="1"/>
      <protection locked="0"/>
    </xf>
    <xf numFmtId="0" fontId="11" fillId="0" borderId="5" xfId="144" applyFont="1" applyBorder="1" applyAlignment="1" applyProtection="1">
      <alignment horizontal="center" vertical="center" wrapText="1"/>
      <protection locked="0"/>
    </xf>
    <xf numFmtId="0" fontId="11" fillId="0" borderId="6" xfId="144" applyFont="1" applyBorder="1" applyAlignment="1" applyProtection="1">
      <alignment horizontal="center" vertical="center" wrapText="1"/>
      <protection locked="0"/>
    </xf>
    <xf numFmtId="0" fontId="11" fillId="0" borderId="7" xfId="144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/>
    <xf numFmtId="0" fontId="8" fillId="0" borderId="1" xfId="0" applyFont="1" applyBorder="1" applyAlignment="1"/>
    <xf numFmtId="0" fontId="5" fillId="3" borderId="0" xfId="0" applyFont="1" applyFill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</cellXfs>
  <cellStyles count="145">
    <cellStyle name="Followed Hyperlink" xfId="128" builtinId="9" hidden="1"/>
    <cellStyle name="Followed Hyperlink" xfId="90" builtinId="9" hidden="1"/>
    <cellStyle name="Followed Hyperlink" xfId="26" builtinId="9" hidden="1"/>
    <cellStyle name="Followed Hyperlink" xfId="62" builtinId="9" hidden="1"/>
    <cellStyle name="Followed Hyperlink" xfId="30" builtinId="9" hidden="1"/>
    <cellStyle name="Followed Hyperlink" xfId="20" builtinId="9" hidden="1"/>
    <cellStyle name="Followed Hyperlink" xfId="2" builtinId="9" hidden="1"/>
    <cellStyle name="Followed Hyperlink" xfId="14" builtinId="9" hidden="1"/>
    <cellStyle name="Followed Hyperlink" xfId="22" builtinId="9" hidden="1"/>
    <cellStyle name="Followed Hyperlink" xfId="64" builtinId="9" hidden="1"/>
    <cellStyle name="Followed Hyperlink" xfId="52" builtinId="9" hidden="1"/>
    <cellStyle name="Followed Hyperlink" xfId="48" builtinId="9" hidden="1"/>
    <cellStyle name="Followed Hyperlink" xfId="18" builtinId="9" hidden="1"/>
    <cellStyle name="Followed Hyperlink" xfId="10" builtinId="9" hidden="1"/>
    <cellStyle name="Followed Hyperlink" xfId="28" builtinId="9" hidden="1"/>
    <cellStyle name="Followed Hyperlink" xfId="44" builtinId="9" hidden="1"/>
    <cellStyle name="Followed Hyperlink" xfId="56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24" builtinId="9" hidden="1"/>
    <cellStyle name="Followed Hyperlink" xfId="40" builtinId="9" hidden="1"/>
    <cellStyle name="Followed Hyperlink" xfId="50" builtinId="9" hidden="1"/>
    <cellStyle name="Followed Hyperlink" xfId="34" builtinId="9" hidden="1"/>
    <cellStyle name="Followed Hyperlink" xfId="60" builtinId="9" hidden="1"/>
    <cellStyle name="Followed Hyperlink" xfId="4" builtinId="9" hidden="1"/>
    <cellStyle name="Followed Hyperlink" xfId="54" builtinId="9" hidden="1"/>
    <cellStyle name="Followed Hyperlink" xfId="42" builtinId="9" hidden="1"/>
    <cellStyle name="Followed Hyperlink" xfId="58" builtinId="9" hidden="1"/>
    <cellStyle name="Followed Hyperlink" xfId="38" builtinId="9" hidden="1"/>
    <cellStyle name="Followed Hyperlink" xfId="12" builtinId="9" hidden="1"/>
    <cellStyle name="Followed Hyperlink" xfId="8" builtinId="9" hidden="1"/>
    <cellStyle name="Followed Hyperlink" xfId="6" builtinId="9" hidden="1"/>
    <cellStyle name="Followed Hyperlink" xfId="16" builtinId="9" hidden="1"/>
    <cellStyle name="Followed Hyperlink" xfId="46" builtinId="9" hidden="1"/>
    <cellStyle name="Followed Hyperlink" xfId="36" builtinId="9" hidden="1"/>
    <cellStyle name="Followed Hyperlink" xfId="74" builtinId="9" hidden="1"/>
    <cellStyle name="Followed Hyperlink" xfId="116" builtinId="9" hidden="1"/>
    <cellStyle name="Followed Hyperlink" xfId="136" builtinId="9" hidden="1"/>
    <cellStyle name="Followed Hyperlink" xfId="98" builtinId="9" hidden="1"/>
    <cellStyle name="Followed Hyperlink" xfId="130" builtinId="9" hidden="1"/>
    <cellStyle name="Followed Hyperlink" xfId="124" builtinId="9" hidden="1"/>
    <cellStyle name="Followed Hyperlink" xfId="96" builtinId="9" hidden="1"/>
    <cellStyle name="Followed Hyperlink" xfId="104" builtinId="9" hidden="1"/>
    <cellStyle name="Followed Hyperlink" xfId="76" builtinId="9" hidden="1"/>
    <cellStyle name="Followed Hyperlink" xfId="68" builtinId="9" hidden="1"/>
    <cellStyle name="Followed Hyperlink" xfId="80" builtinId="9" hidden="1"/>
    <cellStyle name="Followed Hyperlink" xfId="92" builtinId="9" hidden="1"/>
    <cellStyle name="Followed Hyperlink" xfId="88" builtinId="9" hidden="1"/>
    <cellStyle name="Followed Hyperlink" xfId="108" builtinId="9" hidden="1"/>
    <cellStyle name="Followed Hyperlink" xfId="140" builtinId="9" hidden="1"/>
    <cellStyle name="Followed Hyperlink" xfId="94" builtinId="9" hidden="1"/>
    <cellStyle name="Followed Hyperlink" xfId="106" builtinId="9" hidden="1"/>
    <cellStyle name="Followed Hyperlink" xfId="118" builtinId="9" hidden="1"/>
    <cellStyle name="Followed Hyperlink" xfId="138" builtinId="9" hidden="1"/>
    <cellStyle name="Followed Hyperlink" xfId="126" builtinId="9" hidden="1"/>
    <cellStyle name="Followed Hyperlink" xfId="114" builtinId="9" hidden="1"/>
    <cellStyle name="Followed Hyperlink" xfId="100" builtinId="9" hidden="1"/>
    <cellStyle name="Followed Hyperlink" xfId="72" builtinId="9" hidden="1"/>
    <cellStyle name="Followed Hyperlink" xfId="84" builtinId="9" hidden="1"/>
    <cellStyle name="Followed Hyperlink" xfId="102" builtinId="9" hidden="1"/>
    <cellStyle name="Followed Hyperlink" xfId="120" builtinId="9" hidden="1"/>
    <cellStyle name="Followed Hyperlink" xfId="132" builtinId="9" hidden="1"/>
    <cellStyle name="Followed Hyperlink" xfId="134" builtinId="9" hidden="1"/>
    <cellStyle name="Followed Hyperlink" xfId="122" builtinId="9" hidden="1"/>
    <cellStyle name="Followed Hyperlink" xfId="110" builtinId="9" hidden="1"/>
    <cellStyle name="Followed Hyperlink" xfId="142" builtinId="9" hidden="1"/>
    <cellStyle name="Followed Hyperlink" xfId="82" builtinId="9" hidden="1"/>
    <cellStyle name="Followed Hyperlink" xfId="112" builtinId="9" hidden="1"/>
    <cellStyle name="Followed Hyperlink" xfId="66" builtinId="9" hidden="1"/>
    <cellStyle name="Followed Hyperlink" xfId="32" builtinId="9" hidden="1"/>
    <cellStyle name="Hyperlink" xfId="19" builtinId="8" hidden="1"/>
    <cellStyle name="Hyperlink" xfId="27" builtinId="8" hidden="1"/>
    <cellStyle name="Hyperlink" xfId="29" builtinId="8" hidden="1"/>
    <cellStyle name="Hyperlink" xfId="7" builtinId="8" hidden="1"/>
    <cellStyle name="Hyperlink" xfId="13" builtinId="8" hidden="1"/>
    <cellStyle name="Hyperlink" xfId="3" builtinId="8" hidden="1"/>
    <cellStyle name="Hyperlink" xfId="5" builtinId="8" hidden="1"/>
    <cellStyle name="Hyperlink" xfId="25" builtinId="8" hidden="1"/>
    <cellStyle name="Hyperlink" xfId="17" builtinId="8" hidden="1"/>
    <cellStyle name="Hyperlink" xfId="67" builtinId="8" hidden="1"/>
    <cellStyle name="Hyperlink" xfId="55" builtinId="8" hidden="1"/>
    <cellStyle name="Hyperlink" xfId="37" builtinId="8" hidden="1"/>
    <cellStyle name="Hyperlink" xfId="113" builtinId="8" hidden="1"/>
    <cellStyle name="Hyperlink" xfId="1" builtinId="8" hidden="1"/>
    <cellStyle name="Hyperlink" xfId="21" builtinId="8" hidden="1"/>
    <cellStyle name="Hyperlink" xfId="57" builtinId="8" hidden="1"/>
    <cellStyle name="Hyperlink" xfId="61" builtinId="8" hidden="1"/>
    <cellStyle name="Hyperlink" xfId="65" builtinId="8" hidden="1"/>
    <cellStyle name="Hyperlink" xfId="69" builtinId="8" hidden="1"/>
    <cellStyle name="Hyperlink" xfId="51" builtinId="8" hidden="1"/>
    <cellStyle name="Hyperlink" xfId="35" builtinId="8" hidden="1"/>
    <cellStyle name="Hyperlink" xfId="43" builtinId="8" hidden="1"/>
    <cellStyle name="Hyperlink" xfId="49" builtinId="8" hidden="1"/>
    <cellStyle name="Hyperlink" xfId="53" builtinId="8" hidden="1"/>
    <cellStyle name="Hyperlink" xfId="39" builtinId="8" hidden="1"/>
    <cellStyle name="Hyperlink" xfId="33" builtinId="8" hidden="1"/>
    <cellStyle name="Hyperlink" xfId="41" builtinId="8" hidden="1"/>
    <cellStyle name="Hyperlink" xfId="47" builtinId="8" hidden="1"/>
    <cellStyle name="Hyperlink" xfId="71" builtinId="8" hidden="1"/>
    <cellStyle name="Hyperlink" xfId="59" builtinId="8" hidden="1"/>
    <cellStyle name="Hyperlink" xfId="45" builtinId="8" hidden="1"/>
    <cellStyle name="Hyperlink" xfId="63" builtinId="8" hidden="1"/>
    <cellStyle name="Hyperlink" xfId="9" builtinId="8" hidden="1"/>
    <cellStyle name="Hyperlink" xfId="11" builtinId="8" hidden="1"/>
    <cellStyle name="Hyperlink" xfId="23" builtinId="8" hidden="1"/>
    <cellStyle name="Hyperlink" xfId="93" builtinId="8" hidden="1"/>
    <cellStyle name="Hyperlink" xfId="97" builtinId="8" hidden="1"/>
    <cellStyle name="Hyperlink" xfId="103" builtinId="8" hidden="1"/>
    <cellStyle name="Hyperlink" xfId="109" builtinId="8" hidden="1"/>
    <cellStyle name="Hyperlink" xfId="111" builtinId="8" hidden="1"/>
    <cellStyle name="Hyperlink" xfId="81" builtinId="8" hidden="1"/>
    <cellStyle name="Hyperlink" xfId="87" builtinId="8" hidden="1"/>
    <cellStyle name="Hyperlink" xfId="89" builtinId="8" hidden="1"/>
    <cellStyle name="Hyperlink" xfId="77" builtinId="8" hidden="1"/>
    <cellStyle name="Hyperlink" xfId="79" builtinId="8" hidden="1"/>
    <cellStyle name="Hyperlink" xfId="85" builtinId="8" hidden="1"/>
    <cellStyle name="Hyperlink" xfId="105" builtinId="8" hidden="1"/>
    <cellStyle name="Hyperlink" xfId="95" builtinId="8" hidden="1"/>
    <cellStyle name="Hyperlink" xfId="83" builtinId="8" hidden="1"/>
    <cellStyle name="Hyperlink" xfId="99" builtinId="8" hidden="1"/>
    <cellStyle name="Hyperlink" xfId="131" builtinId="8" hidden="1"/>
    <cellStyle name="Hyperlink" xfId="121" builtinId="8" hidden="1"/>
    <cellStyle name="Hyperlink" xfId="15" builtinId="8" hidden="1"/>
    <cellStyle name="Hyperlink" xfId="133" builtinId="8" hidden="1"/>
    <cellStyle name="Hyperlink" xfId="73" builtinId="8" hidden="1"/>
    <cellStyle name="Hyperlink" xfId="101" builtinId="8" hidden="1"/>
    <cellStyle name="Hyperlink" xfId="123" builtinId="8" hidden="1"/>
    <cellStyle name="Hyperlink" xfId="115" builtinId="8" hidden="1"/>
    <cellStyle name="Hyperlink" xfId="107" builtinId="8" hidden="1"/>
    <cellStyle name="Hyperlink" xfId="91" builtinId="8" hidden="1"/>
    <cellStyle name="Hyperlink" xfId="75" builtinId="8" hidden="1"/>
    <cellStyle name="Hyperlink" xfId="31" builtinId="8" hidden="1"/>
    <cellStyle name="Hyperlink" xfId="141" builtinId="8" hidden="1"/>
    <cellStyle name="Hyperlink" xfId="119" builtinId="8" hidden="1"/>
    <cellStyle name="Hyperlink" xfId="129" builtinId="8" hidden="1"/>
    <cellStyle name="Hyperlink" xfId="135" builtinId="8" hidden="1"/>
    <cellStyle name="Hyperlink" xfId="137" builtinId="8" hidden="1"/>
    <cellStyle name="Hyperlink" xfId="139" builtinId="8" hidden="1"/>
    <cellStyle name="Hyperlink" xfId="125" builtinId="8" hidden="1"/>
    <cellStyle name="Hyperlink" xfId="127" builtinId="8" hidden="1"/>
    <cellStyle name="Hyperlink" xfId="117" builtinId="8" hidden="1"/>
    <cellStyle name="Normal" xfId="0" builtinId="0"/>
    <cellStyle name="Normal 2" xfId="143"/>
    <cellStyle name="Normal 2 2" xfId="144"/>
  </cellStyles>
  <dxfs count="1"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Charts!$F$6:$F$8</c:f>
              <c:numCache>
                <c:formatCode>General</c:formatCode>
                <c:ptCount val="3"/>
                <c:pt idx="0">
                  <c:v>0</c:v>
                </c:pt>
                <c:pt idx="1">
                  <c:v>-95</c:v>
                </c:pt>
                <c:pt idx="2">
                  <c:v>-135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C2-465F-AAB4-7E4A2D206234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Charts!$G$6:$G$8</c:f>
              <c:numCache>
                <c:formatCode>General</c:formatCode>
                <c:ptCount val="3"/>
                <c:pt idx="0">
                  <c:v>100</c:v>
                </c:pt>
                <c:pt idx="1">
                  <c:v>75</c:v>
                </c:pt>
                <c:pt idx="2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C2-465F-AAB4-7E4A2D20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marker val="1"/>
        <c:smooth val="0"/>
        <c:axId val="256582400"/>
        <c:axId val="256584320"/>
      </c:lineChart>
      <c:catAx>
        <c:axId val="2565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6584320"/>
        <c:crosses val="autoZero"/>
        <c:auto val="1"/>
        <c:lblAlgn val="ctr"/>
        <c:lblOffset val="100"/>
        <c:noMultiLvlLbl val="0"/>
      </c:catAx>
      <c:valAx>
        <c:axId val="25658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58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9525</xdr:rowOff>
    </xdr:from>
    <xdr:to>
      <xdr:col>17</xdr:col>
      <xdr:colOff>533400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p31297\sw%20dfss\WINDOWS\TEMP\docs2\6SIGMA\CLASS\gb%20datafiles\DFSS\Analy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inentsiwr\qa\CTS\Quality\SCM\SCM_Items_Stagewise_05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intdlsqaa\Quality\Documents%20and%20Settings\105557\Desktop\QTDM-DFTTR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intdlsqaa\Quality\Documents%20and%20Settings\105557\Desktop\QTDM-SCM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definedNames>
      <definedName name="Calc_sens2"/>
      <definedName name="Clear_sens2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MG"/>
      <sheetName val="Access Rights - Large projects"/>
      <sheetName val="Access Rights - Small projects"/>
      <sheetName val="Access Rights"/>
      <sheetName val="Change Request Details"/>
      <sheetName val="Change Request - Template Code"/>
      <sheetName val="List of SCI tools"/>
      <sheetName val="List Of SCI Codes"/>
      <sheetName val="SCI Metric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Initiated</v>
          </cell>
          <cell r="B2" t="str">
            <v>High</v>
          </cell>
        </row>
        <row r="3">
          <cell r="A3" t="str">
            <v>Impact Analysis</v>
          </cell>
          <cell r="B3" t="str">
            <v>Medium</v>
          </cell>
        </row>
        <row r="4">
          <cell r="A4" t="str">
            <v>Approved</v>
          </cell>
          <cell r="B4" t="str">
            <v>Low</v>
          </cell>
        </row>
        <row r="5">
          <cell r="A5" t="str">
            <v>Rejected</v>
          </cell>
        </row>
        <row r="6">
          <cell r="A6" t="str">
            <v>Deferred</v>
          </cell>
        </row>
        <row r="7">
          <cell r="A7" t="str">
            <v>Development</v>
          </cell>
        </row>
        <row r="8">
          <cell r="A8" t="str">
            <v>Closed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efect_Log"/>
      <sheetName val="Defect_Resolution"/>
      <sheetName val="DefectTypes_Causes"/>
      <sheetName val="QTDSCMP_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CM_Team&amp;ReleaseNumberingScheme"/>
      <sheetName val="Project_SCIs"/>
      <sheetName val="Quality_Records"/>
      <sheetName val="Proj_Lib_Bckup_Archival"/>
      <sheetName val="User_Groups_Access"/>
      <sheetName val="User_Access "/>
      <sheetName val="QTDSCMP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pane ySplit="3" topLeftCell="A4" activePane="bottomLeft" state="frozen"/>
      <selection pane="bottomLeft" activeCell="G6" sqref="G6"/>
    </sheetView>
  </sheetViews>
  <sheetFormatPr defaultColWidth="8.85546875" defaultRowHeight="12" x14ac:dyDescent="0.25"/>
  <cols>
    <col min="1" max="1" width="13.85546875" style="11" customWidth="1"/>
    <col min="2" max="4" width="17.42578125" style="8" customWidth="1"/>
    <col min="5" max="5" width="20" style="8" customWidth="1"/>
    <col min="6" max="6" width="40.42578125" style="8" customWidth="1"/>
    <col min="7" max="7" width="14.85546875" style="8" bestFit="1" customWidth="1"/>
    <col min="8" max="8" width="14.85546875" style="8" customWidth="1"/>
    <col min="9" max="9" width="8.85546875" style="12"/>
    <col min="10" max="10" width="8.28515625" style="14" customWidth="1"/>
    <col min="11" max="11" width="7.7109375" style="12" customWidth="1"/>
    <col min="12" max="12" width="8.85546875" style="13"/>
    <col min="13" max="16384" width="8.85546875" style="10"/>
  </cols>
  <sheetData>
    <row r="1" spans="1:13" s="6" customFormat="1" ht="57" customHeight="1" x14ac:dyDescent="0.3">
      <c r="A1" s="31" t="s">
        <v>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</row>
    <row r="2" spans="1:13" ht="15.75" customHeight="1" x14ac:dyDescent="0.3">
      <c r="A2" s="29"/>
      <c r="B2" s="30"/>
      <c r="C2" s="30"/>
      <c r="D2" s="30"/>
      <c r="E2" s="30"/>
      <c r="F2" s="30"/>
      <c r="G2" s="30"/>
      <c r="H2" s="30"/>
      <c r="I2" s="27" t="s">
        <v>5</v>
      </c>
      <c r="J2" s="27"/>
      <c r="K2" s="27"/>
      <c r="L2" s="28"/>
      <c r="M2" s="9"/>
    </row>
    <row r="3" spans="1:13" s="9" customFormat="1" ht="40.15" thickBot="1" x14ac:dyDescent="0.35">
      <c r="A3" s="20" t="s">
        <v>11</v>
      </c>
      <c r="B3" s="21" t="s">
        <v>0</v>
      </c>
      <c r="C3" s="21" t="s">
        <v>73</v>
      </c>
      <c r="D3" s="21" t="s">
        <v>1</v>
      </c>
      <c r="E3" s="21" t="s">
        <v>2</v>
      </c>
      <c r="F3" s="21" t="s">
        <v>3</v>
      </c>
      <c r="G3" s="22" t="s">
        <v>4</v>
      </c>
      <c r="H3" s="22" t="s">
        <v>12</v>
      </c>
      <c r="I3" s="23" t="s">
        <v>5</v>
      </c>
      <c r="J3" s="23" t="s">
        <v>6</v>
      </c>
      <c r="K3" s="23" t="s">
        <v>7</v>
      </c>
      <c r="L3" s="24" t="s">
        <v>8</v>
      </c>
    </row>
    <row r="4" spans="1:13" ht="60" x14ac:dyDescent="0.25">
      <c r="A4" s="15" t="s">
        <v>13</v>
      </c>
      <c r="B4" s="26" t="s">
        <v>14</v>
      </c>
      <c r="C4" s="26"/>
      <c r="D4" s="16" t="s">
        <v>15</v>
      </c>
      <c r="E4" s="16" t="s">
        <v>16</v>
      </c>
      <c r="F4" s="16" t="s">
        <v>17</v>
      </c>
      <c r="G4" s="16">
        <v>1</v>
      </c>
      <c r="H4" s="16">
        <v>1</v>
      </c>
      <c r="I4" s="17"/>
      <c r="J4" s="18"/>
      <c r="K4" s="17"/>
      <c r="L4" s="19"/>
    </row>
    <row r="5" spans="1:13" ht="45.6" x14ac:dyDescent="0.3">
      <c r="A5" s="11" t="s">
        <v>18</v>
      </c>
      <c r="B5" s="25" t="s">
        <v>19</v>
      </c>
      <c r="C5" s="25"/>
      <c r="D5" s="8" t="s">
        <v>15</v>
      </c>
      <c r="E5" s="8" t="s">
        <v>20</v>
      </c>
      <c r="F5" s="8" t="s">
        <v>21</v>
      </c>
      <c r="G5" s="8">
        <v>1</v>
      </c>
      <c r="H5" s="8">
        <v>2</v>
      </c>
    </row>
    <row r="6" spans="1:13" ht="34.15" x14ac:dyDescent="0.3">
      <c r="A6" s="15" t="s">
        <v>22</v>
      </c>
      <c r="B6" s="25" t="s">
        <v>23</v>
      </c>
      <c r="C6" s="25"/>
      <c r="D6" s="8" t="s">
        <v>15</v>
      </c>
      <c r="E6" s="8" t="s">
        <v>24</v>
      </c>
      <c r="F6" s="8" t="s">
        <v>25</v>
      </c>
      <c r="G6" s="8">
        <v>2</v>
      </c>
      <c r="H6" s="8">
        <v>1</v>
      </c>
    </row>
    <row r="7" spans="1:13" ht="34.15" x14ac:dyDescent="0.3">
      <c r="A7" s="11" t="s">
        <v>26</v>
      </c>
      <c r="B7" s="25" t="s">
        <v>69</v>
      </c>
      <c r="C7" s="25"/>
      <c r="D7" s="8" t="s">
        <v>15</v>
      </c>
      <c r="E7" s="8" t="s">
        <v>70</v>
      </c>
      <c r="F7" s="8" t="s">
        <v>71</v>
      </c>
      <c r="G7" s="8">
        <v>1</v>
      </c>
      <c r="H7" s="8">
        <v>3</v>
      </c>
    </row>
    <row r="8" spans="1:13" ht="45.6" x14ac:dyDescent="0.3">
      <c r="A8" s="15" t="s">
        <v>27</v>
      </c>
      <c r="B8" s="8" t="s">
        <v>28</v>
      </c>
      <c r="D8" s="8" t="s">
        <v>15</v>
      </c>
      <c r="E8" s="8" t="s">
        <v>29</v>
      </c>
      <c r="F8" s="8" t="s">
        <v>30</v>
      </c>
      <c r="G8" s="8">
        <v>2</v>
      </c>
      <c r="H8" s="8">
        <v>2</v>
      </c>
    </row>
    <row r="9" spans="1:13" ht="34.15" x14ac:dyDescent="0.3">
      <c r="A9" s="11" t="s">
        <v>31</v>
      </c>
      <c r="B9" s="25" t="s">
        <v>32</v>
      </c>
      <c r="C9" s="25"/>
      <c r="D9" s="8" t="s">
        <v>15</v>
      </c>
      <c r="E9" s="8" t="s">
        <v>33</v>
      </c>
      <c r="F9" s="8" t="s">
        <v>34</v>
      </c>
      <c r="G9" s="8">
        <v>1</v>
      </c>
      <c r="H9" s="8">
        <v>5</v>
      </c>
    </row>
    <row r="10" spans="1:13" ht="34.15" x14ac:dyDescent="0.3">
      <c r="A10" s="15" t="s">
        <v>35</v>
      </c>
      <c r="B10" s="25" t="s">
        <v>36</v>
      </c>
      <c r="C10" s="25"/>
      <c r="D10" s="8" t="s">
        <v>37</v>
      </c>
      <c r="E10" s="8" t="s">
        <v>38</v>
      </c>
      <c r="F10" s="8" t="s">
        <v>39</v>
      </c>
      <c r="G10" s="8">
        <v>2</v>
      </c>
      <c r="H10" s="8">
        <v>3</v>
      </c>
    </row>
    <row r="11" spans="1:13" ht="57" x14ac:dyDescent="0.3">
      <c r="A11" s="11" t="s">
        <v>40</v>
      </c>
      <c r="B11" s="25" t="s">
        <v>41</v>
      </c>
      <c r="C11" s="25"/>
      <c r="D11" s="8" t="s">
        <v>37</v>
      </c>
      <c r="E11" s="8" t="s">
        <v>42</v>
      </c>
      <c r="F11" s="8" t="s">
        <v>43</v>
      </c>
      <c r="G11" s="8">
        <v>2</v>
      </c>
      <c r="H11" s="8">
        <v>5</v>
      </c>
    </row>
    <row r="12" spans="1:13" ht="34.15" x14ac:dyDescent="0.3">
      <c r="A12" s="15" t="s">
        <v>44</v>
      </c>
      <c r="B12" s="25" t="s">
        <v>45</v>
      </c>
      <c r="C12" s="25"/>
      <c r="D12" s="8" t="s">
        <v>37</v>
      </c>
      <c r="E12" s="8" t="s">
        <v>46</v>
      </c>
      <c r="F12" s="8" t="s">
        <v>47</v>
      </c>
      <c r="G12" s="8">
        <v>2</v>
      </c>
      <c r="H12" s="8">
        <v>8</v>
      </c>
    </row>
    <row r="13" spans="1:13" ht="45.6" x14ac:dyDescent="0.3">
      <c r="A13" s="11" t="s">
        <v>48</v>
      </c>
      <c r="B13" s="8" t="s">
        <v>49</v>
      </c>
      <c r="D13" s="8" t="s">
        <v>50</v>
      </c>
      <c r="E13" s="8" t="s">
        <v>51</v>
      </c>
      <c r="F13" s="8" t="s">
        <v>52</v>
      </c>
      <c r="G13" s="8">
        <v>1</v>
      </c>
      <c r="H13" s="8">
        <v>13</v>
      </c>
    </row>
    <row r="14" spans="1:13" ht="45.6" x14ac:dyDescent="0.3">
      <c r="A14" s="15" t="s">
        <v>53</v>
      </c>
      <c r="B14" s="25" t="s">
        <v>54</v>
      </c>
      <c r="C14" s="25"/>
      <c r="D14" s="8" t="s">
        <v>50</v>
      </c>
      <c r="E14" s="8" t="s">
        <v>55</v>
      </c>
      <c r="F14" s="8" t="s">
        <v>56</v>
      </c>
      <c r="G14" s="8">
        <v>2</v>
      </c>
      <c r="H14" s="8">
        <v>13</v>
      </c>
      <c r="J14" s="12"/>
    </row>
    <row r="15" spans="1:13" ht="22.9" x14ac:dyDescent="0.3">
      <c r="A15" s="11" t="s">
        <v>57</v>
      </c>
      <c r="B15" s="8" t="s">
        <v>58</v>
      </c>
      <c r="D15" s="8" t="s">
        <v>15</v>
      </c>
      <c r="E15" s="8" t="s">
        <v>59</v>
      </c>
      <c r="F15" s="8" t="s">
        <v>60</v>
      </c>
      <c r="G15" s="8">
        <v>1</v>
      </c>
      <c r="H15" s="8">
        <v>8</v>
      </c>
      <c r="J15" s="12"/>
    </row>
  </sheetData>
  <sheetProtection selectLockedCells="1"/>
  <mergeCells count="3">
    <mergeCell ref="I2:L2"/>
    <mergeCell ref="A2:H2"/>
    <mergeCell ref="A1:L1"/>
  </mergeCells>
  <phoneticPr fontId="15" type="noConversion"/>
  <conditionalFormatting sqref="A83:H1048576 A16:G82 B14:F15 A5:G5 B6:G13 A7 A9 A11 A13 A15">
    <cfRule type="expression" dxfId="0" priority="3">
      <formula>#REF!="rejected"</formula>
    </cfRule>
  </conditionalFormatting>
  <dataValidations count="2">
    <dataValidation type="list" allowBlank="1" showInputMessage="1" showErrorMessage="1" sqref="L4:L81 H16:H82 H4:H14">
      <formula1>"1,2,3,5,8,13,21"</formula1>
    </dataValidation>
    <dataValidation type="list" allowBlank="1" showInputMessage="1" showErrorMessage="1" sqref="I4:I89">
      <formula1>"Yes,No"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6" sqref="B6:F8"/>
    </sheetView>
  </sheetViews>
  <sheetFormatPr defaultColWidth="8.85546875" defaultRowHeight="12.75" x14ac:dyDescent="0.2"/>
  <cols>
    <col min="1" max="1" width="8.85546875" style="2"/>
    <col min="2" max="2" width="10.85546875" style="2" bestFit="1" customWidth="1"/>
    <col min="3" max="3" width="9.42578125" style="2" bestFit="1" customWidth="1"/>
    <col min="4" max="4" width="12.42578125" style="2" customWidth="1"/>
    <col min="5" max="5" width="11.140625" style="2" customWidth="1"/>
    <col min="6" max="7" width="8.85546875" style="3"/>
    <col min="8" max="16384" width="8.85546875" style="2"/>
  </cols>
  <sheetData>
    <row r="1" spans="1:7" ht="25.5" x14ac:dyDescent="0.35">
      <c r="A1" s="1" t="s">
        <v>61</v>
      </c>
    </row>
    <row r="2" spans="1:7" x14ac:dyDescent="0.2">
      <c r="A2" s="36" t="s">
        <v>62</v>
      </c>
      <c r="B2" s="36"/>
      <c r="C2" s="36"/>
      <c r="D2" s="36"/>
    </row>
    <row r="4" spans="1:7" ht="15" customHeight="1" x14ac:dyDescent="0.2">
      <c r="A4" s="37" t="s">
        <v>4</v>
      </c>
      <c r="B4" s="37" t="s">
        <v>63</v>
      </c>
      <c r="C4" s="37"/>
      <c r="D4" s="37"/>
      <c r="E4" s="39" t="s">
        <v>10</v>
      </c>
      <c r="F4" s="34" t="s">
        <v>64</v>
      </c>
      <c r="G4" s="34" t="s">
        <v>65</v>
      </c>
    </row>
    <row r="5" spans="1:7" ht="13.5" thickBot="1" x14ac:dyDescent="0.25">
      <c r="A5" s="38"/>
      <c r="B5" s="7" t="s">
        <v>66</v>
      </c>
      <c r="C5" s="7" t="s">
        <v>5</v>
      </c>
      <c r="D5" s="7" t="s">
        <v>9</v>
      </c>
      <c r="E5" s="40"/>
      <c r="F5" s="35"/>
      <c r="G5" s="35"/>
    </row>
    <row r="6" spans="1:7" x14ac:dyDescent="0.2">
      <c r="A6" s="4">
        <v>1</v>
      </c>
      <c r="B6" s="5">
        <v>100</v>
      </c>
      <c r="C6" s="5">
        <v>75</v>
      </c>
      <c r="D6" s="2">
        <v>0</v>
      </c>
      <c r="E6" s="2" t="str">
        <f t="shared" ref="E6:E7" si="0">ROUND((C6/(C6 +B6))*100,0) &amp; "%"</f>
        <v>43%</v>
      </c>
      <c r="F6" s="3">
        <f>-D6</f>
        <v>0</v>
      </c>
      <c r="G6" s="3">
        <f>B6-D6</f>
        <v>100</v>
      </c>
    </row>
    <row r="7" spans="1:7" x14ac:dyDescent="0.2">
      <c r="A7" s="4">
        <v>2</v>
      </c>
      <c r="B7" s="5">
        <v>170</v>
      </c>
      <c r="C7" s="5">
        <v>100</v>
      </c>
      <c r="D7" s="2">
        <f t="shared" ref="D7" si="1">((B7+C7)-(B6+C6)+D6)</f>
        <v>95</v>
      </c>
      <c r="E7" s="2" t="str">
        <f t="shared" si="0"/>
        <v>37%</v>
      </c>
      <c r="F7" s="3">
        <f>-D7</f>
        <v>-95</v>
      </c>
      <c r="G7" s="3">
        <f>B7-D7</f>
        <v>75</v>
      </c>
    </row>
    <row r="8" spans="1:7" x14ac:dyDescent="0.2">
      <c r="A8" s="4">
        <v>3</v>
      </c>
      <c r="B8" s="5">
        <v>190</v>
      </c>
      <c r="C8" s="5">
        <v>120</v>
      </c>
      <c r="D8" s="2">
        <f t="shared" ref="D8" si="2">((B8+C8)-(B7+C7)+D7)</f>
        <v>135</v>
      </c>
      <c r="E8" s="2" t="str">
        <f t="shared" ref="E8" si="3">ROUND((C8/(C8 +B8))*100,0) &amp; "%"</f>
        <v>39%</v>
      </c>
      <c r="F8" s="3">
        <f>-D8</f>
        <v>-135</v>
      </c>
      <c r="G8" s="3">
        <f>B8-D8</f>
        <v>55</v>
      </c>
    </row>
    <row r="28" spans="3:3" x14ac:dyDescent="0.2">
      <c r="C28" s="2" t="s">
        <v>67</v>
      </c>
    </row>
    <row r="29" spans="3:3" x14ac:dyDescent="0.2">
      <c r="C29" s="2" t="s">
        <v>68</v>
      </c>
    </row>
  </sheetData>
  <sheetProtection selectLockedCells="1"/>
  <mergeCells count="6">
    <mergeCell ref="G4:G5"/>
    <mergeCell ref="A2:D2"/>
    <mergeCell ref="A4:A5"/>
    <mergeCell ref="B4:D4"/>
    <mergeCell ref="E4:E5"/>
    <mergeCell ref="F4:F5"/>
  </mergeCells>
  <dataValidations count="1">
    <dataValidation type="list" allowBlank="1" showInputMessage="1" showErrorMessage="1" sqref="E28">
      <formula1>$C$28:$C$30</formula1>
    </dataValidation>
  </dataValidations>
  <pageMargins left="0.7" right="0.7" top="0.75" bottom="0.75" header="0.3" footer="0.3"/>
  <pageSetup paperSize="9"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29" sqref="G29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12" ma:contentTypeDescription="Create a new document." ma:contentTypeScope="" ma:versionID="11ad66446dc32c3b807414097220c56d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9337801316215d934d3adce979b41d8d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A54666-9499-48EE-BD55-A59CDBFA8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Charts</vt:lpstr>
      <vt:lpstr>Sheet1</vt:lpstr>
    </vt:vector>
  </TitlesOfParts>
  <Manager/>
  <Company>NPS Limited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Heasley</dc:creator>
  <cp:keywords/>
  <dc:description/>
  <cp:lastModifiedBy>hp</cp:lastModifiedBy>
  <cp:revision/>
  <dcterms:created xsi:type="dcterms:W3CDTF">2014-04-10T04:38:41Z</dcterms:created>
  <dcterms:modified xsi:type="dcterms:W3CDTF">2025-04-16T08:52:47Z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0x0101007A9C735C9F3CD54A948D0AD38DF112BF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