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" i="2" l="1"/>
  <c r="D5" i="2" s="1"/>
  <c r="D3" i="2"/>
  <c r="A2" i="2"/>
  <c r="E3" i="2" s="1"/>
  <c r="C2" i="1"/>
  <c r="B2" i="1"/>
  <c r="E2" i="2" l="1"/>
  <c r="E4" i="2"/>
  <c r="E5" i="2"/>
  <c r="D6" i="2"/>
  <c r="E6" i="2" s="1"/>
  <c r="D2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" i="1"/>
  <c r="D7" i="2" l="1"/>
  <c r="E7" i="2" s="1"/>
  <c r="D8" i="2" l="1"/>
  <c r="E8" i="2" s="1"/>
  <c r="D9" i="2" l="1"/>
  <c r="E9" i="2" s="1"/>
  <c r="D10" i="2" l="1"/>
  <c r="E10" i="2" s="1"/>
  <c r="D11" i="2" l="1"/>
  <c r="E11" i="2" s="1"/>
  <c r="D12" i="2" l="1"/>
  <c r="E12" i="2" s="1"/>
  <c r="D13" i="2" l="1"/>
  <c r="E13" i="2" s="1"/>
  <c r="D14" i="2" l="1"/>
  <c r="E14" i="2" s="1"/>
  <c r="D15" i="2" l="1"/>
  <c r="E15" i="2" s="1"/>
  <c r="D16" i="2" l="1"/>
  <c r="E16" i="2" s="1"/>
  <c r="D17" i="2" l="1"/>
  <c r="E17" i="2" s="1"/>
  <c r="D18" i="2" l="1"/>
  <c r="E18" i="2" s="1"/>
  <c r="D19" i="2" l="1"/>
  <c r="E19" i="2" s="1"/>
  <c r="D20" i="2" l="1"/>
  <c r="E20" i="2" s="1"/>
  <c r="D21" i="2" l="1"/>
  <c r="E21" i="2" s="1"/>
  <c r="D22" i="2" l="1"/>
  <c r="E22" i="2" s="1"/>
  <c r="D23" i="2" l="1"/>
  <c r="E23" i="2" s="1"/>
  <c r="D24" i="2" l="1"/>
  <c r="E24" i="2" s="1"/>
  <c r="D25" i="2" l="1"/>
  <c r="E25" i="2" s="1"/>
  <c r="D26" i="2" l="1"/>
  <c r="E26" i="2" s="1"/>
  <c r="D27" i="2" l="1"/>
  <c r="E27" i="2" s="1"/>
  <c r="D28" i="2" l="1"/>
  <c r="E28" i="2" s="1"/>
  <c r="D29" i="2" l="1"/>
  <c r="E29" i="2" s="1"/>
  <c r="D30" i="2" l="1"/>
  <c r="E30" i="2" s="1"/>
  <c r="D31" i="2" l="1"/>
  <c r="E31" i="2" s="1"/>
  <c r="D32" i="2" l="1"/>
  <c r="D33" i="2" l="1"/>
  <c r="E32" i="2"/>
  <c r="D34" i="2" l="1"/>
  <c r="E33" i="2"/>
  <c r="D35" i="2" l="1"/>
  <c r="E34" i="2"/>
  <c r="D36" i="2" l="1"/>
  <c r="E35" i="2"/>
  <c r="D37" i="2" l="1"/>
  <c r="E36" i="2"/>
  <c r="D38" i="2" l="1"/>
  <c r="E37" i="2"/>
  <c r="D39" i="2" l="1"/>
  <c r="E38" i="2"/>
  <c r="D40" i="2" l="1"/>
  <c r="E39" i="2"/>
  <c r="D41" i="2" l="1"/>
  <c r="E40" i="2"/>
  <c r="D42" i="2" l="1"/>
  <c r="E41" i="2"/>
  <c r="D43" i="2" l="1"/>
  <c r="E42" i="2"/>
  <c r="D44" i="2" l="1"/>
  <c r="E43" i="2"/>
  <c r="D45" i="2" l="1"/>
  <c r="E44" i="2"/>
  <c r="D46" i="2" l="1"/>
  <c r="E45" i="2"/>
  <c r="D47" i="2" l="1"/>
  <c r="E46" i="2"/>
  <c r="D48" i="2" l="1"/>
  <c r="E47" i="2"/>
  <c r="D49" i="2" l="1"/>
  <c r="E48" i="2"/>
  <c r="D50" i="2" l="1"/>
  <c r="E49" i="2"/>
  <c r="D51" i="2" l="1"/>
  <c r="E50" i="2"/>
  <c r="D52" i="2" l="1"/>
  <c r="E51" i="2"/>
  <c r="D53" i="2" l="1"/>
  <c r="E52" i="2"/>
  <c r="D54" i="2" l="1"/>
  <c r="E53" i="2"/>
  <c r="D55" i="2" l="1"/>
  <c r="E54" i="2"/>
  <c r="D56" i="2" l="1"/>
  <c r="E55" i="2"/>
  <c r="D57" i="2" l="1"/>
  <c r="E56" i="2"/>
  <c r="D58" i="2" l="1"/>
  <c r="E57" i="2"/>
  <c r="D59" i="2" l="1"/>
  <c r="E58" i="2"/>
  <c r="D60" i="2" l="1"/>
  <c r="E59" i="2"/>
  <c r="D61" i="2" l="1"/>
  <c r="E60" i="2"/>
  <c r="D62" i="2" l="1"/>
  <c r="E61" i="2"/>
  <c r="D63" i="2" l="1"/>
  <c r="E62" i="2"/>
  <c r="D64" i="2" l="1"/>
  <c r="E63" i="2"/>
  <c r="D65" i="2" l="1"/>
  <c r="E64" i="2"/>
  <c r="D66" i="2" l="1"/>
  <c r="E65" i="2"/>
  <c r="D67" i="2" l="1"/>
  <c r="E66" i="2"/>
  <c r="D68" i="2" l="1"/>
  <c r="E67" i="2"/>
  <c r="D69" i="2" l="1"/>
  <c r="E68" i="2"/>
  <c r="D70" i="2" l="1"/>
  <c r="E69" i="2"/>
  <c r="D71" i="2" l="1"/>
  <c r="E70" i="2"/>
  <c r="D72" i="2" l="1"/>
  <c r="E71" i="2"/>
  <c r="D73" i="2" l="1"/>
  <c r="E72" i="2"/>
  <c r="D74" i="2" l="1"/>
  <c r="E73" i="2"/>
  <c r="D75" i="2" l="1"/>
  <c r="E74" i="2"/>
  <c r="D76" i="2" l="1"/>
  <c r="E75" i="2"/>
  <c r="D77" i="2" l="1"/>
  <c r="E76" i="2"/>
  <c r="D78" i="2" l="1"/>
  <c r="E77" i="2"/>
  <c r="D79" i="2" l="1"/>
  <c r="E78" i="2"/>
  <c r="D80" i="2" l="1"/>
  <c r="E79" i="2"/>
  <c r="D81" i="2" l="1"/>
  <c r="E80" i="2"/>
  <c r="D82" i="2" l="1"/>
  <c r="E81" i="2"/>
  <c r="D83" i="2" l="1"/>
  <c r="E82" i="2"/>
  <c r="D84" i="2" l="1"/>
  <c r="E83" i="2"/>
  <c r="D85" i="2" l="1"/>
  <c r="E84" i="2"/>
  <c r="D86" i="2" l="1"/>
  <c r="E85" i="2"/>
  <c r="D87" i="2" l="1"/>
  <c r="E86" i="2"/>
  <c r="D88" i="2" l="1"/>
  <c r="E87" i="2"/>
  <c r="D89" i="2" l="1"/>
  <c r="E88" i="2"/>
  <c r="D90" i="2" l="1"/>
  <c r="E89" i="2"/>
  <c r="D91" i="2" l="1"/>
  <c r="E90" i="2"/>
  <c r="D92" i="2" l="1"/>
  <c r="E91" i="2"/>
  <c r="D93" i="2" l="1"/>
  <c r="E92" i="2"/>
  <c r="D94" i="2" l="1"/>
  <c r="E93" i="2"/>
  <c r="D95" i="2" l="1"/>
  <c r="E94" i="2"/>
  <c r="D96" i="2" l="1"/>
  <c r="E95" i="2"/>
  <c r="D97" i="2" l="1"/>
  <c r="E96" i="2"/>
  <c r="D98" i="2" l="1"/>
  <c r="E97" i="2"/>
  <c r="D99" i="2" l="1"/>
  <c r="E98" i="2"/>
  <c r="D100" i="2" l="1"/>
  <c r="E99" i="2"/>
  <c r="D101" i="2" l="1"/>
  <c r="E101" i="2" s="1"/>
  <c r="E100" i="2"/>
</calcChain>
</file>

<file path=xl/sharedStrings.xml><?xml version="1.0" encoding="utf-8"?>
<sst xmlns="http://schemas.openxmlformats.org/spreadsheetml/2006/main" count="13" uniqueCount="12">
  <si>
    <t>Э.Д.С.</t>
  </si>
  <si>
    <t>L</t>
  </si>
  <si>
    <t>C</t>
  </si>
  <si>
    <t>Q0</t>
  </si>
  <si>
    <t>W0</t>
  </si>
  <si>
    <t>t</t>
  </si>
  <si>
    <t>q</t>
  </si>
  <si>
    <t>I</t>
  </si>
  <si>
    <t>w</t>
  </si>
  <si>
    <t>m</t>
  </si>
  <si>
    <t>k</t>
  </si>
  <si>
    <t>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</si>
</sst>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Лист1!$F$2:$F$51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Лист1!$G$2:$G$51</c:f>
              <c:numCache>
                <c:formatCode>General</c:formatCode>
                <c:ptCount val="50"/>
                <c:pt idx="0">
                  <c:v>4.7520968805571579E-4</c:v>
                </c:pt>
                <c:pt idx="1">
                  <c:v>1.8970022039440219E-5</c:v>
                </c:pt>
                <c:pt idx="2">
                  <c:v>4.3802691333649259E-4</c:v>
                </c:pt>
                <c:pt idx="3">
                  <c:v>7.2881240356287156E-5</c:v>
                </c:pt>
                <c:pt idx="4">
                  <c:v>3.69539347697398E-4</c:v>
                </c:pt>
                <c:pt idx="5">
                  <c:v>1.5321117995351034E-4</c:v>
                </c:pt>
                <c:pt idx="6">
                  <c:v>2.8057374638474036E-4</c:v>
                </c:pt>
                <c:pt idx="7">
                  <c:v>2.4726100145955782E-4</c:v>
                </c:pt>
                <c:pt idx="8">
                  <c:v>1.8519410454630246E-4</c:v>
                </c:pt>
                <c:pt idx="9">
                  <c:v>3.4016297831777176E-4</c:v>
                </c:pt>
                <c:pt idx="10">
                  <c:v>9.8478371412872301E-5</c:v>
                </c:pt>
                <c:pt idx="11">
                  <c:v>4.1723083929115029E-4</c:v>
                </c:pt>
                <c:pt idx="12">
                  <c:v>3.4134875057727541E-5</c:v>
                </c:pt>
                <c:pt idx="13">
                  <c:v>4.6628142586922305E-4</c:v>
                </c:pt>
                <c:pt idx="14">
                  <c:v>2.3352616799954347E-6</c:v>
                </c:pt>
                <c:pt idx="15">
                  <c:v>4.7956064881503579E-4</c:v>
                </c:pt>
                <c:pt idx="16">
                  <c:v>8.1065260017222049E-6</c:v>
                </c:pt>
                <c:pt idx="17">
                  <c:v>4.5496928186265312E-4</c:v>
                </c:pt>
                <c:pt idx="18">
                  <c:v>5.0536326261320171E-5</c:v>
                </c:pt>
                <c:pt idx="19">
                  <c:v>3.9639481478761308E-4</c:v>
                </c:pt>
                <c:pt idx="20">
                  <c:v>1.229172104082511E-4</c:v>
                </c:pt>
                <c:pt idx="21">
                  <c:v>3.1309690535039227E-4</c:v>
                </c:pt>
                <c:pt idx="22">
                  <c:v>2.1380695371338754E-4</c:v>
                </c:pt>
                <c:pt idx="23">
                  <c:v>2.1824358003462048E-4</c:v>
                </c:pt>
                <c:pt idx="24">
                  <c:v>3.0883738589715116E-4</c:v>
                </c:pt>
                <c:pt idx="25">
                  <c:v>1.2682958610418796E-4</c:v>
                </c:pt>
                <c:pt idx="26">
                  <c:v>3.9298576201603615E-4</c:v>
                </c:pt>
                <c:pt idx="27">
                  <c:v>5.3305969221594284E-5</c:v>
                </c:pt>
                <c:pt idx="28">
                  <c:v>4.5294961082656236E-4</c:v>
                </c:pt>
                <c:pt idx="29">
                  <c:v>9.2956013273645772E-6</c:v>
                </c:pt>
                <c:pt idx="30">
                  <c:v>4.7924963621438484E-4</c:v>
                </c:pt>
                <c:pt idx="31">
                  <c:v>1.7557961609922932E-6</c:v>
                </c:pt>
                <c:pt idx="32">
                  <c:v>4.6772823766962535E-4</c:v>
                </c:pt>
                <c:pt idx="33">
                  <c:v>3.1878472641750474E-5</c:v>
                </c:pt>
                <c:pt idx="34">
                  <c:v>4.2020675839455566E-4</c:v>
                </c:pt>
                <c:pt idx="35">
                  <c:v>9.490173212879321E-5</c:v>
                </c:pt>
                <c:pt idx="36">
                  <c:v>3.4419756096576274E-4</c:v>
                </c:pt>
                <c:pt idx="37">
                  <c:v>1.8086263611202572E-4</c:v>
                </c:pt>
                <c:pt idx="38">
                  <c:v>2.5171644663868884E-4</c:v>
                </c:pt>
                <c:pt idx="39">
                  <c:v>2.7617218256290163E-4</c:v>
                </c:pt>
                <c:pt idx="40">
                  <c:v>1.5738315521868478E-4</c:v>
                </c:pt>
                <c:pt idx="41">
                  <c:v>3.6576350317845215E-4</c:v>
                </c:pt>
                <c:pt idx="42">
                  <c:v>7.6110225186220109E-5</c:v>
                </c:pt>
                <c:pt idx="43">
                  <c:v>4.3547368690163146E-4</c:v>
                </c:pt>
                <c:pt idx="44">
                  <c:v>2.0745567154600257E-5</c:v>
                </c:pt>
                <c:pt idx="45">
                  <c:v>4.7428270271856142E-4</c:v>
                </c:pt>
                <c:pt idx="46">
                  <c:v>4.1420984464943795E-8</c:v>
                </c:pt>
                <c:pt idx="47">
                  <c:v>4.7605548491908359E-4</c:v>
                </c:pt>
                <c:pt idx="48">
                  <c:v>1.7270770918168264E-5</c:v>
                </c:pt>
                <c:pt idx="49">
                  <c:v>4.4051178585705574E-4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Лист1!$F$2:$F$51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Лист1!$H$2:$H$51</c:f>
              <c:numCache>
                <c:formatCode>General</c:formatCode>
                <c:ptCount val="50"/>
                <c:pt idx="0">
                  <c:v>-10.265915026446669</c:v>
                </c:pt>
                <c:pt idx="1">
                  <c:v>20.122022258141726</c:v>
                </c:pt>
                <c:pt idx="2">
                  <c:v>-29.174873126784053</c:v>
                </c:pt>
                <c:pt idx="3">
                  <c:v>37.063084468657991</c:v>
                </c:pt>
                <c:pt idx="4">
                  <c:v>-43.471764675334057</c:v>
                </c:pt>
                <c:pt idx="5">
                  <c:v>48.145083935673611</c:v>
                </c:pt>
                <c:pt idx="6">
                  <c:v>-50.89648677404098</c:v>
                </c:pt>
                <c:pt idx="7">
                  <c:v>51.616139208102339</c:v>
                </c:pt>
                <c:pt idx="8">
                  <c:v>-50.275313240786325</c:v>
                </c:pt>
                <c:pt idx="9">
                  <c:v>46.927533660813033</c:v>
                </c:pt>
                <c:pt idx="10">
                  <c:v>-41.706441372366264</c:v>
                </c:pt>
                <c:pt idx="11">
                  <c:v>34.820458548469311</c:v>
                </c:pt>
                <c:pt idx="12">
                  <c:v>-26.544468570493802</c:v>
                </c:pt>
                <c:pt idx="13">
                  <c:v>17.208842885368604</c:v>
                </c:pt>
                <c:pt idx="14">
                  <c:v>-7.1862528202443556</c:v>
                </c:pt>
                <c:pt idx="15">
                  <c:v>-3.123207184389766</c:v>
                </c:pt>
                <c:pt idx="16">
                  <c:v>13.307991050023389</c:v>
                </c:pt>
                <c:pt idx="17">
                  <c:v>-22.961529678136916</c:v>
                </c:pt>
                <c:pt idx="18">
                  <c:v>31.698460890784389</c:v>
                </c:pt>
                <c:pt idx="19">
                  <c:v>-39.170012804787689</c:v>
                </c:pt>
                <c:pt idx="20">
                  <c:v>45.077926550613576</c:v>
                </c:pt>
                <c:pt idx="21">
                  <c:v>-49.186362546590289</c:v>
                </c:pt>
                <c:pt idx="22">
                  <c:v>51.331315042496314</c:v>
                </c:pt>
                <c:pt idx="23">
                  <c:v>-51.42715910873271</c:v>
                </c:pt>
                <c:pt idx="24">
                  <c:v>49.470068720448182</c:v>
                </c:pt>
                <c:pt idx="25">
                  <c:v>-45.538169489924421</c:v>
                </c:pt>
                <c:pt idx="26">
                  <c:v>39.788419949205</c:v>
                </c:pt>
                <c:pt idx="27">
                  <c:v>-32.450345880505353</c:v>
                </c:pt>
                <c:pt idx="28">
                  <c:v>23.816877816511749</c:v>
                </c:pt>
                <c:pt idx="29">
                  <c:v>-14.232657466873079</c:v>
                </c:pt>
                <c:pt idx="30">
                  <c:v>4.0802798746855009</c:v>
                </c:pt>
                <c:pt idx="31">
                  <c:v>6.2349794956349456</c:v>
                </c:pt>
                <c:pt idx="32">
                  <c:v>-16.301343059708476</c:v>
                </c:pt>
                <c:pt idx="33">
                  <c:v>25.716968971065942</c:v>
                </c:pt>
                <c:pt idx="34">
                  <c:v>-34.105992351816127</c:v>
                </c:pt>
                <c:pt idx="35">
                  <c:v>41.133529544809086</c:v>
                </c:pt>
                <c:pt idx="36">
                  <c:v>-46.519046422260161</c:v>
                </c:pt>
                <c:pt idx="37">
                  <c:v>50.047557101915629</c:v>
                </c:pt>
                <c:pt idx="38">
                  <c:v>-51.578206026886782</c:v>
                </c:pt>
                <c:pt idx="39">
                  <c:v>51.049890815276697</c:v>
                </c:pt>
                <c:pt idx="40">
                  <c:v>-48.483701422526593</c:v>
                </c:pt>
                <c:pt idx="41">
                  <c:v>43.982078246314998</c:v>
                </c:pt>
                <c:pt idx="42">
                  <c:v>-37.724722780495149</c:v>
                </c:pt>
                <c:pt idx="43">
                  <c:v>29.961424063318272</c:v>
                </c:pt>
                <c:pt idx="44">
                  <c:v>-21.002087283439433</c:v>
                </c:pt>
                <c:pt idx="45">
                  <c:v>11.204362590506598</c:v>
                </c:pt>
                <c:pt idx="46">
                  <c:v>-0.95936796432994609</c:v>
                </c:pt>
                <c:pt idx="47">
                  <c:v>-9.3239239266331726</c:v>
                </c:pt>
                <c:pt idx="48">
                  <c:v>19.235011616326823</c:v>
                </c:pt>
                <c:pt idx="49">
                  <c:v>-28.378251757233986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2784"/>
        <c:axId val="146024320"/>
      </c:scatterChart>
      <c:valAx>
        <c:axId val="1460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Время(</a:t>
                </a:r>
                <a:r>
                  <a:rPr lang="en-US"/>
                  <a:t>Ox)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024320"/>
        <c:crosses val="autoZero"/>
        <c:crossBetween val="midCat"/>
      </c:valAx>
      <c:valAx>
        <c:axId val="1460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Заряд</a:t>
                </a:r>
                <a:r>
                  <a:rPr lang="ru-RU" baseline="0"/>
                  <a:t> конденсатора(</a:t>
                </a:r>
                <a:r>
                  <a:rPr lang="en-US" baseline="0"/>
                  <a:t>Oy)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02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0.14572517926582468</c:v>
                </c:pt>
                <c:pt idx="2">
                  <c:v>0.32287017169117543</c:v>
                </c:pt>
                <c:pt idx="3">
                  <c:v>0.21533923306510433</c:v>
                </c:pt>
                <c:pt idx="4">
                  <c:v>1.5009489606876231E-2</c:v>
                </c:pt>
                <c:pt idx="5">
                  <c:v>7.9347322268249143E-2</c:v>
                </c:pt>
                <c:pt idx="6">
                  <c:v>0.29354894903102163</c:v>
                </c:pt>
                <c:pt idx="7">
                  <c:v>0.27539513978454433</c:v>
                </c:pt>
                <c:pt idx="8">
                  <c:v>5.7279369305967068E-2</c:v>
                </c:pt>
                <c:pt idx="9">
                  <c:v>2.8405226416034216E-2</c:v>
                </c:pt>
                <c:pt idx="10">
                  <c:v>0.24029544150800003</c:v>
                </c:pt>
                <c:pt idx="11">
                  <c:v>0.31485524422736522</c:v>
                </c:pt>
                <c:pt idx="12">
                  <c:v>0.11904087191326225</c:v>
                </c:pt>
                <c:pt idx="13">
                  <c:v>2.2615226264795763E-3</c:v>
                </c:pt>
                <c:pt idx="14">
                  <c:v>0.17289709362451974</c:v>
                </c:pt>
                <c:pt idx="15">
                  <c:v>0.32646718687290444</c:v>
                </c:pt>
                <c:pt idx="16">
                  <c:v>0.18894287132889651</c:v>
                </c:pt>
                <c:pt idx="17">
                  <c:v>5.7211535564998745E-3</c:v>
                </c:pt>
                <c:pt idx="18">
                  <c:v>0.10374102540602054</c:v>
                </c:pt>
                <c:pt idx="19">
                  <c:v>0.30809681262988931</c:v>
                </c:pt>
                <c:pt idx="20">
                  <c:v>0.25413810224190231</c:v>
                </c:pt>
                <c:pt idx="21">
                  <c:v>3.8148274783796107E-2</c:v>
                </c:pt>
                <c:pt idx="22">
                  <c:v>4.5537407715904331E-2</c:v>
                </c:pt>
                <c:pt idx="23">
                  <c:v>0.26312040649352719</c:v>
                </c:pt>
                <c:pt idx="24">
                  <c:v>0.30264435476484852</c:v>
                </c:pt>
                <c:pt idx="25">
                  <c:v>9.3583116442547853E-2</c:v>
                </c:pt>
                <c:pt idx="26">
                  <c:v>8.9834641639989915E-3</c:v>
                </c:pt>
                <c:pt idx="27">
                  <c:v>0.19980416724493544</c:v>
                </c:pt>
                <c:pt idx="28">
                  <c:v>0.32554668081882254</c:v>
                </c:pt>
                <c:pt idx="29">
                  <c:v>0.16183732735231096</c:v>
                </c:pt>
                <c:pt idx="30">
                  <c:v>7.9743192376598854E-4</c:v>
                </c:pt>
                <c:pt idx="31">
                  <c:v>0.12978496551613572</c:v>
                </c:pt>
                <c:pt idx="32">
                  <c:v>0.31863586948691741</c:v>
                </c:pt>
                <c:pt idx="33">
                  <c:v>0.23036648870563722</c:v>
                </c:pt>
                <c:pt idx="34">
                  <c:v>2.2483819148239687E-2</c:v>
                </c:pt>
                <c:pt idx="35">
                  <c:v>6.5931607192396074E-2</c:v>
                </c:pt>
                <c:pt idx="36">
                  <c:v>0.28318205649396877</c:v>
                </c:pt>
                <c:pt idx="37">
                  <c:v>0.2865756486441462</c:v>
                </c:pt>
                <c:pt idx="38">
                  <c:v>7.0056891915102948E-2</c:v>
                </c:pt>
                <c:pt idx="39">
                  <c:v>1.9979679842588256E-2</c:v>
                </c:pt>
                <c:pt idx="40">
                  <c:v>0.22570128638252043</c:v>
                </c:pt>
                <c:pt idx="41">
                  <c:v>0.32013414428732651</c:v>
                </c:pt>
                <c:pt idx="42">
                  <c:v>0.13477321094359243</c:v>
                </c:pt>
                <c:pt idx="43">
                  <c:v>3.7467296841489867E-4</c:v>
                </c:pt>
                <c:pt idx="44">
                  <c:v>0.15675793084543971</c:v>
                </c:pt>
                <c:pt idx="45">
                  <c:v>0.32487427084034015</c:v>
                </c:pt>
                <c:pt idx="46">
                  <c:v>0.20473858540285605</c:v>
                </c:pt>
                <c:pt idx="47">
                  <c:v>1.0719784287276345E-2</c:v>
                </c:pt>
                <c:pt idx="48">
                  <c:v>8.9023066352886246E-2</c:v>
                </c:pt>
                <c:pt idx="49">
                  <c:v>0.29992484201462188</c:v>
                </c:pt>
                <c:pt idx="50">
                  <c:v>0.26709410230366731</c:v>
                </c:pt>
                <c:pt idx="51">
                  <c:v>4.9113689217669232E-2</c:v>
                </c:pt>
                <c:pt idx="52">
                  <c:v>3.4945661206373296E-2</c:v>
                </c:pt>
                <c:pt idx="53">
                  <c:v>0.24987130506719987</c:v>
                </c:pt>
                <c:pt idx="54">
                  <c:v>0.31037946185596066</c:v>
                </c:pt>
                <c:pt idx="55">
                  <c:v>0.10849998469405039</c:v>
                </c:pt>
                <c:pt idx="56">
                  <c:v>4.4645837795476298E-3</c:v>
                </c:pt>
                <c:pt idx="57">
                  <c:v>0.18391298296867276</c:v>
                </c:pt>
                <c:pt idx="58">
                  <c:v>0.32663926216999012</c:v>
                </c:pt>
                <c:pt idx="59">
                  <c:v>0.17796408314811626</c:v>
                </c:pt>
                <c:pt idx="60">
                  <c:v>3.1819411929450681E-3</c:v>
                </c:pt>
                <c:pt idx="61">
                  <c:v>0.114172333882626</c:v>
                </c:pt>
                <c:pt idx="62">
                  <c:v>0.31288511993363022</c:v>
                </c:pt>
                <c:pt idx="63">
                  <c:v>0.24473920094154006</c:v>
                </c:pt>
                <c:pt idx="64">
                  <c:v>3.1333469902561209E-2</c:v>
                </c:pt>
                <c:pt idx="65">
                  <c:v>5.346696859639645E-2</c:v>
                </c:pt>
                <c:pt idx="66">
                  <c:v>0.27164490439114714</c:v>
                </c:pt>
                <c:pt idx="67">
                  <c:v>0.29655276130063452</c:v>
                </c:pt>
                <c:pt idx="68">
                  <c:v>8.3745209774704676E-2</c:v>
                </c:pt>
                <c:pt idx="69">
                  <c:v>1.2953906081577362E-2</c:v>
                </c:pt>
                <c:pt idx="70">
                  <c:v>0.21049814109237111</c:v>
                </c:pt>
                <c:pt idx="71">
                  <c:v>0.3238819671351208</c:v>
                </c:pt>
                <c:pt idx="72">
                  <c:v>0.15078442450461019</c:v>
                </c:pt>
                <c:pt idx="73">
                  <c:v>7.9028673972533967E-5</c:v>
                </c:pt>
                <c:pt idx="74">
                  <c:v>0.14068297340336294</c:v>
                </c:pt>
                <c:pt idx="75">
                  <c:v>0.32170399276006578</c:v>
                </c:pt>
                <c:pt idx="76">
                  <c:v>0.22012999903015362</c:v>
                </c:pt>
                <c:pt idx="77">
                  <c:v>1.7208605826320816E-2</c:v>
                </c:pt>
                <c:pt idx="78">
                  <c:v>7.5030707860814339E-2</c:v>
                </c:pt>
                <c:pt idx="79">
                  <c:v>0.29041912736420128</c:v>
                </c:pt>
                <c:pt idx="80">
                  <c:v>0.27903693318651651</c:v>
                </c:pt>
                <c:pt idx="81">
                  <c:v>6.1194398229574155E-2</c:v>
                </c:pt>
                <c:pt idx="82">
                  <c:v>2.5607552595280376E-2</c:v>
                </c:pt>
                <c:pt idx="83">
                  <c:v>0.23577720599255181</c:v>
                </c:pt>
                <c:pt idx="84">
                  <c:v>0.31667874106360161</c:v>
                </c:pt>
                <c:pt idx="85">
                  <c:v>0.12395227167238419</c:v>
                </c:pt>
                <c:pt idx="86">
                  <c:v>1.4969729369257946E-3</c:v>
                </c:pt>
                <c:pt idx="87">
                  <c:v>0.16782084926874713</c:v>
                </c:pt>
                <c:pt idx="88">
                  <c:v>0.32613724726408144</c:v>
                </c:pt>
                <c:pt idx="89">
                  <c:v>0.19394797738916622</c:v>
                </c:pt>
                <c:pt idx="90">
                  <c:v>7.1302443322667332E-3</c:v>
                </c:pt>
                <c:pt idx="91">
                  <c:v>9.9039733478086006E-2</c:v>
                </c:pt>
                <c:pt idx="92">
                  <c:v>0.30567407606739266</c:v>
                </c:pt>
                <c:pt idx="93">
                  <c:v>0.2583170278189324</c:v>
                </c:pt>
                <c:pt idx="94">
                  <c:v>4.1472029698096387E-2</c:v>
                </c:pt>
                <c:pt idx="95">
                  <c:v>4.2075117101497111E-2</c:v>
                </c:pt>
                <c:pt idx="96">
                  <c:v>0.25905014692741779</c:v>
                </c:pt>
                <c:pt idx="97">
                  <c:v>0.30522905651148646</c:v>
                </c:pt>
                <c:pt idx="98">
                  <c:v>9.8210663680986854E-2</c:v>
                </c:pt>
                <c:pt idx="99">
                  <c:v>7.3965081079276603E-3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296"/>
        <c:axId val="146152832"/>
      </c:scatterChart>
      <c:valAx>
        <c:axId val="1461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</a:t>
                </a:r>
                <a:r>
                  <a:rPr lang="ru-RU" baseline="0"/>
                  <a:t>Время(</a:t>
                </a:r>
                <a:r>
                  <a:rPr lang="en-US" baseline="0"/>
                  <a:t>Ox)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152832"/>
        <c:crosses val="autoZero"/>
        <c:crossBetween val="midCat"/>
      </c:valAx>
      <c:valAx>
        <c:axId val="14615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Положение</a:t>
                </a:r>
                <a:r>
                  <a:rPr lang="ru-RU" baseline="0"/>
                  <a:t> тела(</a:t>
                </a:r>
                <a:r>
                  <a:rPr lang="en-US" baseline="0"/>
                  <a:t>Oy)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15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223837</xdr:colOff>
      <xdr:row>9</xdr:row>
      <xdr:rowOff>0</xdr:rowOff>
    </xdr:from>
    <xdr:to>
      <xdr:col>18</xdr:col>
      <xdr:colOff>528637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6</xdr:row>
      <xdr:rowOff>23812</xdr:rowOff>
    </xdr:from>
    <xdr:to>
      <xdr:col>9</xdr:col>
      <xdr:colOff>71437</xdr:colOff>
      <xdr:row>20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2" sqref="B2"/>
    </sheetView>
  </sheetViews>
  <sheetFormatPr defaultRowHeight="15" x14ac:dyDescent="0.25"/>
  <cols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f>1000*10^-6</f>
        <v>1E-3</v>
      </c>
      <c r="C2">
        <f>600*10^-6</f>
        <v>5.9999999999999995E-4</v>
      </c>
      <c r="D2">
        <f>1/SQRT($B$2*$C$2)</f>
        <v>1290.9944487358057</v>
      </c>
      <c r="E2">
        <v>0.04</v>
      </c>
      <c r="F2">
        <v>1</v>
      </c>
      <c r="G2">
        <f>$C$2*$A$2*$E$2*(1-COS($D$2*$F2))</f>
        <v>4.7520968805571579E-4</v>
      </c>
      <c r="H2">
        <f>-$E$2*$D$2*SIN($D$2*$F2)</f>
        <v>-10.265915026446669</v>
      </c>
    </row>
    <row r="3" spans="1:8" x14ac:dyDescent="0.25">
      <c r="F3">
        <f>$F2+1</f>
        <v>2</v>
      </c>
      <c r="G3">
        <f t="shared" ref="G3:G66" si="0">$C$2*$A$2*$E$2*(1-COS($D$2*$F3))</f>
        <v>1.8970022039440219E-5</v>
      </c>
      <c r="H3">
        <f t="shared" ref="H3:H66" si="1">-$E$2*$D$2*SIN($D$2*$F3)</f>
        <v>20.122022258141726</v>
      </c>
    </row>
    <row r="4" spans="1:8" x14ac:dyDescent="0.25">
      <c r="F4">
        <f t="shared" ref="F4:F67" si="2">$F3+1</f>
        <v>3</v>
      </c>
      <c r="G4">
        <f t="shared" si="0"/>
        <v>4.3802691333649259E-4</v>
      </c>
      <c r="H4">
        <f t="shared" si="1"/>
        <v>-29.174873126784053</v>
      </c>
    </row>
    <row r="5" spans="1:8" x14ac:dyDescent="0.25">
      <c r="F5">
        <f t="shared" si="2"/>
        <v>4</v>
      </c>
      <c r="G5">
        <f t="shared" si="0"/>
        <v>7.2881240356287156E-5</v>
      </c>
      <c r="H5">
        <f t="shared" si="1"/>
        <v>37.063084468657991</v>
      </c>
    </row>
    <row r="6" spans="1:8" x14ac:dyDescent="0.25">
      <c r="F6">
        <f t="shared" si="2"/>
        <v>5</v>
      </c>
      <c r="G6">
        <f t="shared" si="0"/>
        <v>3.69539347697398E-4</v>
      </c>
      <c r="H6">
        <f t="shared" si="1"/>
        <v>-43.471764675334057</v>
      </c>
    </row>
    <row r="7" spans="1:8" x14ac:dyDescent="0.25">
      <c r="F7">
        <f t="shared" si="2"/>
        <v>6</v>
      </c>
      <c r="G7">
        <f t="shared" si="0"/>
        <v>1.5321117995351034E-4</v>
      </c>
      <c r="H7">
        <f t="shared" si="1"/>
        <v>48.145083935673611</v>
      </c>
    </row>
    <row r="8" spans="1:8" x14ac:dyDescent="0.25">
      <c r="F8">
        <f t="shared" si="2"/>
        <v>7</v>
      </c>
      <c r="G8">
        <f t="shared" si="0"/>
        <v>2.8057374638474036E-4</v>
      </c>
      <c r="H8">
        <f t="shared" si="1"/>
        <v>-50.89648677404098</v>
      </c>
    </row>
    <row r="9" spans="1:8" x14ac:dyDescent="0.25">
      <c r="F9">
        <f t="shared" si="2"/>
        <v>8</v>
      </c>
      <c r="G9">
        <f t="shared" si="0"/>
        <v>2.4726100145955782E-4</v>
      </c>
      <c r="H9">
        <f t="shared" si="1"/>
        <v>51.616139208102339</v>
      </c>
    </row>
    <row r="10" spans="1:8" x14ac:dyDescent="0.25">
      <c r="F10">
        <f t="shared" si="2"/>
        <v>9</v>
      </c>
      <c r="G10">
        <f t="shared" si="0"/>
        <v>1.8519410454630246E-4</v>
      </c>
      <c r="H10">
        <f t="shared" si="1"/>
        <v>-50.275313240786325</v>
      </c>
    </row>
    <row r="11" spans="1:8" x14ac:dyDescent="0.25">
      <c r="F11">
        <f t="shared" si="2"/>
        <v>10</v>
      </c>
      <c r="G11">
        <f t="shared" si="0"/>
        <v>3.4016297831777176E-4</v>
      </c>
      <c r="H11">
        <f t="shared" si="1"/>
        <v>46.927533660813033</v>
      </c>
    </row>
    <row r="12" spans="1:8" x14ac:dyDescent="0.25">
      <c r="F12">
        <f t="shared" si="2"/>
        <v>11</v>
      </c>
      <c r="G12">
        <f t="shared" si="0"/>
        <v>9.8478371412872301E-5</v>
      </c>
      <c r="H12">
        <f t="shared" si="1"/>
        <v>-41.706441372366264</v>
      </c>
    </row>
    <row r="13" spans="1:8" x14ac:dyDescent="0.25">
      <c r="F13">
        <f t="shared" si="2"/>
        <v>12</v>
      </c>
      <c r="G13">
        <f t="shared" si="0"/>
        <v>4.1723083929115029E-4</v>
      </c>
      <c r="H13">
        <f t="shared" si="1"/>
        <v>34.820458548469311</v>
      </c>
    </row>
    <row r="14" spans="1:8" x14ac:dyDescent="0.25">
      <c r="F14">
        <f t="shared" si="2"/>
        <v>13</v>
      </c>
      <c r="G14">
        <f t="shared" si="0"/>
        <v>3.4134875057727541E-5</v>
      </c>
      <c r="H14">
        <f t="shared" si="1"/>
        <v>-26.544468570493802</v>
      </c>
    </row>
    <row r="15" spans="1:8" x14ac:dyDescent="0.25">
      <c r="F15">
        <f t="shared" si="2"/>
        <v>14</v>
      </c>
      <c r="G15">
        <f t="shared" si="0"/>
        <v>4.6628142586922305E-4</v>
      </c>
      <c r="H15">
        <f t="shared" si="1"/>
        <v>17.208842885368604</v>
      </c>
    </row>
    <row r="16" spans="1:8" x14ac:dyDescent="0.25">
      <c r="F16">
        <f t="shared" si="2"/>
        <v>15</v>
      </c>
      <c r="G16">
        <f t="shared" si="0"/>
        <v>2.3352616799954347E-6</v>
      </c>
      <c r="H16">
        <f t="shared" si="1"/>
        <v>-7.1862528202443556</v>
      </c>
    </row>
    <row r="17" spans="6:8" x14ac:dyDescent="0.25">
      <c r="F17">
        <f t="shared" si="2"/>
        <v>16</v>
      </c>
      <c r="G17">
        <f t="shared" si="0"/>
        <v>4.7956064881503579E-4</v>
      </c>
      <c r="H17">
        <f t="shared" si="1"/>
        <v>-3.123207184389766</v>
      </c>
    </row>
    <row r="18" spans="6:8" x14ac:dyDescent="0.25">
      <c r="F18">
        <f t="shared" si="2"/>
        <v>17</v>
      </c>
      <c r="G18">
        <f t="shared" si="0"/>
        <v>8.1065260017222049E-6</v>
      </c>
      <c r="H18">
        <f t="shared" si="1"/>
        <v>13.307991050023389</v>
      </c>
    </row>
    <row r="19" spans="6:8" x14ac:dyDescent="0.25">
      <c r="F19">
        <f t="shared" si="2"/>
        <v>18</v>
      </c>
      <c r="G19">
        <f t="shared" si="0"/>
        <v>4.5496928186265312E-4</v>
      </c>
      <c r="H19">
        <f t="shared" si="1"/>
        <v>-22.961529678136916</v>
      </c>
    </row>
    <row r="20" spans="6:8" x14ac:dyDescent="0.25">
      <c r="F20">
        <f t="shared" si="2"/>
        <v>19</v>
      </c>
      <c r="G20">
        <f t="shared" si="0"/>
        <v>5.0536326261320171E-5</v>
      </c>
      <c r="H20">
        <f t="shared" si="1"/>
        <v>31.698460890784389</v>
      </c>
    </row>
    <row r="21" spans="6:8" x14ac:dyDescent="0.25">
      <c r="F21">
        <f t="shared" si="2"/>
        <v>20</v>
      </c>
      <c r="G21">
        <f t="shared" si="0"/>
        <v>3.9639481478761308E-4</v>
      </c>
      <c r="H21">
        <f t="shared" si="1"/>
        <v>-39.170012804787689</v>
      </c>
    </row>
    <row r="22" spans="6:8" x14ac:dyDescent="0.25">
      <c r="F22">
        <f t="shared" si="2"/>
        <v>21</v>
      </c>
      <c r="G22">
        <f t="shared" si="0"/>
        <v>1.229172104082511E-4</v>
      </c>
      <c r="H22">
        <f t="shared" si="1"/>
        <v>45.077926550613576</v>
      </c>
    </row>
    <row r="23" spans="6:8" x14ac:dyDescent="0.25">
      <c r="F23">
        <f t="shared" si="2"/>
        <v>22</v>
      </c>
      <c r="G23">
        <f t="shared" si="0"/>
        <v>3.1309690535039227E-4</v>
      </c>
      <c r="H23">
        <f t="shared" si="1"/>
        <v>-49.186362546590289</v>
      </c>
    </row>
    <row r="24" spans="6:8" x14ac:dyDescent="0.25">
      <c r="F24">
        <f t="shared" si="2"/>
        <v>23</v>
      </c>
      <c r="G24">
        <f t="shared" si="0"/>
        <v>2.1380695371338754E-4</v>
      </c>
      <c r="H24">
        <f t="shared" si="1"/>
        <v>51.331315042496314</v>
      </c>
    </row>
    <row r="25" spans="6:8" x14ac:dyDescent="0.25">
      <c r="F25">
        <f t="shared" si="2"/>
        <v>24</v>
      </c>
      <c r="G25">
        <f t="shared" si="0"/>
        <v>2.1824358003462048E-4</v>
      </c>
      <c r="H25">
        <f t="shared" si="1"/>
        <v>-51.42715910873271</v>
      </c>
    </row>
    <row r="26" spans="6:8" x14ac:dyDescent="0.25">
      <c r="F26">
        <f t="shared" si="2"/>
        <v>25</v>
      </c>
      <c r="G26">
        <f t="shared" si="0"/>
        <v>3.0883738589715116E-4</v>
      </c>
      <c r="H26">
        <f t="shared" si="1"/>
        <v>49.470068720448182</v>
      </c>
    </row>
    <row r="27" spans="6:8" x14ac:dyDescent="0.25">
      <c r="F27">
        <f t="shared" si="2"/>
        <v>26</v>
      </c>
      <c r="G27">
        <f t="shared" si="0"/>
        <v>1.2682958610418796E-4</v>
      </c>
      <c r="H27">
        <f t="shared" si="1"/>
        <v>-45.538169489924421</v>
      </c>
    </row>
    <row r="28" spans="6:8" x14ac:dyDescent="0.25">
      <c r="F28">
        <f t="shared" si="2"/>
        <v>27</v>
      </c>
      <c r="G28">
        <f t="shared" si="0"/>
        <v>3.9298576201603615E-4</v>
      </c>
      <c r="H28">
        <f t="shared" si="1"/>
        <v>39.788419949205</v>
      </c>
    </row>
    <row r="29" spans="6:8" x14ac:dyDescent="0.25">
      <c r="F29">
        <f t="shared" si="2"/>
        <v>28</v>
      </c>
      <c r="G29">
        <f t="shared" si="0"/>
        <v>5.3305969221594284E-5</v>
      </c>
      <c r="H29">
        <f t="shared" si="1"/>
        <v>-32.450345880505353</v>
      </c>
    </row>
    <row r="30" spans="6:8" x14ac:dyDescent="0.25">
      <c r="F30">
        <f t="shared" si="2"/>
        <v>29</v>
      </c>
      <c r="G30">
        <f t="shared" si="0"/>
        <v>4.5294961082656236E-4</v>
      </c>
      <c r="H30">
        <f t="shared" si="1"/>
        <v>23.816877816511749</v>
      </c>
    </row>
    <row r="31" spans="6:8" x14ac:dyDescent="0.25">
      <c r="F31">
        <f t="shared" si="2"/>
        <v>30</v>
      </c>
      <c r="G31">
        <f t="shared" si="0"/>
        <v>9.2956013273645772E-6</v>
      </c>
      <c r="H31">
        <f t="shared" si="1"/>
        <v>-14.232657466873079</v>
      </c>
    </row>
    <row r="32" spans="6:8" x14ac:dyDescent="0.25">
      <c r="F32">
        <f t="shared" si="2"/>
        <v>31</v>
      </c>
      <c r="G32">
        <f t="shared" si="0"/>
        <v>4.7924963621438484E-4</v>
      </c>
      <c r="H32">
        <f t="shared" si="1"/>
        <v>4.0802798746855009</v>
      </c>
    </row>
    <row r="33" spans="6:8" x14ac:dyDescent="0.25">
      <c r="F33">
        <f t="shared" si="2"/>
        <v>32</v>
      </c>
      <c r="G33">
        <f t="shared" si="0"/>
        <v>1.7557961609922932E-6</v>
      </c>
      <c r="H33">
        <f t="shared" si="1"/>
        <v>6.2349794956349456</v>
      </c>
    </row>
    <row r="34" spans="6:8" x14ac:dyDescent="0.25">
      <c r="F34">
        <f t="shared" si="2"/>
        <v>33</v>
      </c>
      <c r="G34">
        <f t="shared" si="0"/>
        <v>4.6772823766962535E-4</v>
      </c>
      <c r="H34">
        <f t="shared" si="1"/>
        <v>-16.301343059708476</v>
      </c>
    </row>
    <row r="35" spans="6:8" x14ac:dyDescent="0.25">
      <c r="F35">
        <f t="shared" si="2"/>
        <v>34</v>
      </c>
      <c r="G35">
        <f t="shared" si="0"/>
        <v>3.1878472641750474E-5</v>
      </c>
      <c r="H35">
        <f t="shared" si="1"/>
        <v>25.716968971065942</v>
      </c>
    </row>
    <row r="36" spans="6:8" x14ac:dyDescent="0.25">
      <c r="F36">
        <f t="shared" si="2"/>
        <v>35</v>
      </c>
      <c r="G36">
        <f t="shared" si="0"/>
        <v>4.2020675839455566E-4</v>
      </c>
      <c r="H36">
        <f t="shared" si="1"/>
        <v>-34.105992351816127</v>
      </c>
    </row>
    <row r="37" spans="6:8" x14ac:dyDescent="0.25">
      <c r="F37">
        <f t="shared" si="2"/>
        <v>36</v>
      </c>
      <c r="G37">
        <f t="shared" si="0"/>
        <v>9.490173212879321E-5</v>
      </c>
      <c r="H37">
        <f t="shared" si="1"/>
        <v>41.133529544809086</v>
      </c>
    </row>
    <row r="38" spans="6:8" x14ac:dyDescent="0.25">
      <c r="F38">
        <f t="shared" si="2"/>
        <v>37</v>
      </c>
      <c r="G38">
        <f t="shared" si="0"/>
        <v>3.4419756096576274E-4</v>
      </c>
      <c r="H38">
        <f t="shared" si="1"/>
        <v>-46.519046422260161</v>
      </c>
    </row>
    <row r="39" spans="6:8" x14ac:dyDescent="0.25">
      <c r="F39">
        <f t="shared" si="2"/>
        <v>38</v>
      </c>
      <c r="G39">
        <f t="shared" si="0"/>
        <v>1.8086263611202572E-4</v>
      </c>
      <c r="H39">
        <f t="shared" si="1"/>
        <v>50.047557101915629</v>
      </c>
    </row>
    <row r="40" spans="6:8" x14ac:dyDescent="0.25">
      <c r="F40">
        <f t="shared" si="2"/>
        <v>39</v>
      </c>
      <c r="G40">
        <f t="shared" si="0"/>
        <v>2.5171644663868884E-4</v>
      </c>
      <c r="H40">
        <f t="shared" si="1"/>
        <v>-51.578206026886782</v>
      </c>
    </row>
    <row r="41" spans="6:8" x14ac:dyDescent="0.25">
      <c r="F41">
        <f t="shared" si="2"/>
        <v>40</v>
      </c>
      <c r="G41">
        <f t="shared" si="0"/>
        <v>2.7617218256290163E-4</v>
      </c>
      <c r="H41">
        <f t="shared" si="1"/>
        <v>51.049890815276697</v>
      </c>
    </row>
    <row r="42" spans="6:8" x14ac:dyDescent="0.25">
      <c r="F42">
        <f t="shared" si="2"/>
        <v>41</v>
      </c>
      <c r="G42">
        <f t="shared" si="0"/>
        <v>1.5738315521868478E-4</v>
      </c>
      <c r="H42">
        <f t="shared" si="1"/>
        <v>-48.483701422526593</v>
      </c>
    </row>
    <row r="43" spans="6:8" x14ac:dyDescent="0.25">
      <c r="F43">
        <f t="shared" si="2"/>
        <v>42</v>
      </c>
      <c r="G43">
        <f t="shared" si="0"/>
        <v>3.6576350317845215E-4</v>
      </c>
      <c r="H43">
        <f t="shared" si="1"/>
        <v>43.982078246314998</v>
      </c>
    </row>
    <row r="44" spans="6:8" x14ac:dyDescent="0.25">
      <c r="F44">
        <f t="shared" si="2"/>
        <v>43</v>
      </c>
      <c r="G44">
        <f t="shared" si="0"/>
        <v>7.6110225186220109E-5</v>
      </c>
      <c r="H44">
        <f t="shared" si="1"/>
        <v>-37.724722780495149</v>
      </c>
    </row>
    <row r="45" spans="6:8" x14ac:dyDescent="0.25">
      <c r="F45">
        <f t="shared" si="2"/>
        <v>44</v>
      </c>
      <c r="G45">
        <f t="shared" si="0"/>
        <v>4.3547368690163146E-4</v>
      </c>
      <c r="H45">
        <f t="shared" si="1"/>
        <v>29.961424063318272</v>
      </c>
    </row>
    <row r="46" spans="6:8" x14ac:dyDescent="0.25">
      <c r="F46">
        <f t="shared" si="2"/>
        <v>45</v>
      </c>
      <c r="G46">
        <f t="shared" si="0"/>
        <v>2.0745567154600257E-5</v>
      </c>
      <c r="H46">
        <f t="shared" si="1"/>
        <v>-21.002087283439433</v>
      </c>
    </row>
    <row r="47" spans="6:8" x14ac:dyDescent="0.25">
      <c r="F47">
        <f t="shared" si="2"/>
        <v>46</v>
      </c>
      <c r="G47">
        <f t="shared" si="0"/>
        <v>4.7428270271856142E-4</v>
      </c>
      <c r="H47">
        <f t="shared" si="1"/>
        <v>11.204362590506598</v>
      </c>
    </row>
    <row r="48" spans="6:8" x14ac:dyDescent="0.25">
      <c r="F48">
        <f t="shared" si="2"/>
        <v>47</v>
      </c>
      <c r="G48">
        <f t="shared" si="0"/>
        <v>4.1420984464943795E-8</v>
      </c>
      <c r="H48">
        <f t="shared" si="1"/>
        <v>-0.95936796432994609</v>
      </c>
    </row>
    <row r="49" spans="6:8" x14ac:dyDescent="0.25">
      <c r="F49">
        <f t="shared" si="2"/>
        <v>48</v>
      </c>
      <c r="G49">
        <f t="shared" si="0"/>
        <v>4.7605548491908359E-4</v>
      </c>
      <c r="H49">
        <f t="shared" si="1"/>
        <v>-9.3239239266331726</v>
      </c>
    </row>
    <row r="50" spans="6:8" x14ac:dyDescent="0.25">
      <c r="F50">
        <f t="shared" si="2"/>
        <v>49</v>
      </c>
      <c r="G50">
        <f t="shared" si="0"/>
        <v>1.7270770918168264E-5</v>
      </c>
      <c r="H50">
        <f t="shared" si="1"/>
        <v>19.235011616326823</v>
      </c>
    </row>
    <row r="51" spans="6:8" x14ac:dyDescent="0.25">
      <c r="F51">
        <f t="shared" si="2"/>
        <v>50</v>
      </c>
      <c r="G51">
        <f t="shared" si="0"/>
        <v>4.4051178585705574E-4</v>
      </c>
      <c r="H51">
        <f t="shared" si="1"/>
        <v>-28.378251757233986</v>
      </c>
    </row>
    <row r="52" spans="6:8" x14ac:dyDescent="0.25">
      <c r="F52">
        <f t="shared" si="2"/>
        <v>51</v>
      </c>
      <c r="G52">
        <f t="shared" si="0"/>
        <v>6.9709940721997892E-5</v>
      </c>
      <c r="H52">
        <f t="shared" si="1"/>
        <v>36.388652911296688</v>
      </c>
    </row>
    <row r="53" spans="6:8" x14ac:dyDescent="0.25">
      <c r="F53">
        <f t="shared" si="2"/>
        <v>52</v>
      </c>
      <c r="G53">
        <f t="shared" si="0"/>
        <v>3.7327047848875495E-4</v>
      </c>
      <c r="H53">
        <f t="shared" si="1"/>
        <v>-42.946445743603221</v>
      </c>
    </row>
    <row r="54" spans="6:8" x14ac:dyDescent="0.25">
      <c r="F54">
        <f t="shared" si="2"/>
        <v>53</v>
      </c>
      <c r="G54">
        <f t="shared" si="0"/>
        <v>1.490691620084668E-4</v>
      </c>
      <c r="H54">
        <f t="shared" si="1"/>
        <v>47.789847975739896</v>
      </c>
    </row>
    <row r="55" spans="6:8" x14ac:dyDescent="0.25">
      <c r="F55">
        <f t="shared" si="2"/>
        <v>54</v>
      </c>
      <c r="G55">
        <f t="shared" si="0"/>
        <v>2.8496130516977283E-4</v>
      </c>
      <c r="H55">
        <f t="shared" si="1"/>
        <v>-50.725514544526511</v>
      </c>
    </row>
    <row r="56" spans="6:8" x14ac:dyDescent="0.25">
      <c r="F56">
        <f t="shared" si="2"/>
        <v>55</v>
      </c>
      <c r="G56">
        <f t="shared" si="0"/>
        <v>2.42803049965187E-4</v>
      </c>
      <c r="H56">
        <f t="shared" si="1"/>
        <v>51.636255795141921</v>
      </c>
    </row>
    <row r="57" spans="6:8" x14ac:dyDescent="0.25">
      <c r="F57">
        <f t="shared" si="2"/>
        <v>56</v>
      </c>
      <c r="G57">
        <f t="shared" si="0"/>
        <v>1.8954449059759745E-4</v>
      </c>
      <c r="H57">
        <f t="shared" si="1"/>
        <v>-50.485715604874812</v>
      </c>
    </row>
    <row r="58" spans="6:8" x14ac:dyDescent="0.25">
      <c r="F58">
        <f t="shared" si="2"/>
        <v>57</v>
      </c>
      <c r="G58">
        <f t="shared" si="0"/>
        <v>3.3609382192510679E-4</v>
      </c>
      <c r="H58">
        <f t="shared" si="1"/>
        <v>47.319822694160145</v>
      </c>
    </row>
    <row r="59" spans="6:8" x14ac:dyDescent="0.25">
      <c r="F59">
        <f t="shared" si="2"/>
        <v>58</v>
      </c>
      <c r="G59">
        <f t="shared" si="0"/>
        <v>1.0210386040679686E-4</v>
      </c>
      <c r="H59">
        <f t="shared" si="1"/>
        <v>-42.26495718441636</v>
      </c>
    </row>
    <row r="60" spans="6:8" x14ac:dyDescent="0.25">
      <c r="F60">
        <f t="shared" si="2"/>
        <v>59</v>
      </c>
      <c r="G60">
        <f t="shared" si="0"/>
        <v>4.1419374455632516E-4</v>
      </c>
      <c r="H60">
        <f t="shared" si="1"/>
        <v>35.522905597712132</v>
      </c>
    </row>
    <row r="61" spans="6:8" x14ac:dyDescent="0.25">
      <c r="F61">
        <f t="shared" si="2"/>
        <v>60</v>
      </c>
      <c r="G61">
        <f t="shared" si="0"/>
        <v>3.6462336942480838E-5</v>
      </c>
      <c r="H61">
        <f t="shared" si="1"/>
        <v>-27.3628056867379</v>
      </c>
    </row>
    <row r="62" spans="6:8" x14ac:dyDescent="0.25">
      <c r="F62">
        <f t="shared" si="2"/>
        <v>61</v>
      </c>
      <c r="G62">
        <f t="shared" si="0"/>
        <v>4.6475650740690971E-4</v>
      </c>
      <c r="H62">
        <f t="shared" si="1"/>
        <v>18.110402650911283</v>
      </c>
    </row>
    <row r="63" spans="6:8" x14ac:dyDescent="0.25">
      <c r="F63">
        <f t="shared" si="2"/>
        <v>62</v>
      </c>
      <c r="G63">
        <f t="shared" si="0"/>
        <v>2.9967630940374422E-6</v>
      </c>
      <c r="H63">
        <f t="shared" si="1"/>
        <v>-8.1350456305948509</v>
      </c>
    </row>
    <row r="64" spans="6:8" x14ac:dyDescent="0.25">
      <c r="F64">
        <f t="shared" si="2"/>
        <v>63</v>
      </c>
      <c r="G64">
        <f t="shared" si="0"/>
        <v>4.7978897109981843E-4</v>
      </c>
      <c r="H64">
        <f t="shared" si="1"/>
        <v>-2.1650564410830864</v>
      </c>
    </row>
    <row r="65" spans="6:8" x14ac:dyDescent="0.25">
      <c r="F65">
        <f t="shared" si="2"/>
        <v>64</v>
      </c>
      <c r="G65">
        <f t="shared" si="0"/>
        <v>6.9974944759778782E-6</v>
      </c>
      <c r="H65">
        <f t="shared" si="1"/>
        <v>12.378731049084045</v>
      </c>
    </row>
    <row r="66" spans="6:8" x14ac:dyDescent="0.25">
      <c r="F66">
        <f t="shared" si="2"/>
        <v>65</v>
      </c>
      <c r="G66">
        <f t="shared" si="0"/>
        <v>4.5691475090393023E-4</v>
      </c>
      <c r="H66">
        <f t="shared" si="1"/>
        <v>-22.098255797064486</v>
      </c>
    </row>
    <row r="67" spans="6:8" x14ac:dyDescent="0.25">
      <c r="F67">
        <f t="shared" si="2"/>
        <v>66</v>
      </c>
      <c r="G67">
        <f t="shared" ref="G67:G100" si="3">$C$2*$A$2*$E$2*(1-COS($D$2*$F67))</f>
        <v>4.7832081399054996E-5</v>
      </c>
      <c r="H67">
        <f t="shared" ref="H67:H100" si="4">-$E$2*$D$2*SIN($D$2*$F67)</f>
        <v>30.935634388628252</v>
      </c>
    </row>
    <row r="68" spans="6:8" x14ac:dyDescent="0.25">
      <c r="F68">
        <f t="shared" ref="F68:F100" si="5">$F67+1</f>
        <v>67</v>
      </c>
      <c r="G68">
        <f t="shared" si="3"/>
        <v>3.9974988399789688E-4</v>
      </c>
      <c r="H68">
        <f t="shared" si="4"/>
        <v>-38.538085156510896</v>
      </c>
    </row>
    <row r="69" spans="6:8" x14ac:dyDescent="0.25">
      <c r="F69">
        <f t="shared" si="5"/>
        <v>68</v>
      </c>
      <c r="G69">
        <f t="shared" si="3"/>
        <v>1.1904524875057826E-4</v>
      </c>
      <c r="H69">
        <f t="shared" si="4"/>
        <v>44.602123844024618</v>
      </c>
    </row>
    <row r="70" spans="6:8" x14ac:dyDescent="0.25">
      <c r="F70">
        <f t="shared" si="5"/>
        <v>69</v>
      </c>
      <c r="G70">
        <f t="shared" si="3"/>
        <v>3.1733119359044528E-4</v>
      </c>
      <c r="H70">
        <f t="shared" si="4"/>
        <v>-48.885678476286913</v>
      </c>
    </row>
    <row r="71" spans="6:8" x14ac:dyDescent="0.25">
      <c r="F71">
        <f t="shared" si="5"/>
        <v>70</v>
      </c>
      <c r="G71">
        <f t="shared" si="3"/>
        <v>2.0937936857438519E-4</v>
      </c>
      <c r="H71">
        <f t="shared" si="4"/>
        <v>51.217752696252447</v>
      </c>
    </row>
    <row r="72" spans="6:8" x14ac:dyDescent="0.25">
      <c r="F72">
        <f t="shared" si="5"/>
        <v>71</v>
      </c>
      <c r="G72">
        <f t="shared" si="3"/>
        <v>2.2268771612355968E-4</v>
      </c>
      <c r="H72">
        <f t="shared" si="4"/>
        <v>-51.505251811947382</v>
      </c>
    </row>
    <row r="73" spans="6:8" x14ac:dyDescent="0.25">
      <c r="F73">
        <f t="shared" si="5"/>
        <v>72</v>
      </c>
      <c r="G73">
        <f t="shared" si="3"/>
        <v>3.0455410550646263E-4</v>
      </c>
      <c r="H73">
        <f t="shared" si="4"/>
        <v>49.736699069840896</v>
      </c>
    </row>
    <row r="74" spans="6:8" x14ac:dyDescent="0.25">
      <c r="F74">
        <f t="shared" si="5"/>
        <v>73</v>
      </c>
      <c r="G74">
        <f t="shared" si="3"/>
        <v>1.3078102538232822E-4</v>
      </c>
      <c r="H74">
        <f t="shared" si="4"/>
        <v>-45.982693797385245</v>
      </c>
    </row>
    <row r="75" spans="6:8" x14ac:dyDescent="0.25">
      <c r="F75">
        <f t="shared" si="5"/>
        <v>74</v>
      </c>
      <c r="G75">
        <f t="shared" si="3"/>
        <v>3.8952390240655114E-4</v>
      </c>
      <c r="H75">
        <f t="shared" si="4"/>
        <v>40.393093130438359</v>
      </c>
    </row>
    <row r="76" spans="6:8" x14ac:dyDescent="0.25">
      <c r="F76">
        <f t="shared" si="5"/>
        <v>75</v>
      </c>
      <c r="G76">
        <f t="shared" si="3"/>
        <v>5.6140054270895504E-5</v>
      </c>
      <c r="H76">
        <f t="shared" si="4"/>
        <v>-33.191029826575821</v>
      </c>
    </row>
    <row r="77" spans="6:8" x14ac:dyDescent="0.25">
      <c r="F77">
        <f t="shared" si="5"/>
        <v>76</v>
      </c>
      <c r="G77">
        <f t="shared" si="3"/>
        <v>4.5085643493651093E-4</v>
      </c>
      <c r="H77">
        <f t="shared" si="4"/>
        <v>24.664004967001297</v>
      </c>
    </row>
    <row r="78" spans="6:8" x14ac:dyDescent="0.25">
      <c r="F78">
        <f t="shared" si="5"/>
        <v>77</v>
      </c>
      <c r="G78">
        <f t="shared" si="3"/>
        <v>1.0564310013214707E-5</v>
      </c>
      <c r="H78">
        <f t="shared" si="4"/>
        <v>-15.152411127483473</v>
      </c>
    </row>
    <row r="79" spans="6:8" x14ac:dyDescent="0.25">
      <c r="F79">
        <f t="shared" si="5"/>
        <v>78</v>
      </c>
      <c r="G79">
        <f t="shared" si="3"/>
        <v>4.7885604065135625E-4</v>
      </c>
      <c r="H79">
        <f t="shared" si="4"/>
        <v>5.035944155277658</v>
      </c>
    </row>
    <row r="80" spans="6:8" x14ac:dyDescent="0.25">
      <c r="F80">
        <f t="shared" si="5"/>
        <v>79</v>
      </c>
      <c r="G80">
        <f t="shared" si="3"/>
        <v>1.2585665543279933E-6</v>
      </c>
      <c r="H80">
        <f t="shared" si="4"/>
        <v>5.2815540129713394</v>
      </c>
    </row>
    <row r="81" spans="6:8" x14ac:dyDescent="0.25">
      <c r="F81">
        <f t="shared" si="5"/>
        <v>80</v>
      </c>
      <c r="G81">
        <f t="shared" si="3"/>
        <v>4.6909644340530088E-4</v>
      </c>
      <c r="H81">
        <f t="shared" si="4"/>
        <v>-15.388216419886529</v>
      </c>
    </row>
    <row r="82" spans="6:8" x14ac:dyDescent="0.25">
      <c r="F82">
        <f t="shared" si="5"/>
        <v>81</v>
      </c>
      <c r="G82">
        <f t="shared" si="3"/>
        <v>2.9693908546194768E-5</v>
      </c>
      <c r="H82">
        <f t="shared" si="4"/>
        <v>24.880592519873534</v>
      </c>
    </row>
    <row r="83" spans="6:8" x14ac:dyDescent="0.25">
      <c r="F83">
        <f t="shared" si="5"/>
        <v>82</v>
      </c>
      <c r="G83">
        <f t="shared" si="3"/>
        <v>4.2312047465316728E-4</v>
      </c>
      <c r="H83">
        <f t="shared" si="4"/>
        <v>-33.379753623737585</v>
      </c>
    </row>
    <row r="84" spans="6:8" x14ac:dyDescent="0.25">
      <c r="F84">
        <f t="shared" si="5"/>
        <v>83</v>
      </c>
      <c r="G84">
        <f t="shared" si="3"/>
        <v>9.1375177119876381E-5</v>
      </c>
      <c r="H84">
        <f t="shared" si="4"/>
        <v>40.546419456394467</v>
      </c>
    </row>
    <row r="85" spans="6:8" x14ac:dyDescent="0.25">
      <c r="F85">
        <f t="shared" si="5"/>
        <v>84</v>
      </c>
      <c r="G85">
        <f t="shared" si="3"/>
        <v>3.4819617723569541E-4</v>
      </c>
      <c r="H85">
        <f t="shared" si="4"/>
        <v>-46.094501977711403</v>
      </c>
    </row>
    <row r="86" spans="6:8" x14ac:dyDescent="0.25">
      <c r="F86">
        <f t="shared" si="5"/>
        <v>85</v>
      </c>
      <c r="G86">
        <f t="shared" si="3"/>
        <v>1.7655158041009818E-4</v>
      </c>
      <c r="H86">
        <f t="shared" si="4"/>
        <v>49.802525804022828</v>
      </c>
    </row>
    <row r="87" spans="6:8" x14ac:dyDescent="0.25">
      <c r="F87">
        <f t="shared" si="5"/>
        <v>86</v>
      </c>
      <c r="G87">
        <f t="shared" si="3"/>
        <v>2.561678475957377E-4</v>
      </c>
      <c r="H87">
        <f t="shared" si="4"/>
        <v>-51.522469345063513</v>
      </c>
    </row>
    <row r="88" spans="6:8" x14ac:dyDescent="0.25">
      <c r="F88">
        <f t="shared" si="5"/>
        <v>87</v>
      </c>
      <c r="G88">
        <f t="shared" si="3"/>
        <v>2.7175813301392028E-4</v>
      </c>
      <c r="H88">
        <f t="shared" si="4"/>
        <v>51.185673717011476</v>
      </c>
    </row>
    <row r="89" spans="6:8" x14ac:dyDescent="0.25">
      <c r="F89">
        <f t="shared" si="5"/>
        <v>88</v>
      </c>
      <c r="G89">
        <f t="shared" si="3"/>
        <v>1.6158364774235769E-4</v>
      </c>
      <c r="H89">
        <f t="shared" si="4"/>
        <v>-48.805583554000712</v>
      </c>
    </row>
    <row r="90" spans="6:8" x14ac:dyDescent="0.25">
      <c r="F90">
        <f t="shared" si="5"/>
        <v>89</v>
      </c>
      <c r="G90">
        <f t="shared" si="3"/>
        <v>3.6194424825780879E-4</v>
      </c>
      <c r="H90">
        <f t="shared" si="4"/>
        <v>44.477210309220645</v>
      </c>
    </row>
    <row r="91" spans="6:8" x14ac:dyDescent="0.25">
      <c r="F91">
        <f t="shared" si="5"/>
        <v>90</v>
      </c>
      <c r="G91">
        <f t="shared" si="3"/>
        <v>7.9395780647017496E-5</v>
      </c>
      <c r="H91">
        <f t="shared" si="4"/>
        <v>-38.373339465834121</v>
      </c>
    </row>
    <row r="92" spans="6:8" x14ac:dyDescent="0.25">
      <c r="F92">
        <f t="shared" si="5"/>
        <v>91</v>
      </c>
      <c r="G92">
        <f t="shared" si="3"/>
        <v>4.3285298786226162E-4</v>
      </c>
      <c r="H92">
        <f t="shared" si="4"/>
        <v>30.737633069160825</v>
      </c>
    </row>
    <row r="93" spans="6:8" x14ac:dyDescent="0.25">
      <c r="F93">
        <f t="shared" si="5"/>
        <v>92</v>
      </c>
      <c r="G93">
        <f t="shared" si="3"/>
        <v>2.2596793390717858E-5</v>
      </c>
      <c r="H93">
        <f t="shared" si="4"/>
        <v>-21.874902916188571</v>
      </c>
    </row>
    <row r="94" spans="6:8" x14ac:dyDescent="0.25">
      <c r="F94">
        <f t="shared" si="5"/>
        <v>93</v>
      </c>
      <c r="G94">
        <f t="shared" si="3"/>
        <v>4.7327484888006475E-4</v>
      </c>
      <c r="H94">
        <f t="shared" si="4"/>
        <v>12.138942689906694</v>
      </c>
    </row>
    <row r="95" spans="6:8" x14ac:dyDescent="0.25">
      <c r="F95">
        <f t="shared" si="5"/>
        <v>94</v>
      </c>
      <c r="G95">
        <f t="shared" si="3"/>
        <v>1.6566964037687092E-7</v>
      </c>
      <c r="H95">
        <f t="shared" si="4"/>
        <v>-1.9184047789470027</v>
      </c>
    </row>
    <row r="96" spans="6:8" x14ac:dyDescent="0.25">
      <c r="F96">
        <f t="shared" si="5"/>
        <v>95</v>
      </c>
      <c r="G96">
        <f t="shared" si="3"/>
        <v>4.7681980136117866E-4</v>
      </c>
      <c r="H96">
        <f t="shared" si="4"/>
        <v>-8.3787144423296844</v>
      </c>
    </row>
    <row r="97" spans="6:8" x14ac:dyDescent="0.25">
      <c r="F97">
        <f t="shared" si="5"/>
        <v>96</v>
      </c>
      <c r="G97">
        <f t="shared" si="3"/>
        <v>1.5648400330135663E-5</v>
      </c>
      <c r="H97">
        <f t="shared" si="4"/>
        <v>18.341361532083663</v>
      </c>
    </row>
    <row r="98" spans="6:8" x14ac:dyDescent="0.25">
      <c r="F98">
        <f t="shared" si="5"/>
        <v>97</v>
      </c>
      <c r="G98">
        <f t="shared" si="3"/>
        <v>4.4292744674795538E-4</v>
      </c>
      <c r="H98">
        <f t="shared" si="4"/>
        <v>-27.571834928288052</v>
      </c>
    </row>
    <row r="99" spans="6:8" x14ac:dyDescent="0.25">
      <c r="F99">
        <f t="shared" si="5"/>
        <v>98</v>
      </c>
      <c r="G99">
        <f t="shared" si="3"/>
        <v>6.6597420938441004E-5</v>
      </c>
      <c r="H99">
        <f t="shared" si="4"/>
        <v>35.7016609057046</v>
      </c>
    </row>
    <row r="100" spans="6:8" x14ac:dyDescent="0.25">
      <c r="F100">
        <f t="shared" si="5"/>
        <v>99</v>
      </c>
      <c r="G100">
        <f t="shared" si="3"/>
        <v>3.7695560765921754E-4</v>
      </c>
      <c r="H100">
        <f t="shared" si="4"/>
        <v>-42.406302778124029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H26" sqref="H26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5</v>
      </c>
      <c r="E1" t="s">
        <v>11</v>
      </c>
    </row>
    <row r="2" spans="1:5" x14ac:dyDescent="0.25">
      <c r="A2">
        <f>SQRT($C$2/$B$2)</f>
        <v>7.745966692414834</v>
      </c>
      <c r="B2">
        <v>0.05</v>
      </c>
      <c r="C2">
        <v>3</v>
      </c>
      <c r="D2">
        <v>0</v>
      </c>
      <c r="E2">
        <f>$B$2*9.8/$C$2*(1-COS($A$2*$D2))</f>
        <v>0</v>
      </c>
    </row>
    <row r="3" spans="1:5" x14ac:dyDescent="0.25">
      <c r="D3">
        <f>$D2+1</f>
        <v>1</v>
      </c>
      <c r="E3">
        <f t="shared" ref="E3:E66" si="0">$B$2*9.8/$C$2*(1-COS($A$2*$D3))</f>
        <v>0.14572517926582468</v>
      </c>
    </row>
    <row r="4" spans="1:5" x14ac:dyDescent="0.25">
      <c r="D4">
        <f t="shared" ref="D4:D67" si="1">$D3+1</f>
        <v>2</v>
      </c>
      <c r="E4">
        <f t="shared" si="0"/>
        <v>0.32287017169117543</v>
      </c>
    </row>
    <row r="5" spans="1:5" x14ac:dyDescent="0.25">
      <c r="D5">
        <f t="shared" si="1"/>
        <v>3</v>
      </c>
      <c r="E5">
        <f t="shared" si="0"/>
        <v>0.21533923306510433</v>
      </c>
    </row>
    <row r="6" spans="1:5" x14ac:dyDescent="0.25">
      <c r="D6">
        <f t="shared" si="1"/>
        <v>4</v>
      </c>
      <c r="E6">
        <f t="shared" si="0"/>
        <v>1.5009489606876231E-2</v>
      </c>
    </row>
    <row r="7" spans="1:5" x14ac:dyDescent="0.25">
      <c r="D7">
        <f t="shared" si="1"/>
        <v>5</v>
      </c>
      <c r="E7">
        <f t="shared" si="0"/>
        <v>7.9347322268249143E-2</v>
      </c>
    </row>
    <row r="8" spans="1:5" x14ac:dyDescent="0.25">
      <c r="D8">
        <f t="shared" si="1"/>
        <v>6</v>
      </c>
      <c r="E8">
        <f t="shared" si="0"/>
        <v>0.29354894903102163</v>
      </c>
    </row>
    <row r="9" spans="1:5" x14ac:dyDescent="0.25">
      <c r="D9">
        <f t="shared" si="1"/>
        <v>7</v>
      </c>
      <c r="E9">
        <f t="shared" si="0"/>
        <v>0.27539513978454433</v>
      </c>
    </row>
    <row r="10" spans="1:5" x14ac:dyDescent="0.25">
      <c r="D10">
        <f t="shared" si="1"/>
        <v>8</v>
      </c>
      <c r="E10">
        <f t="shared" si="0"/>
        <v>5.7279369305967068E-2</v>
      </c>
    </row>
    <row r="11" spans="1:5" x14ac:dyDescent="0.25">
      <c r="D11">
        <f t="shared" si="1"/>
        <v>9</v>
      </c>
      <c r="E11">
        <f t="shared" si="0"/>
        <v>2.8405226416034216E-2</v>
      </c>
    </row>
    <row r="12" spans="1:5" x14ac:dyDescent="0.25">
      <c r="D12">
        <f t="shared" si="1"/>
        <v>10</v>
      </c>
      <c r="E12">
        <f t="shared" si="0"/>
        <v>0.24029544150800003</v>
      </c>
    </row>
    <row r="13" spans="1:5" x14ac:dyDescent="0.25">
      <c r="D13">
        <f t="shared" si="1"/>
        <v>11</v>
      </c>
      <c r="E13">
        <f t="shared" si="0"/>
        <v>0.31485524422736522</v>
      </c>
    </row>
    <row r="14" spans="1:5" x14ac:dyDescent="0.25">
      <c r="D14">
        <f t="shared" si="1"/>
        <v>12</v>
      </c>
      <c r="E14">
        <f t="shared" si="0"/>
        <v>0.11904087191326225</v>
      </c>
    </row>
    <row r="15" spans="1:5" x14ac:dyDescent="0.25">
      <c r="D15">
        <f t="shared" si="1"/>
        <v>13</v>
      </c>
      <c r="E15">
        <f t="shared" si="0"/>
        <v>2.2615226264795763E-3</v>
      </c>
    </row>
    <row r="16" spans="1:5" x14ac:dyDescent="0.25">
      <c r="D16">
        <f t="shared" si="1"/>
        <v>14</v>
      </c>
      <c r="E16">
        <f t="shared" si="0"/>
        <v>0.17289709362451974</v>
      </c>
    </row>
    <row r="17" spans="4:5" x14ac:dyDescent="0.25">
      <c r="D17">
        <f t="shared" si="1"/>
        <v>15</v>
      </c>
      <c r="E17">
        <f t="shared" si="0"/>
        <v>0.32646718687290444</v>
      </c>
    </row>
    <row r="18" spans="4:5" x14ac:dyDescent="0.25">
      <c r="D18">
        <f t="shared" si="1"/>
        <v>16</v>
      </c>
      <c r="E18">
        <f t="shared" si="0"/>
        <v>0.18894287132889651</v>
      </c>
    </row>
    <row r="19" spans="4:5" x14ac:dyDescent="0.25">
      <c r="D19">
        <f t="shared" si="1"/>
        <v>17</v>
      </c>
      <c r="E19">
        <f t="shared" si="0"/>
        <v>5.7211535564998745E-3</v>
      </c>
    </row>
    <row r="20" spans="4:5" x14ac:dyDescent="0.25">
      <c r="D20">
        <f t="shared" si="1"/>
        <v>18</v>
      </c>
      <c r="E20">
        <f t="shared" si="0"/>
        <v>0.10374102540602054</v>
      </c>
    </row>
    <row r="21" spans="4:5" x14ac:dyDescent="0.25">
      <c r="D21">
        <f t="shared" si="1"/>
        <v>19</v>
      </c>
      <c r="E21">
        <f t="shared" si="0"/>
        <v>0.30809681262988931</v>
      </c>
    </row>
    <row r="22" spans="4:5" x14ac:dyDescent="0.25">
      <c r="D22">
        <f t="shared" si="1"/>
        <v>20</v>
      </c>
      <c r="E22">
        <f t="shared" si="0"/>
        <v>0.25413810224190231</v>
      </c>
    </row>
    <row r="23" spans="4:5" x14ac:dyDescent="0.25">
      <c r="D23">
        <f t="shared" si="1"/>
        <v>21</v>
      </c>
      <c r="E23">
        <f t="shared" si="0"/>
        <v>3.8148274783796107E-2</v>
      </c>
    </row>
    <row r="24" spans="4:5" x14ac:dyDescent="0.25">
      <c r="D24">
        <f t="shared" si="1"/>
        <v>22</v>
      </c>
      <c r="E24">
        <f t="shared" si="0"/>
        <v>4.5537407715904331E-2</v>
      </c>
    </row>
    <row r="25" spans="4:5" x14ac:dyDescent="0.25">
      <c r="D25">
        <f t="shared" si="1"/>
        <v>23</v>
      </c>
      <c r="E25">
        <f t="shared" si="0"/>
        <v>0.26312040649352719</v>
      </c>
    </row>
    <row r="26" spans="4:5" x14ac:dyDescent="0.25">
      <c r="D26">
        <f t="shared" si="1"/>
        <v>24</v>
      </c>
      <c r="E26">
        <f t="shared" si="0"/>
        <v>0.30264435476484852</v>
      </c>
    </row>
    <row r="27" spans="4:5" x14ac:dyDescent="0.25">
      <c r="D27">
        <f t="shared" si="1"/>
        <v>25</v>
      </c>
      <c r="E27">
        <f t="shared" si="0"/>
        <v>9.3583116442547853E-2</v>
      </c>
    </row>
    <row r="28" spans="4:5" x14ac:dyDescent="0.25">
      <c r="D28">
        <f t="shared" si="1"/>
        <v>26</v>
      </c>
      <c r="E28">
        <f t="shared" si="0"/>
        <v>8.9834641639989915E-3</v>
      </c>
    </row>
    <row r="29" spans="4:5" x14ac:dyDescent="0.25">
      <c r="D29">
        <f t="shared" si="1"/>
        <v>27</v>
      </c>
      <c r="E29">
        <f t="shared" si="0"/>
        <v>0.19980416724493544</v>
      </c>
    </row>
    <row r="30" spans="4:5" x14ac:dyDescent="0.25">
      <c r="D30">
        <f t="shared" si="1"/>
        <v>28</v>
      </c>
      <c r="E30">
        <f t="shared" si="0"/>
        <v>0.32554668081882254</v>
      </c>
    </row>
    <row r="31" spans="4:5" x14ac:dyDescent="0.25">
      <c r="D31">
        <f t="shared" si="1"/>
        <v>29</v>
      </c>
      <c r="E31">
        <f t="shared" si="0"/>
        <v>0.16183732735231096</v>
      </c>
    </row>
    <row r="32" spans="4:5" x14ac:dyDescent="0.25">
      <c r="D32">
        <f t="shared" si="1"/>
        <v>30</v>
      </c>
      <c r="E32">
        <f t="shared" si="0"/>
        <v>7.9743192376598854E-4</v>
      </c>
    </row>
    <row r="33" spans="4:5" x14ac:dyDescent="0.25">
      <c r="D33">
        <f t="shared" si="1"/>
        <v>31</v>
      </c>
      <c r="E33">
        <f t="shared" si="0"/>
        <v>0.12978496551613572</v>
      </c>
    </row>
    <row r="34" spans="4:5" x14ac:dyDescent="0.25">
      <c r="D34">
        <f t="shared" si="1"/>
        <v>32</v>
      </c>
      <c r="E34">
        <f t="shared" si="0"/>
        <v>0.31863586948691741</v>
      </c>
    </row>
    <row r="35" spans="4:5" x14ac:dyDescent="0.25">
      <c r="D35">
        <f t="shared" si="1"/>
        <v>33</v>
      </c>
      <c r="E35">
        <f t="shared" si="0"/>
        <v>0.23036648870563722</v>
      </c>
    </row>
    <row r="36" spans="4:5" x14ac:dyDescent="0.25">
      <c r="D36">
        <f t="shared" si="1"/>
        <v>34</v>
      </c>
      <c r="E36">
        <f t="shared" si="0"/>
        <v>2.2483819148239687E-2</v>
      </c>
    </row>
    <row r="37" spans="4:5" x14ac:dyDescent="0.25">
      <c r="D37">
        <f t="shared" si="1"/>
        <v>35</v>
      </c>
      <c r="E37">
        <f t="shared" si="0"/>
        <v>6.5931607192396074E-2</v>
      </c>
    </row>
    <row r="38" spans="4:5" x14ac:dyDescent="0.25">
      <c r="D38">
        <f t="shared" si="1"/>
        <v>36</v>
      </c>
      <c r="E38">
        <f t="shared" si="0"/>
        <v>0.28318205649396877</v>
      </c>
    </row>
    <row r="39" spans="4:5" x14ac:dyDescent="0.25">
      <c r="D39">
        <f t="shared" si="1"/>
        <v>37</v>
      </c>
      <c r="E39">
        <f t="shared" si="0"/>
        <v>0.2865756486441462</v>
      </c>
    </row>
    <row r="40" spans="4:5" x14ac:dyDescent="0.25">
      <c r="D40">
        <f t="shared" si="1"/>
        <v>38</v>
      </c>
      <c r="E40">
        <f t="shared" si="0"/>
        <v>7.0056891915102948E-2</v>
      </c>
    </row>
    <row r="41" spans="4:5" x14ac:dyDescent="0.25">
      <c r="D41">
        <f t="shared" si="1"/>
        <v>39</v>
      </c>
      <c r="E41">
        <f t="shared" si="0"/>
        <v>1.9979679842588256E-2</v>
      </c>
    </row>
    <row r="42" spans="4:5" x14ac:dyDescent="0.25">
      <c r="D42">
        <f t="shared" si="1"/>
        <v>40</v>
      </c>
      <c r="E42">
        <f t="shared" si="0"/>
        <v>0.22570128638252043</v>
      </c>
    </row>
    <row r="43" spans="4:5" x14ac:dyDescent="0.25">
      <c r="D43">
        <f t="shared" si="1"/>
        <v>41</v>
      </c>
      <c r="E43">
        <f t="shared" si="0"/>
        <v>0.32013414428732651</v>
      </c>
    </row>
    <row r="44" spans="4:5" x14ac:dyDescent="0.25">
      <c r="D44">
        <f t="shared" si="1"/>
        <v>42</v>
      </c>
      <c r="E44">
        <f t="shared" si="0"/>
        <v>0.13477321094359243</v>
      </c>
    </row>
    <row r="45" spans="4:5" x14ac:dyDescent="0.25">
      <c r="D45">
        <f t="shared" si="1"/>
        <v>43</v>
      </c>
      <c r="E45">
        <f t="shared" si="0"/>
        <v>3.7467296841489867E-4</v>
      </c>
    </row>
    <row r="46" spans="4:5" x14ac:dyDescent="0.25">
      <c r="D46">
        <f t="shared" si="1"/>
        <v>44</v>
      </c>
      <c r="E46">
        <f t="shared" si="0"/>
        <v>0.15675793084543971</v>
      </c>
    </row>
    <row r="47" spans="4:5" x14ac:dyDescent="0.25">
      <c r="D47">
        <f t="shared" si="1"/>
        <v>45</v>
      </c>
      <c r="E47">
        <f t="shared" si="0"/>
        <v>0.32487427084034015</v>
      </c>
    </row>
    <row r="48" spans="4:5" x14ac:dyDescent="0.25">
      <c r="D48">
        <f t="shared" si="1"/>
        <v>46</v>
      </c>
      <c r="E48">
        <f t="shared" si="0"/>
        <v>0.20473858540285605</v>
      </c>
    </row>
    <row r="49" spans="4:5" x14ac:dyDescent="0.25">
      <c r="D49">
        <f t="shared" si="1"/>
        <v>47</v>
      </c>
      <c r="E49">
        <f t="shared" si="0"/>
        <v>1.0719784287276345E-2</v>
      </c>
    </row>
    <row r="50" spans="4:5" x14ac:dyDescent="0.25">
      <c r="D50">
        <f t="shared" si="1"/>
        <v>48</v>
      </c>
      <c r="E50">
        <f t="shared" si="0"/>
        <v>8.9023066352886246E-2</v>
      </c>
    </row>
    <row r="51" spans="4:5" x14ac:dyDescent="0.25">
      <c r="D51">
        <f t="shared" si="1"/>
        <v>49</v>
      </c>
      <c r="E51">
        <f t="shared" si="0"/>
        <v>0.29992484201462188</v>
      </c>
    </row>
    <row r="52" spans="4:5" x14ac:dyDescent="0.25">
      <c r="D52">
        <f t="shared" si="1"/>
        <v>50</v>
      </c>
      <c r="E52">
        <f t="shared" si="0"/>
        <v>0.26709410230366731</v>
      </c>
    </row>
    <row r="53" spans="4:5" x14ac:dyDescent="0.25">
      <c r="D53">
        <f t="shared" si="1"/>
        <v>51</v>
      </c>
      <c r="E53">
        <f t="shared" si="0"/>
        <v>4.9113689217669232E-2</v>
      </c>
    </row>
    <row r="54" spans="4:5" x14ac:dyDescent="0.25">
      <c r="D54">
        <f t="shared" si="1"/>
        <v>52</v>
      </c>
      <c r="E54">
        <f t="shared" si="0"/>
        <v>3.4945661206373296E-2</v>
      </c>
    </row>
    <row r="55" spans="4:5" x14ac:dyDescent="0.25">
      <c r="D55">
        <f t="shared" si="1"/>
        <v>53</v>
      </c>
      <c r="E55">
        <f t="shared" si="0"/>
        <v>0.24987130506719987</v>
      </c>
    </row>
    <row r="56" spans="4:5" x14ac:dyDescent="0.25">
      <c r="D56">
        <f t="shared" si="1"/>
        <v>54</v>
      </c>
      <c r="E56">
        <f t="shared" si="0"/>
        <v>0.31037946185596066</v>
      </c>
    </row>
    <row r="57" spans="4:5" x14ac:dyDescent="0.25">
      <c r="D57">
        <f t="shared" si="1"/>
        <v>55</v>
      </c>
      <c r="E57">
        <f t="shared" si="0"/>
        <v>0.10849998469405039</v>
      </c>
    </row>
    <row r="58" spans="4:5" x14ac:dyDescent="0.25">
      <c r="D58">
        <f t="shared" si="1"/>
        <v>56</v>
      </c>
      <c r="E58">
        <f t="shared" si="0"/>
        <v>4.4645837795476298E-3</v>
      </c>
    </row>
    <row r="59" spans="4:5" x14ac:dyDescent="0.25">
      <c r="D59">
        <f t="shared" si="1"/>
        <v>57</v>
      </c>
      <c r="E59">
        <f t="shared" si="0"/>
        <v>0.18391298296867276</v>
      </c>
    </row>
    <row r="60" spans="4:5" x14ac:dyDescent="0.25">
      <c r="D60">
        <f t="shared" si="1"/>
        <v>58</v>
      </c>
      <c r="E60">
        <f t="shared" si="0"/>
        <v>0.32663926216999012</v>
      </c>
    </row>
    <row r="61" spans="4:5" x14ac:dyDescent="0.25">
      <c r="D61">
        <f t="shared" si="1"/>
        <v>59</v>
      </c>
      <c r="E61">
        <f t="shared" si="0"/>
        <v>0.17796408314811626</v>
      </c>
    </row>
    <row r="62" spans="4:5" x14ac:dyDescent="0.25">
      <c r="D62">
        <f t="shared" si="1"/>
        <v>60</v>
      </c>
      <c r="E62">
        <f t="shared" si="0"/>
        <v>3.1819411929450681E-3</v>
      </c>
    </row>
    <row r="63" spans="4:5" x14ac:dyDescent="0.25">
      <c r="D63">
        <f t="shared" si="1"/>
        <v>61</v>
      </c>
      <c r="E63">
        <f t="shared" si="0"/>
        <v>0.114172333882626</v>
      </c>
    </row>
    <row r="64" spans="4:5" x14ac:dyDescent="0.25">
      <c r="D64">
        <f t="shared" si="1"/>
        <v>62</v>
      </c>
      <c r="E64">
        <f t="shared" si="0"/>
        <v>0.31288511993363022</v>
      </c>
    </row>
    <row r="65" spans="4:5" x14ac:dyDescent="0.25">
      <c r="D65">
        <f t="shared" si="1"/>
        <v>63</v>
      </c>
      <c r="E65">
        <f t="shared" si="0"/>
        <v>0.24473920094154006</v>
      </c>
    </row>
    <row r="66" spans="4:5" x14ac:dyDescent="0.25">
      <c r="D66">
        <f t="shared" si="1"/>
        <v>64</v>
      </c>
      <c r="E66">
        <f t="shared" si="0"/>
        <v>3.1333469902561209E-2</v>
      </c>
    </row>
    <row r="67" spans="4:5" x14ac:dyDescent="0.25">
      <c r="D67">
        <f t="shared" si="1"/>
        <v>65</v>
      </c>
      <c r="E67">
        <f t="shared" ref="E67:E101" si="2">$B$2*9.8/$C$2*(1-COS($A$2*$D67))</f>
        <v>5.346696859639645E-2</v>
      </c>
    </row>
    <row r="68" spans="4:5" x14ac:dyDescent="0.25">
      <c r="D68">
        <f t="shared" ref="D68:D101" si="3">$D67+1</f>
        <v>66</v>
      </c>
      <c r="E68">
        <f t="shared" si="2"/>
        <v>0.27164490439114714</v>
      </c>
    </row>
    <row r="69" spans="4:5" x14ac:dyDescent="0.25">
      <c r="D69">
        <f t="shared" si="3"/>
        <v>67</v>
      </c>
      <c r="E69">
        <f t="shared" si="2"/>
        <v>0.29655276130063452</v>
      </c>
    </row>
    <row r="70" spans="4:5" x14ac:dyDescent="0.25">
      <c r="D70">
        <f t="shared" si="3"/>
        <v>68</v>
      </c>
      <c r="E70">
        <f t="shared" si="2"/>
        <v>8.3745209774704676E-2</v>
      </c>
    </row>
    <row r="71" spans="4:5" x14ac:dyDescent="0.25">
      <c r="D71">
        <f t="shared" si="3"/>
        <v>69</v>
      </c>
      <c r="E71">
        <f t="shared" si="2"/>
        <v>1.2953906081577362E-2</v>
      </c>
    </row>
    <row r="72" spans="4:5" x14ac:dyDescent="0.25">
      <c r="D72">
        <f t="shared" si="3"/>
        <v>70</v>
      </c>
      <c r="E72">
        <f t="shared" si="2"/>
        <v>0.21049814109237111</v>
      </c>
    </row>
    <row r="73" spans="4:5" x14ac:dyDescent="0.25">
      <c r="D73">
        <f t="shared" si="3"/>
        <v>71</v>
      </c>
      <c r="E73">
        <f t="shared" si="2"/>
        <v>0.3238819671351208</v>
      </c>
    </row>
    <row r="74" spans="4:5" x14ac:dyDescent="0.25">
      <c r="D74">
        <f t="shared" si="3"/>
        <v>72</v>
      </c>
      <c r="E74">
        <f t="shared" si="2"/>
        <v>0.15078442450461019</v>
      </c>
    </row>
    <row r="75" spans="4:5" x14ac:dyDescent="0.25">
      <c r="D75">
        <f t="shared" si="3"/>
        <v>73</v>
      </c>
      <c r="E75">
        <f t="shared" si="2"/>
        <v>7.9028673972533967E-5</v>
      </c>
    </row>
    <row r="76" spans="4:5" x14ac:dyDescent="0.25">
      <c r="D76">
        <f t="shared" si="3"/>
        <v>74</v>
      </c>
      <c r="E76">
        <f t="shared" si="2"/>
        <v>0.14068297340336294</v>
      </c>
    </row>
    <row r="77" spans="4:5" x14ac:dyDescent="0.25">
      <c r="D77">
        <f t="shared" si="3"/>
        <v>75</v>
      </c>
      <c r="E77">
        <f t="shared" si="2"/>
        <v>0.32170399276006578</v>
      </c>
    </row>
    <row r="78" spans="4:5" x14ac:dyDescent="0.25">
      <c r="D78">
        <f t="shared" si="3"/>
        <v>76</v>
      </c>
      <c r="E78">
        <f t="shared" si="2"/>
        <v>0.22012999903015362</v>
      </c>
    </row>
    <row r="79" spans="4:5" x14ac:dyDescent="0.25">
      <c r="D79">
        <f t="shared" si="3"/>
        <v>77</v>
      </c>
      <c r="E79">
        <f t="shared" si="2"/>
        <v>1.7208605826320816E-2</v>
      </c>
    </row>
    <row r="80" spans="4:5" x14ac:dyDescent="0.25">
      <c r="D80">
        <f t="shared" si="3"/>
        <v>78</v>
      </c>
      <c r="E80">
        <f t="shared" si="2"/>
        <v>7.5030707860814339E-2</v>
      </c>
    </row>
    <row r="81" spans="4:5" x14ac:dyDescent="0.25">
      <c r="D81">
        <f t="shared" si="3"/>
        <v>79</v>
      </c>
      <c r="E81">
        <f t="shared" si="2"/>
        <v>0.29041912736420128</v>
      </c>
    </row>
    <row r="82" spans="4:5" x14ac:dyDescent="0.25">
      <c r="D82">
        <f t="shared" si="3"/>
        <v>80</v>
      </c>
      <c r="E82">
        <f t="shared" si="2"/>
        <v>0.27903693318651651</v>
      </c>
    </row>
    <row r="83" spans="4:5" x14ac:dyDescent="0.25">
      <c r="D83">
        <f t="shared" si="3"/>
        <v>81</v>
      </c>
      <c r="E83">
        <f t="shared" si="2"/>
        <v>6.1194398229574155E-2</v>
      </c>
    </row>
    <row r="84" spans="4:5" x14ac:dyDescent="0.25">
      <c r="D84">
        <f t="shared" si="3"/>
        <v>82</v>
      </c>
      <c r="E84">
        <f t="shared" si="2"/>
        <v>2.5607552595280376E-2</v>
      </c>
    </row>
    <row r="85" spans="4:5" x14ac:dyDescent="0.25">
      <c r="D85">
        <f t="shared" si="3"/>
        <v>83</v>
      </c>
      <c r="E85">
        <f t="shared" si="2"/>
        <v>0.23577720599255181</v>
      </c>
    </row>
    <row r="86" spans="4:5" x14ac:dyDescent="0.25">
      <c r="D86">
        <f t="shared" si="3"/>
        <v>84</v>
      </c>
      <c r="E86">
        <f t="shared" si="2"/>
        <v>0.31667874106360161</v>
      </c>
    </row>
    <row r="87" spans="4:5" x14ac:dyDescent="0.25">
      <c r="D87">
        <f t="shared" si="3"/>
        <v>85</v>
      </c>
      <c r="E87">
        <f t="shared" si="2"/>
        <v>0.12395227167238419</v>
      </c>
    </row>
    <row r="88" spans="4:5" x14ac:dyDescent="0.25">
      <c r="D88">
        <f t="shared" si="3"/>
        <v>86</v>
      </c>
      <c r="E88">
        <f t="shared" si="2"/>
        <v>1.4969729369257946E-3</v>
      </c>
    </row>
    <row r="89" spans="4:5" x14ac:dyDescent="0.25">
      <c r="D89">
        <f t="shared" si="3"/>
        <v>87</v>
      </c>
      <c r="E89">
        <f t="shared" si="2"/>
        <v>0.16782084926874713</v>
      </c>
    </row>
    <row r="90" spans="4:5" x14ac:dyDescent="0.25">
      <c r="D90">
        <f t="shared" si="3"/>
        <v>88</v>
      </c>
      <c r="E90">
        <f t="shared" si="2"/>
        <v>0.32613724726408144</v>
      </c>
    </row>
    <row r="91" spans="4:5" x14ac:dyDescent="0.25">
      <c r="D91">
        <f t="shared" si="3"/>
        <v>89</v>
      </c>
      <c r="E91">
        <f t="shared" si="2"/>
        <v>0.19394797738916622</v>
      </c>
    </row>
    <row r="92" spans="4:5" x14ac:dyDescent="0.25">
      <c r="D92">
        <f t="shared" si="3"/>
        <v>90</v>
      </c>
      <c r="E92">
        <f t="shared" si="2"/>
        <v>7.1302443322667332E-3</v>
      </c>
    </row>
    <row r="93" spans="4:5" x14ac:dyDescent="0.25">
      <c r="D93">
        <f t="shared" si="3"/>
        <v>91</v>
      </c>
      <c r="E93">
        <f t="shared" si="2"/>
        <v>9.9039733478086006E-2</v>
      </c>
    </row>
    <row r="94" spans="4:5" x14ac:dyDescent="0.25">
      <c r="D94">
        <f t="shared" si="3"/>
        <v>92</v>
      </c>
      <c r="E94">
        <f t="shared" si="2"/>
        <v>0.30567407606739266</v>
      </c>
    </row>
    <row r="95" spans="4:5" x14ac:dyDescent="0.25">
      <c r="D95">
        <f t="shared" si="3"/>
        <v>93</v>
      </c>
      <c r="E95">
        <f t="shared" si="2"/>
        <v>0.2583170278189324</v>
      </c>
    </row>
    <row r="96" spans="4:5" x14ac:dyDescent="0.25">
      <c r="D96">
        <f t="shared" si="3"/>
        <v>94</v>
      </c>
      <c r="E96">
        <f t="shared" si="2"/>
        <v>4.1472029698096387E-2</v>
      </c>
    </row>
    <row r="97" spans="4:5" x14ac:dyDescent="0.25">
      <c r="D97">
        <f t="shared" si="3"/>
        <v>95</v>
      </c>
      <c r="E97">
        <f t="shared" si="2"/>
        <v>4.2075117101497111E-2</v>
      </c>
    </row>
    <row r="98" spans="4:5" x14ac:dyDescent="0.25">
      <c r="D98">
        <f t="shared" si="3"/>
        <v>96</v>
      </c>
      <c r="E98">
        <f t="shared" si="2"/>
        <v>0.25905014692741779</v>
      </c>
    </row>
    <row r="99" spans="4:5" x14ac:dyDescent="0.25">
      <c r="D99">
        <f t="shared" si="3"/>
        <v>97</v>
      </c>
      <c r="E99">
        <f t="shared" si="2"/>
        <v>0.30522905651148646</v>
      </c>
    </row>
    <row r="100" spans="4:5" x14ac:dyDescent="0.25">
      <c r="D100">
        <f t="shared" si="3"/>
        <v>98</v>
      </c>
      <c r="E100">
        <f t="shared" si="2"/>
        <v>9.8210663680986854E-2</v>
      </c>
    </row>
    <row r="101" spans="4:5" x14ac:dyDescent="0.25">
      <c r="D101">
        <f t="shared" si="3"/>
        <v>99</v>
      </c>
      <c r="E101">
        <f t="shared" si="2"/>
        <v>7.3965081079276603E-3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2013-11-25T04:39:45Z</dcterms:modified>
</cp:coreProperties>
</file>