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Лист1" sheetId="1" r:id="rId1"/>
    <sheet name="Лист2" sheetId="2" r:id="rId2"/>
    <sheet name="Лист3" sheetId="3" r:id="rId3"/>
    <sheet name="Лист4" sheetId="4" r:id="rId4"/>
  </sheets>
  <calcPr calcId="125725"/>
</workbook>
</file>

<file path=xl/calcChain.xml><?xml version="1.0" encoding="utf-8"?>
<calcChain xmlns="http://schemas.openxmlformats.org/spreadsheetml/2006/main">
  <c r="J8" i="4"/>
  <c r="E4"/>
  <c r="F4"/>
  <c r="G4"/>
  <c r="H4"/>
  <c r="I4"/>
  <c r="J4"/>
  <c r="D4"/>
  <c r="E9"/>
  <c r="F9"/>
  <c r="G9"/>
  <c r="H9"/>
  <c r="I9"/>
  <c r="J9"/>
  <c r="D9"/>
  <c r="F8"/>
  <c r="G8"/>
  <c r="H8" s="1"/>
  <c r="I8" s="1"/>
  <c r="E8"/>
  <c r="I5"/>
  <c r="I6" s="1"/>
  <c r="J5"/>
  <c r="J6" s="1"/>
  <c r="G5"/>
  <c r="G6" s="1"/>
  <c r="F5"/>
  <c r="F6" s="1"/>
  <c r="E6"/>
  <c r="E5"/>
  <c r="D6"/>
  <c r="E2"/>
  <c r="E1"/>
  <c r="D5" i="3"/>
  <c r="D6"/>
  <c r="D7" s="1"/>
  <c r="D4"/>
  <c r="E4" i="2"/>
  <c r="F4"/>
  <c r="G4"/>
  <c r="H4"/>
  <c r="I4"/>
  <c r="D4"/>
  <c r="I5"/>
  <c r="I6" s="1"/>
  <c r="E5"/>
  <c r="E6" s="1"/>
  <c r="E2"/>
  <c r="E1"/>
  <c r="F7" i="1"/>
  <c r="G7"/>
  <c r="H7"/>
  <c r="I7"/>
  <c r="J7"/>
  <c r="E7"/>
  <c r="G6"/>
  <c r="H6" s="1"/>
  <c r="I6" s="1"/>
  <c r="J6" s="1"/>
  <c r="K6" s="1"/>
  <c r="F6"/>
  <c r="E6"/>
  <c r="K8" i="4" l="1"/>
  <c r="H5"/>
  <c r="H6" s="1"/>
  <c r="F5" i="2"/>
  <c r="F6" s="1"/>
  <c r="G5" l="1"/>
  <c r="G6" s="1"/>
  <c r="H5" l="1"/>
  <c r="H6" s="1"/>
</calcChain>
</file>

<file path=xl/sharedStrings.xml><?xml version="1.0" encoding="utf-8"?>
<sst xmlns="http://schemas.openxmlformats.org/spreadsheetml/2006/main" count="24" uniqueCount="16">
  <si>
    <t>xi</t>
  </si>
  <si>
    <t>mi</t>
  </si>
  <si>
    <t>Накопленные частоты</t>
  </si>
  <si>
    <t>Частость</t>
  </si>
  <si>
    <t>k</t>
  </si>
  <si>
    <t>Частота</t>
  </si>
  <si>
    <t>Интервал</t>
  </si>
  <si>
    <t>Середина интервала</t>
  </si>
  <si>
    <t>Длина интервала</t>
  </si>
  <si>
    <t>Размер заработной платы руб. в месяц</t>
  </si>
  <si>
    <t>Численность работников чел.</t>
  </si>
  <si>
    <t>до 5000</t>
  </si>
  <si>
    <t>5000-7000</t>
  </si>
  <si>
    <t>7000-10000</t>
  </si>
  <si>
    <t>10000-15000</t>
  </si>
  <si>
    <t>Итого: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</si>
</sst>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Полигон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Лист1!$E$4:$J$4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Лист1!$E$5:$J$5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</c:numCache>
            </c:numRef>
          </c:yVal>
        </c:ser>
        <c:axId val="65886464"/>
        <c:axId val="65884928"/>
      </c:scatterChart>
      <c:valAx>
        <c:axId val="65886464"/>
        <c:scaling>
          <c:orientation val="minMax"/>
          <c:max val="6"/>
          <c:min val="1"/>
        </c:scaling>
        <c:axPos val="b"/>
        <c:numFmt formatCode="General" sourceLinked="1"/>
        <c:tickLblPos val="nextTo"/>
        <c:crossAx val="65884928"/>
        <c:crosses val="autoZero"/>
        <c:crossBetween val="midCat"/>
      </c:valAx>
      <c:valAx>
        <c:axId val="65884928"/>
        <c:scaling>
          <c:orientation val="minMax"/>
          <c:min val="3"/>
        </c:scaling>
        <c:axPos val="l"/>
        <c:majorGridlines/>
        <c:numFmt formatCode="General" sourceLinked="1"/>
        <c:tickLblPos val="nextTo"/>
        <c:crossAx val="6588646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Кумулянта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Лист1!$E$4:$J$4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Лист1!$E$6:$J$6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  <c:pt idx="5">
                  <c:v>21</c:v>
                </c:pt>
              </c:numCache>
            </c:numRef>
          </c:yVal>
        </c:ser>
        <c:axId val="141322496"/>
        <c:axId val="141320960"/>
      </c:scatterChart>
      <c:valAx>
        <c:axId val="141322496"/>
        <c:scaling>
          <c:orientation val="minMax"/>
          <c:min val="1"/>
        </c:scaling>
        <c:axPos val="b"/>
        <c:numFmt formatCode="General" sourceLinked="1"/>
        <c:tickLblPos val="nextTo"/>
        <c:crossAx val="141320960"/>
        <c:crosses val="autoZero"/>
        <c:crossBetween val="midCat"/>
      </c:valAx>
      <c:valAx>
        <c:axId val="141320960"/>
        <c:scaling>
          <c:orientation val="minMax"/>
        </c:scaling>
        <c:axPos val="l"/>
        <c:majorGridlines/>
        <c:numFmt formatCode="General" sourceLinked="1"/>
        <c:tickLblPos val="nextTo"/>
        <c:crossAx val="1413224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Эмпирическая функция распределения</a:t>
            </a:r>
          </a:p>
        </c:rich>
      </c:tx>
      <c:layout/>
    </c:title>
    <c:plotArea>
      <c:layout/>
      <c:areaChart>
        <c:grouping val="standard"/>
        <c:ser>
          <c:idx val="1"/>
          <c:order val="0"/>
          <c:val>
            <c:numRef>
              <c:f>Лист1!$E$7:$J$7</c:f>
              <c:numCache>
                <c:formatCode>General</c:formatCode>
                <c:ptCount val="6"/>
                <c:pt idx="0">
                  <c:v>0.125</c:v>
                </c:pt>
                <c:pt idx="1">
                  <c:v>0.20833333333333334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0.125</c:v>
                </c:pt>
                <c:pt idx="5">
                  <c:v>0.125</c:v>
                </c:pt>
              </c:numCache>
            </c:numRef>
          </c:val>
        </c:ser>
        <c:axId val="136028160"/>
        <c:axId val="136030848"/>
      </c:areaChart>
      <c:catAx>
        <c:axId val="136028160"/>
        <c:scaling>
          <c:orientation val="minMax"/>
        </c:scaling>
        <c:axPos val="b"/>
        <c:tickLblPos val="nextTo"/>
        <c:crossAx val="136030848"/>
        <c:crosses val="autoZero"/>
        <c:auto val="1"/>
        <c:lblAlgn val="ctr"/>
        <c:lblOffset val="100"/>
      </c:catAx>
      <c:valAx>
        <c:axId val="136030848"/>
        <c:scaling>
          <c:orientation val="minMax"/>
          <c:min val="0.125"/>
        </c:scaling>
        <c:axPos val="l"/>
        <c:majorGridlines/>
        <c:numFmt formatCode="General" sourceLinked="1"/>
        <c:tickLblPos val="nextTo"/>
        <c:crossAx val="13602816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Гисторгамма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Лист3!$B$3:$B$6</c:f>
              <c:strCache>
                <c:ptCount val="4"/>
                <c:pt idx="0">
                  <c:v>до 5000</c:v>
                </c:pt>
                <c:pt idx="1">
                  <c:v>5000-7000</c:v>
                </c:pt>
                <c:pt idx="2">
                  <c:v>7000-10000</c:v>
                </c:pt>
                <c:pt idx="3">
                  <c:v>10000-15000</c:v>
                </c:pt>
              </c:strCache>
            </c:strRef>
          </c:cat>
          <c:val>
            <c:numRef>
              <c:f>Лист3!$C$3:$C$6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</c:ser>
        <c:axId val="110507904"/>
        <c:axId val="110509440"/>
      </c:barChart>
      <c:catAx>
        <c:axId val="110507904"/>
        <c:scaling>
          <c:orientation val="minMax"/>
        </c:scaling>
        <c:axPos val="b"/>
        <c:tickLblPos val="nextTo"/>
        <c:crossAx val="110509440"/>
        <c:crosses val="autoZero"/>
        <c:auto val="1"/>
        <c:lblAlgn val="ctr"/>
        <c:lblOffset val="100"/>
      </c:catAx>
      <c:valAx>
        <c:axId val="110509440"/>
        <c:scaling>
          <c:orientation val="minMax"/>
        </c:scaling>
        <c:axPos val="l"/>
        <c:majorGridlines/>
        <c:numFmt formatCode="General" sourceLinked="1"/>
        <c:tickLblPos val="nextTo"/>
        <c:crossAx val="1105079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Кумулянта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strRef>
              <c:f>Лист3!$B$3:$B$6</c:f>
              <c:strCache>
                <c:ptCount val="4"/>
                <c:pt idx="0">
                  <c:v>до 5000</c:v>
                </c:pt>
                <c:pt idx="1">
                  <c:v>5000-7000</c:v>
                </c:pt>
                <c:pt idx="2">
                  <c:v>7000-10000</c:v>
                </c:pt>
                <c:pt idx="3">
                  <c:v>10000-15000</c:v>
                </c:pt>
              </c:strCache>
            </c:strRef>
          </c:xVal>
          <c:yVal>
            <c:numRef>
              <c:f>Лист3!$D$3:$D$6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24</c:v>
                </c:pt>
              </c:numCache>
            </c:numRef>
          </c:yVal>
        </c:ser>
        <c:axId val="137018752"/>
        <c:axId val="137017216"/>
      </c:scatterChart>
      <c:valAx>
        <c:axId val="137018752"/>
        <c:scaling>
          <c:orientation val="minMax"/>
        </c:scaling>
        <c:axPos val="b"/>
        <c:tickLblPos val="nextTo"/>
        <c:crossAx val="137017216"/>
        <c:crosses val="autoZero"/>
        <c:crossBetween val="midCat"/>
      </c:valAx>
      <c:valAx>
        <c:axId val="137017216"/>
        <c:scaling>
          <c:orientation val="minMax"/>
        </c:scaling>
        <c:axPos val="l"/>
        <c:majorGridlines/>
        <c:numFmt formatCode="General" sourceLinked="1"/>
        <c:tickLblPos val="nextTo"/>
        <c:crossAx val="1370187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Полигон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Лист4!$D$4:$J$4</c:f>
              <c:numCache>
                <c:formatCode>General</c:formatCode>
                <c:ptCount val="7"/>
                <c:pt idx="0">
                  <c:v>14.190000000000001</c:v>
                </c:pt>
                <c:pt idx="1">
                  <c:v>14.27</c:v>
                </c:pt>
                <c:pt idx="2">
                  <c:v>14.350000000000001</c:v>
                </c:pt>
                <c:pt idx="3">
                  <c:v>14.43</c:v>
                </c:pt>
                <c:pt idx="4">
                  <c:v>14.510000000000002</c:v>
                </c:pt>
                <c:pt idx="5">
                  <c:v>14.59</c:v>
                </c:pt>
                <c:pt idx="6">
                  <c:v>14.670000000000002</c:v>
                </c:pt>
              </c:numCache>
            </c:numRef>
          </c:xVal>
          <c:yVal>
            <c:numRef>
              <c:f>Лист4!$D$7:$J$7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12</c:v>
                </c:pt>
                <c:pt idx="3">
                  <c:v>6</c:v>
                </c:pt>
                <c:pt idx="4">
                  <c:v>14</c:v>
                </c:pt>
                <c:pt idx="5">
                  <c:v>7</c:v>
                </c:pt>
                <c:pt idx="6">
                  <c:v>2</c:v>
                </c:pt>
              </c:numCache>
            </c:numRef>
          </c:yVal>
        </c:ser>
        <c:axId val="107139456"/>
        <c:axId val="107108992"/>
      </c:scatterChart>
      <c:valAx>
        <c:axId val="107139456"/>
        <c:scaling>
          <c:orientation val="minMax"/>
          <c:max val="14.67"/>
          <c:min val="14.19"/>
        </c:scaling>
        <c:axPos val="b"/>
        <c:numFmt formatCode="General" sourceLinked="1"/>
        <c:tickLblPos val="nextTo"/>
        <c:crossAx val="107108992"/>
        <c:crosses val="autoZero"/>
        <c:crossBetween val="midCat"/>
      </c:valAx>
      <c:valAx>
        <c:axId val="107108992"/>
        <c:scaling>
          <c:orientation val="minMax"/>
          <c:min val="2"/>
        </c:scaling>
        <c:axPos val="l"/>
        <c:majorGridlines/>
        <c:numFmt formatCode="General" sourceLinked="1"/>
        <c:tickLblPos val="nextTo"/>
        <c:crossAx val="10713945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Кумулянта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Лист4!$D$4:$J$4</c:f>
              <c:numCache>
                <c:formatCode>General</c:formatCode>
                <c:ptCount val="7"/>
                <c:pt idx="0">
                  <c:v>14.190000000000001</c:v>
                </c:pt>
                <c:pt idx="1">
                  <c:v>14.27</c:v>
                </c:pt>
                <c:pt idx="2">
                  <c:v>14.350000000000001</c:v>
                </c:pt>
                <c:pt idx="3">
                  <c:v>14.43</c:v>
                </c:pt>
                <c:pt idx="4">
                  <c:v>14.510000000000002</c:v>
                </c:pt>
                <c:pt idx="5">
                  <c:v>14.59</c:v>
                </c:pt>
                <c:pt idx="6">
                  <c:v>14.670000000000002</c:v>
                </c:pt>
              </c:numCache>
            </c:numRef>
          </c:xVal>
          <c:yVal>
            <c:numRef>
              <c:f>Лист4!$D$8:$J$8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26</c:v>
                </c:pt>
                <c:pt idx="5">
                  <c:v>40</c:v>
                </c:pt>
                <c:pt idx="6">
                  <c:v>47</c:v>
                </c:pt>
              </c:numCache>
            </c:numRef>
          </c:yVal>
          <c:smooth val="1"/>
        </c:ser>
        <c:axId val="130913792"/>
        <c:axId val="130912256"/>
      </c:scatterChart>
      <c:valAx>
        <c:axId val="130913792"/>
        <c:scaling>
          <c:orientation val="minMax"/>
        </c:scaling>
        <c:axPos val="b"/>
        <c:numFmt formatCode="General" sourceLinked="1"/>
        <c:tickLblPos val="nextTo"/>
        <c:crossAx val="130912256"/>
        <c:crosses val="autoZero"/>
        <c:crossBetween val="midCat"/>
      </c:valAx>
      <c:valAx>
        <c:axId val="130912256"/>
        <c:scaling>
          <c:orientation val="minMax"/>
        </c:scaling>
        <c:axPos val="l"/>
        <c:majorGridlines/>
        <c:numFmt formatCode="General" sourceLinked="1"/>
        <c:tickLblPos val="nextTo"/>
        <c:crossAx val="13091379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Эмпирическая функция распределения</a:t>
            </a:r>
          </a:p>
        </c:rich>
      </c:tx>
      <c:layout/>
    </c:title>
    <c:plotArea>
      <c:layout/>
      <c:areaChart>
        <c:grouping val="standard"/>
        <c:ser>
          <c:idx val="1"/>
          <c:order val="0"/>
          <c:cat>
            <c:numRef>
              <c:f>Лист4!$D$4:$J$4</c:f>
              <c:numCache>
                <c:formatCode>General</c:formatCode>
                <c:ptCount val="7"/>
                <c:pt idx="0">
                  <c:v>14.190000000000001</c:v>
                </c:pt>
                <c:pt idx="1">
                  <c:v>14.27</c:v>
                </c:pt>
                <c:pt idx="2">
                  <c:v>14.350000000000001</c:v>
                </c:pt>
                <c:pt idx="3">
                  <c:v>14.43</c:v>
                </c:pt>
                <c:pt idx="4">
                  <c:v>14.510000000000002</c:v>
                </c:pt>
                <c:pt idx="5">
                  <c:v>14.59</c:v>
                </c:pt>
                <c:pt idx="6">
                  <c:v>14.670000000000002</c:v>
                </c:pt>
              </c:numCache>
            </c:numRef>
          </c:cat>
          <c:val>
            <c:numRef>
              <c:f>Лист4!$D$9:$J$9</c:f>
              <c:numCache>
                <c:formatCode>General</c:formatCode>
                <c:ptCount val="7"/>
                <c:pt idx="0">
                  <c:v>8.1632653061224483E-2</c:v>
                </c:pt>
                <c:pt idx="1">
                  <c:v>8.1632653061224483E-2</c:v>
                </c:pt>
                <c:pt idx="2">
                  <c:v>0.24489795918367346</c:v>
                </c:pt>
                <c:pt idx="3">
                  <c:v>0.12244897959183673</c:v>
                </c:pt>
                <c:pt idx="4">
                  <c:v>0.2857142857142857</c:v>
                </c:pt>
                <c:pt idx="5">
                  <c:v>0.14285714285714285</c:v>
                </c:pt>
                <c:pt idx="6">
                  <c:v>4.0816326530612242E-2</c:v>
                </c:pt>
              </c:numCache>
            </c:numRef>
          </c:val>
        </c:ser>
        <c:axId val="132054400"/>
        <c:axId val="132320640"/>
      </c:areaChart>
      <c:catAx>
        <c:axId val="132054400"/>
        <c:scaling>
          <c:orientation val="minMax"/>
        </c:scaling>
        <c:axPos val="b"/>
        <c:numFmt formatCode="General" sourceLinked="1"/>
        <c:tickLblPos val="nextTo"/>
        <c:crossAx val="132320640"/>
        <c:crosses val="autoZero"/>
        <c:auto val="1"/>
        <c:lblAlgn val="ctr"/>
        <c:lblOffset val="100"/>
      </c:catAx>
      <c:valAx>
        <c:axId val="132320640"/>
        <c:scaling>
          <c:orientation val="minMax"/>
        </c:scaling>
        <c:axPos val="l"/>
        <c:majorGridlines/>
        <c:numFmt formatCode="General" sourceLinked="1"/>
        <c:tickLblPos val="nextTo"/>
        <c:crossAx val="1320544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8</xdr:row>
      <xdr:rowOff>133350</xdr:rowOff>
    </xdr:from>
    <xdr:to>
      <xdr:col>10</xdr:col>
      <xdr:colOff>304800</xdr:colOff>
      <xdr:row>23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8</xdr:row>
      <xdr:rowOff>152400</xdr:rowOff>
    </xdr:from>
    <xdr:to>
      <xdr:col>18</xdr:col>
      <xdr:colOff>457200</xdr:colOff>
      <xdr:row>23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381000</xdr:colOff>
      <xdr:row>24</xdr:row>
      <xdr:rowOff>95250</xdr:rowOff>
    </xdr:from>
    <xdr:to>
      <xdr:col>10</xdr:col>
      <xdr:colOff>381000</xdr:colOff>
      <xdr:row>38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247650</xdr:rowOff>
    </xdr:from>
    <xdr:to>
      <xdr:col>14</xdr:col>
      <xdr:colOff>57150</xdr:colOff>
      <xdr:row>14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7</xdr:row>
      <xdr:rowOff>171450</xdr:rowOff>
    </xdr:from>
    <xdr:to>
      <xdr:col>5</xdr:col>
      <xdr:colOff>476250</xdr:colOff>
      <xdr:row>22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10</xdr:row>
      <xdr:rowOff>28575</xdr:rowOff>
    </xdr:from>
    <xdr:to>
      <xdr:col>8</xdr:col>
      <xdr:colOff>542925</xdr:colOff>
      <xdr:row>24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10</xdr:row>
      <xdr:rowOff>28575</xdr:rowOff>
    </xdr:from>
    <xdr:to>
      <xdr:col>16</xdr:col>
      <xdr:colOff>561975</xdr:colOff>
      <xdr:row>24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</xdr:colOff>
      <xdr:row>26</xdr:row>
      <xdr:rowOff>19050</xdr:rowOff>
    </xdr:from>
    <xdr:to>
      <xdr:col>8</xdr:col>
      <xdr:colOff>561975</xdr:colOff>
      <xdr:row>40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B12" sqref="B12"/>
    </sheetView>
  </sheetViews>
  <sheetFormatPr defaultRowHeight="15"/>
  <cols>
    <col min="4" max="4" width="13.7109375" customWidth="1"/>
  </cols>
  <sheetData>
    <row r="1" spans="1:11">
      <c r="A1">
        <v>1</v>
      </c>
    </row>
    <row r="2" spans="1:11">
      <c r="A2">
        <v>1</v>
      </c>
    </row>
    <row r="3" spans="1:11">
      <c r="A3">
        <v>1</v>
      </c>
    </row>
    <row r="4" spans="1:11">
      <c r="A4">
        <v>2</v>
      </c>
      <c r="D4" s="1" t="s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/>
    </row>
    <row r="5" spans="1:11">
      <c r="A5">
        <v>2</v>
      </c>
      <c r="D5" s="1" t="s">
        <v>1</v>
      </c>
      <c r="E5" s="1">
        <v>3</v>
      </c>
      <c r="F5" s="1">
        <v>5</v>
      </c>
      <c r="G5" s="1">
        <v>4</v>
      </c>
      <c r="H5" s="1">
        <v>6</v>
      </c>
      <c r="I5" s="1">
        <v>3</v>
      </c>
      <c r="J5" s="1">
        <v>3</v>
      </c>
      <c r="K5" s="1"/>
    </row>
    <row r="6" spans="1:11" ht="32.25" customHeight="1">
      <c r="A6">
        <v>2</v>
      </c>
      <c r="D6" s="2" t="s">
        <v>2</v>
      </c>
      <c r="E6" s="1">
        <f>0</f>
        <v>0</v>
      </c>
      <c r="F6" s="1">
        <f>E6+E5</f>
        <v>3</v>
      </c>
      <c r="G6" s="1">
        <f t="shared" ref="G6:K6" si="0">F6+F5</f>
        <v>8</v>
      </c>
      <c r="H6" s="1">
        <f t="shared" si="0"/>
        <v>12</v>
      </c>
      <c r="I6" s="1">
        <f t="shared" si="0"/>
        <v>18</v>
      </c>
      <c r="J6" s="1">
        <f t="shared" si="0"/>
        <v>21</v>
      </c>
      <c r="K6" s="1">
        <f t="shared" si="0"/>
        <v>24</v>
      </c>
    </row>
    <row r="7" spans="1:11">
      <c r="A7">
        <v>2</v>
      </c>
      <c r="D7" s="1" t="s">
        <v>3</v>
      </c>
      <c r="E7" s="1">
        <f>E5/24</f>
        <v>0.125</v>
      </c>
      <c r="F7" s="1">
        <f t="shared" ref="F7:J7" si="1">F5/24</f>
        <v>0.20833333333333334</v>
      </c>
      <c r="G7" s="1">
        <f t="shared" si="1"/>
        <v>0.16666666666666666</v>
      </c>
      <c r="H7" s="1">
        <f t="shared" si="1"/>
        <v>0.25</v>
      </c>
      <c r="I7" s="1">
        <f t="shared" si="1"/>
        <v>0.125</v>
      </c>
      <c r="J7" s="1">
        <f t="shared" si="1"/>
        <v>0.125</v>
      </c>
      <c r="K7" s="1"/>
    </row>
    <row r="8" spans="1:11">
      <c r="A8">
        <v>2</v>
      </c>
    </row>
    <row r="9" spans="1:11">
      <c r="A9">
        <v>3</v>
      </c>
    </row>
    <row r="10" spans="1:11">
      <c r="A10">
        <v>3</v>
      </c>
    </row>
    <row r="11" spans="1:11">
      <c r="A11">
        <v>3</v>
      </c>
    </row>
    <row r="12" spans="1:11">
      <c r="A12">
        <v>3</v>
      </c>
    </row>
    <row r="13" spans="1:11">
      <c r="A13">
        <v>4</v>
      </c>
    </row>
    <row r="14" spans="1:11">
      <c r="A14">
        <v>4</v>
      </c>
    </row>
    <row r="15" spans="1:11">
      <c r="A15">
        <v>4</v>
      </c>
    </row>
    <row r="16" spans="1:11">
      <c r="A16">
        <v>4</v>
      </c>
    </row>
    <row r="17" spans="1:1">
      <c r="A17">
        <v>4</v>
      </c>
    </row>
    <row r="18" spans="1:1">
      <c r="A18">
        <v>4</v>
      </c>
    </row>
    <row r="19" spans="1:1">
      <c r="A19">
        <v>5</v>
      </c>
    </row>
    <row r="20" spans="1:1">
      <c r="A20">
        <v>5</v>
      </c>
    </row>
    <row r="21" spans="1:1">
      <c r="A21">
        <v>5</v>
      </c>
    </row>
    <row r="22" spans="1:1">
      <c r="A22">
        <v>6</v>
      </c>
    </row>
    <row r="23" spans="1:1">
      <c r="A23">
        <v>6</v>
      </c>
    </row>
    <row r="24" spans="1:1">
      <c r="A24">
        <v>6</v>
      </c>
    </row>
  </sheetData>
  <sortState ref="A1:A24">
    <sortCondition ref="A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D1" sqref="D1:E2"/>
    </sheetView>
  </sheetViews>
  <sheetFormatPr defaultRowHeight="15"/>
  <cols>
    <col min="3" max="3" width="11" customWidth="1"/>
    <col min="4" max="4" width="9.140625" customWidth="1"/>
  </cols>
  <sheetData>
    <row r="1" spans="1:9">
      <c r="A1">
        <v>2</v>
      </c>
      <c r="D1" s="1" t="s">
        <v>4</v>
      </c>
      <c r="E1" s="1">
        <f>1+1.4*LN(20)</f>
        <v>5.1940251829755866</v>
      </c>
    </row>
    <row r="2" spans="1:9" ht="26.25" customHeight="1">
      <c r="A2">
        <v>3</v>
      </c>
      <c r="D2" s="2" t="s">
        <v>8</v>
      </c>
      <c r="E2" s="1">
        <f>(A20-A1)/E1</f>
        <v>28.879336298109173</v>
      </c>
    </row>
    <row r="3" spans="1:9">
      <c r="A3">
        <v>6</v>
      </c>
    </row>
    <row r="4" spans="1:9" ht="48" customHeight="1">
      <c r="A4">
        <v>7</v>
      </c>
      <c r="C4" s="3" t="s">
        <v>7</v>
      </c>
      <c r="D4" s="1">
        <f>(D6-D5)/2</f>
        <v>15</v>
      </c>
      <c r="E4" s="1">
        <f t="shared" ref="E4:I4" si="0">(E6-E5)/2</f>
        <v>15</v>
      </c>
      <c r="F4" s="1">
        <f t="shared" si="0"/>
        <v>15</v>
      </c>
      <c r="G4" s="1">
        <f t="shared" si="0"/>
        <v>15</v>
      </c>
      <c r="H4" s="1">
        <f t="shared" si="0"/>
        <v>15</v>
      </c>
      <c r="I4" s="1">
        <f t="shared" si="0"/>
        <v>15</v>
      </c>
    </row>
    <row r="5" spans="1:9">
      <c r="A5">
        <v>9</v>
      </c>
      <c r="C5" s="4" t="s">
        <v>6</v>
      </c>
      <c r="D5" s="1">
        <v>0</v>
      </c>
      <c r="E5" s="1">
        <f>D5+30</f>
        <v>30</v>
      </c>
      <c r="F5" s="1">
        <f>E5+30</f>
        <v>60</v>
      </c>
      <c r="G5" s="1">
        <f>F5+30</f>
        <v>90</v>
      </c>
      <c r="H5" s="1">
        <f>G5+30</f>
        <v>120</v>
      </c>
      <c r="I5" s="1">
        <f>H5+30</f>
        <v>150</v>
      </c>
    </row>
    <row r="6" spans="1:9">
      <c r="A6">
        <v>10</v>
      </c>
      <c r="C6" s="4"/>
      <c r="D6" s="1">
        <v>30</v>
      </c>
      <c r="E6" s="1">
        <f>E5+30</f>
        <v>60</v>
      </c>
      <c r="F6" s="1">
        <f>F5+30</f>
        <v>90</v>
      </c>
      <c r="G6" s="1">
        <f>G5+30</f>
        <v>120</v>
      </c>
      <c r="H6" s="1">
        <f>H5+30</f>
        <v>150</v>
      </c>
      <c r="I6" s="1">
        <f>I5+30</f>
        <v>180</v>
      </c>
    </row>
    <row r="7" spans="1:9">
      <c r="A7">
        <v>12</v>
      </c>
      <c r="C7" s="5" t="s">
        <v>5</v>
      </c>
      <c r="D7" s="1">
        <v>11</v>
      </c>
      <c r="E7" s="1">
        <v>3</v>
      </c>
      <c r="F7" s="1">
        <v>3</v>
      </c>
      <c r="G7" s="1">
        <v>1</v>
      </c>
      <c r="H7" s="1">
        <v>1</v>
      </c>
      <c r="I7" s="1">
        <v>1</v>
      </c>
    </row>
    <row r="8" spans="1:9">
      <c r="A8">
        <v>17</v>
      </c>
    </row>
    <row r="9" spans="1:9">
      <c r="A9">
        <v>18</v>
      </c>
    </row>
    <row r="10" spans="1:9">
      <c r="A10">
        <v>24</v>
      </c>
    </row>
    <row r="11" spans="1:9">
      <c r="A11">
        <v>25</v>
      </c>
    </row>
    <row r="12" spans="1:9">
      <c r="A12">
        <v>35</v>
      </c>
    </row>
    <row r="13" spans="1:9">
      <c r="A13">
        <v>42</v>
      </c>
    </row>
    <row r="14" spans="1:9">
      <c r="A14">
        <v>51</v>
      </c>
    </row>
    <row r="15" spans="1:9">
      <c r="A15">
        <v>60</v>
      </c>
    </row>
    <row r="16" spans="1:9">
      <c r="A16">
        <v>68</v>
      </c>
    </row>
    <row r="17" spans="1:1">
      <c r="A17">
        <v>85</v>
      </c>
    </row>
    <row r="18" spans="1:1">
      <c r="A18">
        <v>100</v>
      </c>
    </row>
    <row r="19" spans="1:1">
      <c r="A19">
        <v>130</v>
      </c>
    </row>
    <row r="20" spans="1:1">
      <c r="A20">
        <v>152</v>
      </c>
    </row>
  </sheetData>
  <sortState ref="A1:A20">
    <sortCondition ref="A1"/>
  </sortState>
  <mergeCells count="1">
    <mergeCell ref="C5:C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7"/>
  <sheetViews>
    <sheetView workbookViewId="0">
      <selection activeCell="H19" sqref="H19"/>
    </sheetView>
  </sheetViews>
  <sheetFormatPr defaultRowHeight="15"/>
  <cols>
    <col min="2" max="2" width="18.140625" customWidth="1"/>
    <col min="3" max="3" width="16.140625" customWidth="1"/>
  </cols>
  <sheetData>
    <row r="2" spans="2:4" ht="43.5" customHeight="1">
      <c r="B2" s="6" t="s">
        <v>9</v>
      </c>
      <c r="C2" s="6" t="s">
        <v>10</v>
      </c>
      <c r="D2" s="2" t="s">
        <v>2</v>
      </c>
    </row>
    <row r="3" spans="2:4">
      <c r="B3" s="1" t="s">
        <v>11</v>
      </c>
      <c r="C3" s="1">
        <v>4</v>
      </c>
      <c r="D3" s="1">
        <v>0</v>
      </c>
    </row>
    <row r="4" spans="2:4">
      <c r="B4" s="1" t="s">
        <v>12</v>
      </c>
      <c r="C4" s="1">
        <v>12</v>
      </c>
      <c r="D4" s="1">
        <f>D3+C3</f>
        <v>4</v>
      </c>
    </row>
    <row r="5" spans="2:4">
      <c r="B5" s="1" t="s">
        <v>13</v>
      </c>
      <c r="C5" s="1">
        <v>8</v>
      </c>
      <c r="D5" s="1">
        <f t="shared" ref="D5:D8" si="0">D4+C4</f>
        <v>16</v>
      </c>
    </row>
    <row r="6" spans="2:4">
      <c r="B6" s="1" t="s">
        <v>14</v>
      </c>
      <c r="C6" s="1">
        <v>6</v>
      </c>
      <c r="D6" s="1">
        <f t="shared" si="0"/>
        <v>24</v>
      </c>
    </row>
    <row r="7" spans="2:4">
      <c r="B7" s="1" t="s">
        <v>15</v>
      </c>
      <c r="C7" s="1">
        <v>30</v>
      </c>
      <c r="D7" s="1">
        <f t="shared" si="0"/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9"/>
  <sheetViews>
    <sheetView workbookViewId="0">
      <selection activeCell="D1" sqref="D1:E2"/>
    </sheetView>
  </sheetViews>
  <sheetFormatPr defaultRowHeight="15"/>
  <cols>
    <col min="3" max="3" width="13.5703125" customWidth="1"/>
    <col min="4" max="4" width="11" customWidth="1"/>
  </cols>
  <sheetData>
    <row r="1" spans="1:11">
      <c r="A1">
        <v>14.15</v>
      </c>
      <c r="D1" s="1" t="s">
        <v>4</v>
      </c>
      <c r="E1" s="1">
        <f>1+1.4*LN(49)</f>
        <v>6.4485484173548766</v>
      </c>
    </row>
    <row r="2" spans="1:11" ht="36.75" customHeight="1">
      <c r="A2">
        <v>14.15</v>
      </c>
      <c r="D2" s="2" t="s">
        <v>8</v>
      </c>
      <c r="E2" s="1">
        <f>(A49-A1)/E1</f>
        <v>8.373977600086023E-2</v>
      </c>
    </row>
    <row r="3" spans="1:11">
      <c r="A3">
        <v>14.21</v>
      </c>
    </row>
    <row r="4" spans="1:11" ht="32.25" customHeight="1">
      <c r="A4">
        <v>14.21</v>
      </c>
      <c r="C4" s="6" t="s">
        <v>7</v>
      </c>
      <c r="D4" s="1">
        <f>(D6+D5)/2</f>
        <v>14.190000000000001</v>
      </c>
      <c r="E4" s="1">
        <f t="shared" ref="E4:J4" si="0">(E6+E5)/2</f>
        <v>14.27</v>
      </c>
      <c r="F4" s="1">
        <f t="shared" si="0"/>
        <v>14.350000000000001</v>
      </c>
      <c r="G4" s="1">
        <f t="shared" si="0"/>
        <v>14.43</v>
      </c>
      <c r="H4" s="1">
        <f t="shared" si="0"/>
        <v>14.510000000000002</v>
      </c>
      <c r="I4" s="1">
        <f t="shared" si="0"/>
        <v>14.59</v>
      </c>
      <c r="J4" s="1">
        <f t="shared" si="0"/>
        <v>14.670000000000002</v>
      </c>
      <c r="K4" s="1"/>
    </row>
    <row r="5" spans="1:11">
      <c r="A5">
        <v>14.23</v>
      </c>
      <c r="C5" s="4" t="s">
        <v>6</v>
      </c>
      <c r="D5" s="1">
        <v>14.15</v>
      </c>
      <c r="E5" s="1">
        <f>D5+0.08</f>
        <v>14.23</v>
      </c>
      <c r="F5" s="1">
        <f>E5+0.08</f>
        <v>14.31</v>
      </c>
      <c r="G5" s="1">
        <f>F5+0.08</f>
        <v>14.39</v>
      </c>
      <c r="H5" s="1">
        <f>G5+0.08</f>
        <v>14.47</v>
      </c>
      <c r="I5" s="1">
        <f>H5+0.08</f>
        <v>14.55</v>
      </c>
      <c r="J5" s="1">
        <f>I5+0.08</f>
        <v>14.63</v>
      </c>
      <c r="K5" s="1"/>
    </row>
    <row r="6" spans="1:11">
      <c r="A6">
        <v>14.24</v>
      </c>
      <c r="C6" s="4"/>
      <c r="D6" s="1">
        <f>D5+0.08</f>
        <v>14.23</v>
      </c>
      <c r="E6" s="1">
        <f>E5+0.08</f>
        <v>14.31</v>
      </c>
      <c r="F6" s="1">
        <f>F5+0.08</f>
        <v>14.39</v>
      </c>
      <c r="G6" s="1">
        <f>G5+0.08</f>
        <v>14.47</v>
      </c>
      <c r="H6" s="1">
        <f>H5+0.08</f>
        <v>14.55</v>
      </c>
      <c r="I6" s="1">
        <f>I5+0.08</f>
        <v>14.63</v>
      </c>
      <c r="J6" s="1">
        <f>J5+0.08</f>
        <v>14.71</v>
      </c>
      <c r="K6" s="1"/>
    </row>
    <row r="7" spans="1:11">
      <c r="A7">
        <v>14.25</v>
      </c>
      <c r="C7" s="7" t="s">
        <v>5</v>
      </c>
      <c r="D7" s="1">
        <v>4</v>
      </c>
      <c r="E7" s="1">
        <v>4</v>
      </c>
      <c r="F7" s="1">
        <v>12</v>
      </c>
      <c r="G7" s="1">
        <v>6</v>
      </c>
      <c r="H7" s="1">
        <v>14</v>
      </c>
      <c r="I7" s="1">
        <v>7</v>
      </c>
      <c r="J7" s="1">
        <v>2</v>
      </c>
      <c r="K7" s="1"/>
    </row>
    <row r="8" spans="1:11" ht="34.5" customHeight="1">
      <c r="A8">
        <v>14.28</v>
      </c>
      <c r="C8" s="6" t="s">
        <v>2</v>
      </c>
      <c r="D8" s="1">
        <v>0</v>
      </c>
      <c r="E8" s="1">
        <f>D8+D7</f>
        <v>4</v>
      </c>
      <c r="F8" s="1">
        <f t="shared" ref="F8:K8" si="1">E8+E7</f>
        <v>8</v>
      </c>
      <c r="G8" s="1">
        <f t="shared" si="1"/>
        <v>20</v>
      </c>
      <c r="H8" s="1">
        <f t="shared" si="1"/>
        <v>26</v>
      </c>
      <c r="I8" s="1">
        <f t="shared" si="1"/>
        <v>40</v>
      </c>
      <c r="J8" s="1">
        <f t="shared" si="1"/>
        <v>47</v>
      </c>
      <c r="K8" s="1">
        <f t="shared" si="1"/>
        <v>49</v>
      </c>
    </row>
    <row r="9" spans="1:11">
      <c r="A9">
        <v>14.31</v>
      </c>
      <c r="C9" s="7" t="s">
        <v>3</v>
      </c>
      <c r="D9" s="1">
        <f>D7/49</f>
        <v>8.1632653061224483E-2</v>
      </c>
      <c r="E9" s="1">
        <f t="shared" ref="E9:J9" si="2">E7/49</f>
        <v>8.1632653061224483E-2</v>
      </c>
      <c r="F9" s="1">
        <f t="shared" si="2"/>
        <v>0.24489795918367346</v>
      </c>
      <c r="G9" s="1">
        <f t="shared" si="2"/>
        <v>0.12244897959183673</v>
      </c>
      <c r="H9" s="1">
        <f t="shared" si="2"/>
        <v>0.2857142857142857</v>
      </c>
      <c r="I9" s="1">
        <f t="shared" si="2"/>
        <v>0.14285714285714285</v>
      </c>
      <c r="J9" s="1">
        <f t="shared" si="2"/>
        <v>4.0816326530612242E-2</v>
      </c>
      <c r="K9" s="1"/>
    </row>
    <row r="10" spans="1:11">
      <c r="A10">
        <v>14.32</v>
      </c>
    </row>
    <row r="11" spans="1:11">
      <c r="A11">
        <v>14.33</v>
      </c>
    </row>
    <row r="12" spans="1:11">
      <c r="A12">
        <v>14.35</v>
      </c>
    </row>
    <row r="13" spans="1:11">
      <c r="A13">
        <v>14.35</v>
      </c>
    </row>
    <row r="14" spans="1:11">
      <c r="A14">
        <v>14.36</v>
      </c>
    </row>
    <row r="15" spans="1:11">
      <c r="A15">
        <v>14.36</v>
      </c>
    </row>
    <row r="16" spans="1:11">
      <c r="A16">
        <v>14.36</v>
      </c>
    </row>
    <row r="17" spans="1:1">
      <c r="A17">
        <v>14.36</v>
      </c>
    </row>
    <row r="18" spans="1:1">
      <c r="A18">
        <v>14.37</v>
      </c>
    </row>
    <row r="19" spans="1:1">
      <c r="A19">
        <v>14.38</v>
      </c>
    </row>
    <row r="20" spans="1:1">
      <c r="A20">
        <v>14.38</v>
      </c>
    </row>
    <row r="21" spans="1:1">
      <c r="A21">
        <v>14.39</v>
      </c>
    </row>
    <row r="22" spans="1:1">
      <c r="A22">
        <v>14.4</v>
      </c>
    </row>
    <row r="23" spans="1:1">
      <c r="A23">
        <v>14.41</v>
      </c>
    </row>
    <row r="24" spans="1:1">
      <c r="A24">
        <v>14.42</v>
      </c>
    </row>
    <row r="25" spans="1:1">
      <c r="A25">
        <v>14.46</v>
      </c>
    </row>
    <row r="26" spans="1:1">
      <c r="A26">
        <v>14.46</v>
      </c>
    </row>
    <row r="27" spans="1:1">
      <c r="A27">
        <v>14.47</v>
      </c>
    </row>
    <row r="28" spans="1:1">
      <c r="A28">
        <v>14.48</v>
      </c>
    </row>
    <row r="29" spans="1:1">
      <c r="A29">
        <v>14.48</v>
      </c>
    </row>
    <row r="30" spans="1:1">
      <c r="A30">
        <v>14.48</v>
      </c>
    </row>
    <row r="31" spans="1:1">
      <c r="A31">
        <v>14.51</v>
      </c>
    </row>
    <row r="32" spans="1:1">
      <c r="A32">
        <v>14.51</v>
      </c>
    </row>
    <row r="33" spans="1:1">
      <c r="A33">
        <v>14.51</v>
      </c>
    </row>
    <row r="34" spans="1:1">
      <c r="A34">
        <v>14.51</v>
      </c>
    </row>
    <row r="35" spans="1:1">
      <c r="A35">
        <v>14.51</v>
      </c>
    </row>
    <row r="36" spans="1:1">
      <c r="A36">
        <v>14.52</v>
      </c>
    </row>
    <row r="37" spans="1:1">
      <c r="A37">
        <v>14.52</v>
      </c>
    </row>
    <row r="38" spans="1:1">
      <c r="A38">
        <v>14.53</v>
      </c>
    </row>
    <row r="39" spans="1:1">
      <c r="A39">
        <v>14.54</v>
      </c>
    </row>
    <row r="40" spans="1:1">
      <c r="A40">
        <v>14.54</v>
      </c>
    </row>
    <row r="41" spans="1:1">
      <c r="A41">
        <v>14.55</v>
      </c>
    </row>
    <row r="42" spans="1:1">
      <c r="A42">
        <v>14.55</v>
      </c>
    </row>
    <row r="43" spans="1:1">
      <c r="A43">
        <v>14.55</v>
      </c>
    </row>
    <row r="44" spans="1:1">
      <c r="A44">
        <v>14.56</v>
      </c>
    </row>
    <row r="45" spans="1:1">
      <c r="A45">
        <v>14.56</v>
      </c>
    </row>
    <row r="46" spans="1:1">
      <c r="A46">
        <v>14.58</v>
      </c>
    </row>
    <row r="47" spans="1:1">
      <c r="A47">
        <v>14.62</v>
      </c>
    </row>
    <row r="48" spans="1:1">
      <c r="A48">
        <v>14.68</v>
      </c>
    </row>
    <row r="49" spans="1:1">
      <c r="A49">
        <v>14.69</v>
      </c>
    </row>
  </sheetData>
  <sortState ref="A1:A49">
    <sortCondition ref="A1"/>
  </sortState>
  <mergeCells count="1">
    <mergeCell ref="C5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</dc:creator>
  <cp:lastModifiedBy>Елизавета</cp:lastModifiedBy>
  <dcterms:created xsi:type="dcterms:W3CDTF">2019-12-10T20:37:06Z</dcterms:created>
  <dcterms:modified xsi:type="dcterms:W3CDTF">2019-12-12T16:33:12Z</dcterms:modified>
</cp:coreProperties>
</file>