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701130\Desktop\PEm\intelliflow\2020-2021\PCB\PCB_Version_2\"/>
    </mc:Choice>
  </mc:AlternateContent>
  <xr:revisionPtr revIDLastSave="0" documentId="13_ncr:1_{D20F70D6-9D7D-4377-B72A-69350564DC68}" xr6:coauthVersionLast="45" xr6:coauthVersionMax="45" xr10:uidLastSave="{00000000-0000-0000-0000-000000000000}"/>
  <bookViews>
    <workbookView xWindow="-21720" yWindow="2460" windowWidth="21840" windowHeight="13140" xr2:uid="{5999F184-5D91-49CA-8EEC-480CE4902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9" i="1"/>
  <c r="G11" i="1" l="1"/>
  <c r="G16" i="1"/>
  <c r="G10" i="1"/>
  <c r="G9" i="1"/>
  <c r="G8" i="1"/>
  <c r="G15" i="1"/>
  <c r="G14" i="1"/>
  <c r="G13" i="1"/>
  <c r="G6" i="1"/>
  <c r="G7" i="1"/>
  <c r="G5" i="1"/>
  <c r="G3" i="1"/>
  <c r="G4" i="1"/>
  <c r="G2" i="1"/>
</calcChain>
</file>

<file path=xl/sharedStrings.xml><?xml version="1.0" encoding="utf-8"?>
<sst xmlns="http://schemas.openxmlformats.org/spreadsheetml/2006/main" count="84" uniqueCount="71">
  <si>
    <t>Beschrijving</t>
  </si>
  <si>
    <t>Regular ID</t>
  </si>
  <si>
    <t>Link</t>
  </si>
  <si>
    <t>ID Mouser</t>
  </si>
  <si>
    <t>Price/Piece</t>
  </si>
  <si>
    <t>ESP32</t>
  </si>
  <si>
    <t>NodeMCU-32</t>
  </si>
  <si>
    <t>https://www.az-delivery.de/en/products/esp32-developmentboard?_pos=13&amp;_sid=d3f4f9e85&amp;_ss=r#description</t>
  </si>
  <si>
    <t>Amount/PCB</t>
  </si>
  <si>
    <t>https://www.mouser.be/ProductDetail/CUI-Devices/TB004-508-04BE?qs=sGAEpiMZZMvPvGwLNS671%2FDanv8Jav06DCTagr%252BEOD8%2Fn8X%252BkRmBbQ%3D%3D</t>
  </si>
  <si>
    <t>TB004-508-04BE</t>
  </si>
  <si>
    <t xml:space="preserve">490-TB004-508-04BE </t>
  </si>
  <si>
    <t>Terminal Block Size 4</t>
  </si>
  <si>
    <t>https://www.mouser.be/ProductDetail/CUI-Devices/TB004-508-02BE?qs=%2Fha2pyFaduh11HeR0Xv6dklIVVpxsOv48an2X8BcgqwTnN2IR7kj5w%3D%3D</t>
  </si>
  <si>
    <t>TB004-508-02BE</t>
  </si>
  <si>
    <t xml:space="preserve">490-TB004-508-02BE </t>
  </si>
  <si>
    <t>Terminal Block Size 2</t>
  </si>
  <si>
    <t>Terminal Block Size 8</t>
  </si>
  <si>
    <t xml:space="preserve">TB004-508-08BE </t>
  </si>
  <si>
    <t xml:space="preserve">490-TB004-508-08BE </t>
  </si>
  <si>
    <t>https://www.mouser.be/ProductDetail/CUI-Devices/TB004-508-08BE?qs=%2Fha2pyFaduh11HeR0Xv6dise0tBvQuWGkHXfRWPVoF2DUin3WH1jog%3D%3D</t>
  </si>
  <si>
    <t>ADC</t>
  </si>
  <si>
    <t>DAC</t>
  </si>
  <si>
    <t>https://www.mouser.be/ProductDetail/Texas-Instruments/ADS1247IPWR?qs=XGzIaZb%2FFYLO0W6RE5uyhw%3D%3D</t>
  </si>
  <si>
    <t xml:space="preserve">ADS1247IPWR </t>
  </si>
  <si>
    <t>595-ADS1247IPWR</t>
  </si>
  <si>
    <t>Total/PCB</t>
  </si>
  <si>
    <t>https://www.mouser.be/ProductDetail/Texas-Instruments/DAC70504RTET?qs=%2Fha2pyFaduj5REpwaFmoXe8KUYizi%2F1FQa5I9iP4McaueUkNIROk4A%3D%3D</t>
  </si>
  <si>
    <t xml:space="preserve">DAC70504RTET </t>
  </si>
  <si>
    <t>595-DAC70504RTET</t>
  </si>
  <si>
    <t>SMD 0805</t>
  </si>
  <si>
    <t>https://www.mouser.be/ProductDetail/KEMET/C0805X105K8RAC7210?qs=sGAEpiMZZMsh%252B1woXyUXj8XyrlVCMIpdh3ehXXPCUn4%3D</t>
  </si>
  <si>
    <t xml:space="preserve">C0805X105K8RAC7210 </t>
  </si>
  <si>
    <t xml:space="preserve">80-C0805X105K8RACLR </t>
  </si>
  <si>
    <t>https://www.mouser.be/ProductDetail/KEMET/C0805X104M5RACTU?qs=sGAEpiMZZMsh%252B1woXyUXjxrPSXTMMqA4ZoXc1FpV7Js%3D</t>
  </si>
  <si>
    <t xml:space="preserve">C0805X104M5RACTU </t>
  </si>
  <si>
    <t xml:space="preserve">80-C0805X104M5RACTU </t>
  </si>
  <si>
    <t>https://www.mouser.be/ProductDetail/KEMET/C0805X102F5GACTU?qs=AQlKX63v8RtxfgGJTbOcaw%3D%3D</t>
  </si>
  <si>
    <t xml:space="preserve">C0805X102F5GACTU </t>
  </si>
  <si>
    <t xml:space="preserve">80-C0805X102F5G </t>
  </si>
  <si>
    <t>OP-AMP</t>
  </si>
  <si>
    <t>https://www.mouser.be/ProductDetail/Nidec-Copal/CES-0402MC?qs=XeJtXLiO41Q05topIs8SoQ%3D%3D</t>
  </si>
  <si>
    <t>DIP-Switch</t>
  </si>
  <si>
    <t xml:space="preserve">CES-0402MC </t>
  </si>
  <si>
    <t xml:space="preserve">229-CES-0402MC </t>
  </si>
  <si>
    <t>https://www.mouser.be/ProductDetail/SparkFun/PRT-14311?qs=YCa%2FAAYMW01YBV4voM9QGw%3D%3D</t>
  </si>
  <si>
    <t xml:space="preserve">PRT-14311 </t>
  </si>
  <si>
    <t xml:space="preserve">474-PRT-14311 </t>
  </si>
  <si>
    <t>Header Set</t>
  </si>
  <si>
    <t>https://www.mouser.be/ProductDetail/Panasonic/ERA-6VEB47R0V?qs=sGAEpiMZZMtlubZbdhIBIF3tu7NV9mhCr2%252BuU1qq3xs%3D</t>
  </si>
  <si>
    <t xml:space="preserve">ERA-6VEB47R0V </t>
  </si>
  <si>
    <t xml:space="preserve">667-ERA-6VEB47R0V </t>
  </si>
  <si>
    <t>DC-Power socket</t>
  </si>
  <si>
    <t>https://www.mouser.be/ProductDetail/Switchcraft/RAPC712BKZ?qs=vLWxofP3U2y1tV3BP2KpWw%3D%3D</t>
  </si>
  <si>
    <t xml:space="preserve">RAPC712BKZ </t>
  </si>
  <si>
    <t xml:space="preserve">502-RAPC712BKZ </t>
  </si>
  <si>
    <t>IC</t>
  </si>
  <si>
    <t>Trough Hole</t>
  </si>
  <si>
    <t>Form</t>
  </si>
  <si>
    <t>Total Price:</t>
  </si>
  <si>
    <t>Capaciteit (1µF)</t>
  </si>
  <si>
    <t>Capaciteit (0,1µF)</t>
  </si>
  <si>
    <t>Capaciteit (1nF)</t>
  </si>
  <si>
    <t>Weerstand (47Ω)</t>
  </si>
  <si>
    <t>LTC6241CS8#PBF</t>
  </si>
  <si>
    <t>https://www.mouser.be/ProductDetail/?qs=hVkxg5c3xu%252BfRCzMDOZ5vQ%3D%3D</t>
  </si>
  <si>
    <t>584-LTC6241CS8#PBF</t>
  </si>
  <si>
    <r>
      <t>Weerstand (500</t>
    </r>
    <r>
      <rPr>
        <sz val="11"/>
        <color theme="1"/>
        <rFont val="Calibri"/>
        <family val="2"/>
      </rPr>
      <t>Ω)</t>
    </r>
  </si>
  <si>
    <t>660-RN732ATTD5000B25</t>
  </si>
  <si>
    <t>RN732ATTD5000B25</t>
  </si>
  <si>
    <t>https://www.mouser.be/ProductDetail/KOA-Speer/RN732ATTD5000B25?qs=sGAEpiMZZMtlubZbdhIBIFsbc394gO9GFKU7OCwB87Q%3D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</si>
</sst>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1" applyAlignment="1"/>
    <xf numFmtId="0" fontId="1" fillId="0" borderId="0" xfId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0" fontId="5" fillId="0" borderId="0" xfId="0" applyFont="1"/>
    <xf numFmtId="0" fontId="4" fillId="0" borderId="0" xfId="0" applyFont="1" applyAlignment="1">
      <alignment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ProductDetail/Nidec-Copal/CES-0402MC?qs=XeJtXLiO41Q05topIs8SoQ%3D%3D" TargetMode="External"/><Relationship Id="rId2" Type="http://schemas.openxmlformats.org/officeDocument/2006/relationships/hyperlink" Target="https://www.mouser.be/ProductDetail/CUI-Devices/TB004-508-04BE?qs=sGAEpiMZZMvPvGwLNS671%2FDanv8Jav06DCTagr%252BEOD8%2Fn8X%252BkRmBbQ%3D%3D" TargetMode="External"/><Relationship Id="rId1" Type="http://schemas.openxmlformats.org/officeDocument/2006/relationships/hyperlink" Target="https://www.az-delivery.de/en/products/esp32-developmentboard?_pos=13&amp;_sid=d3f4f9e85&amp;_ss=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user.be/ProductDetail/Panasonic/ERA-6VEB47R0V?qs=sGAEpiMZZMtlubZbdhIBIF3tu7NV9mhCr2%252BuU1qq3xs%3D" TargetMode="External"/><Relationship Id="rId4" Type="http://schemas.openxmlformats.org/officeDocument/2006/relationships/hyperlink" Target="https://www.mouser.be/ProductDetail/Switchcraft/RAPC712BKZ?qs=vLWxofP3U2y1tV3BP2KpW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D956-AB6C-4DCE-AE81-C973DE52A589}">
  <dimension ref="A1:I19"/>
  <sheetViews>
    <sheetView tabSelected="1" workbookViewId="0">
      <selection activeCell="C20" sqref="C20"/>
    </sheetView>
  </sheetViews>
  <sheetFormatPr defaultRowHeight="15" x14ac:dyDescent="0.25"/>
  <cols>
    <col min="1" max="1" width="27.28515625" customWidth="1"/>
    <col min="2" max="2" width="24.85546875" customWidth="1"/>
    <col min="3" max="3" width="22" customWidth="1"/>
    <col min="4" max="4" width="24.85546875" customWidth="1"/>
    <col min="5" max="5" width="17.85546875" customWidth="1"/>
    <col min="6" max="7" width="18.42578125" customWidth="1"/>
    <col min="8" max="8" width="3.28515625" customWidth="1"/>
    <col min="9" max="9" width="18.28515625" style="7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8</v>
      </c>
      <c r="G1" s="6" t="s">
        <v>26</v>
      </c>
      <c r="H1" s="6"/>
      <c r="I1" s="9" t="s">
        <v>58</v>
      </c>
    </row>
    <row r="2" spans="1:9" x14ac:dyDescent="0.25">
      <c r="A2" t="s">
        <v>5</v>
      </c>
      <c r="B2" t="s">
        <v>6</v>
      </c>
      <c r="C2" s="2" t="s">
        <v>7</v>
      </c>
      <c r="D2" t="s">
        <v>6</v>
      </c>
      <c r="E2" s="1">
        <v>7.99</v>
      </c>
      <c r="F2">
        <v>1</v>
      </c>
      <c r="G2" s="1">
        <f>E2*F2</f>
        <v>7.99</v>
      </c>
      <c r="H2" s="1"/>
      <c r="I2" s="8" t="s">
        <v>57</v>
      </c>
    </row>
    <row r="3" spans="1:9" x14ac:dyDescent="0.25">
      <c r="A3" t="s">
        <v>16</v>
      </c>
      <c r="B3" s="4" t="s">
        <v>14</v>
      </c>
      <c r="C3" t="s">
        <v>13</v>
      </c>
      <c r="D3" t="s">
        <v>15</v>
      </c>
      <c r="E3" s="1">
        <v>0.53</v>
      </c>
      <c r="F3">
        <v>2</v>
      </c>
      <c r="G3" s="1">
        <f>E3*F3</f>
        <v>1.06</v>
      </c>
      <c r="H3" s="1"/>
      <c r="I3" s="8" t="s">
        <v>57</v>
      </c>
    </row>
    <row r="4" spans="1:9" x14ac:dyDescent="0.25">
      <c r="A4" t="s">
        <v>12</v>
      </c>
      <c r="B4" s="4" t="s">
        <v>10</v>
      </c>
      <c r="C4" s="3" t="s">
        <v>9</v>
      </c>
      <c r="D4" t="s">
        <v>11</v>
      </c>
      <c r="E4" s="1">
        <v>0.81</v>
      </c>
      <c r="F4">
        <v>6</v>
      </c>
      <c r="G4" s="1">
        <f>E4*F4</f>
        <v>4.8600000000000003</v>
      </c>
      <c r="H4" s="1"/>
      <c r="I4" s="8" t="s">
        <v>57</v>
      </c>
    </row>
    <row r="5" spans="1:9" x14ac:dyDescent="0.25">
      <c r="A5" t="s">
        <v>17</v>
      </c>
      <c r="B5" t="s">
        <v>18</v>
      </c>
      <c r="C5" t="s">
        <v>20</v>
      </c>
      <c r="D5" t="s">
        <v>19</v>
      </c>
      <c r="E5" s="1">
        <v>1.3</v>
      </c>
      <c r="F5">
        <v>1</v>
      </c>
      <c r="G5" s="1">
        <f>E5*F5</f>
        <v>1.3</v>
      </c>
      <c r="H5" s="1"/>
      <c r="I5" s="8" t="s">
        <v>57</v>
      </c>
    </row>
    <row r="6" spans="1:9" x14ac:dyDescent="0.25">
      <c r="A6" t="s">
        <v>21</v>
      </c>
      <c r="B6" t="s">
        <v>24</v>
      </c>
      <c r="C6" t="s">
        <v>23</v>
      </c>
      <c r="D6" t="s">
        <v>25</v>
      </c>
      <c r="E6" s="1">
        <v>8.07</v>
      </c>
      <c r="F6">
        <v>1</v>
      </c>
      <c r="G6" s="1">
        <f t="shared" ref="G6:G7" si="0">E6*F6</f>
        <v>8.07</v>
      </c>
      <c r="H6" s="1"/>
      <c r="I6" s="8" t="s">
        <v>56</v>
      </c>
    </row>
    <row r="7" spans="1:9" x14ac:dyDescent="0.25">
      <c r="A7" t="s">
        <v>22</v>
      </c>
      <c r="B7" t="s">
        <v>28</v>
      </c>
      <c r="C7" t="s">
        <v>27</v>
      </c>
      <c r="D7" t="s">
        <v>29</v>
      </c>
      <c r="E7" s="1">
        <v>11.69</v>
      </c>
      <c r="F7">
        <v>1</v>
      </c>
      <c r="G7" s="1">
        <f t="shared" si="0"/>
        <v>11.69</v>
      </c>
      <c r="H7" s="1"/>
      <c r="I7" s="8" t="s">
        <v>56</v>
      </c>
    </row>
    <row r="8" spans="1:9" x14ac:dyDescent="0.25">
      <c r="A8" t="s">
        <v>40</v>
      </c>
      <c r="B8" s="8" t="s">
        <v>64</v>
      </c>
      <c r="C8" t="s">
        <v>65</v>
      </c>
      <c r="D8" s="8" t="s">
        <v>66</v>
      </c>
      <c r="E8" s="1">
        <v>2.64</v>
      </c>
      <c r="F8">
        <v>1</v>
      </c>
      <c r="G8" s="1">
        <f t="shared" ref="G8" si="1">E8*F8</f>
        <v>2.64</v>
      </c>
      <c r="H8" s="1"/>
      <c r="I8" s="8" t="s">
        <v>56</v>
      </c>
    </row>
    <row r="9" spans="1:9" x14ac:dyDescent="0.25">
      <c r="A9" t="s">
        <v>42</v>
      </c>
      <c r="B9" t="s">
        <v>43</v>
      </c>
      <c r="C9" s="3" t="s">
        <v>41</v>
      </c>
      <c r="D9" t="s">
        <v>44</v>
      </c>
      <c r="E9" s="1">
        <v>1.37</v>
      </c>
      <c r="F9">
        <v>1</v>
      </c>
      <c r="G9" s="1">
        <f t="shared" ref="G9" si="2">E9*F9</f>
        <v>1.37</v>
      </c>
      <c r="H9" s="1"/>
      <c r="I9" s="8" t="s">
        <v>57</v>
      </c>
    </row>
    <row r="10" spans="1:9" x14ac:dyDescent="0.25">
      <c r="A10" t="s">
        <v>48</v>
      </c>
      <c r="B10" t="s">
        <v>46</v>
      </c>
      <c r="C10" s="3" t="s">
        <v>45</v>
      </c>
      <c r="D10" t="s">
        <v>47</v>
      </c>
      <c r="E10" s="1">
        <v>1.37</v>
      </c>
      <c r="F10">
        <v>1</v>
      </c>
      <c r="G10" s="1">
        <f t="shared" ref="G10" si="3">E10*F10</f>
        <v>1.37</v>
      </c>
      <c r="H10" s="1"/>
      <c r="I10" s="8" t="s">
        <v>57</v>
      </c>
    </row>
    <row r="11" spans="1:9" x14ac:dyDescent="0.25">
      <c r="A11" t="s">
        <v>52</v>
      </c>
      <c r="B11" t="s">
        <v>54</v>
      </c>
      <c r="C11" s="3" t="s">
        <v>53</v>
      </c>
      <c r="D11" t="s">
        <v>55</v>
      </c>
      <c r="E11" s="1">
        <v>1.63</v>
      </c>
      <c r="F11">
        <v>1</v>
      </c>
      <c r="G11" s="1">
        <f t="shared" ref="G11" si="4">E11*F11</f>
        <v>1.63</v>
      </c>
      <c r="H11" s="1"/>
      <c r="I11" s="8" t="s">
        <v>57</v>
      </c>
    </row>
    <row r="12" spans="1:9" x14ac:dyDescent="0.25">
      <c r="E12" s="1"/>
      <c r="G12" s="1"/>
      <c r="H12" s="1"/>
      <c r="I12" s="8"/>
    </row>
    <row r="13" spans="1:9" x14ac:dyDescent="0.25">
      <c r="A13" t="s">
        <v>60</v>
      </c>
      <c r="B13" t="s">
        <v>32</v>
      </c>
      <c r="C13" t="s">
        <v>31</v>
      </c>
      <c r="D13" t="s">
        <v>33</v>
      </c>
      <c r="E13" s="1">
        <v>0.75</v>
      </c>
      <c r="F13">
        <v>1</v>
      </c>
      <c r="G13" s="1">
        <f t="shared" ref="G13" si="5">E13*F13</f>
        <v>0.75</v>
      </c>
      <c r="H13" s="1"/>
      <c r="I13" s="8" t="s">
        <v>30</v>
      </c>
    </row>
    <row r="14" spans="1:9" x14ac:dyDescent="0.25">
      <c r="A14" t="s">
        <v>61</v>
      </c>
      <c r="B14" t="s">
        <v>35</v>
      </c>
      <c r="C14" t="s">
        <v>34</v>
      </c>
      <c r="D14" t="s">
        <v>36</v>
      </c>
      <c r="E14" s="1">
        <v>0.44</v>
      </c>
      <c r="F14">
        <v>2</v>
      </c>
      <c r="G14" s="1">
        <f t="shared" ref="G14" si="6">E14*F14</f>
        <v>0.88</v>
      </c>
      <c r="H14" s="1"/>
      <c r="I14" s="8" t="s">
        <v>30</v>
      </c>
    </row>
    <row r="15" spans="1:9" x14ac:dyDescent="0.25">
      <c r="A15" t="s">
        <v>62</v>
      </c>
      <c r="B15" t="s">
        <v>38</v>
      </c>
      <c r="C15" t="s">
        <v>37</v>
      </c>
      <c r="D15" t="s">
        <v>39</v>
      </c>
      <c r="E15" s="1">
        <v>1.59</v>
      </c>
      <c r="F15">
        <v>1</v>
      </c>
      <c r="G15" s="1">
        <f t="shared" ref="G15" si="7">E15*F15</f>
        <v>1.59</v>
      </c>
      <c r="H15" s="1"/>
      <c r="I15" s="8" t="s">
        <v>30</v>
      </c>
    </row>
    <row r="16" spans="1:9" x14ac:dyDescent="0.25">
      <c r="A16" t="s">
        <v>63</v>
      </c>
      <c r="B16" t="s">
        <v>50</v>
      </c>
      <c r="C16" s="3" t="s">
        <v>49</v>
      </c>
      <c r="D16" t="s">
        <v>51</v>
      </c>
      <c r="E16" s="1">
        <v>0.59</v>
      </c>
      <c r="F16">
        <v>5</v>
      </c>
      <c r="G16" s="1">
        <f t="shared" ref="G16:G17" si="8">E16*F16</f>
        <v>2.9499999999999997</v>
      </c>
      <c r="H16" s="1"/>
      <c r="I16" s="8" t="s">
        <v>30</v>
      </c>
    </row>
    <row r="17" spans="1:9" x14ac:dyDescent="0.25">
      <c r="A17" t="s">
        <v>67</v>
      </c>
      <c r="B17" s="12" t="s">
        <v>69</v>
      </c>
      <c r="C17" t="s">
        <v>70</v>
      </c>
      <c r="D17" s="11" t="s">
        <v>68</v>
      </c>
      <c r="E17" s="1">
        <v>0.71399999999999997</v>
      </c>
      <c r="F17">
        <v>2</v>
      </c>
      <c r="G17" s="1">
        <f t="shared" si="8"/>
        <v>1.4279999999999999</v>
      </c>
      <c r="I17" s="8" t="s">
        <v>30</v>
      </c>
    </row>
    <row r="19" spans="1:9" x14ac:dyDescent="0.25">
      <c r="F19" t="s">
        <v>59</v>
      </c>
      <c r="G19" s="10">
        <f>SUM(G2:G17)</f>
        <v>49.578000000000003</v>
      </c>
    </row>
  </sheetData>
  <phoneticPr fontId="2" type="noConversion"/>
  <hyperlinks>
    <hyperlink ref="C2" r:id="rId1" location="description" xr:uid="{8D06DD26-70E7-4AF9-B0A0-81AB27F2CFEB}"/>
    <hyperlink ref="C4" r:id="rId2" xr:uid="{CE6BE5A4-0CCE-4CFC-A504-483A76E67CC9}"/>
    <hyperlink ref="C9" r:id="rId3" xr:uid="{F4743BE3-3A8D-47E8-AC8C-051509EAF94B}"/>
    <hyperlink ref="C11" r:id="rId4" xr:uid="{A2C43423-BC5B-4670-8F41-456E8A570AAE}"/>
    <hyperlink ref="C16" r:id="rId5" xr:uid="{B4DF5C32-D464-4CDA-8AE1-BE6309CED587}"/>
  </hyperlinks>
  <pageMargins left="0.7" right="0.7" top="0.75" bottom="0.75" header="0.3" footer="0.3"/>
  <pageSetup paperSize="9"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 van der Linden</dc:creator>
  <cp:lastModifiedBy>Ferre Claes</cp:lastModifiedBy>
  <dcterms:created xsi:type="dcterms:W3CDTF">2020-11-03T13:50:29Z</dcterms:created>
  <dcterms:modified xsi:type="dcterms:W3CDTF">2020-11-06T00:18:28Z</dcterms:modified>
</cp:coreProperties>
</file>