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Wastewater\rMarkdown\"/>
    </mc:Choice>
  </mc:AlternateContent>
  <bookViews>
    <workbookView xWindow="0" yWindow="0" windowWidth="22890" windowHeight="1147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EK4" i="1" l="1"/>
  <c r="EK6" i="1"/>
  <c r="EK7" i="1"/>
  <c r="EK9" i="1"/>
  <c r="EK10" i="1"/>
  <c r="EK12" i="1"/>
  <c r="EK13" i="1"/>
  <c r="EK3" i="1"/>
  <c r="EJ5" i="1"/>
  <c r="EJ7" i="1"/>
  <c r="EJ8" i="1"/>
  <c r="EJ10" i="1"/>
  <c r="EJ11" i="1"/>
  <c r="EJ13" i="1"/>
</calcChain>
</file>

<file path=xl/sharedStrings.xml><?xml version="1.0" encoding="utf-8"?>
<sst xmlns="http://schemas.openxmlformats.org/spreadsheetml/2006/main" count="546" uniqueCount="271">
  <si>
    <t>Linelist</t>
  </si>
  <si>
    <t>Sample_ID</t>
  </si>
  <si>
    <t>Submitted_ID</t>
  </si>
  <si>
    <t>Location</t>
  </si>
  <si>
    <t>Region</t>
  </si>
  <si>
    <t>Date_sampled</t>
  </si>
  <si>
    <t>Date_received</t>
  </si>
  <si>
    <t>Report_due</t>
  </si>
  <si>
    <t>Date_reported</t>
  </si>
  <si>
    <t>Tests_performed</t>
  </si>
  <si>
    <t>LIMS_ID</t>
  </si>
  <si>
    <t>Collection_start</t>
  </si>
  <si>
    <t>Collection_end</t>
  </si>
  <si>
    <t>Sample_type</t>
  </si>
  <si>
    <t>Collection_method</t>
  </si>
  <si>
    <t>Metadata_check</t>
  </si>
  <si>
    <t>Reported_by</t>
  </si>
  <si>
    <t>Arrival_temp</t>
  </si>
  <si>
    <t>Sample_condition</t>
  </si>
  <si>
    <t>Location_Full</t>
  </si>
  <si>
    <t>Location_Type</t>
  </si>
  <si>
    <t>Region_Full</t>
  </si>
  <si>
    <t>Source_Type</t>
  </si>
  <si>
    <t>S_Vol_WW</t>
  </si>
  <si>
    <t>S_Plate_ID</t>
  </si>
  <si>
    <t>S_qPCR_date</t>
  </si>
  <si>
    <t>S_N1_1</t>
  </si>
  <si>
    <t>S_N1_2</t>
  </si>
  <si>
    <t>S_N2_1</t>
  </si>
  <si>
    <t>S_N2_2</t>
  </si>
  <si>
    <t>S_MHV_1</t>
  </si>
  <si>
    <t>S_MHV_2</t>
  </si>
  <si>
    <t>S_PMMV_1</t>
  </si>
  <si>
    <t>S_PMMV_2</t>
  </si>
  <si>
    <t>S_PMMV1/10_1</t>
  </si>
  <si>
    <t>S_PMMV1/10_2</t>
  </si>
  <si>
    <t>S_notes</t>
  </si>
  <si>
    <t>S_N1_1 cp/mL</t>
  </si>
  <si>
    <t>S_N1_2 cp/mL</t>
  </si>
  <si>
    <t>Avg_S_N1 cp/mL</t>
  </si>
  <si>
    <t>S_N2_1 cp/mL</t>
  </si>
  <si>
    <t>S_N2_2 cp/mL</t>
  </si>
  <si>
    <t>Avg_S_N2 cp/mL</t>
  </si>
  <si>
    <t>S_MHV_1 cp/mL</t>
  </si>
  <si>
    <t>S_MHV_2 cp/mL</t>
  </si>
  <si>
    <t>Avg_S_MHV cp/mL</t>
  </si>
  <si>
    <t>S_PMMV_1 cp/mL</t>
  </si>
  <si>
    <t>S_PMMV_2 cp/mL</t>
  </si>
  <si>
    <t>Avg_S_PMMV cp/mL</t>
  </si>
  <si>
    <t>C_Vol_WW</t>
  </si>
  <si>
    <t>C_Plate_ID</t>
  </si>
  <si>
    <t>C_qPCR_date</t>
  </si>
  <si>
    <t>C_N1_1</t>
  </si>
  <si>
    <t>C_N1_2</t>
  </si>
  <si>
    <t>C_N2_1</t>
  </si>
  <si>
    <t>C_N2_2</t>
  </si>
  <si>
    <t>C_MHV_1</t>
  </si>
  <si>
    <t>C_MHV_2</t>
  </si>
  <si>
    <t>C_PMMV_1</t>
  </si>
  <si>
    <t>C_PMMV_2</t>
  </si>
  <si>
    <t>C_PMMV1/10_1</t>
  </si>
  <si>
    <t>C_PMMV1/10_2</t>
  </si>
  <si>
    <t>Conc_notes</t>
  </si>
  <si>
    <t>C_N1_1 cp/mL</t>
  </si>
  <si>
    <t>C_N1_2 cp/mL</t>
  </si>
  <si>
    <t>C_Avg_N1 cp/mL</t>
  </si>
  <si>
    <t>C_N2_1 cp/mL</t>
  </si>
  <si>
    <t>C_N2_2 cp/mL</t>
  </si>
  <si>
    <t>C_Avg_N2 cp/mL</t>
  </si>
  <si>
    <t>C_MHV_1 cp/mL</t>
  </si>
  <si>
    <t>C_MHV_2 cp/mL</t>
  </si>
  <si>
    <t>C_Avg_MHV cp/mL</t>
  </si>
  <si>
    <t>C_PMMV_1 cp/mL</t>
  </si>
  <si>
    <t>C_PMMV_2 cp/mL</t>
  </si>
  <si>
    <t>C_Avg_PMMV cp/mL</t>
  </si>
  <si>
    <t>N1_Curve_ID</t>
  </si>
  <si>
    <t>N2_Curve_ID</t>
  </si>
  <si>
    <t>MHV_Curve_ID</t>
  </si>
  <si>
    <t>PMMV_Curve_ID</t>
  </si>
  <si>
    <t>R_S_Vol_WW</t>
  </si>
  <si>
    <t>R_S_Plate_ID</t>
  </si>
  <si>
    <t>R_S_qPCR_date</t>
  </si>
  <si>
    <t>R_S_N1_1</t>
  </si>
  <si>
    <t>R_S_N1_2</t>
  </si>
  <si>
    <t>R_S_N2_1</t>
  </si>
  <si>
    <t>R_S_N2_2</t>
  </si>
  <si>
    <t>R_S_MHV_1</t>
  </si>
  <si>
    <t>R_S_MHV_2</t>
  </si>
  <si>
    <t>R_S_PMMV_1</t>
  </si>
  <si>
    <t>R_S_PMMV_2</t>
  </si>
  <si>
    <t>R_S_PMMV1/10_1</t>
  </si>
  <si>
    <t>R_S_PMMV1/10_2</t>
  </si>
  <si>
    <t>R_S_Measurement_Notes</t>
  </si>
  <si>
    <t>R_C_Vol_WW</t>
  </si>
  <si>
    <t>R_C_Plate_ID</t>
  </si>
  <si>
    <t>R_C_qPCR_C_date</t>
  </si>
  <si>
    <t>R_C_N1_1</t>
  </si>
  <si>
    <t>R_C_N1_2</t>
  </si>
  <si>
    <t>R_C_N2_1</t>
  </si>
  <si>
    <t>R_C_N2_2</t>
  </si>
  <si>
    <t>R_C_MHV_1</t>
  </si>
  <si>
    <t>R_C_MHV_2</t>
  </si>
  <si>
    <t>R_C_PMMV_1</t>
  </si>
  <si>
    <t>R_C_PMMV_2</t>
  </si>
  <si>
    <t>R_C_PMMV1/10_1</t>
  </si>
  <si>
    <t>R_C_PMMV1/10_2</t>
  </si>
  <si>
    <t>R_C_Measurement_notes</t>
  </si>
  <si>
    <t>InstrumentS</t>
  </si>
  <si>
    <t>InstrumentC</t>
  </si>
  <si>
    <t>C_N1_1_cp</t>
  </si>
  <si>
    <t>C_N1_2_cp</t>
  </si>
  <si>
    <t>C_N1_alleles</t>
  </si>
  <si>
    <t>S_N1_1_cp</t>
  </si>
  <si>
    <t>S_N1_2_cp</t>
  </si>
  <si>
    <t>S_N1_alleles</t>
  </si>
  <si>
    <t>C_N2_1_cp</t>
  </si>
  <si>
    <t>C_N2_2_cp</t>
  </si>
  <si>
    <t>C_N2_alleles</t>
  </si>
  <si>
    <t>S_N2_1_cp</t>
  </si>
  <si>
    <t>S_N2_2_cp</t>
  </si>
  <si>
    <t>S_N2_alleles</t>
  </si>
  <si>
    <t>C_PMMV_1_cp</t>
  </si>
  <si>
    <t>C_PMMV_2_cp</t>
  </si>
  <si>
    <t>S_PMMV_1_cp</t>
  </si>
  <si>
    <t>S_PMMV_2_cp</t>
  </si>
  <si>
    <t>C_MHV_1_cp</t>
  </si>
  <si>
    <t>C_MHV_2_cp</t>
  </si>
  <si>
    <t>S_MHV_1_cp</t>
  </si>
  <si>
    <t>S_MHV_2_cp</t>
  </si>
  <si>
    <t>C_N1_avg</t>
  </si>
  <si>
    <t>C_N2_avg</t>
  </si>
  <si>
    <t>C_N1N2_avg</t>
  </si>
  <si>
    <t>C_PMMV_avg</t>
  </si>
  <si>
    <t>C_MHV_avg</t>
  </si>
  <si>
    <t>S_N1_avg</t>
  </si>
  <si>
    <t>S_N2_avg</t>
  </si>
  <si>
    <t>S_N1N2_avg</t>
  </si>
  <si>
    <t>S_PMMV_avg</t>
  </si>
  <si>
    <t>S_MHV_avg</t>
  </si>
  <si>
    <t>C_N1_PMMV</t>
  </si>
  <si>
    <t>S_N1_PMMV</t>
  </si>
  <si>
    <t>C_N2_PMMV</t>
  </si>
  <si>
    <t>S_N2_PMMV</t>
  </si>
  <si>
    <t>C_N1N2_PMMV</t>
  </si>
  <si>
    <t>S_N1N2_PMMV</t>
  </si>
  <si>
    <t>C_N1_MHV</t>
  </si>
  <si>
    <t>S_N1_MHV</t>
  </si>
  <si>
    <t>C_N2_MHV</t>
  </si>
  <si>
    <t>S_N2_MHV</t>
  </si>
  <si>
    <t>C_N1N2_MHV</t>
  </si>
  <si>
    <t>S_N1N2_MHV</t>
  </si>
  <si>
    <t>Conc</t>
  </si>
  <si>
    <t>Y</t>
  </si>
  <si>
    <t>Received frozen</t>
  </si>
  <si>
    <t>Hospital</t>
  </si>
  <si>
    <t>Wastewater treatment plant</t>
  </si>
  <si>
    <t>15</t>
  </si>
  <si>
    <t>ND</t>
  </si>
  <si>
    <t>1</t>
  </si>
  <si>
    <t>2</t>
  </si>
  <si>
    <t>4</t>
  </si>
  <si>
    <t>3</t>
  </si>
  <si>
    <t>Arrived at room temperature</t>
  </si>
  <si>
    <t>Solids</t>
  </si>
  <si>
    <t>UQ</t>
  </si>
  <si>
    <t>WW21-S001</t>
  </si>
  <si>
    <t>WW21-S002</t>
  </si>
  <si>
    <t>WW21-S003</t>
  </si>
  <si>
    <t>SP-WW-1</t>
  </si>
  <si>
    <t>OL-WW-1</t>
  </si>
  <si>
    <t>JS-WW-1</t>
  </si>
  <si>
    <t>SP</t>
  </si>
  <si>
    <t>OL</t>
  </si>
  <si>
    <t>JS</t>
  </si>
  <si>
    <t>Sample Region 1</t>
  </si>
  <si>
    <t>Sample Region 2</t>
  </si>
  <si>
    <t>Sample Region 3</t>
  </si>
  <si>
    <t>Conc/Solids</t>
  </si>
  <si>
    <t>Sample Location 1</t>
  </si>
  <si>
    <t>Sample Location 2</t>
  </si>
  <si>
    <t>Sample Location 3</t>
  </si>
  <si>
    <t>Wastewater Treatment Plant</t>
  </si>
  <si>
    <t>Sample 21.M.1</t>
  </si>
  <si>
    <t>WW21-S004</t>
  </si>
  <si>
    <t>WW21-S005</t>
  </si>
  <si>
    <t>WW21-S006</t>
  </si>
  <si>
    <t>WW21-S007</t>
  </si>
  <si>
    <t>WW21-S008</t>
  </si>
  <si>
    <t>WW21-S009</t>
  </si>
  <si>
    <t>WW21-S010</t>
  </si>
  <si>
    <t>SP-WW-2</t>
  </si>
  <si>
    <t>OL-WW-2</t>
  </si>
  <si>
    <t>JS-WW-2</t>
  </si>
  <si>
    <t>SP-WW-3</t>
  </si>
  <si>
    <t>OL-WW-3</t>
  </si>
  <si>
    <t>JS-WW-3</t>
  </si>
  <si>
    <t>SP-WW-4</t>
  </si>
  <si>
    <t>WW21-S011</t>
  </si>
  <si>
    <t>WW21-S012</t>
  </si>
  <si>
    <t>OL-WW-4</t>
  </si>
  <si>
    <t>JS-WW-4</t>
  </si>
  <si>
    <t>SR1</t>
  </si>
  <si>
    <t>SR2</t>
  </si>
  <si>
    <t>SR3</t>
  </si>
  <si>
    <t>Sample 21.T.1</t>
  </si>
  <si>
    <t>Sample 22.W.1</t>
  </si>
  <si>
    <t>Sample 22.R.1</t>
  </si>
  <si>
    <t>3325.2377472128019</t>
  </si>
  <si>
    <t>3263.9807638056477</t>
  </si>
  <si>
    <t>3294.6092555092246</t>
  </si>
  <si>
    <t>27.550459833654553</t>
  </si>
  <si>
    <t>33.388283116869999</t>
  </si>
  <si>
    <t>30.469371475262278</t>
  </si>
  <si>
    <t>43.486266540568053</t>
  </si>
  <si>
    <t>46.105965133619513</t>
  </si>
  <si>
    <t>44.79611583709378</t>
  </si>
  <si>
    <t>1942.8866418595019</t>
  </si>
  <si>
    <t>1642.0713399849024</t>
  </si>
  <si>
    <t>1792.4789909222022</t>
  </si>
  <si>
    <t>375.31811644656983</t>
  </si>
  <si>
    <t>336.00594480990276</t>
  </si>
  <si>
    <t>355.66203062823627</t>
  </si>
  <si>
    <t>25.402961007762574</t>
  </si>
  <si>
    <t>39.99037369289217</t>
  </si>
  <si>
    <t>32.696667350327374</t>
  </si>
  <si>
    <t>41.989382595011577</t>
  </si>
  <si>
    <t>29.519006108890228</t>
  </si>
  <si>
    <t>35.7541943519509</t>
  </si>
  <si>
    <t>1392.3070489782074</t>
  </si>
  <si>
    <t>1477.7841473677031</t>
  </si>
  <si>
    <t>1435.0455981729551</t>
  </si>
  <si>
    <t>1738.8314348975168</t>
  </si>
  <si>
    <t>1718.9405880453126</t>
  </si>
  <si>
    <t>1728.8860114714148</t>
  </si>
  <si>
    <t>21.23224075756891</t>
  </si>
  <si>
    <t>23.329601630295322</t>
  </si>
  <si>
    <t>22.280921193932116</t>
  </si>
  <si>
    <t>33.486123899196166</t>
  </si>
  <si>
    <t>37.97559431900563</t>
  </si>
  <si>
    <t>35.730859109100898</t>
  </si>
  <si>
    <t>2306.7458056099231</t>
  </si>
  <si>
    <t>2360.5230229507665</t>
  </si>
  <si>
    <t>2333.6344142803446</t>
  </si>
  <si>
    <t>22.614889144897461</t>
  </si>
  <si>
    <t>22.619895935058594</t>
  </si>
  <si>
    <t>22.460039138793945</t>
  </si>
  <si>
    <t>22.72599983215332</t>
  </si>
  <si>
    <t>20.925869567699166</t>
  </si>
  <si>
    <t>16.8052705877333</t>
  </si>
  <si>
    <t>18.865570077716235</t>
  </si>
  <si>
    <t>18.86762013816222</t>
  </si>
  <si>
    <t>17.64754406564111</t>
  </si>
  <si>
    <t>18.257582101901665</t>
  </si>
  <si>
    <t>24.774129867553711</t>
  </si>
  <si>
    <t>24.933376312255859</t>
  </si>
  <si>
    <t>21.374814987182617</t>
  </si>
  <si>
    <t>21.271032333374023</t>
  </si>
  <si>
    <t>26.513628660891637</t>
  </si>
  <si>
    <t>30.124092859302298</t>
  </si>
  <si>
    <t>28.318860760096968</t>
  </si>
  <si>
    <t>46.936939100268766</t>
  </si>
  <si>
    <t>38.56866384140239</t>
  </si>
  <si>
    <t>42.752801470835578</t>
  </si>
  <si>
    <t>22.720117568969727</t>
  </si>
  <si>
    <t>22.757207870483398</t>
  </si>
  <si>
    <t>25.956687927246094</t>
  </si>
  <si>
    <t>26.04362678527832</t>
  </si>
  <si>
    <t>18.541899568078875</t>
  </si>
  <si>
    <t>21.461096332255181</t>
  </si>
  <si>
    <t>20.001497950167028</t>
  </si>
  <si>
    <t>12.727303099625793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</si>
</sst>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U13"/>
  <sheetViews>
    <sheetView tabSelected="1" workbookViewId="0">
      <selection activeCell="G19" sqref="G19"/>
    </sheetView>
  </sheetViews>
  <sheetFormatPr defaultRowHeight="15" x14ac:dyDescent="0.25"/>
  <cols>
    <col min="2" max="2" width="11.42578125" bestFit="1" customWidth="1"/>
    <col min="3" max="3" width="12.7109375" customWidth="1"/>
    <col min="5" max="5" width="15.7109375" bestFit="1" customWidth="1"/>
    <col min="6" max="7" width="22.28515625" style="2" bestFit="1" customWidth="1"/>
    <col min="8" max="8" width="11.42578125" bestFit="1" customWidth="1"/>
    <col min="9" max="9" width="14.140625" bestFit="1" customWidth="1"/>
    <col min="10" max="10" width="16.28515625" bestFit="1" customWidth="1"/>
    <col min="12" max="13" width="22.28515625" style="2" bestFit="1" customWidth="1"/>
    <col min="25" max="25" width="14" bestFit="1" customWidth="1"/>
    <col min="26" max="26" width="22.28515625" style="2" bestFit="1" customWidth="1"/>
    <col min="51" max="51" width="14" bestFit="1" customWidth="1"/>
    <col min="52" max="52" width="22.28515625" style="2" bestFit="1" customWidth="1"/>
    <col min="76" max="81" width="0" hidden="1" customWidth="1"/>
    <col min="82" max="82" width="20.7109375" style="2" hidden="1" customWidth="1"/>
    <col min="83" max="95" width="0" hidden="1" customWidth="1"/>
    <col min="96" max="96" width="20.7109375" style="2" hidden="1" customWidth="1"/>
    <col min="97" max="109" width="0" hidden="1" customWidth="1"/>
    <col min="140" max="140" width="12" bestFit="1" customWidth="1"/>
    <col min="142" max="142" width="12" bestFit="1" customWidth="1"/>
    <col min="144" max="144" width="12" bestFit="1" customWidth="1"/>
    <col min="146" max="146" width="12" bestFit="1" customWidth="1"/>
    <col min="148" max="148" width="12" bestFit="1" customWidth="1"/>
    <col min="150" max="150" width="12" bestFit="1" customWidth="1"/>
  </cols>
  <sheetData>
    <row r="1" spans="1:15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</row>
    <row r="2" spans="1:151" x14ac:dyDescent="0.25">
      <c r="A2">
        <v>1</v>
      </c>
      <c r="B2" t="s">
        <v>165</v>
      </c>
      <c r="C2" t="s">
        <v>168</v>
      </c>
      <c r="D2" t="s">
        <v>171</v>
      </c>
      <c r="E2" t="s">
        <v>201</v>
      </c>
      <c r="F2" s="2">
        <v>44448</v>
      </c>
      <c r="G2" s="2">
        <v>44452</v>
      </c>
      <c r="H2" s="3">
        <v>44455</v>
      </c>
      <c r="I2" s="3">
        <v>44455</v>
      </c>
      <c r="J2" t="s">
        <v>151</v>
      </c>
      <c r="L2" s="2">
        <v>44447.430555555555</v>
      </c>
      <c r="M2" s="2">
        <v>44448.59375</v>
      </c>
      <c r="P2" t="s">
        <v>152</v>
      </c>
      <c r="R2">
        <v>0</v>
      </c>
      <c r="S2" t="s">
        <v>153</v>
      </c>
      <c r="T2" t="s">
        <v>178</v>
      </c>
      <c r="U2" t="s">
        <v>154</v>
      </c>
      <c r="V2" t="s">
        <v>174</v>
      </c>
      <c r="W2" t="s">
        <v>155</v>
      </c>
      <c r="AX2" t="s">
        <v>156</v>
      </c>
      <c r="AY2" t="s">
        <v>182</v>
      </c>
      <c r="AZ2" s="11">
        <v>44453</v>
      </c>
      <c r="BA2">
        <v>0</v>
      </c>
      <c r="BB2">
        <v>0</v>
      </c>
      <c r="BC2">
        <v>0</v>
      </c>
      <c r="BD2">
        <v>0</v>
      </c>
      <c r="BE2">
        <v>25.35</v>
      </c>
      <c r="BF2">
        <v>25.6</v>
      </c>
      <c r="BG2">
        <v>28.21</v>
      </c>
      <c r="BH2">
        <v>27.79</v>
      </c>
      <c r="BI2">
        <v>30.94</v>
      </c>
      <c r="BJ2">
        <v>31.72</v>
      </c>
      <c r="BL2" t="s">
        <v>157</v>
      </c>
      <c r="BM2" t="s">
        <v>157</v>
      </c>
      <c r="BN2" t="s">
        <v>157</v>
      </c>
      <c r="BO2" t="s">
        <v>157</v>
      </c>
      <c r="BP2" t="s">
        <v>157</v>
      </c>
      <c r="BQ2" t="s">
        <v>157</v>
      </c>
      <c r="BR2">
        <v>26569.93167828361</v>
      </c>
      <c r="BS2">
        <v>22471.22696495297</v>
      </c>
      <c r="BT2">
        <v>24520.57932161829</v>
      </c>
      <c r="BU2">
        <v>30448.011101429041</v>
      </c>
      <c r="BV2">
        <v>41607.789953575651</v>
      </c>
      <c r="BW2">
        <v>36027.900527502352</v>
      </c>
      <c r="BX2" t="s">
        <v>158</v>
      </c>
      <c r="BY2" t="s">
        <v>159</v>
      </c>
      <c r="BZ2" t="s">
        <v>160</v>
      </c>
      <c r="CA2" t="s">
        <v>161</v>
      </c>
      <c r="DF2" s="17" t="s">
        <v>157</v>
      </c>
      <c r="DG2" s="17" t="s">
        <v>157</v>
      </c>
      <c r="DH2">
        <v>0</v>
      </c>
      <c r="DI2" s="17"/>
      <c r="DJ2" s="17"/>
      <c r="DL2" s="17" t="s">
        <v>157</v>
      </c>
      <c r="DM2" s="17" t="s">
        <v>157</v>
      </c>
      <c r="DN2">
        <v>0</v>
      </c>
      <c r="DR2" s="17">
        <v>30448.011101429041</v>
      </c>
      <c r="DS2" s="17">
        <v>41607.789953575651</v>
      </c>
      <c r="DT2" s="17"/>
      <c r="DU2" s="17"/>
      <c r="DV2" s="17">
        <v>26569.93167828361</v>
      </c>
      <c r="DW2" s="17">
        <v>22471.22696495297</v>
      </c>
      <c r="DX2" s="17"/>
      <c r="DY2" s="17"/>
      <c r="DZ2" s="17">
        <v>1</v>
      </c>
      <c r="EA2" s="17">
        <v>1</v>
      </c>
      <c r="EB2">
        <v>1</v>
      </c>
      <c r="EC2">
        <v>36027.900527502345</v>
      </c>
      <c r="ED2" s="17">
        <v>24520.57932161829</v>
      </c>
      <c r="EE2" s="17"/>
      <c r="EH2" s="17"/>
      <c r="EI2" s="17"/>
      <c r="EJ2">
        <v>2.7756266264714416E-5</v>
      </c>
      <c r="EL2">
        <v>2.7756266264714416E-5</v>
      </c>
      <c r="EN2">
        <v>2.7756266264714416E-5</v>
      </c>
      <c r="EP2">
        <v>4.0782070720423858E-5</v>
      </c>
      <c r="ER2">
        <v>4.0782070720423858E-5</v>
      </c>
      <c r="ET2">
        <v>4.0782070720423858E-5</v>
      </c>
    </row>
    <row r="3" spans="1:151" x14ac:dyDescent="0.25">
      <c r="A3">
        <v>2</v>
      </c>
      <c r="B3" t="s">
        <v>166</v>
      </c>
      <c r="C3" t="s">
        <v>169</v>
      </c>
      <c r="D3" t="s">
        <v>172</v>
      </c>
      <c r="E3" t="s">
        <v>202</v>
      </c>
      <c r="F3" s="2">
        <v>44448</v>
      </c>
      <c r="G3" s="2">
        <v>44452</v>
      </c>
      <c r="H3" s="3">
        <v>44455</v>
      </c>
      <c r="I3" s="3">
        <v>44455</v>
      </c>
      <c r="J3" t="s">
        <v>163</v>
      </c>
      <c r="P3" t="s">
        <v>152</v>
      </c>
      <c r="R3">
        <v>21.8</v>
      </c>
      <c r="S3" t="s">
        <v>162</v>
      </c>
      <c r="T3" t="s">
        <v>179</v>
      </c>
      <c r="U3" t="s">
        <v>181</v>
      </c>
      <c r="V3" t="s">
        <v>175</v>
      </c>
      <c r="W3" t="s">
        <v>155</v>
      </c>
      <c r="X3">
        <v>30</v>
      </c>
      <c r="Y3" t="s">
        <v>182</v>
      </c>
      <c r="Z3" s="2">
        <v>44453</v>
      </c>
      <c r="AA3">
        <v>0</v>
      </c>
      <c r="AB3">
        <v>0</v>
      </c>
      <c r="AC3">
        <v>0</v>
      </c>
      <c r="AD3">
        <v>36.56</v>
      </c>
      <c r="AE3">
        <v>28.8523063659668</v>
      </c>
      <c r="AF3">
        <v>28.879093170166019</v>
      </c>
      <c r="AG3">
        <v>22.359247207641602</v>
      </c>
      <c r="AH3">
        <v>22.3978271484375</v>
      </c>
      <c r="AI3">
        <v>25.193475723266602</v>
      </c>
      <c r="AJ3">
        <v>25.096902847290039</v>
      </c>
      <c r="AL3" t="s">
        <v>157</v>
      </c>
      <c r="AM3" t="s">
        <v>157</v>
      </c>
      <c r="AN3" t="s">
        <v>157</v>
      </c>
      <c r="AO3" t="s">
        <v>157</v>
      </c>
      <c r="AP3" t="s">
        <v>164</v>
      </c>
      <c r="AQ3" t="s">
        <v>164</v>
      </c>
      <c r="AR3">
        <v>974.55</v>
      </c>
      <c r="AS3">
        <v>956.89</v>
      </c>
      <c r="AT3">
        <v>965.72</v>
      </c>
      <c r="AU3">
        <v>8485.52</v>
      </c>
      <c r="AV3">
        <v>8262.66</v>
      </c>
      <c r="AW3">
        <v>8374.09</v>
      </c>
      <c r="BX3" s="17" t="s">
        <v>158</v>
      </c>
      <c r="BY3" s="17" t="s">
        <v>159</v>
      </c>
      <c r="BZ3" s="17" t="s">
        <v>160</v>
      </c>
      <c r="CA3" s="17" t="s">
        <v>161</v>
      </c>
      <c r="DF3" s="17"/>
      <c r="DG3" s="17"/>
      <c r="DI3" s="17" t="s">
        <v>157</v>
      </c>
      <c r="DJ3" s="17" t="s">
        <v>157</v>
      </c>
      <c r="DK3">
        <v>0</v>
      </c>
      <c r="DL3" s="17"/>
      <c r="DM3" s="17"/>
      <c r="DO3" s="17" t="s">
        <v>157</v>
      </c>
      <c r="DP3" s="17" t="s">
        <v>164</v>
      </c>
      <c r="DQ3">
        <v>1</v>
      </c>
      <c r="DR3" s="17"/>
      <c r="DS3" s="17"/>
      <c r="DT3" s="17">
        <v>8485.52</v>
      </c>
      <c r="DU3" s="17">
        <v>8262.66</v>
      </c>
      <c r="DV3" s="17"/>
      <c r="DW3" s="17"/>
      <c r="DX3" s="17">
        <v>974.55</v>
      </c>
      <c r="DY3" s="17">
        <v>956.89</v>
      </c>
      <c r="DZ3" s="17"/>
      <c r="EA3" s="17"/>
      <c r="EC3" s="17"/>
      <c r="ED3" s="17"/>
      <c r="EE3" s="17">
        <v>1</v>
      </c>
      <c r="EF3" s="17">
        <v>3</v>
      </c>
      <c r="EG3">
        <v>3</v>
      </c>
      <c r="EH3" s="17">
        <v>8374.09</v>
      </c>
      <c r="EI3" s="17">
        <v>965.72</v>
      </c>
      <c r="EK3">
        <f>EE3/EH3</f>
        <v>1.1941596042077407E-4</v>
      </c>
      <c r="EL3" s="17"/>
      <c r="EM3" s="17">
        <v>3.5824788126232225E-4</v>
      </c>
      <c r="EN3" s="17"/>
      <c r="EO3" s="17">
        <v>3.5824788126232225E-4</v>
      </c>
      <c r="EP3" s="17"/>
      <c r="EQ3" s="17">
        <v>1.0354968313796959E-3</v>
      </c>
      <c r="ER3" s="17"/>
      <c r="ES3" s="17">
        <v>3.1064904941390877E-3</v>
      </c>
      <c r="ET3" s="17"/>
      <c r="EU3" s="17">
        <v>3.1064904941390877E-3</v>
      </c>
    </row>
    <row r="4" spans="1:151" x14ac:dyDescent="0.25">
      <c r="A4">
        <v>3</v>
      </c>
      <c r="B4" t="s">
        <v>167</v>
      </c>
      <c r="C4" t="s">
        <v>170</v>
      </c>
      <c r="D4" t="s">
        <v>173</v>
      </c>
      <c r="E4" t="s">
        <v>203</v>
      </c>
      <c r="F4" s="2">
        <v>44448</v>
      </c>
      <c r="G4" s="2">
        <v>44452</v>
      </c>
      <c r="H4" s="3">
        <v>44455</v>
      </c>
      <c r="I4" s="3">
        <v>44455</v>
      </c>
      <c r="J4" t="s">
        <v>177</v>
      </c>
      <c r="P4" t="s">
        <v>152</v>
      </c>
      <c r="R4">
        <v>5.8</v>
      </c>
      <c r="T4" t="s">
        <v>180</v>
      </c>
      <c r="U4" t="s">
        <v>181</v>
      </c>
      <c r="V4" t="s">
        <v>176</v>
      </c>
      <c r="W4" t="s">
        <v>155</v>
      </c>
      <c r="X4">
        <v>30</v>
      </c>
      <c r="Y4" t="s">
        <v>182</v>
      </c>
      <c r="Z4" s="2">
        <v>44453</v>
      </c>
      <c r="AA4">
        <v>30.6</v>
      </c>
      <c r="AB4">
        <v>31.3</v>
      </c>
      <c r="AC4">
        <v>31.28</v>
      </c>
      <c r="AD4">
        <v>31.27</v>
      </c>
      <c r="AE4">
        <v>28.422109603881839</v>
      </c>
      <c r="AF4">
        <v>28.156110763549808</v>
      </c>
      <c r="AG4">
        <v>21.12265586853027</v>
      </c>
      <c r="AH4">
        <v>21.251338958740231</v>
      </c>
      <c r="AI4">
        <v>23.960311889648441</v>
      </c>
      <c r="AJ4">
        <v>23.798416137695309</v>
      </c>
      <c r="AL4">
        <v>149.13999999999999</v>
      </c>
      <c r="AM4">
        <v>97.86</v>
      </c>
      <c r="AN4">
        <v>123.5</v>
      </c>
      <c r="AO4">
        <v>73.75</v>
      </c>
      <c r="AP4">
        <v>74.28</v>
      </c>
      <c r="AQ4">
        <v>74.010000000000005</v>
      </c>
      <c r="AR4">
        <v>1307.21</v>
      </c>
      <c r="AS4">
        <v>1567.5</v>
      </c>
      <c r="AT4">
        <v>1437.35</v>
      </c>
      <c r="AU4">
        <v>19914.29</v>
      </c>
      <c r="AV4">
        <v>18222.63</v>
      </c>
      <c r="AW4">
        <v>19068.46</v>
      </c>
      <c r="AX4" t="s">
        <v>156</v>
      </c>
      <c r="AY4" t="s">
        <v>182</v>
      </c>
      <c r="AZ4" s="11">
        <v>44453</v>
      </c>
      <c r="BA4">
        <v>32.44</v>
      </c>
      <c r="BB4">
        <v>32.36</v>
      </c>
      <c r="BC4">
        <v>31.9</v>
      </c>
      <c r="BD4">
        <v>31.44</v>
      </c>
      <c r="BE4">
        <v>26.91</v>
      </c>
      <c r="BF4">
        <v>27.13</v>
      </c>
      <c r="BG4">
        <v>27.66</v>
      </c>
      <c r="BH4">
        <v>27.46</v>
      </c>
      <c r="BI4">
        <v>29.65</v>
      </c>
      <c r="BJ4">
        <v>29.35</v>
      </c>
      <c r="BL4">
        <v>123.11</v>
      </c>
      <c r="BM4">
        <v>129.21</v>
      </c>
      <c r="BN4">
        <v>126.16</v>
      </c>
      <c r="BO4">
        <v>123.36</v>
      </c>
      <c r="BP4">
        <v>166.7</v>
      </c>
      <c r="BQ4">
        <v>145.03</v>
      </c>
      <c r="BR4">
        <v>9188.8799999999992</v>
      </c>
      <c r="BS4">
        <v>7883.63</v>
      </c>
      <c r="BT4">
        <v>8536.26</v>
      </c>
      <c r="BU4">
        <v>45540.507652224078</v>
      </c>
      <c r="BV4">
        <v>52608.731911209841</v>
      </c>
      <c r="BW4">
        <v>49074.61978171696</v>
      </c>
      <c r="BX4" s="17" t="s">
        <v>158</v>
      </c>
      <c r="BY4" s="17" t="s">
        <v>159</v>
      </c>
      <c r="BZ4" s="17" t="s">
        <v>160</v>
      </c>
      <c r="CA4" s="17" t="s">
        <v>161</v>
      </c>
      <c r="DF4" s="17">
        <v>123.11</v>
      </c>
      <c r="DG4" s="17">
        <v>129.21</v>
      </c>
      <c r="DH4">
        <v>2</v>
      </c>
      <c r="DI4" s="17">
        <v>149.13999999999999</v>
      </c>
      <c r="DJ4" s="17">
        <v>97.86</v>
      </c>
      <c r="DK4">
        <v>2</v>
      </c>
      <c r="DL4" s="17">
        <v>123.36</v>
      </c>
      <c r="DM4" s="17">
        <v>166.7</v>
      </c>
      <c r="DN4">
        <v>2</v>
      </c>
      <c r="DO4" s="17">
        <v>73.75</v>
      </c>
      <c r="DP4" s="17">
        <v>74.28</v>
      </c>
      <c r="DQ4">
        <v>2</v>
      </c>
      <c r="DR4" s="17">
        <v>45540.507652224078</v>
      </c>
      <c r="DS4" s="17">
        <v>52608.731911209841</v>
      </c>
      <c r="DT4" s="17">
        <v>19914.29</v>
      </c>
      <c r="DU4" s="17">
        <v>18222.63</v>
      </c>
      <c r="DV4" s="17">
        <v>9188.8799999999992</v>
      </c>
      <c r="DW4" s="17">
        <v>7883.63</v>
      </c>
      <c r="DX4" s="17">
        <v>1307.21</v>
      </c>
      <c r="DY4" s="17">
        <v>1567.5</v>
      </c>
      <c r="DZ4" s="17">
        <v>126.16</v>
      </c>
      <c r="EA4" s="17">
        <v>145.03</v>
      </c>
      <c r="EB4">
        <v>135.5939122914825</v>
      </c>
      <c r="EC4" s="17">
        <v>49074.61978171696</v>
      </c>
      <c r="ED4" s="17">
        <v>8536.26</v>
      </c>
      <c r="EE4" s="17">
        <v>123.5</v>
      </c>
      <c r="EF4" s="17">
        <v>74.010000000000005</v>
      </c>
      <c r="EG4">
        <v>98.76</v>
      </c>
      <c r="EH4" s="17">
        <v>19068.46</v>
      </c>
      <c r="EI4" s="17">
        <v>1437.35</v>
      </c>
      <c r="EJ4">
        <v>2.5707534069226018E-3</v>
      </c>
      <c r="EK4" s="17">
        <f t="shared" ref="EK4:EK13" si="0">EE4/EH4</f>
        <v>6.4766635585673934E-3</v>
      </c>
      <c r="EL4" s="17">
        <v>2.9552954387642915E-3</v>
      </c>
      <c r="EM4" s="17">
        <v>3.8812782993487682E-3</v>
      </c>
      <c r="EN4" s="17">
        <v>2.7630150349529314E-3</v>
      </c>
      <c r="EO4" s="17">
        <v>5.1792331420576184E-3</v>
      </c>
      <c r="EP4" s="17">
        <v>1.4779306159840492E-2</v>
      </c>
      <c r="EQ4" s="17">
        <v>8.5922009253139461E-2</v>
      </c>
      <c r="ER4" s="17">
        <v>1.698987612842158E-2</v>
      </c>
      <c r="ES4" s="17">
        <v>5.1490590322468437E-2</v>
      </c>
      <c r="ET4" s="17">
        <v>1.5884463721990955E-2</v>
      </c>
      <c r="EU4" s="17">
        <v>6.8709778411660358E-2</v>
      </c>
    </row>
    <row r="5" spans="1:151" x14ac:dyDescent="0.25">
      <c r="A5">
        <v>4</v>
      </c>
      <c r="B5" t="s">
        <v>183</v>
      </c>
      <c r="C5" t="s">
        <v>190</v>
      </c>
      <c r="D5" t="s">
        <v>171</v>
      </c>
      <c r="E5" t="s">
        <v>201</v>
      </c>
      <c r="F5" s="2">
        <v>44454</v>
      </c>
      <c r="G5" s="2">
        <v>44458</v>
      </c>
      <c r="H5" s="3">
        <v>44461</v>
      </c>
      <c r="I5" s="3">
        <v>44461</v>
      </c>
      <c r="J5" t="s">
        <v>151</v>
      </c>
      <c r="L5" s="2">
        <v>44454.430555555555</v>
      </c>
      <c r="M5" s="2">
        <v>44454.59375</v>
      </c>
      <c r="P5" t="s">
        <v>152</v>
      </c>
      <c r="R5">
        <v>11.2</v>
      </c>
      <c r="T5" t="s">
        <v>178</v>
      </c>
      <c r="U5" t="s">
        <v>154</v>
      </c>
      <c r="V5" t="s">
        <v>174</v>
      </c>
      <c r="W5" t="s">
        <v>155</v>
      </c>
      <c r="AX5" s="10" t="s">
        <v>156</v>
      </c>
      <c r="AY5" s="10" t="s">
        <v>204</v>
      </c>
      <c r="AZ5" s="11">
        <v>44459</v>
      </c>
      <c r="BA5" s="12">
        <v>0</v>
      </c>
      <c r="BB5" s="12">
        <v>0</v>
      </c>
      <c r="BC5" s="12">
        <v>36.820106506347663</v>
      </c>
      <c r="BD5" s="12">
        <v>0</v>
      </c>
      <c r="BE5" s="12">
        <v>30.474370956420898</v>
      </c>
      <c r="BF5" s="12">
        <v>30.056699752807621</v>
      </c>
      <c r="BG5" s="12">
        <v>20.726676940917969</v>
      </c>
      <c r="BH5" s="12">
        <v>20.589166641235352</v>
      </c>
      <c r="BI5" s="12" t="s">
        <v>243</v>
      </c>
      <c r="BJ5" s="12" t="s">
        <v>244</v>
      </c>
      <c r="BK5" s="12"/>
      <c r="BL5" s="12" t="s">
        <v>157</v>
      </c>
      <c r="BM5" s="12" t="s">
        <v>157</v>
      </c>
      <c r="BN5" s="12" t="s">
        <v>157</v>
      </c>
      <c r="BO5" s="12" t="s">
        <v>164</v>
      </c>
      <c r="BP5" s="12" t="s">
        <v>157</v>
      </c>
      <c r="BQ5" s="12" t="s">
        <v>164</v>
      </c>
      <c r="BR5" s="12">
        <v>805.07817787875365</v>
      </c>
      <c r="BS5" s="12">
        <v>1070.699839193398</v>
      </c>
      <c r="BT5" s="12">
        <v>937.88900853607561</v>
      </c>
      <c r="BU5" s="12">
        <v>65424.621141932432</v>
      </c>
      <c r="BV5" s="12">
        <v>71934.906643097755</v>
      </c>
      <c r="BW5" s="12">
        <v>68679.763892515097</v>
      </c>
      <c r="BX5" s="17" t="s">
        <v>158</v>
      </c>
      <c r="BY5" s="17" t="s">
        <v>159</v>
      </c>
      <c r="BZ5" s="17" t="s">
        <v>160</v>
      </c>
      <c r="CA5" s="17" t="s">
        <v>161</v>
      </c>
      <c r="DF5" s="17" t="s">
        <v>157</v>
      </c>
      <c r="DG5" s="17" t="s">
        <v>157</v>
      </c>
      <c r="DH5">
        <v>0</v>
      </c>
      <c r="DI5" s="17"/>
      <c r="DJ5" s="17"/>
      <c r="DL5" s="17" t="s">
        <v>164</v>
      </c>
      <c r="DM5" s="17" t="s">
        <v>157</v>
      </c>
      <c r="DN5">
        <v>1</v>
      </c>
      <c r="DO5" s="17"/>
      <c r="DP5" s="17"/>
      <c r="DR5" s="17">
        <v>65424.621141932432</v>
      </c>
      <c r="DS5" s="17">
        <v>71934.906643097755</v>
      </c>
      <c r="DT5" s="17"/>
      <c r="DU5" s="17"/>
      <c r="DV5" s="17">
        <v>805.07817787875365</v>
      </c>
      <c r="DW5" s="17">
        <v>1070.699839193398</v>
      </c>
      <c r="DX5" s="17"/>
      <c r="DY5" s="17"/>
      <c r="DZ5" s="17">
        <v>1</v>
      </c>
      <c r="EA5" s="17">
        <v>3</v>
      </c>
      <c r="EB5">
        <v>3</v>
      </c>
      <c r="EC5" s="17">
        <v>68679.763892515097</v>
      </c>
      <c r="ED5" s="17">
        <v>937.88900853607561</v>
      </c>
      <c r="EE5" s="17"/>
      <c r="EF5" s="17"/>
      <c r="EH5" s="17"/>
      <c r="EI5" s="17"/>
      <c r="EJ5" s="17">
        <f>DZ5/EC5</f>
        <v>1.4560329612737394E-5</v>
      </c>
      <c r="EK5" s="17"/>
      <c r="EL5" s="17">
        <v>4.3680988838212181E-5</v>
      </c>
      <c r="EM5" s="17"/>
      <c r="EN5" s="17">
        <v>4.3680988838212181E-5</v>
      </c>
      <c r="EO5" s="17"/>
      <c r="EP5" s="17">
        <v>1.0662242449784882E-3</v>
      </c>
      <c r="EQ5" s="17"/>
      <c r="ER5" s="17">
        <v>3.1986727349354641E-3</v>
      </c>
      <c r="ES5" s="17"/>
      <c r="ET5" s="17">
        <v>3.1986727349354641E-3</v>
      </c>
      <c r="EU5" s="17"/>
    </row>
    <row r="6" spans="1:151" x14ac:dyDescent="0.25">
      <c r="A6">
        <v>5</v>
      </c>
      <c r="B6" t="s">
        <v>184</v>
      </c>
      <c r="C6" t="s">
        <v>191</v>
      </c>
      <c r="D6" t="s">
        <v>172</v>
      </c>
      <c r="E6" t="s">
        <v>202</v>
      </c>
      <c r="F6" s="2">
        <v>44454</v>
      </c>
      <c r="G6" s="2">
        <v>44458</v>
      </c>
      <c r="H6" s="3">
        <v>44461</v>
      </c>
      <c r="I6" s="3">
        <v>44461</v>
      </c>
      <c r="J6" t="s">
        <v>163</v>
      </c>
      <c r="P6" t="s">
        <v>152</v>
      </c>
      <c r="R6">
        <v>7.1</v>
      </c>
      <c r="T6" t="s">
        <v>179</v>
      </c>
      <c r="U6" t="s">
        <v>181</v>
      </c>
      <c r="V6" t="s">
        <v>175</v>
      </c>
      <c r="W6" t="s">
        <v>155</v>
      </c>
      <c r="X6">
        <v>30</v>
      </c>
      <c r="Y6" t="s">
        <v>204</v>
      </c>
      <c r="Z6" s="2">
        <v>44459</v>
      </c>
      <c r="AA6" s="5">
        <v>0</v>
      </c>
      <c r="AB6" s="5">
        <v>0</v>
      </c>
      <c r="AC6" s="5">
        <v>0</v>
      </c>
      <c r="AD6" s="5">
        <v>0</v>
      </c>
      <c r="AE6" s="5">
        <v>27.0544548034668</v>
      </c>
      <c r="AF6" s="5">
        <v>27.081691741943359</v>
      </c>
      <c r="AG6" s="5">
        <v>19.60165977478027</v>
      </c>
      <c r="AH6" s="5">
        <v>19.74058723449707</v>
      </c>
      <c r="AI6" s="5">
        <v>23.842685699462891</v>
      </c>
      <c r="AJ6" s="5">
        <v>23.485578536987308</v>
      </c>
      <c r="AK6" s="5"/>
      <c r="AL6" s="5" t="s">
        <v>157</v>
      </c>
      <c r="AM6" s="5" t="s">
        <v>157</v>
      </c>
      <c r="AN6" s="5" t="s">
        <v>157</v>
      </c>
      <c r="AO6" s="5" t="s">
        <v>157</v>
      </c>
      <c r="AP6" s="5" t="s">
        <v>157</v>
      </c>
      <c r="AQ6" s="5" t="s">
        <v>157</v>
      </c>
      <c r="AR6" s="5" t="s">
        <v>207</v>
      </c>
      <c r="AS6" s="5" t="s">
        <v>208</v>
      </c>
      <c r="AT6" s="5" t="s">
        <v>209</v>
      </c>
      <c r="AU6" s="5">
        <v>56866.889886430843</v>
      </c>
      <c r="AV6" s="5">
        <v>51669.757570031601</v>
      </c>
      <c r="AW6" s="5">
        <v>54268.323728231218</v>
      </c>
      <c r="AX6" s="10"/>
      <c r="BX6" s="17" t="s">
        <v>158</v>
      </c>
      <c r="BY6" s="17" t="s">
        <v>159</v>
      </c>
      <c r="BZ6" s="17" t="s">
        <v>160</v>
      </c>
      <c r="CA6" s="17" t="s">
        <v>161</v>
      </c>
      <c r="DF6" s="17"/>
      <c r="DG6" s="17"/>
      <c r="DI6" s="17" t="s">
        <v>157</v>
      </c>
      <c r="DJ6" s="17" t="s">
        <v>157</v>
      </c>
      <c r="DK6">
        <v>0</v>
      </c>
      <c r="DL6" s="17"/>
      <c r="DM6" s="17"/>
      <c r="DO6" s="17" t="s">
        <v>157</v>
      </c>
      <c r="DP6" s="17" t="s">
        <v>157</v>
      </c>
      <c r="DQ6">
        <v>0</v>
      </c>
      <c r="DR6" s="17"/>
      <c r="DS6" s="17"/>
      <c r="DT6" s="17">
        <v>56866.889886430843</v>
      </c>
      <c r="DU6" s="17">
        <v>51669.757570031601</v>
      </c>
      <c r="DV6" s="17"/>
      <c r="DW6" s="17"/>
      <c r="DX6" s="17" t="s">
        <v>207</v>
      </c>
      <c r="DY6" s="17" t="s">
        <v>208</v>
      </c>
      <c r="DZ6" s="17"/>
      <c r="EA6" s="17"/>
      <c r="EC6" s="17"/>
      <c r="ED6" s="17"/>
      <c r="EE6" s="17">
        <v>1</v>
      </c>
      <c r="EF6" s="17">
        <v>1</v>
      </c>
      <c r="EG6">
        <v>1</v>
      </c>
      <c r="EH6" s="17">
        <v>54268.323728231218</v>
      </c>
      <c r="EI6" s="17" t="s">
        <v>209</v>
      </c>
      <c r="EK6" s="17">
        <f t="shared" si="0"/>
        <v>1.8426955750611929E-5</v>
      </c>
      <c r="EL6" s="17"/>
      <c r="EM6" s="17">
        <v>1.8426955750611929E-5</v>
      </c>
      <c r="EN6" s="17"/>
      <c r="EO6" s="17">
        <v>1.8426955750611929E-5</v>
      </c>
      <c r="EP6" s="17"/>
      <c r="EQ6" s="17">
        <v>3.0352613085385096E-4</v>
      </c>
      <c r="ER6" s="17"/>
      <c r="ES6" s="17">
        <v>3.0352613085385096E-4</v>
      </c>
      <c r="ET6" s="17"/>
      <c r="EU6" s="17">
        <v>3.0352613085385096E-4</v>
      </c>
    </row>
    <row r="7" spans="1:151" x14ac:dyDescent="0.25">
      <c r="A7">
        <v>6</v>
      </c>
      <c r="B7" t="s">
        <v>185</v>
      </c>
      <c r="C7" t="s">
        <v>192</v>
      </c>
      <c r="D7" t="s">
        <v>173</v>
      </c>
      <c r="E7" t="s">
        <v>203</v>
      </c>
      <c r="F7" s="2">
        <v>44454</v>
      </c>
      <c r="G7" s="2">
        <v>44458</v>
      </c>
      <c r="H7" s="3">
        <v>44461</v>
      </c>
      <c r="I7" s="3">
        <v>44461</v>
      </c>
      <c r="J7" t="s">
        <v>177</v>
      </c>
      <c r="P7" t="s">
        <v>152</v>
      </c>
      <c r="R7">
        <v>4.3</v>
      </c>
      <c r="T7" t="s">
        <v>180</v>
      </c>
      <c r="U7" t="s">
        <v>181</v>
      </c>
      <c r="V7" t="s">
        <v>176</v>
      </c>
      <c r="W7" t="s">
        <v>155</v>
      </c>
      <c r="X7">
        <v>30</v>
      </c>
      <c r="Y7" t="s">
        <v>204</v>
      </c>
      <c r="Z7" s="2">
        <v>44459</v>
      </c>
      <c r="AA7" s="6">
        <v>30.83950042724609</v>
      </c>
      <c r="AB7" s="6">
        <v>30.55905723571777</v>
      </c>
      <c r="AC7" s="6">
        <v>30.79645919799805</v>
      </c>
      <c r="AD7" s="6">
        <v>30.709320068359379</v>
      </c>
      <c r="AE7" s="6">
        <v>27.841617584228519</v>
      </c>
      <c r="AF7" s="6">
        <v>28.088029861450199</v>
      </c>
      <c r="AG7" s="6">
        <v>19.196550369262699</v>
      </c>
      <c r="AH7" s="6">
        <v>19.50877571105957</v>
      </c>
      <c r="AI7" s="6">
        <v>22.547487258911129</v>
      </c>
      <c r="AJ7" s="6">
        <v>22.547487258911129</v>
      </c>
      <c r="AK7" s="6"/>
      <c r="AL7" s="6" t="s">
        <v>210</v>
      </c>
      <c r="AM7" s="6" t="s">
        <v>211</v>
      </c>
      <c r="AN7" s="6" t="s">
        <v>212</v>
      </c>
      <c r="AO7" s="6" t="s">
        <v>213</v>
      </c>
      <c r="AP7" s="6" t="s">
        <v>214</v>
      </c>
      <c r="AQ7" s="6" t="s">
        <v>215</v>
      </c>
      <c r="AR7" s="6" t="s">
        <v>216</v>
      </c>
      <c r="AS7" s="6" t="s">
        <v>217</v>
      </c>
      <c r="AT7" s="6" t="s">
        <v>218</v>
      </c>
      <c r="AU7" s="6">
        <v>75202.344520363273</v>
      </c>
      <c r="AV7" s="6">
        <v>60630.032417643502</v>
      </c>
      <c r="AW7" s="6">
        <v>67916.188469003391</v>
      </c>
      <c r="AX7" s="10" t="s">
        <v>156</v>
      </c>
      <c r="AY7" s="10" t="s">
        <v>204</v>
      </c>
      <c r="AZ7" s="11">
        <v>44459</v>
      </c>
      <c r="BA7" s="13">
        <v>32.577915191650391</v>
      </c>
      <c r="BB7" s="13">
        <v>32.897914886474609</v>
      </c>
      <c r="BC7" s="13">
        <v>33.405231475830078</v>
      </c>
      <c r="BD7" s="13">
        <v>33.504814147949219</v>
      </c>
      <c r="BE7" s="13">
        <v>31.809488296508789</v>
      </c>
      <c r="BF7" s="13">
        <v>31.98258209228516</v>
      </c>
      <c r="BG7" s="13">
        <v>20.384397506713871</v>
      </c>
      <c r="BH7" s="13">
        <v>20.475650787353519</v>
      </c>
      <c r="BI7" s="13" t="s">
        <v>245</v>
      </c>
      <c r="BJ7" s="13" t="s">
        <v>246</v>
      </c>
      <c r="BK7" s="13"/>
      <c r="BL7" s="13" t="s">
        <v>247</v>
      </c>
      <c r="BM7" s="13" t="s">
        <v>248</v>
      </c>
      <c r="BN7" s="13" t="s">
        <v>249</v>
      </c>
      <c r="BO7" s="13" t="s">
        <v>250</v>
      </c>
      <c r="BP7" s="13" t="s">
        <v>251</v>
      </c>
      <c r="BQ7" s="13" t="s">
        <v>252</v>
      </c>
      <c r="BR7" s="13">
        <v>323.59900987350352</v>
      </c>
      <c r="BS7" s="13">
        <v>287.53382865737422</v>
      </c>
      <c r="BT7" s="13">
        <v>305.56641926543881</v>
      </c>
      <c r="BU7" s="13">
        <v>82849.346286488435</v>
      </c>
      <c r="BV7" s="13">
        <v>77794.581631770721</v>
      </c>
      <c r="BW7" s="13">
        <v>80321.963959129585</v>
      </c>
      <c r="BX7" s="17" t="s">
        <v>158</v>
      </c>
      <c r="BY7" s="17" t="s">
        <v>159</v>
      </c>
      <c r="BZ7" s="17" t="s">
        <v>160</v>
      </c>
      <c r="CA7" s="17" t="s">
        <v>161</v>
      </c>
      <c r="DF7" s="17" t="s">
        <v>247</v>
      </c>
      <c r="DG7" s="17" t="s">
        <v>248</v>
      </c>
      <c r="DH7">
        <v>2</v>
      </c>
      <c r="DI7" s="17" t="s">
        <v>210</v>
      </c>
      <c r="DJ7" s="17" t="s">
        <v>211</v>
      </c>
      <c r="DK7">
        <v>2</v>
      </c>
      <c r="DL7" s="17" t="s">
        <v>250</v>
      </c>
      <c r="DM7" s="17" t="s">
        <v>251</v>
      </c>
      <c r="DN7">
        <v>2</v>
      </c>
      <c r="DO7" s="17" t="s">
        <v>213</v>
      </c>
      <c r="DP7" s="17" t="s">
        <v>214</v>
      </c>
      <c r="DQ7">
        <v>2</v>
      </c>
      <c r="DR7" s="17">
        <v>82849.346286488435</v>
      </c>
      <c r="DS7" s="17">
        <v>77794.581631770721</v>
      </c>
      <c r="DT7" s="17">
        <v>75202.344520363273</v>
      </c>
      <c r="DU7" s="17">
        <v>60630.032417643502</v>
      </c>
      <c r="DV7" s="17">
        <v>323.59900987350352</v>
      </c>
      <c r="DW7" s="17">
        <v>287.53382865737422</v>
      </c>
      <c r="DX7" s="17" t="s">
        <v>216</v>
      </c>
      <c r="DY7" s="17" t="s">
        <v>217</v>
      </c>
      <c r="DZ7" s="17" t="s">
        <v>249</v>
      </c>
      <c r="EA7" s="17" t="s">
        <v>252</v>
      </c>
      <c r="EB7">
        <v>18.565000000000001</v>
      </c>
      <c r="EC7" s="17">
        <v>80321.963959129585</v>
      </c>
      <c r="ED7" s="17">
        <v>305.56641926543881</v>
      </c>
      <c r="EE7" s="17" t="s">
        <v>212</v>
      </c>
      <c r="EF7" s="17" t="s">
        <v>215</v>
      </c>
      <c r="EG7">
        <v>37.629999999999995</v>
      </c>
      <c r="EH7" s="17">
        <v>67916.188469003391</v>
      </c>
      <c r="EI7" s="17" t="s">
        <v>218</v>
      </c>
      <c r="EJ7" s="17">
        <f t="shared" ref="EJ7:EJ13" si="1">DZ7/EC7</f>
        <v>2.3487436247594259E-4</v>
      </c>
      <c r="EK7" s="17">
        <f t="shared" si="0"/>
        <v>4.4863194125165415E-4</v>
      </c>
      <c r="EL7" s="17">
        <v>2.2730497614813864E-4</v>
      </c>
      <c r="EM7" s="17">
        <v>6.5957935577522025E-4</v>
      </c>
      <c r="EN7" s="17">
        <v>2.3113229663366392E-4</v>
      </c>
      <c r="EO7" s="17">
        <v>5.5406525083742208E-4</v>
      </c>
      <c r="EP7" s="17">
        <v>6.1739670619133366E-2</v>
      </c>
      <c r="EQ7" s="17">
        <v>1.6998453889596903E-2</v>
      </c>
      <c r="ER7" s="17">
        <v>5.9749962531195688E-2</v>
      </c>
      <c r="ES7" s="17">
        <v>2.499115251222379E-2</v>
      </c>
      <c r="ET7" s="17">
        <v>6.075602170103972E-2</v>
      </c>
      <c r="EU7" s="17">
        <v>2.0993272551908682E-2</v>
      </c>
    </row>
    <row r="8" spans="1:151" x14ac:dyDescent="0.25">
      <c r="A8">
        <v>7</v>
      </c>
      <c r="B8" t="s">
        <v>186</v>
      </c>
      <c r="C8" t="s">
        <v>193</v>
      </c>
      <c r="D8" t="s">
        <v>171</v>
      </c>
      <c r="E8" t="s">
        <v>201</v>
      </c>
      <c r="F8" s="2">
        <v>44458</v>
      </c>
      <c r="G8" s="2">
        <v>44462</v>
      </c>
      <c r="H8" s="3">
        <v>44465</v>
      </c>
      <c r="I8" s="3">
        <v>44465</v>
      </c>
      <c r="J8" t="s">
        <v>151</v>
      </c>
      <c r="L8" s="2">
        <v>44458.430555555555</v>
      </c>
      <c r="M8" s="2">
        <v>44458.59375</v>
      </c>
      <c r="P8" t="s">
        <v>152</v>
      </c>
      <c r="R8">
        <v>8</v>
      </c>
      <c r="T8" t="s">
        <v>178</v>
      </c>
      <c r="U8" t="s">
        <v>154</v>
      </c>
      <c r="V8" t="s">
        <v>174</v>
      </c>
      <c r="W8" t="s">
        <v>155</v>
      </c>
      <c r="AX8" s="10" t="s">
        <v>156</v>
      </c>
      <c r="AY8" s="10" t="s">
        <v>205</v>
      </c>
      <c r="AZ8" s="11">
        <v>44463</v>
      </c>
      <c r="BA8" s="14">
        <v>0</v>
      </c>
      <c r="BB8" s="14">
        <v>0</v>
      </c>
      <c r="BC8" s="14">
        <v>0</v>
      </c>
      <c r="BD8" s="14">
        <v>0</v>
      </c>
      <c r="BE8" s="14">
        <v>30.523874282836911</v>
      </c>
      <c r="BF8" s="14">
        <v>30.831844329833981</v>
      </c>
      <c r="BG8" s="14">
        <v>22.80455207824707</v>
      </c>
      <c r="BH8" s="14">
        <v>22.83382415771484</v>
      </c>
      <c r="BI8" s="14" t="s">
        <v>253</v>
      </c>
      <c r="BJ8" s="14" t="s">
        <v>254</v>
      </c>
      <c r="BK8" s="14"/>
      <c r="BL8" s="14" t="s">
        <v>157</v>
      </c>
      <c r="BM8" s="14" t="s">
        <v>157</v>
      </c>
      <c r="BN8" s="14" t="s">
        <v>157</v>
      </c>
      <c r="BO8" s="14" t="s">
        <v>157</v>
      </c>
      <c r="BP8" s="14" t="s">
        <v>157</v>
      </c>
      <c r="BQ8" s="14" t="s">
        <v>157</v>
      </c>
      <c r="BR8" s="14">
        <v>778.32590215683456</v>
      </c>
      <c r="BS8" s="14">
        <v>630.74760842982835</v>
      </c>
      <c r="BT8" s="14">
        <v>704.53675529333145</v>
      </c>
      <c r="BU8" s="14">
        <v>15602.85424113712</v>
      </c>
      <c r="BV8" s="14">
        <v>15290.9354539623</v>
      </c>
      <c r="BW8" s="14">
        <v>15446.894847549711</v>
      </c>
      <c r="BX8" s="17" t="s">
        <v>158</v>
      </c>
      <c r="BY8" s="17" t="s">
        <v>159</v>
      </c>
      <c r="BZ8" s="17" t="s">
        <v>160</v>
      </c>
      <c r="CA8" s="17" t="s">
        <v>161</v>
      </c>
      <c r="DF8" s="17" t="s">
        <v>157</v>
      </c>
      <c r="DG8" s="17" t="s">
        <v>157</v>
      </c>
      <c r="DH8">
        <v>0</v>
      </c>
      <c r="DI8" s="17"/>
      <c r="DJ8" s="17"/>
      <c r="DL8" s="17" t="s">
        <v>157</v>
      </c>
      <c r="DM8" s="17" t="s">
        <v>157</v>
      </c>
      <c r="DN8">
        <v>0</v>
      </c>
      <c r="DO8" s="17"/>
      <c r="DP8" s="17"/>
      <c r="DR8" s="17">
        <v>15602.85424113712</v>
      </c>
      <c r="DS8" s="17">
        <v>15290.9354539623</v>
      </c>
      <c r="DT8" s="17"/>
      <c r="DU8" s="17"/>
      <c r="DV8" s="17">
        <v>778.32590215683456</v>
      </c>
      <c r="DW8" s="17">
        <v>630.74760842982835</v>
      </c>
      <c r="DX8" s="17"/>
      <c r="DY8" s="17"/>
      <c r="DZ8" s="17">
        <v>1</v>
      </c>
      <c r="EA8" s="17">
        <v>1</v>
      </c>
      <c r="EB8">
        <v>1</v>
      </c>
      <c r="EC8" s="17">
        <v>15446.894847549709</v>
      </c>
      <c r="ED8" s="17">
        <v>704.53675529333145</v>
      </c>
      <c r="EE8" s="17"/>
      <c r="EF8" s="17"/>
      <c r="EH8" s="17"/>
      <c r="EI8" s="17"/>
      <c r="EJ8" s="17">
        <f t="shared" si="1"/>
        <v>6.4737930171035425E-5</v>
      </c>
      <c r="EK8" s="17"/>
      <c r="EL8" s="17">
        <v>6.4737930171035425E-5</v>
      </c>
      <c r="EM8" s="17"/>
      <c r="EN8" s="17">
        <v>6.4737930171035425E-5</v>
      </c>
      <c r="EO8" s="17"/>
      <c r="EP8" s="17">
        <v>1.419372364162397E-3</v>
      </c>
      <c r="EQ8" s="17"/>
      <c r="ER8" s="17">
        <v>1.419372364162397E-3</v>
      </c>
      <c r="ES8" s="17"/>
      <c r="ET8" s="17">
        <v>1.419372364162397E-3</v>
      </c>
      <c r="EU8" s="17"/>
    </row>
    <row r="9" spans="1:151" x14ac:dyDescent="0.25">
      <c r="A9">
        <v>8</v>
      </c>
      <c r="B9" t="s">
        <v>187</v>
      </c>
      <c r="C9" t="s">
        <v>194</v>
      </c>
      <c r="D9" t="s">
        <v>172</v>
      </c>
      <c r="E9" t="s">
        <v>202</v>
      </c>
      <c r="F9" s="2">
        <v>44458</v>
      </c>
      <c r="G9" s="2">
        <v>44462</v>
      </c>
      <c r="H9" s="3">
        <v>44465</v>
      </c>
      <c r="I9" s="3">
        <v>44465</v>
      </c>
      <c r="J9" t="s">
        <v>163</v>
      </c>
      <c r="P9" t="s">
        <v>152</v>
      </c>
      <c r="R9">
        <v>3.7</v>
      </c>
      <c r="T9" t="s">
        <v>179</v>
      </c>
      <c r="U9" t="s">
        <v>181</v>
      </c>
      <c r="V9" t="s">
        <v>175</v>
      </c>
      <c r="W9" t="s">
        <v>155</v>
      </c>
      <c r="X9">
        <v>30</v>
      </c>
      <c r="Y9" t="s">
        <v>205</v>
      </c>
      <c r="Z9" s="2">
        <v>44463</v>
      </c>
      <c r="AA9" s="7">
        <v>0</v>
      </c>
      <c r="AB9" s="7">
        <v>0</v>
      </c>
      <c r="AC9" s="7">
        <v>0</v>
      </c>
      <c r="AD9" s="7">
        <v>0</v>
      </c>
      <c r="AE9" s="7">
        <v>30.250064849853519</v>
      </c>
      <c r="AF9" s="7">
        <v>30.412143707275391</v>
      </c>
      <c r="AG9" s="7">
        <v>21.580732345581058</v>
      </c>
      <c r="AH9" s="7">
        <v>21.838140487670898</v>
      </c>
      <c r="AI9" s="7">
        <v>25.124591827392582</v>
      </c>
      <c r="AJ9" s="7">
        <v>24.96345138549805</v>
      </c>
      <c r="AK9" s="7"/>
      <c r="AL9" s="7" t="s">
        <v>157</v>
      </c>
      <c r="AM9" s="7" t="s">
        <v>157</v>
      </c>
      <c r="AN9" s="7" t="s">
        <v>157</v>
      </c>
      <c r="AO9" s="7" t="s">
        <v>157</v>
      </c>
      <c r="AP9" s="7" t="s">
        <v>157</v>
      </c>
      <c r="AQ9" s="7" t="s">
        <v>157</v>
      </c>
      <c r="AR9" s="7" t="s">
        <v>219</v>
      </c>
      <c r="AS9" s="7" t="s">
        <v>220</v>
      </c>
      <c r="AT9" s="7" t="s">
        <v>221</v>
      </c>
      <c r="AU9" s="7">
        <v>14518.56974898837</v>
      </c>
      <c r="AV9" s="7">
        <v>12156.36245854574</v>
      </c>
      <c r="AW9" s="7">
        <v>13337.46610376705</v>
      </c>
      <c r="AX9" s="10"/>
      <c r="BX9" s="17" t="s">
        <v>158</v>
      </c>
      <c r="BY9" s="17" t="s">
        <v>159</v>
      </c>
      <c r="BZ9" s="17" t="s">
        <v>160</v>
      </c>
      <c r="CA9" s="17" t="s">
        <v>161</v>
      </c>
      <c r="DF9" s="17"/>
      <c r="DG9" s="17"/>
      <c r="DI9" s="17" t="s">
        <v>157</v>
      </c>
      <c r="DJ9" s="17" t="s">
        <v>157</v>
      </c>
      <c r="DK9">
        <v>0</v>
      </c>
      <c r="DL9" s="17"/>
      <c r="DM9" s="17"/>
      <c r="DO9" s="17" t="s">
        <v>157</v>
      </c>
      <c r="DP9" s="17" t="s">
        <v>157</v>
      </c>
      <c r="DQ9">
        <v>0</v>
      </c>
      <c r="DR9" s="17"/>
      <c r="DS9" s="17"/>
      <c r="DT9" s="17">
        <v>14518.56974898837</v>
      </c>
      <c r="DU9" s="17">
        <v>12156.36245854574</v>
      </c>
      <c r="DV9" s="17"/>
      <c r="DW9" s="17"/>
      <c r="DX9" s="17" t="s">
        <v>219</v>
      </c>
      <c r="DY9" s="17" t="s">
        <v>220</v>
      </c>
      <c r="DZ9" s="17"/>
      <c r="EA9" s="17"/>
      <c r="EC9" s="17"/>
      <c r="ED9" s="17"/>
      <c r="EE9" s="17">
        <v>1</v>
      </c>
      <c r="EF9" s="17">
        <v>1</v>
      </c>
      <c r="EG9">
        <v>1</v>
      </c>
      <c r="EH9" s="17">
        <v>13337.46610376705</v>
      </c>
      <c r="EI9" s="17" t="s">
        <v>221</v>
      </c>
      <c r="EJ9" s="17"/>
      <c r="EK9" s="17">
        <f t="shared" si="0"/>
        <v>7.4976760369614638E-5</v>
      </c>
      <c r="EL9" s="17"/>
      <c r="EM9" s="17">
        <v>7.4976760369614638E-5</v>
      </c>
      <c r="EN9" s="17"/>
      <c r="EO9" s="17">
        <v>7.4976760369614638E-5</v>
      </c>
      <c r="EP9" s="17"/>
      <c r="EQ9" s="17">
        <v>2.8116580176793548E-3</v>
      </c>
      <c r="ER9" s="17"/>
      <c r="ES9" s="17">
        <v>2.8116580176793548E-3</v>
      </c>
      <c r="ET9" s="17"/>
      <c r="EU9" s="17">
        <v>2.8116580176793548E-3</v>
      </c>
    </row>
    <row r="10" spans="1:151" x14ac:dyDescent="0.25">
      <c r="A10">
        <v>9</v>
      </c>
      <c r="B10" t="s">
        <v>188</v>
      </c>
      <c r="C10" t="s">
        <v>195</v>
      </c>
      <c r="D10" t="s">
        <v>173</v>
      </c>
      <c r="E10" t="s">
        <v>203</v>
      </c>
      <c r="F10" s="2">
        <v>44458</v>
      </c>
      <c r="G10" s="2">
        <v>44462</v>
      </c>
      <c r="H10" s="3">
        <v>44465</v>
      </c>
      <c r="I10" s="3">
        <v>44465</v>
      </c>
      <c r="J10" t="s">
        <v>177</v>
      </c>
      <c r="P10" t="s">
        <v>152</v>
      </c>
      <c r="R10">
        <v>-1.1000000000000001</v>
      </c>
      <c r="S10" t="s">
        <v>153</v>
      </c>
      <c r="T10" t="s">
        <v>180</v>
      </c>
      <c r="U10" t="s">
        <v>181</v>
      </c>
      <c r="V10" t="s">
        <v>176</v>
      </c>
      <c r="W10" t="s">
        <v>155</v>
      </c>
      <c r="X10">
        <v>30</v>
      </c>
      <c r="Y10" t="s">
        <v>205</v>
      </c>
      <c r="Z10" s="2">
        <v>44463</v>
      </c>
      <c r="AA10" s="8">
        <v>30.95792198181152</v>
      </c>
      <c r="AB10" s="8">
        <v>30.29576301574707</v>
      </c>
      <c r="AC10" s="8">
        <v>30.848638534545898</v>
      </c>
      <c r="AD10" s="8">
        <v>31.37355804443359</v>
      </c>
      <c r="AE10" s="8">
        <v>28.32972526550293</v>
      </c>
      <c r="AF10" s="8">
        <v>28.242446899414059</v>
      </c>
      <c r="AG10" s="8">
        <v>21.14887809753418</v>
      </c>
      <c r="AH10" s="8">
        <v>20.764375686645511</v>
      </c>
      <c r="AI10" s="8">
        <v>23.510847091674808</v>
      </c>
      <c r="AJ10" s="8">
        <v>23.994138717651371</v>
      </c>
      <c r="AK10" s="8"/>
      <c r="AL10" s="8" t="s">
        <v>222</v>
      </c>
      <c r="AM10" s="8" t="s">
        <v>223</v>
      </c>
      <c r="AN10" s="8" t="s">
        <v>224</v>
      </c>
      <c r="AO10" s="8" t="s">
        <v>225</v>
      </c>
      <c r="AP10" s="8" t="s">
        <v>226</v>
      </c>
      <c r="AQ10" s="8" t="s">
        <v>227</v>
      </c>
      <c r="AR10" s="8" t="s">
        <v>228</v>
      </c>
      <c r="AS10" s="8" t="s">
        <v>229</v>
      </c>
      <c r="AT10" s="8" t="s">
        <v>230</v>
      </c>
      <c r="AU10" s="8">
        <v>19557.285155425088</v>
      </c>
      <c r="AV10" s="8">
        <v>25498.02594999555</v>
      </c>
      <c r="AW10" s="8">
        <v>22527.655552710319</v>
      </c>
      <c r="AX10" s="10" t="s">
        <v>156</v>
      </c>
      <c r="AY10" s="10" t="s">
        <v>205</v>
      </c>
      <c r="AZ10" s="11">
        <v>44463</v>
      </c>
      <c r="BA10" s="15">
        <v>32.232555389404297</v>
      </c>
      <c r="BB10" s="15">
        <v>32.046260833740227</v>
      </c>
      <c r="BC10" s="15">
        <v>32.047645568847663</v>
      </c>
      <c r="BD10" s="15">
        <v>32.340156555175781</v>
      </c>
      <c r="BE10" s="15">
        <v>29.040256500244141</v>
      </c>
      <c r="BF10" s="15">
        <v>29.061130523681641</v>
      </c>
      <c r="BG10" s="15">
        <v>18.573833465576168</v>
      </c>
      <c r="BH10" s="15">
        <v>18.7303581237793</v>
      </c>
      <c r="BI10" s="15" t="s">
        <v>255</v>
      </c>
      <c r="BJ10" s="15" t="s">
        <v>256</v>
      </c>
      <c r="BK10" s="15"/>
      <c r="BL10" s="15" t="s">
        <v>257</v>
      </c>
      <c r="BM10" s="15" t="s">
        <v>258</v>
      </c>
      <c r="BN10" s="15" t="s">
        <v>259</v>
      </c>
      <c r="BO10" s="15" t="s">
        <v>260</v>
      </c>
      <c r="BP10" s="15" t="s">
        <v>261</v>
      </c>
      <c r="BQ10" s="15" t="s">
        <v>262</v>
      </c>
      <c r="BR10" s="15">
        <v>2142.9855419539172</v>
      </c>
      <c r="BS10" s="15">
        <v>2112.6647410982901</v>
      </c>
      <c r="BT10" s="15">
        <v>2127.8251415261038</v>
      </c>
      <c r="BU10" s="15">
        <v>288894.38693797449</v>
      </c>
      <c r="BV10" s="15">
        <v>259324.69828428701</v>
      </c>
      <c r="BW10" s="15">
        <v>274109.5426111308</v>
      </c>
      <c r="BX10" s="17" t="s">
        <v>158</v>
      </c>
      <c r="BY10" s="17" t="s">
        <v>159</v>
      </c>
      <c r="BZ10" s="17" t="s">
        <v>160</v>
      </c>
      <c r="CA10" s="17" t="s">
        <v>161</v>
      </c>
      <c r="DF10" s="17" t="s">
        <v>257</v>
      </c>
      <c r="DG10" s="17" t="s">
        <v>258</v>
      </c>
      <c r="DH10">
        <v>2</v>
      </c>
      <c r="DI10" s="17" t="s">
        <v>222</v>
      </c>
      <c r="DJ10" s="17" t="s">
        <v>223</v>
      </c>
      <c r="DK10">
        <v>2</v>
      </c>
      <c r="DL10" s="17" t="s">
        <v>260</v>
      </c>
      <c r="DM10" s="17" t="s">
        <v>261</v>
      </c>
      <c r="DN10">
        <v>2</v>
      </c>
      <c r="DO10" s="17" t="s">
        <v>225</v>
      </c>
      <c r="DP10" s="17" t="s">
        <v>226</v>
      </c>
      <c r="DQ10">
        <v>2</v>
      </c>
      <c r="DR10" s="17">
        <v>288894.38693797449</v>
      </c>
      <c r="DS10" s="17">
        <v>259324.69828428701</v>
      </c>
      <c r="DT10" s="17">
        <v>19557.285155425088</v>
      </c>
      <c r="DU10" s="17">
        <v>25498.02594999555</v>
      </c>
      <c r="DV10" s="17">
        <v>2142.9855419539172</v>
      </c>
      <c r="DW10" s="17">
        <v>2112.6647410982901</v>
      </c>
      <c r="DX10" s="17" t="s">
        <v>228</v>
      </c>
      <c r="DY10" s="17" t="s">
        <v>229</v>
      </c>
      <c r="DZ10" s="4" t="s">
        <v>259</v>
      </c>
      <c r="EA10" s="4" t="s">
        <v>262</v>
      </c>
      <c r="EB10">
        <v>35.534999999999997</v>
      </c>
      <c r="EC10" s="17">
        <v>274109.54261113075</v>
      </c>
      <c r="ED10" s="17">
        <v>2127.8251415261038</v>
      </c>
      <c r="EE10" s="17" t="s">
        <v>224</v>
      </c>
      <c r="EF10" s="17" t="s">
        <v>227</v>
      </c>
      <c r="EG10">
        <v>34.225000000000001</v>
      </c>
      <c r="EH10" s="17">
        <v>22527.655552710319</v>
      </c>
      <c r="EI10" s="17" t="s">
        <v>230</v>
      </c>
      <c r="EJ10" s="17">
        <f t="shared" si="1"/>
        <v>1.0331220318101745E-4</v>
      </c>
      <c r="EK10" s="17">
        <f t="shared" si="0"/>
        <v>1.4514012465177959E-3</v>
      </c>
      <c r="EL10" s="17">
        <v>1.5596976691718955E-4</v>
      </c>
      <c r="EM10" s="17">
        <v>1.5871245131697375E-3</v>
      </c>
      <c r="EN10" s="17">
        <v>1.2963795299316598E-4</v>
      </c>
      <c r="EO10" s="17">
        <v>1.5192437544120016E-3</v>
      </c>
      <c r="EP10" s="17">
        <v>1.3308828910530798E-2</v>
      </c>
      <c r="EQ10" s="17">
        <v>2.27844100507716E-2</v>
      </c>
      <c r="ER10" s="17">
        <v>2.0092253182125968E-2</v>
      </c>
      <c r="ES10" s="17">
        <v>2.4915023186351637E-2</v>
      </c>
      <c r="ET10" s="17">
        <v>1.6700150452453922E-2</v>
      </c>
      <c r="EU10" s="17">
        <v>2.3849416383405573E-2</v>
      </c>
    </row>
    <row r="11" spans="1:151" x14ac:dyDescent="0.25">
      <c r="A11">
        <v>10</v>
      </c>
      <c r="B11" t="s">
        <v>189</v>
      </c>
      <c r="C11" t="s">
        <v>196</v>
      </c>
      <c r="D11" t="s">
        <v>171</v>
      </c>
      <c r="E11" t="s">
        <v>201</v>
      </c>
      <c r="F11" s="2">
        <v>44461</v>
      </c>
      <c r="G11" s="2">
        <v>44462</v>
      </c>
      <c r="H11" s="3">
        <v>44465</v>
      </c>
      <c r="I11" s="3">
        <v>44465</v>
      </c>
      <c r="J11" t="s">
        <v>151</v>
      </c>
      <c r="L11" s="2">
        <v>44460.430555555555</v>
      </c>
      <c r="M11" s="2">
        <v>44461.59375</v>
      </c>
      <c r="P11" t="s">
        <v>152</v>
      </c>
      <c r="R11">
        <v>3.6</v>
      </c>
      <c r="T11" t="s">
        <v>178</v>
      </c>
      <c r="U11" t="s">
        <v>154</v>
      </c>
      <c r="V11" t="s">
        <v>174</v>
      </c>
      <c r="W11" t="s">
        <v>155</v>
      </c>
      <c r="AX11" s="10" t="s">
        <v>156</v>
      </c>
      <c r="AY11" s="10" t="s">
        <v>206</v>
      </c>
      <c r="AZ11" s="11">
        <v>44463</v>
      </c>
      <c r="BA11" s="16">
        <v>36.057971954345703</v>
      </c>
      <c r="BB11" s="16">
        <v>0</v>
      </c>
      <c r="BC11" s="16">
        <v>0</v>
      </c>
      <c r="BD11" s="16">
        <v>0</v>
      </c>
      <c r="BE11" s="16">
        <v>31.601028442382809</v>
      </c>
      <c r="BF11" s="16">
        <v>31.44639778137207</v>
      </c>
      <c r="BG11" s="16">
        <v>20.474454879760739</v>
      </c>
      <c r="BH11" s="16">
        <v>20.628017425537109</v>
      </c>
      <c r="BI11" s="16" t="s">
        <v>263</v>
      </c>
      <c r="BJ11" s="16" t="s">
        <v>264</v>
      </c>
      <c r="BK11" s="16"/>
      <c r="BL11" s="16" t="s">
        <v>164</v>
      </c>
      <c r="BM11" s="16" t="s">
        <v>157</v>
      </c>
      <c r="BN11" s="16" t="s">
        <v>164</v>
      </c>
      <c r="BO11" s="16" t="s">
        <v>157</v>
      </c>
      <c r="BP11" s="16" t="s">
        <v>157</v>
      </c>
      <c r="BQ11" s="16" t="s">
        <v>157</v>
      </c>
      <c r="BR11" s="16">
        <v>373.08743677947291</v>
      </c>
      <c r="BS11" s="16">
        <v>414.62451539686941</v>
      </c>
      <c r="BT11" s="16">
        <v>393.85597608817108</v>
      </c>
      <c r="BU11" s="16">
        <v>77858.789412523634</v>
      </c>
      <c r="BV11" s="16">
        <v>70032.540545887125</v>
      </c>
      <c r="BW11" s="16">
        <v>73945.664979205379</v>
      </c>
      <c r="BX11" s="17" t="s">
        <v>158</v>
      </c>
      <c r="BY11" s="17" t="s">
        <v>159</v>
      </c>
      <c r="BZ11" s="17" t="s">
        <v>160</v>
      </c>
      <c r="CA11" s="17" t="s">
        <v>161</v>
      </c>
      <c r="DF11" s="17" t="s">
        <v>164</v>
      </c>
      <c r="DG11" s="17" t="s">
        <v>157</v>
      </c>
      <c r="DH11">
        <v>1</v>
      </c>
      <c r="DI11" s="17"/>
      <c r="DJ11" s="17"/>
      <c r="DL11" s="17" t="s">
        <v>157</v>
      </c>
      <c r="DM11" s="17" t="s">
        <v>157</v>
      </c>
      <c r="DN11">
        <v>0</v>
      </c>
      <c r="DO11" s="17"/>
      <c r="DP11" s="17"/>
      <c r="DR11" s="17">
        <v>77858.789412523634</v>
      </c>
      <c r="DS11" s="17">
        <v>70032.540545887125</v>
      </c>
      <c r="DT11" s="17"/>
      <c r="DU11" s="17"/>
      <c r="DV11" s="17">
        <v>373.08743677947291</v>
      </c>
      <c r="DW11" s="17">
        <v>414.62451539686941</v>
      </c>
      <c r="DX11" s="17"/>
      <c r="DY11" s="17"/>
      <c r="DZ11" s="17">
        <v>3</v>
      </c>
      <c r="EA11" s="17">
        <v>1</v>
      </c>
      <c r="EB11">
        <v>3</v>
      </c>
      <c r="EC11" s="17">
        <v>73945.664979205379</v>
      </c>
      <c r="ED11" s="17">
        <v>393.85597608817108</v>
      </c>
      <c r="EE11" s="17"/>
      <c r="EF11" s="17"/>
      <c r="EH11" s="17"/>
      <c r="EI11" s="17"/>
      <c r="EJ11" s="17">
        <f t="shared" si="1"/>
        <v>4.0570329590566868E-5</v>
      </c>
      <c r="EK11" s="17"/>
      <c r="EL11" s="17">
        <v>1.3523443196855621E-5</v>
      </c>
      <c r="EM11" s="17"/>
      <c r="EN11" s="17">
        <v>4.0570329590566868E-5</v>
      </c>
      <c r="EO11" s="17"/>
      <c r="EP11" s="17">
        <v>7.616997537517118E-3</v>
      </c>
      <c r="EQ11" s="17"/>
      <c r="ER11" s="17">
        <v>2.5389991791723728E-3</v>
      </c>
      <c r="ES11" s="17"/>
      <c r="ET11" s="17">
        <v>7.616997537517118E-3</v>
      </c>
      <c r="EU11" s="17"/>
    </row>
    <row r="12" spans="1:151" x14ac:dyDescent="0.25">
      <c r="A12">
        <v>11</v>
      </c>
      <c r="B12" t="s">
        <v>197</v>
      </c>
      <c r="C12" t="s">
        <v>199</v>
      </c>
      <c r="D12" t="s">
        <v>172</v>
      </c>
      <c r="E12" t="s">
        <v>202</v>
      </c>
      <c r="F12" s="2">
        <v>44461</v>
      </c>
      <c r="G12" s="2">
        <v>44462</v>
      </c>
      <c r="H12" s="3">
        <v>44465</v>
      </c>
      <c r="I12" s="3">
        <v>44465</v>
      </c>
      <c r="J12" t="s">
        <v>163</v>
      </c>
      <c r="P12" t="s">
        <v>152</v>
      </c>
      <c r="R12">
        <v>10.4</v>
      </c>
      <c r="T12" t="s">
        <v>179</v>
      </c>
      <c r="U12" t="s">
        <v>181</v>
      </c>
      <c r="V12" t="s">
        <v>175</v>
      </c>
      <c r="W12" t="s">
        <v>155</v>
      </c>
      <c r="X12">
        <v>30</v>
      </c>
      <c r="Y12" t="s">
        <v>206</v>
      </c>
      <c r="Z12" s="2">
        <v>44463</v>
      </c>
      <c r="AA12" s="9">
        <v>0</v>
      </c>
      <c r="AB12" s="9">
        <v>0</v>
      </c>
      <c r="AC12" s="9">
        <v>0</v>
      </c>
      <c r="AD12" s="9">
        <v>0</v>
      </c>
      <c r="AE12" s="9">
        <v>28.004159927368161</v>
      </c>
      <c r="AF12" s="9">
        <v>28.021013259887699</v>
      </c>
      <c r="AG12" s="9">
        <v>21.57505035400391</v>
      </c>
      <c r="AH12" s="9">
        <v>21.699373245239261</v>
      </c>
      <c r="AI12" s="9">
        <v>24.345516204833981</v>
      </c>
      <c r="AJ12" s="9">
        <v>24.272806167602539</v>
      </c>
      <c r="AK12" s="9"/>
      <c r="AL12" s="9" t="s">
        <v>157</v>
      </c>
      <c r="AM12" s="9" t="s">
        <v>157</v>
      </c>
      <c r="AN12" s="9" t="s">
        <v>157</v>
      </c>
      <c r="AO12" s="9" t="s">
        <v>157</v>
      </c>
      <c r="AP12" s="9" t="s">
        <v>157</v>
      </c>
      <c r="AQ12" s="9" t="s">
        <v>157</v>
      </c>
      <c r="AR12" s="9" t="s">
        <v>231</v>
      </c>
      <c r="AS12" s="9" t="s">
        <v>232</v>
      </c>
      <c r="AT12" s="9" t="s">
        <v>233</v>
      </c>
      <c r="AU12" s="9">
        <v>14575.59108582358</v>
      </c>
      <c r="AV12" s="9">
        <v>13377.61497106449</v>
      </c>
      <c r="AW12" s="9">
        <v>13976.603028444029</v>
      </c>
      <c r="AX12" s="10"/>
      <c r="BX12" s="17" t="s">
        <v>158</v>
      </c>
      <c r="BY12" s="17" t="s">
        <v>159</v>
      </c>
      <c r="BZ12" s="17" t="s">
        <v>160</v>
      </c>
      <c r="CA12" s="17" t="s">
        <v>161</v>
      </c>
      <c r="DF12" s="17"/>
      <c r="DG12" s="17"/>
      <c r="DI12" s="17" t="s">
        <v>157</v>
      </c>
      <c r="DJ12" s="17" t="s">
        <v>157</v>
      </c>
      <c r="DK12">
        <v>0</v>
      </c>
      <c r="DL12" s="17"/>
      <c r="DM12" s="17"/>
      <c r="DO12" s="17" t="s">
        <v>157</v>
      </c>
      <c r="DP12" s="17" t="s">
        <v>157</v>
      </c>
      <c r="DQ12">
        <v>0</v>
      </c>
      <c r="DR12" s="17"/>
      <c r="DS12" s="17"/>
      <c r="DT12" s="17">
        <v>14575.59108582358</v>
      </c>
      <c r="DU12" s="17">
        <v>13377.61497106449</v>
      </c>
      <c r="DV12" s="17"/>
      <c r="DW12" s="17"/>
      <c r="DX12" s="17" t="s">
        <v>231</v>
      </c>
      <c r="DY12" s="17" t="s">
        <v>232</v>
      </c>
      <c r="DZ12" s="17"/>
      <c r="EA12" s="17"/>
      <c r="EC12" s="17"/>
      <c r="ED12" s="17"/>
      <c r="EE12" s="17">
        <v>1</v>
      </c>
      <c r="EF12" s="17">
        <v>1</v>
      </c>
      <c r="EG12">
        <v>1</v>
      </c>
      <c r="EH12" s="17">
        <v>13976.603028444029</v>
      </c>
      <c r="EI12" s="17" t="s">
        <v>233</v>
      </c>
      <c r="EJ12" s="17"/>
      <c r="EK12" s="17">
        <f t="shared" si="0"/>
        <v>7.154814356284446E-5</v>
      </c>
      <c r="EL12" s="17"/>
      <c r="EM12" s="17">
        <v>7.154814356284446E-5</v>
      </c>
      <c r="EN12" s="17"/>
      <c r="EO12" s="17">
        <v>7.154814356284446E-5</v>
      </c>
      <c r="EP12" s="17"/>
      <c r="EQ12" s="17">
        <v>5.784071323180676E-4</v>
      </c>
      <c r="ER12" s="17"/>
      <c r="ES12" s="17">
        <v>5.784071323180676E-4</v>
      </c>
      <c r="ET12" s="17"/>
      <c r="EU12" s="17">
        <v>5.784071323180676E-4</v>
      </c>
    </row>
    <row r="13" spans="1:151" x14ac:dyDescent="0.25">
      <c r="A13">
        <v>12</v>
      </c>
      <c r="B13" t="s">
        <v>198</v>
      </c>
      <c r="C13" t="s">
        <v>200</v>
      </c>
      <c r="D13" t="s">
        <v>173</v>
      </c>
      <c r="E13" t="s">
        <v>203</v>
      </c>
      <c r="F13" s="2">
        <v>44461</v>
      </c>
      <c r="G13" s="2">
        <v>44462</v>
      </c>
      <c r="H13" s="3">
        <v>44465</v>
      </c>
      <c r="I13" s="3">
        <v>44465</v>
      </c>
      <c r="J13" t="s">
        <v>177</v>
      </c>
      <c r="P13" t="s">
        <v>152</v>
      </c>
      <c r="R13">
        <v>7.3</v>
      </c>
      <c r="T13" t="s">
        <v>180</v>
      </c>
      <c r="U13" t="s">
        <v>181</v>
      </c>
      <c r="V13" t="s">
        <v>176</v>
      </c>
      <c r="W13" t="s">
        <v>155</v>
      </c>
      <c r="X13">
        <v>30</v>
      </c>
      <c r="Y13" t="s">
        <v>206</v>
      </c>
      <c r="Z13" s="2">
        <v>44463</v>
      </c>
      <c r="AA13" s="10">
        <v>31.21962738037109</v>
      </c>
      <c r="AB13" s="10">
        <v>31.0821647644043</v>
      </c>
      <c r="AC13" s="10">
        <v>31.185720443725589</v>
      </c>
      <c r="AD13" s="10">
        <v>30.998306274414059</v>
      </c>
      <c r="AE13" s="10">
        <v>27.590156555175781</v>
      </c>
      <c r="AF13" s="10">
        <v>27.556398391723629</v>
      </c>
      <c r="AG13" s="10">
        <v>20.87230110168457</v>
      </c>
      <c r="AH13" s="10">
        <v>21.119417190551761</v>
      </c>
      <c r="AI13" s="10">
        <v>23.68828010559082</v>
      </c>
      <c r="AJ13" s="10">
        <v>23.460866928100589</v>
      </c>
      <c r="AK13" s="10"/>
      <c r="AL13" s="10" t="s">
        <v>234</v>
      </c>
      <c r="AM13" s="10" t="s">
        <v>235</v>
      </c>
      <c r="AN13" s="10" t="s">
        <v>236</v>
      </c>
      <c r="AO13" s="10" t="s">
        <v>237</v>
      </c>
      <c r="AP13" s="10" t="s">
        <v>238</v>
      </c>
      <c r="AQ13" s="10" t="s">
        <v>239</v>
      </c>
      <c r="AR13" s="10" t="s">
        <v>240</v>
      </c>
      <c r="AS13" s="10" t="s">
        <v>241</v>
      </c>
      <c r="AT13" s="10" t="s">
        <v>242</v>
      </c>
      <c r="AU13" s="10">
        <v>23668.55827612296</v>
      </c>
      <c r="AV13" s="10">
        <v>19958.832692085482</v>
      </c>
      <c r="AW13" s="10">
        <v>21813.695484104221</v>
      </c>
      <c r="AX13" s="10" t="s">
        <v>156</v>
      </c>
      <c r="AY13" s="10" t="s">
        <v>206</v>
      </c>
      <c r="AZ13" s="11">
        <v>44463</v>
      </c>
      <c r="BA13" s="17">
        <v>32.754413604736328</v>
      </c>
      <c r="BB13" s="17">
        <v>32.541061401367188</v>
      </c>
      <c r="BC13" s="17">
        <v>33.991695404052727</v>
      </c>
      <c r="BD13" s="17">
        <v>0</v>
      </c>
      <c r="BE13" s="17">
        <v>27.179620742797852</v>
      </c>
      <c r="BF13" s="17">
        <v>27.157695770263668</v>
      </c>
      <c r="BG13" s="17">
        <v>24.42279052734375</v>
      </c>
      <c r="BH13" s="17">
        <v>24.27616119384766</v>
      </c>
      <c r="BI13" s="17" t="s">
        <v>265</v>
      </c>
      <c r="BJ13" s="17" t="s">
        <v>266</v>
      </c>
      <c r="BK13" s="17"/>
      <c r="BL13" s="17" t="s">
        <v>267</v>
      </c>
      <c r="BM13" s="17" t="s">
        <v>268</v>
      </c>
      <c r="BN13" s="17" t="s">
        <v>269</v>
      </c>
      <c r="BO13" s="17" t="s">
        <v>270</v>
      </c>
      <c r="BP13" s="17" t="s">
        <v>157</v>
      </c>
      <c r="BQ13" s="17" t="s">
        <v>270</v>
      </c>
      <c r="BR13" s="17">
        <v>7632.2740338368094</v>
      </c>
      <c r="BS13" s="17">
        <v>7747.3681441800909</v>
      </c>
      <c r="BT13" s="17">
        <v>7689.8210890084501</v>
      </c>
      <c r="BU13" s="17">
        <v>477089.9704421105</v>
      </c>
      <c r="BV13" s="17">
        <v>530679.97446492047</v>
      </c>
      <c r="BW13" s="17">
        <v>503884.97245351551</v>
      </c>
      <c r="BX13" s="17" t="s">
        <v>158</v>
      </c>
      <c r="BY13" s="17" t="s">
        <v>159</v>
      </c>
      <c r="BZ13" s="17" t="s">
        <v>160</v>
      </c>
      <c r="CA13" s="17" t="s">
        <v>161</v>
      </c>
      <c r="DF13" s="17" t="s">
        <v>267</v>
      </c>
      <c r="DG13" s="17" t="s">
        <v>268</v>
      </c>
      <c r="DH13">
        <v>2</v>
      </c>
      <c r="DI13" s="17" t="s">
        <v>234</v>
      </c>
      <c r="DJ13" s="17" t="s">
        <v>235</v>
      </c>
      <c r="DK13">
        <v>2</v>
      </c>
      <c r="DL13" s="17" t="s">
        <v>270</v>
      </c>
      <c r="DM13" s="17" t="s">
        <v>157</v>
      </c>
      <c r="DN13">
        <v>1</v>
      </c>
      <c r="DO13" s="17" t="s">
        <v>237</v>
      </c>
      <c r="DP13" s="17" t="s">
        <v>238</v>
      </c>
      <c r="DQ13">
        <v>2</v>
      </c>
      <c r="DR13" s="17">
        <v>477089.9704421105</v>
      </c>
      <c r="DS13" s="17">
        <v>530679.97446492047</v>
      </c>
      <c r="DT13" s="17">
        <v>23668.55827612296</v>
      </c>
      <c r="DU13" s="17">
        <v>19958.832692085482</v>
      </c>
      <c r="DV13" s="17">
        <v>7632.2740338368094</v>
      </c>
      <c r="DW13" s="17">
        <v>7747.3681441800909</v>
      </c>
      <c r="DX13" s="17" t="s">
        <v>240</v>
      </c>
      <c r="DY13" s="17" t="s">
        <v>241</v>
      </c>
      <c r="DZ13" s="17" t="s">
        <v>269</v>
      </c>
      <c r="EA13" s="17" t="s">
        <v>270</v>
      </c>
      <c r="EB13">
        <v>16.364999999999998</v>
      </c>
      <c r="EC13" s="17">
        <v>503884.97245351551</v>
      </c>
      <c r="ED13" s="17">
        <v>7689.8210890084501</v>
      </c>
      <c r="EE13" s="17" t="s">
        <v>236</v>
      </c>
      <c r="EF13" s="17" t="s">
        <v>239</v>
      </c>
      <c r="EG13">
        <v>29.004999999999999</v>
      </c>
      <c r="EH13" s="17">
        <v>21813.695484104221</v>
      </c>
      <c r="EI13" s="17" t="s">
        <v>242</v>
      </c>
      <c r="EJ13" s="17">
        <f t="shared" si="1"/>
        <v>3.9694571268469774E-5</v>
      </c>
      <c r="EK13" s="17">
        <f t="shared" si="0"/>
        <v>1.0214189159360161E-3</v>
      </c>
      <c r="EL13" s="17">
        <v>2.5258350209679694E-5</v>
      </c>
      <c r="EM13" s="17">
        <v>1.6380011876088627E-3</v>
      </c>
      <c r="EN13" s="17">
        <v>3.247765044532997E-5</v>
      </c>
      <c r="EO13" s="17">
        <v>1.3296692447703842E-3</v>
      </c>
      <c r="EP13" s="17">
        <v>2.6010355401839469E-3</v>
      </c>
      <c r="EQ13" s="17">
        <v>9.5477342370283921E-3</v>
      </c>
      <c r="ER13" s="17">
        <v>1.6550844229416004E-3</v>
      </c>
      <c r="ES13" s="17">
        <v>1.5311249650095553E-2</v>
      </c>
      <c r="ET13" s="17">
        <v>2.1281379385264935E-3</v>
      </c>
      <c r="EU13" s="17">
        <v>1.2429110499274469E-2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Shelley Peterson</dc:creator>
  <cp:lastModifiedBy>Shelley Peterson</cp:lastModifiedBy>
  <dcterms:created xsi:type="dcterms:W3CDTF">2021-07-29T20:59:16Z</dcterms:created>
  <dcterms:modified xsi:type="dcterms:W3CDTF">2021-09-27T16:52:26Z</dcterms:modified>
</cp:coreProperties>
</file>