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21/"/>
    </mc:Choice>
  </mc:AlternateContent>
  <xr:revisionPtr revIDLastSave="818" documentId="11_C363F8EC24E08451EC097C72E93161BA83D7F09A" xr6:coauthVersionLast="47" xr6:coauthVersionMax="47" xr10:uidLastSave="{44932B3D-6B04-475D-95A8-780A9E1944B0}"/>
  <bookViews>
    <workbookView xWindow="-28920" yWindow="-120" windowWidth="29040" windowHeight="15840" xr2:uid="{00000000-000D-0000-FFFF-FFFF00000000}"/>
  </bookViews>
  <sheets>
    <sheet name="SmartBrick (141421) Battery &amp; C" sheetId="1" r:id="rId1"/>
    <sheet name="Weggehaald" sheetId="2" r:id="rId2"/>
  </sheets>
  <definedNames>
    <definedName name="_xlnm._FilterDatabase" localSheetId="0">'SmartBrick (141421) Battery &amp; C'!A1:J1010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9" i="1" l="1"/>
  <c r="O179" i="1"/>
  <c r="N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Q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P2" i="1"/>
  <c r="O2" i="1"/>
  <c r="N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</calcChain>
</file>

<file path=xl/sharedStrings.xml><?xml version="1.0" encoding="utf-8"?>
<sst xmlns="http://schemas.openxmlformats.org/spreadsheetml/2006/main" count="239" uniqueCount="18">
  <si>
    <t>Time</t>
  </si>
  <si>
    <t>SmartBrick (141421) Battery</t>
  </si>
  <si>
    <t>SmartBrick (141421) Cause</t>
  </si>
  <si>
    <t>SmartBrick (141421) Humidity</t>
  </si>
  <si>
    <t>SmartBrick (141421) Signal Strength</t>
  </si>
  <si>
    <t>SmartBrick (141421) Temperature</t>
  </si>
  <si>
    <t>SmartBrick (141421) X</t>
  </si>
  <si>
    <t>SmartBrick (141421) X ADC</t>
  </si>
  <si>
    <t>SmartBrick (141421) Y</t>
  </si>
  <si>
    <t>SmartBrick (141421) Y ADC</t>
  </si>
  <si>
    <t>Interval</t>
  </si>
  <si>
    <t>Heartbeat, Interval</t>
  </si>
  <si>
    <t>Temp setting</t>
  </si>
  <si>
    <t>Angle setting</t>
  </si>
  <si>
    <t>Reference angle</t>
  </si>
  <si>
    <t>Difference</t>
  </si>
  <si>
    <t>Compensation</t>
  </si>
  <si>
    <t>Diff w/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</si>
</sst>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"/>
  <sheetViews>
    <sheetView tabSelected="1" topLeftCell="G1" workbookViewId="0">
      <pane ySplit="1" topLeftCell="A160" activePane="bottomLeft" state="frozen"/>
      <selection activeCell="D1" sqref="D1"/>
      <selection pane="bottomLeft" activeCell="P179" sqref="P179"/>
    </sheetView>
  </sheetViews>
  <sheetFormatPr defaultRowHeight="15.75" x14ac:dyDescent="0.25"/>
  <cols>
    <col min="1" max="11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13</v>
      </c>
      <c r="M1" t="s">
        <v>12</v>
      </c>
      <c r="N1" t="s">
        <v>15</v>
      </c>
      <c r="O1" t="s">
        <v>16</v>
      </c>
      <c r="Q1" t="s">
        <v>17</v>
      </c>
    </row>
    <row r="2" spans="1:17" x14ac:dyDescent="0.25">
      <c r="A2" s="1">
        <v>44511.542037037034</v>
      </c>
      <c r="B2">
        <v>3.5329999999999999</v>
      </c>
      <c r="C2" t="s">
        <v>10</v>
      </c>
      <c r="D2">
        <v>81.8</v>
      </c>
      <c r="E2">
        <v>-84.5</v>
      </c>
      <c r="F2">
        <v>-18.649999999999999</v>
      </c>
      <c r="G2">
        <v>2.581787109375</v>
      </c>
      <c r="H2">
        <v>423</v>
      </c>
      <c r="I2">
        <v>11.4288330078125</v>
      </c>
      <c r="J2">
        <v>1872.5</v>
      </c>
      <c r="K2" s="3">
        <v>-10.0151</v>
      </c>
      <c r="L2">
        <v>-10</v>
      </c>
      <c r="M2">
        <v>-20</v>
      </c>
      <c r="N2">
        <f>ABS(I2*-1-K2)</f>
        <v>1.4137330078124997</v>
      </c>
      <c r="O2">
        <f>1.61087185+ 0.00491430436*(I2*-1)+0.00218165083*K2+0.000435237811*I2^2+0.000151221498*(I2*-1)*K2-0.000143779632*K2^2</f>
        <v>1.59259515690183</v>
      </c>
      <c r="P2">
        <f>I2-O2</f>
        <v>9.8362378509106705</v>
      </c>
      <c r="Q2">
        <f>P2*-1-K2</f>
        <v>0.17886214908932985</v>
      </c>
    </row>
    <row r="3" spans="1:17" x14ac:dyDescent="0.25">
      <c r="A3" s="1">
        <v>44511.548981481479</v>
      </c>
      <c r="B3">
        <v>3.5309999999999997</v>
      </c>
      <c r="C3" t="s">
        <v>10</v>
      </c>
      <c r="D3">
        <v>81.900000000000006</v>
      </c>
      <c r="E3">
        <v>-86</v>
      </c>
      <c r="F3">
        <v>-18.7</v>
      </c>
      <c r="G3">
        <v>2.5787353515625</v>
      </c>
      <c r="H3">
        <v>422.5</v>
      </c>
      <c r="I3">
        <v>11.42578125</v>
      </c>
      <c r="J3">
        <v>1872</v>
      </c>
      <c r="K3" s="3">
        <v>-10.014799999999999</v>
      </c>
      <c r="L3">
        <v>-10</v>
      </c>
      <c r="M3">
        <v>-20</v>
      </c>
      <c r="N3">
        <f t="shared" ref="N3:N66" si="0">ABS(I3*-1-K3)</f>
        <v>1.4109812500000007</v>
      </c>
      <c r="O3">
        <f t="shared" ref="O3:O66" si="1">1.61087185+ 0.00491430436*(I3*-1)+0.00218165083*K3+0.000435237811*I3^2+0.000151221498*(I3*-1)*K3-0.000143779632*K3^2</f>
        <v>1.5925761759800161</v>
      </c>
      <c r="P3">
        <f t="shared" ref="P3:P66" si="2">I3-O3</f>
        <v>9.8332050740199843</v>
      </c>
      <c r="Q3">
        <f t="shared" ref="Q3:Q66" si="3">P3*-1-K3</f>
        <v>0.18159492598001492</v>
      </c>
    </row>
    <row r="4" spans="1:17" x14ac:dyDescent="0.25">
      <c r="A4" s="1">
        <v>44511.555925925924</v>
      </c>
      <c r="B4">
        <v>3.5374999999999996</v>
      </c>
      <c r="C4" t="s">
        <v>10</v>
      </c>
      <c r="D4">
        <v>81.95</v>
      </c>
      <c r="E4">
        <v>-82.5</v>
      </c>
      <c r="F4">
        <v>-18.7</v>
      </c>
      <c r="G4">
        <v>2.5726318359375</v>
      </c>
      <c r="H4">
        <v>421.5</v>
      </c>
      <c r="I4">
        <v>11.407470703125</v>
      </c>
      <c r="J4">
        <v>1869</v>
      </c>
      <c r="K4" s="3">
        <v>-10.0128</v>
      </c>
      <c r="L4">
        <v>-10</v>
      </c>
      <c r="M4">
        <v>-20</v>
      </c>
      <c r="N4">
        <f t="shared" si="0"/>
        <v>1.3946707031249996</v>
      </c>
      <c r="O4">
        <f t="shared" si="1"/>
        <v>1.5924631331457286</v>
      </c>
      <c r="P4">
        <f t="shared" si="2"/>
        <v>9.8150075699792723</v>
      </c>
      <c r="Q4">
        <f t="shared" si="3"/>
        <v>0.1977924300207281</v>
      </c>
    </row>
    <row r="5" spans="1:17" x14ac:dyDescent="0.25">
      <c r="A5" s="1">
        <v>44511.56287037037</v>
      </c>
      <c r="B5">
        <v>3.5329999999999999</v>
      </c>
      <c r="C5" t="s">
        <v>10</v>
      </c>
      <c r="D5">
        <v>81.95</v>
      </c>
      <c r="E5">
        <v>-84</v>
      </c>
      <c r="F5">
        <v>-18.8</v>
      </c>
      <c r="G5">
        <v>2.5665283203125</v>
      </c>
      <c r="H5">
        <v>420.5</v>
      </c>
      <c r="I5">
        <v>11.4013671875</v>
      </c>
      <c r="J5">
        <v>1868</v>
      </c>
      <c r="K5" s="3">
        <v>-10.0162</v>
      </c>
      <c r="L5">
        <v>-10</v>
      </c>
      <c r="M5">
        <v>-20</v>
      </c>
      <c r="N5">
        <f t="shared" si="0"/>
        <v>1.3851671875000005</v>
      </c>
      <c r="O5">
        <f t="shared" si="1"/>
        <v>1.5924119480415029</v>
      </c>
      <c r="P5">
        <f t="shared" si="2"/>
        <v>9.8089552394584967</v>
      </c>
      <c r="Q5">
        <f t="shared" si="3"/>
        <v>0.20724476054150287</v>
      </c>
    </row>
    <row r="6" spans="1:17" x14ac:dyDescent="0.25">
      <c r="A6" s="1">
        <v>44511.62537037037</v>
      </c>
      <c r="B6">
        <v>3.5309999999999997</v>
      </c>
      <c r="C6" t="s">
        <v>10</v>
      </c>
      <c r="D6">
        <v>78.349999999999994</v>
      </c>
      <c r="E6">
        <v>-85</v>
      </c>
      <c r="F6">
        <v>-18.850000000000001</v>
      </c>
      <c r="G6">
        <v>2.35595703125</v>
      </c>
      <c r="H6">
        <v>386</v>
      </c>
      <c r="I6">
        <v>3.40576171875</v>
      </c>
      <c r="J6">
        <v>558</v>
      </c>
      <c r="K6" s="3">
        <v>-2.0451999999999999</v>
      </c>
      <c r="L6">
        <v>-2</v>
      </c>
      <c r="M6">
        <v>-20</v>
      </c>
      <c r="N6">
        <f t="shared" si="0"/>
        <v>1.3605617187500001</v>
      </c>
      <c r="O6">
        <f t="shared" si="1"/>
        <v>1.5951733243315138</v>
      </c>
      <c r="P6">
        <f t="shared" si="2"/>
        <v>1.8105883944184862</v>
      </c>
      <c r="Q6">
        <f t="shared" si="3"/>
        <v>0.23461160558151373</v>
      </c>
    </row>
    <row r="7" spans="1:17" x14ac:dyDescent="0.25">
      <c r="A7" s="1">
        <v>44511.632314814815</v>
      </c>
      <c r="B7">
        <v>3.5309999999999997</v>
      </c>
      <c r="C7" t="s">
        <v>10</v>
      </c>
      <c r="D7">
        <v>77.949999999999989</v>
      </c>
      <c r="E7">
        <v>-84</v>
      </c>
      <c r="F7">
        <v>-18.899999999999999</v>
      </c>
      <c r="G7">
        <v>2.3529052734375</v>
      </c>
      <c r="H7">
        <v>385.5</v>
      </c>
      <c r="I7">
        <v>3.40576171875</v>
      </c>
      <c r="J7">
        <v>558</v>
      </c>
      <c r="K7" s="3">
        <v>-2.0453999999999999</v>
      </c>
      <c r="L7">
        <v>-2</v>
      </c>
      <c r="M7">
        <v>-20</v>
      </c>
      <c r="N7">
        <f t="shared" si="0"/>
        <v>1.3603617187500001</v>
      </c>
      <c r="O7">
        <f t="shared" si="1"/>
        <v>1.595172873377233</v>
      </c>
      <c r="P7">
        <f t="shared" si="2"/>
        <v>1.810588845372767</v>
      </c>
      <c r="Q7">
        <f t="shared" si="3"/>
        <v>0.2348111546272329</v>
      </c>
    </row>
    <row r="8" spans="1:17" x14ac:dyDescent="0.25">
      <c r="A8" s="1">
        <v>44511.63925925926</v>
      </c>
      <c r="B8">
        <v>3.5350000000000001</v>
      </c>
      <c r="C8" t="s">
        <v>10</v>
      </c>
      <c r="D8">
        <v>77.5</v>
      </c>
      <c r="E8">
        <v>-86</v>
      </c>
      <c r="F8">
        <v>-18.899999999999999</v>
      </c>
      <c r="G8">
        <v>2.35595703125</v>
      </c>
      <c r="H8">
        <v>386</v>
      </c>
      <c r="I8">
        <v>3.4088134765625</v>
      </c>
      <c r="J8">
        <v>558.5</v>
      </c>
      <c r="K8" s="3">
        <v>-2.0425</v>
      </c>
      <c r="L8">
        <v>-2</v>
      </c>
      <c r="M8">
        <v>-20</v>
      </c>
      <c r="N8">
        <f t="shared" si="0"/>
        <v>1.3663134765625</v>
      </c>
      <c r="O8">
        <f t="shared" si="1"/>
        <v>1.595174407811961</v>
      </c>
      <c r="P8">
        <f t="shared" si="2"/>
        <v>1.813639068750539</v>
      </c>
      <c r="Q8">
        <f t="shared" si="3"/>
        <v>0.22886093124946094</v>
      </c>
    </row>
    <row r="9" spans="1:17" x14ac:dyDescent="0.25">
      <c r="A9" s="1">
        <v>44511.646203703705</v>
      </c>
      <c r="B9">
        <v>3.5329999999999999</v>
      </c>
      <c r="C9" t="s">
        <v>10</v>
      </c>
      <c r="D9">
        <v>77.099999999999994</v>
      </c>
      <c r="E9">
        <v>-87</v>
      </c>
      <c r="F9">
        <v>-18.899999999999999</v>
      </c>
      <c r="G9">
        <v>2.35595703125</v>
      </c>
      <c r="H9">
        <v>386</v>
      </c>
      <c r="I9">
        <v>3.40576171875</v>
      </c>
      <c r="J9">
        <v>558</v>
      </c>
      <c r="K9" s="3">
        <v>-2.0421</v>
      </c>
      <c r="L9">
        <v>-2</v>
      </c>
      <c r="M9">
        <v>-20</v>
      </c>
      <c r="N9">
        <f t="shared" si="0"/>
        <v>1.36366171875</v>
      </c>
      <c r="O9">
        <f t="shared" si="1"/>
        <v>1.5951803126519999</v>
      </c>
      <c r="P9">
        <f t="shared" si="2"/>
        <v>1.8105814060980001</v>
      </c>
      <c r="Q9">
        <f t="shared" si="3"/>
        <v>0.23151859390199991</v>
      </c>
    </row>
    <row r="10" spans="1:17" x14ac:dyDescent="0.25">
      <c r="A10" s="1">
        <v>44511.667037037034</v>
      </c>
      <c r="B10">
        <v>3.5329999999999999</v>
      </c>
      <c r="C10" t="s">
        <v>10</v>
      </c>
      <c r="D10">
        <v>76.25</v>
      </c>
      <c r="E10">
        <v>-88</v>
      </c>
      <c r="F10">
        <v>-18.899999999999999</v>
      </c>
      <c r="G10">
        <v>2.33154296875</v>
      </c>
      <c r="H10">
        <v>382</v>
      </c>
      <c r="I10">
        <v>2.471923828125</v>
      </c>
      <c r="J10">
        <v>405</v>
      </c>
      <c r="K10" s="3">
        <v>-0.97740000000000005</v>
      </c>
      <c r="L10">
        <v>-1</v>
      </c>
      <c r="M10">
        <v>-20</v>
      </c>
      <c r="N10">
        <f t="shared" si="0"/>
        <v>1.494523828125</v>
      </c>
      <c r="O10">
        <f t="shared" si="1"/>
        <v>1.5994792045123201</v>
      </c>
      <c r="P10">
        <f t="shared" si="2"/>
        <v>0.87244462361267994</v>
      </c>
      <c r="Q10">
        <f t="shared" si="3"/>
        <v>0.10495537638732011</v>
      </c>
    </row>
    <row r="11" spans="1:17" x14ac:dyDescent="0.25">
      <c r="A11" s="1">
        <v>44511.673981481479</v>
      </c>
      <c r="B11">
        <v>3.5329999999999999</v>
      </c>
      <c r="C11" t="s">
        <v>10</v>
      </c>
      <c r="D11">
        <v>75.95</v>
      </c>
      <c r="E11">
        <v>-86</v>
      </c>
      <c r="F11">
        <v>-18.899999999999999</v>
      </c>
      <c r="G11">
        <v>2.33154296875</v>
      </c>
      <c r="H11">
        <v>382</v>
      </c>
      <c r="I11">
        <v>2.3773193359375</v>
      </c>
      <c r="J11">
        <v>389.5</v>
      </c>
      <c r="K11" s="3">
        <v>-0.97450000000000003</v>
      </c>
      <c r="L11">
        <v>-1</v>
      </c>
      <c r="M11">
        <v>-20</v>
      </c>
      <c r="N11">
        <f t="shared" si="0"/>
        <v>1.4028193359375001</v>
      </c>
      <c r="O11">
        <f t="shared" si="1"/>
        <v>1.5997365651872737</v>
      </c>
      <c r="P11">
        <f t="shared" si="2"/>
        <v>0.7775827707502263</v>
      </c>
      <c r="Q11">
        <f t="shared" si="3"/>
        <v>0.19691722924977373</v>
      </c>
    </row>
    <row r="12" spans="1:17" x14ac:dyDescent="0.25">
      <c r="A12" s="1">
        <v>44511.680925925924</v>
      </c>
      <c r="B12">
        <v>3.5350000000000001</v>
      </c>
      <c r="C12" t="s">
        <v>10</v>
      </c>
      <c r="D12">
        <v>75.849999999999994</v>
      </c>
      <c r="E12">
        <v>-86.5</v>
      </c>
      <c r="F12">
        <v>-18.899999999999999</v>
      </c>
      <c r="G12">
        <v>2.33154296875</v>
      </c>
      <c r="H12">
        <v>382</v>
      </c>
      <c r="I12">
        <v>2.38037109375</v>
      </c>
      <c r="J12">
        <v>390</v>
      </c>
      <c r="K12" s="3">
        <v>-0.97340000000000004</v>
      </c>
      <c r="L12">
        <v>-1</v>
      </c>
      <c r="M12">
        <v>-20</v>
      </c>
      <c r="N12">
        <f t="shared" si="0"/>
        <v>1.40697109375</v>
      </c>
      <c r="O12">
        <f t="shared" si="1"/>
        <v>1.5997306489319814</v>
      </c>
      <c r="P12">
        <f t="shared" si="2"/>
        <v>0.78064044481801864</v>
      </c>
      <c r="Q12">
        <f t="shared" si="3"/>
        <v>0.1927595551819814</v>
      </c>
    </row>
    <row r="13" spans="1:17" x14ac:dyDescent="0.25">
      <c r="A13" s="1">
        <v>44511.68787037037</v>
      </c>
      <c r="B13">
        <v>3.5309999999999997</v>
      </c>
      <c r="C13" t="s">
        <v>10</v>
      </c>
      <c r="D13">
        <v>75.599999999999994</v>
      </c>
      <c r="E13">
        <v>-89.5</v>
      </c>
      <c r="F13">
        <v>-18.899999999999999</v>
      </c>
      <c r="G13">
        <v>2.33154296875</v>
      </c>
      <c r="H13">
        <v>382</v>
      </c>
      <c r="I13">
        <v>2.3773193359375</v>
      </c>
      <c r="J13">
        <v>389.5</v>
      </c>
      <c r="K13" s="3">
        <v>-0.9758</v>
      </c>
      <c r="L13">
        <v>-1</v>
      </c>
      <c r="M13">
        <v>-20</v>
      </c>
      <c r="N13">
        <f t="shared" si="0"/>
        <v>1.4015193359375</v>
      </c>
      <c r="O13">
        <f t="shared" si="1"/>
        <v>1.5997338318560821</v>
      </c>
      <c r="P13">
        <f t="shared" si="2"/>
        <v>0.77758550408141791</v>
      </c>
      <c r="Q13">
        <f t="shared" si="3"/>
        <v>0.19821449591858209</v>
      </c>
    </row>
    <row r="14" spans="1:17" x14ac:dyDescent="0.25">
      <c r="A14" s="1">
        <v>44511.708703703705</v>
      </c>
      <c r="B14">
        <v>3.5270000000000001</v>
      </c>
      <c r="C14" t="s">
        <v>10</v>
      </c>
      <c r="D14">
        <v>75.099999999999994</v>
      </c>
      <c r="E14">
        <v>-84</v>
      </c>
      <c r="F14">
        <v>-18.899999999999999</v>
      </c>
      <c r="G14">
        <v>2.313232421875</v>
      </c>
      <c r="H14">
        <v>379</v>
      </c>
      <c r="I14">
        <v>1.4434814453125</v>
      </c>
      <c r="J14">
        <v>236.5</v>
      </c>
      <c r="K14" s="3">
        <v>3.7000000000000002E-3</v>
      </c>
      <c r="L14">
        <v>0</v>
      </c>
      <c r="M14">
        <v>-20</v>
      </c>
      <c r="N14">
        <f t="shared" si="0"/>
        <v>1.4471814453125</v>
      </c>
      <c r="O14">
        <f t="shared" si="1"/>
        <v>1.6046922836626587</v>
      </c>
      <c r="P14">
        <f t="shared" si="2"/>
        <v>-0.1612108383501587</v>
      </c>
      <c r="Q14">
        <f t="shared" si="3"/>
        <v>0.15751083835015869</v>
      </c>
    </row>
    <row r="15" spans="1:17" x14ac:dyDescent="0.25">
      <c r="A15" s="1">
        <v>44511.715648148151</v>
      </c>
      <c r="B15">
        <v>3.5329999999999999</v>
      </c>
      <c r="C15" t="s">
        <v>10</v>
      </c>
      <c r="D15">
        <v>75</v>
      </c>
      <c r="E15">
        <v>-82.5</v>
      </c>
      <c r="F15">
        <v>-18.899999999999999</v>
      </c>
      <c r="G15">
        <v>2.30712890625</v>
      </c>
      <c r="H15">
        <v>378</v>
      </c>
      <c r="I15">
        <v>1.4434814453125</v>
      </c>
      <c r="J15">
        <v>236.5</v>
      </c>
      <c r="K15" s="3">
        <v>1.9E-3</v>
      </c>
      <c r="L15">
        <v>0</v>
      </c>
      <c r="M15">
        <v>-20</v>
      </c>
      <c r="N15">
        <f t="shared" si="0"/>
        <v>1.4453814453125</v>
      </c>
      <c r="O15">
        <f t="shared" si="1"/>
        <v>1.6046887510542314</v>
      </c>
      <c r="P15">
        <f t="shared" si="2"/>
        <v>-0.16120730574173137</v>
      </c>
      <c r="Q15">
        <f t="shared" si="3"/>
        <v>0.15930730574173135</v>
      </c>
    </row>
    <row r="16" spans="1:17" x14ac:dyDescent="0.25">
      <c r="A16" s="1">
        <v>44511.722592592596</v>
      </c>
      <c r="B16">
        <v>3.5350000000000001</v>
      </c>
      <c r="C16" t="s">
        <v>10</v>
      </c>
      <c r="D16">
        <v>74.8</v>
      </c>
      <c r="E16">
        <v>-82.5</v>
      </c>
      <c r="F16">
        <v>-18.899999999999999</v>
      </c>
      <c r="G16">
        <v>2.301025390625</v>
      </c>
      <c r="H16">
        <v>377</v>
      </c>
      <c r="I16">
        <v>1.4404296875</v>
      </c>
      <c r="J16">
        <v>236</v>
      </c>
      <c r="K16" s="3">
        <v>1.9E-3</v>
      </c>
      <c r="L16">
        <v>0</v>
      </c>
      <c r="M16">
        <v>-20</v>
      </c>
      <c r="N16">
        <f t="shared" si="0"/>
        <v>1.4423296875</v>
      </c>
      <c r="O16">
        <f t="shared" si="1"/>
        <v>1.6046999186705406</v>
      </c>
      <c r="P16">
        <f t="shared" si="2"/>
        <v>-0.16427023117054063</v>
      </c>
      <c r="Q16">
        <f t="shared" si="3"/>
        <v>0.16237023117054061</v>
      </c>
    </row>
    <row r="17" spans="1:17" x14ac:dyDescent="0.25">
      <c r="A17" s="1">
        <v>44511.729537037034</v>
      </c>
      <c r="B17">
        <v>3.5229999999999997</v>
      </c>
      <c r="C17" t="s">
        <v>10</v>
      </c>
      <c r="D17">
        <v>74.800000000000011</v>
      </c>
      <c r="E17">
        <v>-82.5</v>
      </c>
      <c r="F17">
        <v>-18.850000000000001</v>
      </c>
      <c r="G17">
        <v>2.3040771484375</v>
      </c>
      <c r="H17">
        <v>377.5</v>
      </c>
      <c r="I17">
        <v>1.446533203125</v>
      </c>
      <c r="J17">
        <v>237</v>
      </c>
      <c r="K17" s="3">
        <v>1.9E-3</v>
      </c>
      <c r="L17">
        <v>0</v>
      </c>
      <c r="M17">
        <v>-20</v>
      </c>
      <c r="N17">
        <f t="shared" si="0"/>
        <v>1.448433203125</v>
      </c>
      <c r="O17">
        <f t="shared" si="1"/>
        <v>1.6046775915448577</v>
      </c>
      <c r="P17">
        <f t="shared" si="2"/>
        <v>-0.15814438841985767</v>
      </c>
      <c r="Q17">
        <f t="shared" si="3"/>
        <v>0.15624438841985766</v>
      </c>
    </row>
    <row r="18" spans="1:17" x14ac:dyDescent="0.25">
      <c r="A18" s="1">
        <v>44515.403148148151</v>
      </c>
      <c r="B18">
        <v>3.5640000000000001</v>
      </c>
      <c r="C18" t="s">
        <v>10</v>
      </c>
      <c r="D18">
        <v>77.349999999999994</v>
      </c>
      <c r="E18">
        <v>-86</v>
      </c>
      <c r="F18">
        <v>-17.149999999999999</v>
      </c>
      <c r="G18">
        <v>2.4169921875</v>
      </c>
      <c r="H18">
        <v>396</v>
      </c>
      <c r="I18">
        <v>0.6072998046875</v>
      </c>
      <c r="J18">
        <v>99.5</v>
      </c>
      <c r="K18" s="3">
        <v>1.0107999999999999</v>
      </c>
      <c r="L18">
        <v>1</v>
      </c>
      <c r="M18">
        <v>-20</v>
      </c>
      <c r="N18">
        <f t="shared" si="0"/>
        <v>1.6180998046874999</v>
      </c>
      <c r="O18">
        <f t="shared" si="1"/>
        <v>1.61001339730072</v>
      </c>
      <c r="P18">
        <f t="shared" si="2"/>
        <v>-1.00271359261322</v>
      </c>
      <c r="Q18">
        <f t="shared" si="3"/>
        <v>-8.0864073867799036E-3</v>
      </c>
    </row>
    <row r="19" spans="1:17" x14ac:dyDescent="0.25">
      <c r="A19" s="1">
        <v>44515.410092592596</v>
      </c>
      <c r="B19">
        <v>3.5434999999999999</v>
      </c>
      <c r="C19" t="s">
        <v>10</v>
      </c>
      <c r="D19">
        <v>79.599999999999994</v>
      </c>
      <c r="E19">
        <v>-87.5</v>
      </c>
      <c r="F19">
        <v>-17.700000000000003</v>
      </c>
      <c r="G19">
        <v>2.4322509765625</v>
      </c>
      <c r="H19">
        <v>398.5</v>
      </c>
      <c r="I19">
        <v>0.6011962890625</v>
      </c>
      <c r="J19">
        <v>98.5</v>
      </c>
      <c r="K19" s="3">
        <v>1.0107999999999999</v>
      </c>
      <c r="L19">
        <v>1</v>
      </c>
      <c r="M19">
        <v>-20</v>
      </c>
      <c r="N19">
        <f t="shared" si="0"/>
        <v>1.6119962890624999</v>
      </c>
      <c r="O19">
        <f t="shared" si="1"/>
        <v>1.6100411144385114</v>
      </c>
      <c r="P19">
        <f t="shared" si="2"/>
        <v>-1.0088448253760114</v>
      </c>
      <c r="Q19">
        <f t="shared" si="3"/>
        <v>-1.9551746239885315E-3</v>
      </c>
    </row>
    <row r="20" spans="1:17" x14ac:dyDescent="0.25">
      <c r="A20" s="1">
        <v>44515.417037037034</v>
      </c>
      <c r="B20">
        <v>3.5459999999999998</v>
      </c>
      <c r="C20" t="s">
        <v>10</v>
      </c>
      <c r="D20">
        <v>81.349999999999994</v>
      </c>
      <c r="E20">
        <v>-88.5</v>
      </c>
      <c r="F20">
        <v>-18.05</v>
      </c>
      <c r="G20">
        <v>2.435302734375</v>
      </c>
      <c r="H20">
        <v>399</v>
      </c>
      <c r="I20">
        <v>0.5889892578125</v>
      </c>
      <c r="J20">
        <v>96.5</v>
      </c>
      <c r="K20" s="3">
        <v>1.0142</v>
      </c>
      <c r="L20">
        <v>1</v>
      </c>
      <c r="M20">
        <v>-20</v>
      </c>
      <c r="N20">
        <f t="shared" si="0"/>
        <v>1.6031892578125</v>
      </c>
      <c r="O20">
        <f t="shared" si="1"/>
        <v>1.6101027708567328</v>
      </c>
      <c r="P20">
        <f t="shared" si="2"/>
        <v>-1.0211135130442328</v>
      </c>
      <c r="Q20">
        <f t="shared" si="3"/>
        <v>6.9135130442328219E-3</v>
      </c>
    </row>
    <row r="21" spans="1:17" x14ac:dyDescent="0.25">
      <c r="A21" s="1">
        <v>44515.423981481479</v>
      </c>
      <c r="B21">
        <v>3.5459999999999998</v>
      </c>
      <c r="C21" t="s">
        <v>10</v>
      </c>
      <c r="D21">
        <v>82.7</v>
      </c>
      <c r="E21">
        <v>-86.5</v>
      </c>
      <c r="F21">
        <v>-18.350000000000001</v>
      </c>
      <c r="G21">
        <v>2.44140625</v>
      </c>
      <c r="H21">
        <v>400</v>
      </c>
      <c r="I21">
        <v>0.5859375</v>
      </c>
      <c r="J21">
        <v>96</v>
      </c>
      <c r="K21" s="3">
        <v>1.0142</v>
      </c>
      <c r="L21">
        <v>1</v>
      </c>
      <c r="M21">
        <v>-20</v>
      </c>
      <c r="N21">
        <f t="shared" si="0"/>
        <v>1.6001375</v>
      </c>
      <c r="O21">
        <f t="shared" si="1"/>
        <v>1.6101166755828469</v>
      </c>
      <c r="P21">
        <f t="shared" si="2"/>
        <v>-1.0241791755828469</v>
      </c>
      <c r="Q21">
        <f t="shared" si="3"/>
        <v>9.9791755828468887E-3</v>
      </c>
    </row>
    <row r="22" spans="1:17" x14ac:dyDescent="0.25">
      <c r="A22" s="1">
        <v>44515.45175925926</v>
      </c>
      <c r="B22">
        <v>3.5329999999999999</v>
      </c>
      <c r="C22" t="s">
        <v>10</v>
      </c>
      <c r="D22">
        <v>85.699999999999989</v>
      </c>
      <c r="E22">
        <v>-91.5</v>
      </c>
      <c r="F22">
        <v>-18.8</v>
      </c>
      <c r="G22">
        <v>2.410888671875</v>
      </c>
      <c r="H22">
        <v>395</v>
      </c>
      <c r="I22">
        <v>-0.3997802734375</v>
      </c>
      <c r="J22">
        <v>-65.5</v>
      </c>
      <c r="K22" s="3">
        <v>2.0225</v>
      </c>
      <c r="L22">
        <v>2</v>
      </c>
      <c r="M22">
        <v>-20</v>
      </c>
      <c r="N22">
        <f t="shared" si="0"/>
        <v>1.6227197265625</v>
      </c>
      <c r="O22">
        <f t="shared" si="1"/>
        <v>1.616852581814785</v>
      </c>
      <c r="P22">
        <f t="shared" si="2"/>
        <v>-2.016632855252285</v>
      </c>
      <c r="Q22">
        <f t="shared" si="3"/>
        <v>-5.8671447477149918E-3</v>
      </c>
    </row>
    <row r="23" spans="1:17" x14ac:dyDescent="0.25">
      <c r="A23" s="1">
        <v>44515.458703703705</v>
      </c>
      <c r="B23">
        <v>3.5309999999999997</v>
      </c>
      <c r="C23" t="s">
        <v>10</v>
      </c>
      <c r="D23">
        <v>86.1</v>
      </c>
      <c r="E23">
        <v>-91</v>
      </c>
      <c r="F23">
        <v>-18.850000000000001</v>
      </c>
      <c r="G23">
        <v>2.4139404296875</v>
      </c>
      <c r="H23">
        <v>395.5</v>
      </c>
      <c r="I23">
        <v>-0.40283203125</v>
      </c>
      <c r="J23">
        <v>-66</v>
      </c>
      <c r="K23" s="3">
        <v>2.0244</v>
      </c>
      <c r="L23">
        <v>2</v>
      </c>
      <c r="M23">
        <v>-20</v>
      </c>
      <c r="N23">
        <f t="shared" si="0"/>
        <v>1.62156796875</v>
      </c>
      <c r="O23">
        <f t="shared" si="1"/>
        <v>1.6168727338511322</v>
      </c>
      <c r="P23">
        <f t="shared" si="2"/>
        <v>-2.0197047651011322</v>
      </c>
      <c r="Q23">
        <f t="shared" si="3"/>
        <v>-4.6952348988678061E-3</v>
      </c>
    </row>
    <row r="24" spans="1:17" x14ac:dyDescent="0.25">
      <c r="A24" s="1">
        <v>44515.465648148151</v>
      </c>
      <c r="B24">
        <v>3.5329999999999999</v>
      </c>
      <c r="C24" t="s">
        <v>10</v>
      </c>
      <c r="D24">
        <v>86.4</v>
      </c>
      <c r="E24">
        <v>-88</v>
      </c>
      <c r="F24">
        <v>-18.899999999999999</v>
      </c>
      <c r="G24">
        <v>2.410888671875</v>
      </c>
      <c r="H24">
        <v>395</v>
      </c>
      <c r="I24">
        <v>-0.40283203125</v>
      </c>
      <c r="J24">
        <v>-66</v>
      </c>
      <c r="K24" s="3">
        <v>2.0236999999999998</v>
      </c>
      <c r="L24">
        <v>2</v>
      </c>
      <c r="M24">
        <v>-20</v>
      </c>
      <c r="N24">
        <f t="shared" si="0"/>
        <v>1.6208679687499998</v>
      </c>
      <c r="O24">
        <f t="shared" si="1"/>
        <v>1.6168715714777768</v>
      </c>
      <c r="P24">
        <f t="shared" si="2"/>
        <v>-2.0197036027277768</v>
      </c>
      <c r="Q24">
        <f t="shared" si="3"/>
        <v>-3.9963972722230068E-3</v>
      </c>
    </row>
    <row r="25" spans="1:17" x14ac:dyDescent="0.25">
      <c r="A25" s="1">
        <v>44515.472592592596</v>
      </c>
      <c r="B25">
        <v>3.5309999999999997</v>
      </c>
      <c r="C25" t="s">
        <v>10</v>
      </c>
      <c r="D25">
        <v>86.75</v>
      </c>
      <c r="E25">
        <v>-90</v>
      </c>
      <c r="F25">
        <v>-18.899999999999999</v>
      </c>
      <c r="G25">
        <v>2.4139404296875</v>
      </c>
      <c r="H25">
        <v>395.5</v>
      </c>
      <c r="I25">
        <v>-0.396728515625</v>
      </c>
      <c r="J25">
        <v>-65</v>
      </c>
      <c r="K25" s="3">
        <v>2.0247999999999999</v>
      </c>
      <c r="L25">
        <v>2</v>
      </c>
      <c r="M25">
        <v>-20</v>
      </c>
      <c r="N25">
        <f t="shared" si="0"/>
        <v>1.6280714843749999</v>
      </c>
      <c r="O25">
        <f t="shared" si="1"/>
        <v>1.6168394105950181</v>
      </c>
      <c r="P25">
        <f t="shared" si="2"/>
        <v>-2.0135679262200181</v>
      </c>
      <c r="Q25">
        <f t="shared" si="3"/>
        <v>-1.123207377998181E-2</v>
      </c>
    </row>
    <row r="26" spans="1:17" x14ac:dyDescent="0.25">
      <c r="A26" s="1">
        <v>44515.51425925926</v>
      </c>
      <c r="B26" s="2">
        <v>3.5270000000000001</v>
      </c>
      <c r="C26" s="2" t="s">
        <v>10</v>
      </c>
      <c r="D26" s="2">
        <v>88.15</v>
      </c>
      <c r="E26" s="2">
        <v>-85</v>
      </c>
      <c r="F26" s="2">
        <v>-19</v>
      </c>
      <c r="G26" s="2">
        <v>2.264404296875</v>
      </c>
      <c r="H26" s="2">
        <v>371</v>
      </c>
      <c r="I26" s="2">
        <v>-8.2275390625</v>
      </c>
      <c r="J26" s="2">
        <v>-1348</v>
      </c>
      <c r="K26" s="3">
        <v>10.067299999999999</v>
      </c>
      <c r="L26" s="2">
        <v>10</v>
      </c>
      <c r="M26" s="2">
        <v>-20</v>
      </c>
      <c r="N26">
        <f t="shared" si="0"/>
        <v>1.8397609374999995</v>
      </c>
      <c r="O26">
        <f t="shared" si="1"/>
        <v>1.7006835054418841</v>
      </c>
      <c r="P26">
        <f t="shared" si="2"/>
        <v>-9.9282225679418836</v>
      </c>
      <c r="Q26">
        <f t="shared" si="3"/>
        <v>-0.13907743205811585</v>
      </c>
    </row>
    <row r="27" spans="1:17" x14ac:dyDescent="0.25">
      <c r="A27" s="1">
        <v>44515.521203703705</v>
      </c>
      <c r="B27" s="2">
        <v>3.5374999999999996</v>
      </c>
      <c r="C27" s="2" t="s">
        <v>10</v>
      </c>
      <c r="D27" s="2">
        <v>93.15</v>
      </c>
      <c r="E27" s="2">
        <v>-84.5</v>
      </c>
      <c r="F27" s="2">
        <v>-16.7</v>
      </c>
      <c r="G27" s="2">
        <v>2.2613525390625</v>
      </c>
      <c r="H27" s="2">
        <v>370.5</v>
      </c>
      <c r="I27" s="2">
        <v>-8.26416015625</v>
      </c>
      <c r="J27" s="2">
        <v>-1354</v>
      </c>
      <c r="K27" s="3">
        <v>10.067299999999999</v>
      </c>
      <c r="L27" s="2">
        <v>10</v>
      </c>
      <c r="M27" s="2">
        <v>-20</v>
      </c>
      <c r="N27">
        <f t="shared" si="0"/>
        <v>1.8031398437499995</v>
      </c>
      <c r="O27">
        <f t="shared" si="1"/>
        <v>1.701182083601593</v>
      </c>
      <c r="P27">
        <f t="shared" si="2"/>
        <v>-9.9653422398515925</v>
      </c>
      <c r="Q27">
        <f t="shared" si="3"/>
        <v>-0.10195776014840696</v>
      </c>
    </row>
    <row r="28" spans="1:17" x14ac:dyDescent="0.25">
      <c r="A28" s="1">
        <v>44515.528148148151</v>
      </c>
      <c r="B28" s="2">
        <v>3.5439999999999996</v>
      </c>
      <c r="C28" s="2" t="s">
        <v>10</v>
      </c>
      <c r="D28" s="2">
        <v>88.550000000000011</v>
      </c>
      <c r="E28" s="2">
        <v>-86.5</v>
      </c>
      <c r="F28" s="2">
        <v>-13.25</v>
      </c>
      <c r="G28" s="2">
        <v>2.25830078125</v>
      </c>
      <c r="H28" s="2">
        <v>370</v>
      </c>
      <c r="I28" s="2">
        <v>-8.2733154296875</v>
      </c>
      <c r="J28" s="2">
        <v>-1355.5</v>
      </c>
      <c r="K28" s="3">
        <v>10.067299999999999</v>
      </c>
      <c r="L28" s="2">
        <v>10</v>
      </c>
      <c r="M28" s="2">
        <v>-20</v>
      </c>
      <c r="N28">
        <f t="shared" si="0"/>
        <v>1.7939845703124995</v>
      </c>
      <c r="O28">
        <f t="shared" si="1"/>
        <v>1.7013069105475798</v>
      </c>
      <c r="P28">
        <f t="shared" si="2"/>
        <v>-9.9746223402350793</v>
      </c>
      <c r="Q28">
        <f t="shared" si="3"/>
        <v>-9.2677659764920151E-2</v>
      </c>
    </row>
    <row r="29" spans="1:17" x14ac:dyDescent="0.25">
      <c r="A29" s="1">
        <v>44515.535092592596</v>
      </c>
      <c r="B29" s="2">
        <v>3.548</v>
      </c>
      <c r="C29" s="2" t="s">
        <v>10</v>
      </c>
      <c r="D29" s="2">
        <v>85.35</v>
      </c>
      <c r="E29" s="2">
        <v>-87</v>
      </c>
      <c r="F29" s="2">
        <v>-11.600000000000001</v>
      </c>
      <c r="G29" s="2">
        <v>2.2491455078125</v>
      </c>
      <c r="H29" s="2">
        <v>368.5</v>
      </c>
      <c r="I29" s="2">
        <v>-8.258056640625</v>
      </c>
      <c r="J29" s="2">
        <v>-1353</v>
      </c>
      <c r="K29" s="3">
        <v>10.067299999999999</v>
      </c>
      <c r="L29" s="2">
        <v>10</v>
      </c>
      <c r="M29" s="2">
        <v>-20</v>
      </c>
      <c r="N29">
        <f t="shared" si="0"/>
        <v>1.8092433593749995</v>
      </c>
      <c r="O29">
        <f t="shared" si="1"/>
        <v>1.7010989061722817</v>
      </c>
      <c r="P29">
        <f t="shared" si="2"/>
        <v>-9.9591555467972821</v>
      </c>
      <c r="Q29">
        <f t="shared" si="3"/>
        <v>-0.10814445320271737</v>
      </c>
    </row>
    <row r="30" spans="1:17" x14ac:dyDescent="0.25">
      <c r="A30" s="1">
        <v>44515.56287037037</v>
      </c>
      <c r="B30">
        <v>3.5640000000000001</v>
      </c>
      <c r="C30" t="s">
        <v>10</v>
      </c>
      <c r="D30">
        <v>91.75</v>
      </c>
      <c r="E30">
        <v>-86</v>
      </c>
      <c r="F30">
        <v>-9.5500000000000007</v>
      </c>
      <c r="G30">
        <v>2.2369384765625</v>
      </c>
      <c r="H30">
        <v>366.5</v>
      </c>
      <c r="I30">
        <v>-8.233642578125</v>
      </c>
      <c r="J30">
        <v>-1349</v>
      </c>
      <c r="K30" s="3">
        <v>10.087300000000001</v>
      </c>
      <c r="L30">
        <v>10</v>
      </c>
      <c r="M30">
        <v>-10</v>
      </c>
      <c r="N30">
        <f t="shared" si="0"/>
        <v>1.8536574218750008</v>
      </c>
      <c r="O30">
        <f t="shared" si="1"/>
        <v>1.7007770994049467</v>
      </c>
      <c r="P30">
        <f t="shared" si="2"/>
        <v>-9.9344196775299469</v>
      </c>
      <c r="Q30">
        <f t="shared" si="3"/>
        <v>-0.1528803224700539</v>
      </c>
    </row>
    <row r="31" spans="1:17" x14ac:dyDescent="0.25">
      <c r="A31" s="1">
        <v>44515.569814814815</v>
      </c>
      <c r="B31">
        <v>3.5640000000000001</v>
      </c>
      <c r="C31" t="s">
        <v>10</v>
      </c>
      <c r="D31">
        <v>93.1</v>
      </c>
      <c r="E31">
        <v>-88.5</v>
      </c>
      <c r="F31">
        <v>-9.4</v>
      </c>
      <c r="G31">
        <v>2.23388671875</v>
      </c>
      <c r="H31">
        <v>366</v>
      </c>
      <c r="I31">
        <v>-8.2305908203125</v>
      </c>
      <c r="J31">
        <v>-1348.5</v>
      </c>
      <c r="K31" s="3">
        <v>10.087999999999999</v>
      </c>
      <c r="L31">
        <v>10</v>
      </c>
      <c r="M31">
        <v>-10</v>
      </c>
      <c r="N31">
        <f t="shared" si="0"/>
        <v>1.8574091796874992</v>
      </c>
      <c r="O31">
        <f t="shared" si="1"/>
        <v>1.7007359463234808</v>
      </c>
      <c r="P31">
        <f t="shared" si="2"/>
        <v>-9.9313267666359799</v>
      </c>
      <c r="Q31">
        <f t="shared" si="3"/>
        <v>-0.15667323336401928</v>
      </c>
    </row>
    <row r="32" spans="1:17" x14ac:dyDescent="0.25">
      <c r="A32" s="1">
        <v>44515.57675925926</v>
      </c>
      <c r="B32">
        <v>3.5599999999999996</v>
      </c>
      <c r="C32" t="s">
        <v>10</v>
      </c>
      <c r="D32">
        <v>94.15</v>
      </c>
      <c r="E32">
        <v>-87.5</v>
      </c>
      <c r="F32">
        <v>-9.3000000000000007</v>
      </c>
      <c r="G32">
        <v>2.23388671875</v>
      </c>
      <c r="H32">
        <v>366</v>
      </c>
      <c r="I32">
        <v>-8.21533203125</v>
      </c>
      <c r="J32">
        <v>-1346</v>
      </c>
      <c r="K32" s="3">
        <v>10.087999999999999</v>
      </c>
      <c r="L32">
        <v>10</v>
      </c>
      <c r="M32">
        <v>-10</v>
      </c>
      <c r="N32">
        <f t="shared" si="0"/>
        <v>1.8726679687499992</v>
      </c>
      <c r="O32">
        <f t="shared" si="1"/>
        <v>1.7005284616693424</v>
      </c>
      <c r="P32">
        <f t="shared" si="2"/>
        <v>-9.915860492919343</v>
      </c>
      <c r="Q32">
        <f t="shared" si="3"/>
        <v>-0.17213950708065617</v>
      </c>
    </row>
    <row r="33" spans="1:17" x14ac:dyDescent="0.25">
      <c r="A33" s="1">
        <v>44515.583703703705</v>
      </c>
      <c r="B33">
        <v>3.5640000000000001</v>
      </c>
      <c r="C33" t="s">
        <v>10</v>
      </c>
      <c r="D33">
        <v>94.949999999999989</v>
      </c>
      <c r="E33">
        <v>-87</v>
      </c>
      <c r="F33">
        <v>-9.1999999999999993</v>
      </c>
      <c r="G33">
        <v>2.2247314453125</v>
      </c>
      <c r="H33">
        <v>364.5</v>
      </c>
      <c r="I33">
        <v>-8.2275390625</v>
      </c>
      <c r="J33">
        <v>-1348</v>
      </c>
      <c r="K33" s="3">
        <v>10.087999999999999</v>
      </c>
      <c r="L33">
        <v>10</v>
      </c>
      <c r="M33">
        <v>-10</v>
      </c>
      <c r="N33">
        <f t="shared" si="0"/>
        <v>1.8604609374999992</v>
      </c>
      <c r="O33">
        <f t="shared" si="1"/>
        <v>1.7006944331787812</v>
      </c>
      <c r="P33">
        <f t="shared" si="2"/>
        <v>-9.9282334956787821</v>
      </c>
      <c r="Q33">
        <f t="shared" si="3"/>
        <v>-0.15976650432121708</v>
      </c>
    </row>
    <row r="34" spans="1:17" ht="15.75" customHeight="1" x14ac:dyDescent="0.25">
      <c r="A34" s="1">
        <v>44515.597592592596</v>
      </c>
      <c r="B34">
        <v>3.5599999999999996</v>
      </c>
      <c r="C34" t="s">
        <v>10</v>
      </c>
      <c r="D34">
        <v>95.4</v>
      </c>
      <c r="E34">
        <v>-84.5</v>
      </c>
      <c r="F34">
        <v>-9.1</v>
      </c>
      <c r="G34">
        <v>2.3956298828125</v>
      </c>
      <c r="H34">
        <v>392.5</v>
      </c>
      <c r="I34">
        <v>-0.3753662109375</v>
      </c>
      <c r="J34">
        <v>-61.5</v>
      </c>
      <c r="K34" s="3">
        <v>1.9767999999999999</v>
      </c>
      <c r="L34">
        <v>2</v>
      </c>
      <c r="M34">
        <v>-10</v>
      </c>
      <c r="N34">
        <f t="shared" si="0"/>
        <v>1.6014337890624999</v>
      </c>
      <c r="O34">
        <f t="shared" si="1"/>
        <v>1.6166408828884367</v>
      </c>
      <c r="P34">
        <f t="shared" si="2"/>
        <v>-1.9920070938259367</v>
      </c>
      <c r="Q34">
        <f t="shared" si="3"/>
        <v>1.5207093825936768E-2</v>
      </c>
    </row>
    <row r="35" spans="1:17" x14ac:dyDescent="0.25">
      <c r="A35" s="1">
        <v>44515.604537037034</v>
      </c>
      <c r="B35">
        <v>3.5640000000000001</v>
      </c>
      <c r="C35" t="s">
        <v>10</v>
      </c>
      <c r="D35">
        <v>95.55</v>
      </c>
      <c r="E35">
        <v>-86.5</v>
      </c>
      <c r="F35">
        <v>-9.1</v>
      </c>
      <c r="G35">
        <v>2.398681640625</v>
      </c>
      <c r="H35">
        <v>393</v>
      </c>
      <c r="I35">
        <v>-0.372314453125</v>
      </c>
      <c r="J35">
        <v>-61</v>
      </c>
      <c r="K35" s="3">
        <v>1.9734</v>
      </c>
      <c r="L35">
        <v>2</v>
      </c>
      <c r="M35">
        <v>-10</v>
      </c>
      <c r="N35">
        <f t="shared" si="0"/>
        <v>1.601085546875</v>
      </c>
      <c r="O35">
        <f t="shared" si="1"/>
        <v>1.616618302264659</v>
      </c>
      <c r="P35">
        <f t="shared" si="2"/>
        <v>-1.988932755389659</v>
      </c>
      <c r="Q35">
        <f t="shared" si="3"/>
        <v>1.5532755389658925E-2</v>
      </c>
    </row>
    <row r="36" spans="1:17" x14ac:dyDescent="0.25">
      <c r="A36" s="1">
        <v>44515.611481481479</v>
      </c>
      <c r="B36">
        <v>3.5659999999999998</v>
      </c>
      <c r="C36" t="s">
        <v>10</v>
      </c>
      <c r="D36">
        <v>95.6</v>
      </c>
      <c r="E36">
        <v>-86</v>
      </c>
      <c r="F36">
        <v>-9.0500000000000007</v>
      </c>
      <c r="G36">
        <v>2.3956298828125</v>
      </c>
      <c r="H36">
        <v>392.5</v>
      </c>
      <c r="I36">
        <v>-0.360107421875</v>
      </c>
      <c r="J36">
        <v>-59</v>
      </c>
      <c r="K36" s="3">
        <v>1.9736</v>
      </c>
      <c r="L36">
        <v>2</v>
      </c>
      <c r="M36">
        <v>-10</v>
      </c>
      <c r="N36">
        <f t="shared" si="0"/>
        <v>1.613492578125</v>
      </c>
      <c r="O36">
        <f t="shared" si="1"/>
        <v>1.616551112761798</v>
      </c>
      <c r="P36">
        <f t="shared" si="2"/>
        <v>-1.976658534636798</v>
      </c>
      <c r="Q36">
        <f t="shared" si="3"/>
        <v>3.0585346367979493E-3</v>
      </c>
    </row>
    <row r="37" spans="1:17" x14ac:dyDescent="0.25">
      <c r="A37" s="1">
        <v>44515.618425925924</v>
      </c>
      <c r="B37">
        <v>3.5579999999999998</v>
      </c>
      <c r="C37" t="s">
        <v>10</v>
      </c>
      <c r="D37">
        <v>95.7</v>
      </c>
      <c r="E37">
        <v>-87.5</v>
      </c>
      <c r="F37">
        <v>-9.0500000000000007</v>
      </c>
      <c r="G37">
        <v>2.3895263671875</v>
      </c>
      <c r="H37">
        <v>391.5</v>
      </c>
      <c r="I37">
        <v>-0.360107421875</v>
      </c>
      <c r="J37">
        <v>-59</v>
      </c>
      <c r="K37" s="3">
        <v>1.9736</v>
      </c>
      <c r="L37">
        <v>2</v>
      </c>
      <c r="M37">
        <v>-10</v>
      </c>
      <c r="N37">
        <f t="shared" si="0"/>
        <v>1.613492578125</v>
      </c>
      <c r="O37">
        <f t="shared" si="1"/>
        <v>1.616551112761798</v>
      </c>
      <c r="P37">
        <f t="shared" si="2"/>
        <v>-1.976658534636798</v>
      </c>
      <c r="Q37">
        <f t="shared" si="3"/>
        <v>3.0585346367979493E-3</v>
      </c>
    </row>
    <row r="38" spans="1:17" x14ac:dyDescent="0.25">
      <c r="A38" s="1">
        <v>44515.63925925926</v>
      </c>
      <c r="B38">
        <v>3.5659999999999998</v>
      </c>
      <c r="C38" t="s">
        <v>10</v>
      </c>
      <c r="D38">
        <v>95.9</v>
      </c>
      <c r="E38">
        <v>-88</v>
      </c>
      <c r="F38">
        <v>-9</v>
      </c>
      <c r="G38">
        <v>2.4078369140625</v>
      </c>
      <c r="H38">
        <v>394.5</v>
      </c>
      <c r="I38">
        <v>0.6622314453125</v>
      </c>
      <c r="J38">
        <v>108.5</v>
      </c>
      <c r="K38" s="3">
        <v>0.999</v>
      </c>
      <c r="L38">
        <v>1</v>
      </c>
      <c r="M38">
        <v>-10</v>
      </c>
      <c r="N38">
        <f t="shared" si="0"/>
        <v>1.6612314453125001</v>
      </c>
      <c r="O38">
        <f t="shared" si="1"/>
        <v>1.6097442503501191</v>
      </c>
      <c r="P38">
        <f t="shared" si="2"/>
        <v>-0.94751280503761914</v>
      </c>
      <c r="Q38">
        <f t="shared" si="3"/>
        <v>-5.1487194962380856E-2</v>
      </c>
    </row>
    <row r="39" spans="1:17" x14ac:dyDescent="0.25">
      <c r="A39" s="1">
        <v>44515.646203703705</v>
      </c>
      <c r="B39">
        <v>3.5599999999999996</v>
      </c>
      <c r="C39" t="s">
        <v>10</v>
      </c>
      <c r="D39">
        <v>95.8</v>
      </c>
      <c r="E39">
        <v>-89</v>
      </c>
      <c r="F39">
        <v>-9</v>
      </c>
      <c r="G39">
        <v>2.40478515625</v>
      </c>
      <c r="H39">
        <v>394</v>
      </c>
      <c r="I39">
        <v>0.665283203125</v>
      </c>
      <c r="J39">
        <v>109</v>
      </c>
      <c r="K39" s="3">
        <v>0.99829999999999997</v>
      </c>
      <c r="L39">
        <v>1</v>
      </c>
      <c r="M39">
        <v>-10</v>
      </c>
      <c r="N39">
        <f t="shared" si="0"/>
        <v>1.663583203125</v>
      </c>
      <c r="O39">
        <f t="shared" si="1"/>
        <v>1.6097292995998198</v>
      </c>
      <c r="P39">
        <f t="shared" si="2"/>
        <v>-0.94444609647481981</v>
      </c>
      <c r="Q39">
        <f t="shared" si="3"/>
        <v>-5.3853903525180158E-2</v>
      </c>
    </row>
    <row r="40" spans="1:17" x14ac:dyDescent="0.25">
      <c r="A40" s="1">
        <v>44515.653148148151</v>
      </c>
      <c r="B40">
        <v>3.5599999999999996</v>
      </c>
      <c r="C40" t="s">
        <v>10</v>
      </c>
      <c r="D40">
        <v>95.7</v>
      </c>
      <c r="E40">
        <v>-87.5</v>
      </c>
      <c r="F40">
        <v>-9</v>
      </c>
      <c r="G40">
        <v>2.410888671875</v>
      </c>
      <c r="H40">
        <v>395</v>
      </c>
      <c r="I40">
        <v>0.67138671875</v>
      </c>
      <c r="J40">
        <v>110</v>
      </c>
      <c r="K40" s="3">
        <v>1.0027999999999999</v>
      </c>
      <c r="L40">
        <v>1</v>
      </c>
      <c r="M40">
        <v>-10</v>
      </c>
      <c r="N40">
        <f t="shared" si="0"/>
        <v>1.6741867187499999</v>
      </c>
      <c r="O40">
        <f t="shared" si="1"/>
        <v>1.6097100003144877</v>
      </c>
      <c r="P40">
        <f t="shared" si="2"/>
        <v>-0.93832328156448774</v>
      </c>
      <c r="Q40">
        <f t="shared" si="3"/>
        <v>-6.447671843551217E-2</v>
      </c>
    </row>
    <row r="41" spans="1:17" x14ac:dyDescent="0.25">
      <c r="A41" s="1">
        <v>44515.660092592596</v>
      </c>
      <c r="B41">
        <v>3.5640000000000001</v>
      </c>
      <c r="C41" t="s">
        <v>10</v>
      </c>
      <c r="D41">
        <v>95.55</v>
      </c>
      <c r="E41">
        <v>-86.5</v>
      </c>
      <c r="F41">
        <v>-9</v>
      </c>
      <c r="G41">
        <v>2.4017333984375</v>
      </c>
      <c r="H41">
        <v>393.5</v>
      </c>
      <c r="I41">
        <v>0.6744384765625</v>
      </c>
      <c r="J41">
        <v>110.5</v>
      </c>
      <c r="K41" s="3">
        <v>1.0027999999999999</v>
      </c>
      <c r="L41">
        <v>1</v>
      </c>
      <c r="M41">
        <v>-10</v>
      </c>
      <c r="N41">
        <f t="shared" si="0"/>
        <v>1.6772384765624999</v>
      </c>
      <c r="O41">
        <f t="shared" si="1"/>
        <v>1.6096963278435827</v>
      </c>
      <c r="P41">
        <f t="shared" si="2"/>
        <v>-0.93525785128108274</v>
      </c>
      <c r="Q41">
        <f t="shared" si="3"/>
        <v>-6.7542148718917172E-2</v>
      </c>
    </row>
    <row r="42" spans="1:17" x14ac:dyDescent="0.25">
      <c r="A42" s="1">
        <v>44515.715648148151</v>
      </c>
      <c r="B42">
        <v>3.5640000000000001</v>
      </c>
      <c r="C42" t="s">
        <v>10</v>
      </c>
      <c r="D42">
        <v>92.6</v>
      </c>
      <c r="E42">
        <v>-90</v>
      </c>
      <c r="F42">
        <v>-9</v>
      </c>
      <c r="G42">
        <v>2.4139404296875</v>
      </c>
      <c r="H42">
        <v>395.5</v>
      </c>
      <c r="I42">
        <v>1.6815185546875</v>
      </c>
      <c r="J42">
        <v>275.5</v>
      </c>
      <c r="K42" s="3">
        <v>-3.8100000000000002E-2</v>
      </c>
      <c r="L42">
        <v>0</v>
      </c>
      <c r="M42">
        <v>-10</v>
      </c>
      <c r="N42">
        <f t="shared" si="0"/>
        <v>1.6434185546875</v>
      </c>
      <c r="O42">
        <f t="shared" si="1"/>
        <v>1.6037653514959131</v>
      </c>
      <c r="P42">
        <f t="shared" si="2"/>
        <v>7.775320319158685E-2</v>
      </c>
      <c r="Q42">
        <f t="shared" si="3"/>
        <v>-3.9653203191586849E-2</v>
      </c>
    </row>
    <row r="43" spans="1:17" x14ac:dyDescent="0.25">
      <c r="A43" s="1">
        <v>44515.722592592596</v>
      </c>
      <c r="B43">
        <v>3.5619999999999998</v>
      </c>
      <c r="C43" t="s">
        <v>10</v>
      </c>
      <c r="D43">
        <v>92.25</v>
      </c>
      <c r="E43">
        <v>-88.5</v>
      </c>
      <c r="F43">
        <v>-9</v>
      </c>
      <c r="G43">
        <v>2.410888671875</v>
      </c>
      <c r="H43">
        <v>395</v>
      </c>
      <c r="I43">
        <v>1.6815185546875</v>
      </c>
      <c r="J43">
        <v>275.5</v>
      </c>
      <c r="K43" s="3">
        <v>-3.8100000000000002E-2</v>
      </c>
      <c r="L43">
        <v>0</v>
      </c>
      <c r="M43">
        <v>-10</v>
      </c>
      <c r="N43">
        <f t="shared" si="0"/>
        <v>1.6434185546875</v>
      </c>
      <c r="O43">
        <f t="shared" si="1"/>
        <v>1.6037653514959131</v>
      </c>
      <c r="P43">
        <f t="shared" si="2"/>
        <v>7.775320319158685E-2</v>
      </c>
      <c r="Q43">
        <f t="shared" si="3"/>
        <v>-3.9653203191586849E-2</v>
      </c>
    </row>
    <row r="44" spans="1:17" x14ac:dyDescent="0.25">
      <c r="A44" s="1">
        <v>44515.729537037034</v>
      </c>
      <c r="B44">
        <v>3.5659999999999998</v>
      </c>
      <c r="C44" t="s">
        <v>10</v>
      </c>
      <c r="D44">
        <v>92</v>
      </c>
      <c r="E44">
        <v>-90</v>
      </c>
      <c r="F44">
        <v>-9</v>
      </c>
      <c r="G44">
        <v>2.410888671875</v>
      </c>
      <c r="H44">
        <v>395</v>
      </c>
      <c r="I44">
        <v>1.6845703125</v>
      </c>
      <c r="J44">
        <v>276</v>
      </c>
      <c r="K44" s="3">
        <v>-3.8100000000000002E-2</v>
      </c>
      <c r="L44">
        <v>0</v>
      </c>
      <c r="M44">
        <v>-10</v>
      </c>
      <c r="N44">
        <f t="shared" si="0"/>
        <v>1.6464703125</v>
      </c>
      <c r="O44">
        <f t="shared" si="1"/>
        <v>1.6037548427872013</v>
      </c>
      <c r="P44">
        <f t="shared" si="2"/>
        <v>8.0815469712798738E-2</v>
      </c>
      <c r="Q44">
        <f t="shared" si="3"/>
        <v>-4.2715469712798736E-2</v>
      </c>
    </row>
    <row r="45" spans="1:17" x14ac:dyDescent="0.25">
      <c r="A45" s="1">
        <v>44515.736481481479</v>
      </c>
      <c r="B45">
        <v>3.5640000000000001</v>
      </c>
      <c r="C45" t="s">
        <v>10</v>
      </c>
      <c r="D45">
        <v>91.75</v>
      </c>
      <c r="E45">
        <v>-92</v>
      </c>
      <c r="F45">
        <v>-9</v>
      </c>
      <c r="G45">
        <v>2.4139404296875</v>
      </c>
      <c r="H45">
        <v>395.5</v>
      </c>
      <c r="I45">
        <v>1.6876220703125</v>
      </c>
      <c r="J45">
        <v>276.5</v>
      </c>
      <c r="K45" s="3">
        <v>-3.8100000000000002E-2</v>
      </c>
      <c r="L45">
        <v>0</v>
      </c>
      <c r="M45">
        <v>-10</v>
      </c>
      <c r="N45">
        <f t="shared" si="0"/>
        <v>1.6495220703125</v>
      </c>
      <c r="O45">
        <f t="shared" si="1"/>
        <v>1.6037443421854252</v>
      </c>
      <c r="P45">
        <f t="shared" si="2"/>
        <v>8.3877728127074835E-2</v>
      </c>
      <c r="Q45">
        <f t="shared" si="3"/>
        <v>-4.5777728127074833E-2</v>
      </c>
    </row>
    <row r="46" spans="1:17" x14ac:dyDescent="0.25">
      <c r="A46" s="1">
        <v>44516.51425925926</v>
      </c>
      <c r="B46">
        <v>3.5599999999999996</v>
      </c>
      <c r="C46" t="s">
        <v>10</v>
      </c>
      <c r="D46">
        <v>88.85</v>
      </c>
      <c r="E46">
        <v>-87.5</v>
      </c>
      <c r="F46">
        <v>-9</v>
      </c>
      <c r="G46">
        <v>2.496337890625</v>
      </c>
      <c r="H46">
        <v>409</v>
      </c>
      <c r="I46">
        <v>2.6702880859375</v>
      </c>
      <c r="J46">
        <v>437.5</v>
      </c>
      <c r="K46" s="3">
        <v>-1.0729</v>
      </c>
      <c r="L46">
        <v>-1</v>
      </c>
      <c r="M46">
        <v>-10</v>
      </c>
      <c r="N46">
        <f t="shared" si="0"/>
        <v>1.5973880859375</v>
      </c>
      <c r="O46">
        <f t="shared" si="1"/>
        <v>1.5987797204090373</v>
      </c>
      <c r="P46">
        <f t="shared" si="2"/>
        <v>1.0715083655284627</v>
      </c>
      <c r="Q46">
        <f t="shared" si="3"/>
        <v>1.3916344715372286E-3</v>
      </c>
    </row>
    <row r="47" spans="1:17" x14ac:dyDescent="0.25">
      <c r="A47" s="1">
        <v>44516.521203703705</v>
      </c>
      <c r="B47">
        <v>3.5619999999999998</v>
      </c>
      <c r="C47" t="s">
        <v>10</v>
      </c>
      <c r="D47">
        <v>88.75</v>
      </c>
      <c r="E47">
        <v>-88.5</v>
      </c>
      <c r="F47">
        <v>-9</v>
      </c>
      <c r="G47">
        <v>2.4993896484375</v>
      </c>
      <c r="H47">
        <v>409.5</v>
      </c>
      <c r="I47">
        <v>2.679443359375</v>
      </c>
      <c r="J47">
        <v>439</v>
      </c>
      <c r="K47" s="3">
        <v>-1.0714999999999999</v>
      </c>
      <c r="L47">
        <v>-1</v>
      </c>
      <c r="M47">
        <v>-10</v>
      </c>
      <c r="N47">
        <f t="shared" si="0"/>
        <v>1.6079433593750001</v>
      </c>
      <c r="O47">
        <f t="shared" si="1"/>
        <v>1.598760449894749</v>
      </c>
      <c r="P47">
        <f t="shared" si="2"/>
        <v>1.080682909480251</v>
      </c>
      <c r="Q47">
        <f t="shared" si="3"/>
        <v>-9.1829094802511335E-3</v>
      </c>
    </row>
    <row r="48" spans="1:17" x14ac:dyDescent="0.25">
      <c r="A48" s="1">
        <v>44516.528148148151</v>
      </c>
      <c r="B48">
        <v>3.5579999999999998</v>
      </c>
      <c r="C48" t="s">
        <v>10</v>
      </c>
      <c r="D48">
        <v>88.55</v>
      </c>
      <c r="E48">
        <v>-87.5</v>
      </c>
      <c r="F48">
        <v>-9</v>
      </c>
      <c r="G48">
        <v>2.496337890625</v>
      </c>
      <c r="H48">
        <v>409</v>
      </c>
      <c r="I48">
        <v>2.679443359375</v>
      </c>
      <c r="J48">
        <v>439</v>
      </c>
      <c r="K48" s="3">
        <v>-1.0696000000000001</v>
      </c>
      <c r="L48">
        <v>-1</v>
      </c>
      <c r="M48">
        <v>-10</v>
      </c>
      <c r="N48">
        <f t="shared" si="0"/>
        <v>1.6098433593749999</v>
      </c>
      <c r="O48">
        <f t="shared" si="1"/>
        <v>1.5987644100798759</v>
      </c>
      <c r="P48">
        <f t="shared" si="2"/>
        <v>1.0806789492951241</v>
      </c>
      <c r="Q48">
        <f t="shared" si="3"/>
        <v>-1.1078949295123985E-2</v>
      </c>
    </row>
    <row r="49" spans="1:17" x14ac:dyDescent="0.25">
      <c r="A49" s="1">
        <v>44516.535092592596</v>
      </c>
      <c r="B49">
        <v>3.5599999999999996</v>
      </c>
      <c r="C49" t="s">
        <v>10</v>
      </c>
      <c r="D49">
        <v>88.4</v>
      </c>
      <c r="E49">
        <v>-88</v>
      </c>
      <c r="F49">
        <v>-9</v>
      </c>
      <c r="G49">
        <v>2.4993896484375</v>
      </c>
      <c r="H49">
        <v>409.5</v>
      </c>
      <c r="I49">
        <v>2.6763916015625</v>
      </c>
      <c r="J49">
        <v>438.5</v>
      </c>
      <c r="K49" s="3">
        <v>-1.0738000000000001</v>
      </c>
      <c r="L49">
        <v>-1</v>
      </c>
      <c r="M49">
        <v>-10</v>
      </c>
      <c r="N49">
        <f t="shared" si="0"/>
        <v>1.6025916015624999</v>
      </c>
      <c r="O49">
        <f t="shared" si="1"/>
        <v>1.5987630424784802</v>
      </c>
      <c r="P49">
        <f t="shared" si="2"/>
        <v>1.0776285590840198</v>
      </c>
      <c r="Q49">
        <f t="shared" si="3"/>
        <v>-3.8285590840196893E-3</v>
      </c>
    </row>
    <row r="50" spans="1:17" x14ac:dyDescent="0.25">
      <c r="A50" s="1">
        <v>44516.542037037034</v>
      </c>
      <c r="B50">
        <v>3.5640000000000001</v>
      </c>
      <c r="C50" t="s">
        <v>10</v>
      </c>
      <c r="D50">
        <v>88.25</v>
      </c>
      <c r="E50">
        <v>-87.5</v>
      </c>
      <c r="F50">
        <v>-9</v>
      </c>
      <c r="G50">
        <v>2.5146484375</v>
      </c>
      <c r="H50">
        <v>412</v>
      </c>
      <c r="I50">
        <v>3.6712646484375</v>
      </c>
      <c r="J50">
        <v>601.5</v>
      </c>
      <c r="K50" s="3">
        <v>-2.0937000000000001</v>
      </c>
      <c r="L50">
        <v>-2</v>
      </c>
      <c r="M50">
        <v>-10</v>
      </c>
      <c r="N50">
        <f t="shared" si="0"/>
        <v>1.5775646484374999</v>
      </c>
      <c r="O50">
        <f t="shared" si="1"/>
        <v>1.59466072976245</v>
      </c>
      <c r="P50">
        <f t="shared" si="2"/>
        <v>2.0766039186750502</v>
      </c>
      <c r="Q50">
        <f t="shared" si="3"/>
        <v>1.7096081324949886E-2</v>
      </c>
    </row>
    <row r="51" spans="1:17" x14ac:dyDescent="0.25">
      <c r="A51" s="1">
        <v>44516.548981481479</v>
      </c>
      <c r="B51">
        <v>3.5599999999999996</v>
      </c>
      <c r="C51" t="s">
        <v>10</v>
      </c>
      <c r="D51">
        <v>88.15</v>
      </c>
      <c r="E51">
        <v>-87</v>
      </c>
      <c r="F51">
        <v>-9</v>
      </c>
      <c r="G51">
        <v>2.508544921875</v>
      </c>
      <c r="H51">
        <v>411</v>
      </c>
      <c r="I51">
        <v>3.668212890625</v>
      </c>
      <c r="J51">
        <v>601</v>
      </c>
      <c r="K51" s="3">
        <v>-2.0958999999999999</v>
      </c>
      <c r="L51">
        <v>-2</v>
      </c>
      <c r="M51">
        <v>-10</v>
      </c>
      <c r="N51">
        <f t="shared" si="0"/>
        <v>1.5723128906250001</v>
      </c>
      <c r="O51">
        <f t="shared" si="1"/>
        <v>1.5946601077160243</v>
      </c>
      <c r="P51">
        <f t="shared" si="2"/>
        <v>2.0735527829089757</v>
      </c>
      <c r="Q51">
        <f t="shared" si="3"/>
        <v>2.2347217091024163E-2</v>
      </c>
    </row>
    <row r="52" spans="1:17" x14ac:dyDescent="0.25">
      <c r="A52" s="1">
        <v>44516.555925925924</v>
      </c>
      <c r="B52">
        <v>3.5579999999999998</v>
      </c>
      <c r="C52" t="s">
        <v>10</v>
      </c>
      <c r="D52">
        <v>88.05</v>
      </c>
      <c r="E52">
        <v>-89.5</v>
      </c>
      <c r="F52">
        <v>-9</v>
      </c>
      <c r="G52">
        <v>2.5146484375</v>
      </c>
      <c r="H52">
        <v>412</v>
      </c>
      <c r="I52">
        <v>3.6773681640625</v>
      </c>
      <c r="J52">
        <v>602.5</v>
      </c>
      <c r="K52" s="3">
        <v>-2.0972</v>
      </c>
      <c r="L52">
        <v>-2</v>
      </c>
      <c r="M52">
        <v>-10</v>
      </c>
      <c r="N52">
        <f t="shared" si="0"/>
        <v>1.5801681640625</v>
      </c>
      <c r="O52">
        <f t="shared" si="1"/>
        <v>1.5946443907606809</v>
      </c>
      <c r="P52">
        <f t="shared" si="2"/>
        <v>2.0827237733018191</v>
      </c>
      <c r="Q52">
        <f t="shared" si="3"/>
        <v>1.4476226698180827E-2</v>
      </c>
    </row>
    <row r="53" spans="1:17" x14ac:dyDescent="0.25">
      <c r="A53" s="1">
        <v>44516.56287037037</v>
      </c>
      <c r="B53">
        <v>3.556</v>
      </c>
      <c r="C53" t="s">
        <v>10</v>
      </c>
      <c r="D53">
        <v>88</v>
      </c>
      <c r="E53">
        <v>-86.5</v>
      </c>
      <c r="F53">
        <v>-9</v>
      </c>
      <c r="G53">
        <v>2.4993896484375</v>
      </c>
      <c r="H53">
        <v>409.5</v>
      </c>
      <c r="I53">
        <v>3.668212890625</v>
      </c>
      <c r="J53">
        <v>601</v>
      </c>
      <c r="K53" s="3">
        <v>-2.0992000000000002</v>
      </c>
      <c r="L53">
        <v>-2</v>
      </c>
      <c r="M53">
        <v>-10</v>
      </c>
      <c r="N53">
        <f t="shared" si="0"/>
        <v>1.5690128906249998</v>
      </c>
      <c r="O53">
        <f t="shared" si="1"/>
        <v>1.5946527483592419</v>
      </c>
      <c r="P53">
        <f t="shared" si="2"/>
        <v>2.0735601422657579</v>
      </c>
      <c r="Q53">
        <f t="shared" si="3"/>
        <v>2.5639857734242266E-2</v>
      </c>
    </row>
    <row r="54" spans="1:17" x14ac:dyDescent="0.25">
      <c r="A54" s="1">
        <v>44516.569814814815</v>
      </c>
      <c r="B54">
        <v>3.5619999999999998</v>
      </c>
      <c r="C54" t="s">
        <v>10</v>
      </c>
      <c r="D54">
        <v>87.9</v>
      </c>
      <c r="E54">
        <v>-85.5</v>
      </c>
      <c r="F54">
        <v>-9</v>
      </c>
      <c r="G54">
        <v>2.7191162109375</v>
      </c>
      <c r="H54">
        <v>445.5</v>
      </c>
      <c r="I54">
        <v>11.5570068359375</v>
      </c>
      <c r="J54">
        <v>1893.5</v>
      </c>
      <c r="K54" s="3">
        <v>-9.9937000000000005</v>
      </c>
      <c r="L54">
        <v>-10</v>
      </c>
      <c r="M54">
        <v>-10</v>
      </c>
      <c r="N54">
        <f t="shared" si="0"/>
        <v>1.5633068359374995</v>
      </c>
      <c r="O54">
        <f t="shared" si="1"/>
        <v>1.5935125330311983</v>
      </c>
      <c r="P54">
        <f t="shared" si="2"/>
        <v>9.9634943029063017</v>
      </c>
      <c r="Q54">
        <f t="shared" si="3"/>
        <v>3.0205697093698802E-2</v>
      </c>
    </row>
    <row r="55" spans="1:17" x14ac:dyDescent="0.25">
      <c r="A55" s="1">
        <v>44516.57675925926</v>
      </c>
      <c r="B55">
        <v>3.5619999999999998</v>
      </c>
      <c r="C55" t="s">
        <v>10</v>
      </c>
      <c r="D55">
        <v>87.75</v>
      </c>
      <c r="E55">
        <v>-88</v>
      </c>
      <c r="F55">
        <v>-9</v>
      </c>
      <c r="G55">
        <v>2.7130126953125</v>
      </c>
      <c r="H55">
        <v>444.5</v>
      </c>
      <c r="I55">
        <v>11.56005859375</v>
      </c>
      <c r="J55">
        <v>1894</v>
      </c>
      <c r="K55" s="3">
        <v>-9.9932999999999996</v>
      </c>
      <c r="L55">
        <v>-10</v>
      </c>
      <c r="M55">
        <v>-10</v>
      </c>
      <c r="N55">
        <f t="shared" si="0"/>
        <v>1.5667585937500004</v>
      </c>
      <c r="O55">
        <f t="shared" si="1"/>
        <v>1.5935341756889434</v>
      </c>
      <c r="P55">
        <f t="shared" si="2"/>
        <v>9.9665244180610557</v>
      </c>
      <c r="Q55">
        <f t="shared" si="3"/>
        <v>2.6775581938943915E-2</v>
      </c>
    </row>
    <row r="56" spans="1:17" x14ac:dyDescent="0.25">
      <c r="A56" s="1">
        <v>44516.583703703705</v>
      </c>
      <c r="B56">
        <v>3.5599999999999996</v>
      </c>
      <c r="C56" t="s">
        <v>10</v>
      </c>
      <c r="D56">
        <v>87.7</v>
      </c>
      <c r="E56">
        <v>-87.5</v>
      </c>
      <c r="F56">
        <v>-9</v>
      </c>
      <c r="G56">
        <v>2.7130126953125</v>
      </c>
      <c r="H56">
        <v>444.5</v>
      </c>
      <c r="I56">
        <v>11.56005859375</v>
      </c>
      <c r="J56">
        <v>1894</v>
      </c>
      <c r="K56" s="3">
        <v>-9.9925999999999995</v>
      </c>
      <c r="L56">
        <v>-10</v>
      </c>
      <c r="M56">
        <v>-10</v>
      </c>
      <c r="N56">
        <f t="shared" si="0"/>
        <v>1.5674585937500005</v>
      </c>
      <c r="O56">
        <f t="shared" si="1"/>
        <v>1.5935364906497032</v>
      </c>
      <c r="P56">
        <f t="shared" si="2"/>
        <v>9.9665221031002975</v>
      </c>
      <c r="Q56">
        <f t="shared" si="3"/>
        <v>2.6077896899701969E-2</v>
      </c>
    </row>
    <row r="57" spans="1:17" x14ac:dyDescent="0.25">
      <c r="A57" s="1">
        <v>44516.590648148151</v>
      </c>
      <c r="B57">
        <v>3.5579999999999998</v>
      </c>
      <c r="C57" t="s">
        <v>10</v>
      </c>
      <c r="D57">
        <v>87.6</v>
      </c>
      <c r="E57">
        <v>-85.5</v>
      </c>
      <c r="F57">
        <v>-9</v>
      </c>
      <c r="G57">
        <v>2.72216796875</v>
      </c>
      <c r="H57">
        <v>446</v>
      </c>
      <c r="I57">
        <v>11.566162109375</v>
      </c>
      <c r="J57">
        <v>1895</v>
      </c>
      <c r="K57" s="3">
        <v>-9.9928000000000008</v>
      </c>
      <c r="L57">
        <v>-10</v>
      </c>
      <c r="M57">
        <v>-10</v>
      </c>
      <c r="N57">
        <f t="shared" si="0"/>
        <v>1.5733621093749992</v>
      </c>
      <c r="O57">
        <f t="shared" si="1"/>
        <v>1.5935764922563693</v>
      </c>
      <c r="P57">
        <f t="shared" si="2"/>
        <v>9.9725856171186305</v>
      </c>
      <c r="Q57">
        <f t="shared" si="3"/>
        <v>2.0214382881370341E-2</v>
      </c>
    </row>
    <row r="58" spans="1:17" x14ac:dyDescent="0.25">
      <c r="A58" s="1">
        <v>44516.75037037037</v>
      </c>
      <c r="B58">
        <v>3.593</v>
      </c>
      <c r="C58" t="s">
        <v>10</v>
      </c>
      <c r="D58">
        <v>83.05</v>
      </c>
      <c r="E58">
        <v>-87</v>
      </c>
      <c r="F58">
        <v>1.1000000000000001</v>
      </c>
      <c r="G58">
        <v>2.667236328125</v>
      </c>
      <c r="H58">
        <v>437</v>
      </c>
      <c r="I58">
        <v>11.5447998046875</v>
      </c>
      <c r="J58">
        <v>1891.5</v>
      </c>
      <c r="K58" s="3">
        <v>-10.0082</v>
      </c>
      <c r="L58">
        <v>-10</v>
      </c>
      <c r="M58">
        <v>0</v>
      </c>
      <c r="N58">
        <f t="shared" si="0"/>
        <v>1.5365998046874996</v>
      </c>
      <c r="O58">
        <f t="shared" si="1"/>
        <v>1.5933833154879129</v>
      </c>
      <c r="P58">
        <f t="shared" si="2"/>
        <v>9.9514164891995875</v>
      </c>
      <c r="Q58">
        <f t="shared" si="3"/>
        <v>5.6783510800412884E-2</v>
      </c>
    </row>
    <row r="59" spans="1:17" x14ac:dyDescent="0.25">
      <c r="A59" s="1">
        <v>44516.757314814815</v>
      </c>
      <c r="B59">
        <v>3.5970000000000004</v>
      </c>
      <c r="C59" t="s">
        <v>10</v>
      </c>
      <c r="D59">
        <v>83</v>
      </c>
      <c r="E59">
        <v>-87.5</v>
      </c>
      <c r="F59">
        <v>1.1000000000000001</v>
      </c>
      <c r="G59">
        <v>2.6641845703125</v>
      </c>
      <c r="H59">
        <v>436.5</v>
      </c>
      <c r="I59">
        <v>11.53564453125</v>
      </c>
      <c r="J59">
        <v>1890</v>
      </c>
      <c r="K59" s="3">
        <v>-10.0082</v>
      </c>
      <c r="L59">
        <v>-10</v>
      </c>
      <c r="M59">
        <v>0</v>
      </c>
      <c r="N59">
        <f t="shared" si="0"/>
        <v>1.5274445312499996</v>
      </c>
      <c r="O59">
        <f t="shared" si="1"/>
        <v>1.5933224820585983</v>
      </c>
      <c r="P59">
        <f t="shared" si="2"/>
        <v>9.9423220491914019</v>
      </c>
      <c r="Q59">
        <f t="shared" si="3"/>
        <v>6.5877950808598484E-2</v>
      </c>
    </row>
    <row r="60" spans="1:17" x14ac:dyDescent="0.25">
      <c r="A60" s="1">
        <v>44516.76425925926</v>
      </c>
      <c r="B60">
        <v>3.5970000000000004</v>
      </c>
      <c r="C60" t="s">
        <v>10</v>
      </c>
      <c r="D60">
        <v>83</v>
      </c>
      <c r="E60">
        <v>-85</v>
      </c>
      <c r="F60">
        <v>1.1000000000000001</v>
      </c>
      <c r="G60">
        <v>2.6611328125</v>
      </c>
      <c r="H60">
        <v>436</v>
      </c>
      <c r="I60">
        <v>11.5386962890625</v>
      </c>
      <c r="J60">
        <v>1890.5</v>
      </c>
      <c r="K60" s="3">
        <v>-10.0082</v>
      </c>
      <c r="L60">
        <v>-10</v>
      </c>
      <c r="M60">
        <v>0</v>
      </c>
      <c r="N60">
        <f t="shared" si="0"/>
        <v>1.5304962890624996</v>
      </c>
      <c r="O60">
        <f t="shared" si="1"/>
        <v>1.593342751761434</v>
      </c>
      <c r="P60">
        <f t="shared" si="2"/>
        <v>9.9453535373010666</v>
      </c>
      <c r="Q60">
        <f t="shared" si="3"/>
        <v>6.2846462698933792E-2</v>
      </c>
    </row>
    <row r="61" spans="1:17" x14ac:dyDescent="0.25">
      <c r="A61" s="1">
        <v>44516.771203703705</v>
      </c>
      <c r="B61">
        <v>3.601</v>
      </c>
      <c r="C61" t="s">
        <v>10</v>
      </c>
      <c r="D61">
        <v>83.15</v>
      </c>
      <c r="E61">
        <v>-83.5</v>
      </c>
      <c r="F61">
        <v>1.25</v>
      </c>
      <c r="G61">
        <v>2.6580810546875</v>
      </c>
      <c r="H61">
        <v>435.5</v>
      </c>
      <c r="I61">
        <v>11.53564453125</v>
      </c>
      <c r="J61">
        <v>1890</v>
      </c>
      <c r="K61" s="3">
        <v>-10.0082</v>
      </c>
      <c r="L61">
        <v>-10</v>
      </c>
      <c r="M61">
        <v>0</v>
      </c>
      <c r="N61">
        <f t="shared" si="0"/>
        <v>1.5274445312499996</v>
      </c>
      <c r="O61">
        <f t="shared" si="1"/>
        <v>1.5933224820585983</v>
      </c>
      <c r="P61">
        <f t="shared" si="2"/>
        <v>9.9423220491914019</v>
      </c>
      <c r="Q61">
        <f t="shared" si="3"/>
        <v>6.5877950808598484E-2</v>
      </c>
    </row>
    <row r="62" spans="1:17" x14ac:dyDescent="0.25">
      <c r="A62" s="1">
        <v>44517.396203703705</v>
      </c>
      <c r="B62">
        <v>3.601</v>
      </c>
      <c r="C62" t="s">
        <v>10</v>
      </c>
      <c r="D62">
        <v>86.15</v>
      </c>
      <c r="E62">
        <v>-84.5</v>
      </c>
      <c r="F62">
        <v>1.6</v>
      </c>
      <c r="G62">
        <v>2.484130859375</v>
      </c>
      <c r="H62">
        <v>407</v>
      </c>
      <c r="I62">
        <v>3.47900390625</v>
      </c>
      <c r="J62">
        <v>570</v>
      </c>
      <c r="K62" s="3">
        <v>-1.9844999999999999</v>
      </c>
      <c r="L62">
        <v>-2</v>
      </c>
      <c r="M62">
        <v>0</v>
      </c>
      <c r="N62">
        <f t="shared" si="0"/>
        <v>1.4945039062500001</v>
      </c>
      <c r="O62">
        <f t="shared" si="1"/>
        <v>1.5951911739367703</v>
      </c>
      <c r="P62">
        <f t="shared" si="2"/>
        <v>1.8838127323132297</v>
      </c>
      <c r="Q62">
        <f t="shared" si="3"/>
        <v>0.10068726768677028</v>
      </c>
    </row>
    <row r="63" spans="1:17" x14ac:dyDescent="0.25">
      <c r="A63" s="1">
        <v>44517.403148148151</v>
      </c>
      <c r="B63">
        <v>3.6030000000000002</v>
      </c>
      <c r="C63" t="s">
        <v>10</v>
      </c>
      <c r="D63">
        <v>85.95</v>
      </c>
      <c r="E63">
        <v>-84</v>
      </c>
      <c r="F63">
        <v>1.45</v>
      </c>
      <c r="G63">
        <v>2.496337890625</v>
      </c>
      <c r="H63">
        <v>409</v>
      </c>
      <c r="I63">
        <v>3.485107421875</v>
      </c>
      <c r="J63">
        <v>571</v>
      </c>
      <c r="K63" s="3">
        <v>-1.982</v>
      </c>
      <c r="L63">
        <v>-2</v>
      </c>
      <c r="M63">
        <v>0</v>
      </c>
      <c r="N63">
        <f t="shared" si="0"/>
        <v>1.503107421875</v>
      </c>
      <c r="O63">
        <f t="shared" si="1"/>
        <v>1.5951870734144731</v>
      </c>
      <c r="P63">
        <f t="shared" si="2"/>
        <v>1.8899203484605269</v>
      </c>
      <c r="Q63">
        <f t="shared" si="3"/>
        <v>9.2079651539473062E-2</v>
      </c>
    </row>
    <row r="64" spans="1:17" x14ac:dyDescent="0.25">
      <c r="A64" s="1">
        <v>44517.410092592596</v>
      </c>
      <c r="B64">
        <v>3.5990000000000002</v>
      </c>
      <c r="C64" t="s">
        <v>10</v>
      </c>
      <c r="D64">
        <v>85.75</v>
      </c>
      <c r="E64">
        <v>-84</v>
      </c>
      <c r="F64">
        <v>1.35</v>
      </c>
      <c r="G64">
        <v>2.4932861328125</v>
      </c>
      <c r="H64">
        <v>408.5</v>
      </c>
      <c r="I64">
        <v>3.4759521484375</v>
      </c>
      <c r="J64">
        <v>569.5</v>
      </c>
      <c r="K64" s="3">
        <v>-1.9835</v>
      </c>
      <c r="L64">
        <v>-2</v>
      </c>
      <c r="M64">
        <v>0</v>
      </c>
      <c r="N64">
        <f t="shared" si="0"/>
        <v>1.4924521484375</v>
      </c>
      <c r="O64">
        <f t="shared" si="1"/>
        <v>1.5951982440500105</v>
      </c>
      <c r="P64">
        <f t="shared" si="2"/>
        <v>1.8807539043874895</v>
      </c>
      <c r="Q64">
        <f t="shared" si="3"/>
        <v>0.10274609561251058</v>
      </c>
    </row>
    <row r="65" spans="1:17" x14ac:dyDescent="0.25">
      <c r="A65" s="1">
        <v>44517.417037037034</v>
      </c>
      <c r="B65">
        <v>3.593</v>
      </c>
      <c r="C65" t="s">
        <v>10</v>
      </c>
      <c r="D65">
        <v>85.55</v>
      </c>
      <c r="E65">
        <v>-85.5</v>
      </c>
      <c r="F65">
        <v>1.3</v>
      </c>
      <c r="G65">
        <v>2.490234375</v>
      </c>
      <c r="H65">
        <v>408</v>
      </c>
      <c r="I65">
        <v>3.4820556640625</v>
      </c>
      <c r="J65">
        <v>570.5</v>
      </c>
      <c r="K65" s="3">
        <v>-1.9822</v>
      </c>
      <c r="L65">
        <v>-2</v>
      </c>
      <c r="M65">
        <v>0</v>
      </c>
      <c r="N65">
        <f t="shared" si="0"/>
        <v>1.4998556640625</v>
      </c>
      <c r="O65">
        <f t="shared" si="1"/>
        <v>1.5951914569257768</v>
      </c>
      <c r="P65">
        <f t="shared" si="2"/>
        <v>1.8868642071367232</v>
      </c>
      <c r="Q65">
        <f t="shared" si="3"/>
        <v>9.5335792863276758E-2</v>
      </c>
    </row>
    <row r="66" spans="1:17" x14ac:dyDescent="0.25">
      <c r="A66" s="1">
        <v>44517.535092592596</v>
      </c>
      <c r="B66">
        <v>3.5950000000000002</v>
      </c>
      <c r="C66" t="s">
        <v>10</v>
      </c>
      <c r="D66">
        <v>83.85</v>
      </c>
      <c r="E66">
        <v>-83.5</v>
      </c>
      <c r="F66">
        <v>1.1000000000000001</v>
      </c>
      <c r="G66">
        <v>2.45361328125</v>
      </c>
      <c r="H66">
        <v>402</v>
      </c>
      <c r="I66">
        <v>2.5543212890625</v>
      </c>
      <c r="J66">
        <v>418.5</v>
      </c>
      <c r="K66" s="3">
        <v>-0.98770000000000002</v>
      </c>
      <c r="L66">
        <v>-1</v>
      </c>
      <c r="M66">
        <v>0</v>
      </c>
      <c r="N66">
        <f t="shared" si="0"/>
        <v>1.5666212890625</v>
      </c>
      <c r="O66">
        <f t="shared" si="1"/>
        <v>1.5992453080280307</v>
      </c>
      <c r="P66">
        <f t="shared" si="2"/>
        <v>0.95507598103446933</v>
      </c>
      <c r="Q66">
        <f t="shared" si="3"/>
        <v>3.2624018965530688E-2</v>
      </c>
    </row>
    <row r="67" spans="1:17" x14ac:dyDescent="0.25">
      <c r="A67" s="1">
        <v>44517.542037037034</v>
      </c>
      <c r="B67">
        <v>3.5970000000000004</v>
      </c>
      <c r="C67" t="s">
        <v>10</v>
      </c>
      <c r="D67">
        <v>83.8</v>
      </c>
      <c r="E67">
        <v>-86</v>
      </c>
      <c r="F67">
        <v>1.1000000000000001</v>
      </c>
      <c r="G67">
        <v>2.4658203125</v>
      </c>
      <c r="H67">
        <v>404</v>
      </c>
      <c r="I67">
        <v>2.5634765625</v>
      </c>
      <c r="J67">
        <v>420</v>
      </c>
      <c r="K67" s="3">
        <v>-0.98939999999999995</v>
      </c>
      <c r="L67">
        <v>-1</v>
      </c>
      <c r="M67">
        <v>0</v>
      </c>
      <c r="N67">
        <f t="shared" ref="N67:N129" si="4">ABS(I67*-1-K67)</f>
        <v>1.5740765625000002</v>
      </c>
      <c r="O67">
        <f t="shared" ref="O67:O130" si="5">1.61087185+ 0.00491430436*(I67*-1)+0.00218165083*K67+0.000435237811*I67^2+0.000151221498*(I67*-1)*K67-0.000143779632*K67^2</f>
        <v>1.5992185436203179</v>
      </c>
      <c r="P67">
        <f t="shared" ref="P67:P130" si="6">I67-O67</f>
        <v>0.9642580188796821</v>
      </c>
      <c r="Q67">
        <f t="shared" ref="Q67:Q130" si="7">P67*-1-K67</f>
        <v>2.5141981120317847E-2</v>
      </c>
    </row>
    <row r="68" spans="1:17" x14ac:dyDescent="0.25">
      <c r="A68" s="1">
        <v>44517.548981481479</v>
      </c>
      <c r="B68">
        <v>3.5990000000000002</v>
      </c>
      <c r="C68" t="s">
        <v>10</v>
      </c>
      <c r="D68">
        <v>83.7</v>
      </c>
      <c r="E68">
        <v>-88</v>
      </c>
      <c r="F68">
        <v>1.1000000000000001</v>
      </c>
      <c r="G68">
        <v>2.4627685546875</v>
      </c>
      <c r="H68">
        <v>403.5</v>
      </c>
      <c r="I68">
        <v>2.5604248046875</v>
      </c>
      <c r="J68">
        <v>419.5</v>
      </c>
      <c r="K68" s="3">
        <v>-0.99250000000000005</v>
      </c>
      <c r="L68">
        <v>-1</v>
      </c>
      <c r="M68">
        <v>0</v>
      </c>
      <c r="N68">
        <f t="shared" si="4"/>
        <v>1.5679248046874998</v>
      </c>
      <c r="O68">
        <f t="shared" si="5"/>
        <v>1.5992198323238467</v>
      </c>
      <c r="P68">
        <f t="shared" si="6"/>
        <v>0.96120497236365332</v>
      </c>
      <c r="Q68">
        <f t="shared" si="7"/>
        <v>3.1295027636346728E-2</v>
      </c>
    </row>
    <row r="69" spans="1:17" x14ac:dyDescent="0.25">
      <c r="A69" s="1">
        <v>44517.555925925924</v>
      </c>
      <c r="B69">
        <v>3.5990000000000002</v>
      </c>
      <c r="C69" t="s">
        <v>10</v>
      </c>
      <c r="D69">
        <v>83.7</v>
      </c>
      <c r="E69">
        <v>-86</v>
      </c>
      <c r="F69">
        <v>1.1000000000000001</v>
      </c>
      <c r="G69">
        <v>2.45361328125</v>
      </c>
      <c r="H69">
        <v>402</v>
      </c>
      <c r="I69">
        <v>2.5604248046875</v>
      </c>
      <c r="J69">
        <v>419.5</v>
      </c>
      <c r="K69" s="3">
        <v>-0.99299999999999999</v>
      </c>
      <c r="L69">
        <v>-1</v>
      </c>
      <c r="M69">
        <v>0</v>
      </c>
      <c r="N69">
        <f t="shared" si="4"/>
        <v>1.5674248046875001</v>
      </c>
      <c r="O69">
        <f t="shared" si="5"/>
        <v>1.5992187923568393</v>
      </c>
      <c r="P69">
        <f t="shared" si="6"/>
        <v>0.96120601233066072</v>
      </c>
      <c r="Q69">
        <f t="shared" si="7"/>
        <v>3.1793987669339274E-2</v>
      </c>
    </row>
    <row r="70" spans="1:17" x14ac:dyDescent="0.25">
      <c r="A70" s="1">
        <v>44517.57675925926</v>
      </c>
      <c r="B70">
        <v>3.5950000000000002</v>
      </c>
      <c r="C70" t="s">
        <v>10</v>
      </c>
      <c r="D70">
        <v>83.5</v>
      </c>
      <c r="E70">
        <v>-90</v>
      </c>
      <c r="F70">
        <v>1.1000000000000001</v>
      </c>
      <c r="G70">
        <v>2.4322509765625</v>
      </c>
      <c r="H70">
        <v>398.5</v>
      </c>
      <c r="I70">
        <v>1.5380859375</v>
      </c>
      <c r="J70">
        <v>252</v>
      </c>
      <c r="K70" s="3">
        <v>7.4700000000000003E-2</v>
      </c>
      <c r="L70">
        <v>0</v>
      </c>
      <c r="M70">
        <v>0</v>
      </c>
      <c r="N70">
        <f t="shared" si="4"/>
        <v>1.6127859375</v>
      </c>
      <c r="O70">
        <f t="shared" si="5"/>
        <v>1.6044876657122498</v>
      </c>
      <c r="P70">
        <f t="shared" si="6"/>
        <v>-6.6401728212249767E-2</v>
      </c>
      <c r="Q70">
        <f t="shared" si="7"/>
        <v>-8.298271787750236E-3</v>
      </c>
    </row>
    <row r="71" spans="1:17" x14ac:dyDescent="0.25">
      <c r="A71" s="1">
        <v>44517.583703703705</v>
      </c>
      <c r="B71">
        <v>3.5950000000000002</v>
      </c>
      <c r="C71" t="s">
        <v>10</v>
      </c>
      <c r="D71">
        <v>83.4</v>
      </c>
      <c r="E71">
        <v>-90.5</v>
      </c>
      <c r="F71">
        <v>1.1000000000000001</v>
      </c>
      <c r="G71">
        <v>2.4322509765625</v>
      </c>
      <c r="H71">
        <v>398.5</v>
      </c>
      <c r="I71">
        <v>1.5411376953125</v>
      </c>
      <c r="J71">
        <v>252.5</v>
      </c>
      <c r="K71" s="3">
        <v>6.8699999999999997E-2</v>
      </c>
      <c r="L71">
        <v>0</v>
      </c>
      <c r="M71">
        <v>0</v>
      </c>
      <c r="N71">
        <f t="shared" si="4"/>
        <v>1.6098376953125</v>
      </c>
      <c r="O71">
        <f t="shared" si="5"/>
        <v>1.6044651560432392</v>
      </c>
      <c r="P71">
        <f t="shared" si="6"/>
        <v>-6.3327460730739249E-2</v>
      </c>
      <c r="Q71">
        <f t="shared" si="7"/>
        <v>-5.3725392692607482E-3</v>
      </c>
    </row>
    <row r="72" spans="1:17" x14ac:dyDescent="0.25">
      <c r="A72" s="1">
        <v>44517.590648148151</v>
      </c>
      <c r="B72">
        <v>3.5950000000000002</v>
      </c>
      <c r="C72" t="s">
        <v>10</v>
      </c>
      <c r="D72">
        <v>83.4</v>
      </c>
      <c r="E72">
        <v>-89.5</v>
      </c>
      <c r="F72">
        <v>1.1000000000000001</v>
      </c>
      <c r="G72">
        <v>2.4322509765625</v>
      </c>
      <c r="H72">
        <v>398.5</v>
      </c>
      <c r="I72">
        <v>1.5350341796875</v>
      </c>
      <c r="J72">
        <v>251.5</v>
      </c>
      <c r="K72" s="3">
        <v>7.3400000000000007E-2</v>
      </c>
      <c r="L72">
        <v>0</v>
      </c>
      <c r="M72">
        <v>0</v>
      </c>
      <c r="N72">
        <f t="shared" si="4"/>
        <v>1.6084341796874999</v>
      </c>
      <c r="O72">
        <f t="shared" si="5"/>
        <v>1.604496108915149</v>
      </c>
      <c r="P72">
        <f t="shared" si="6"/>
        <v>-6.9461929227649044E-2</v>
      </c>
      <c r="Q72">
        <f t="shared" si="7"/>
        <v>-3.9380707723509628E-3</v>
      </c>
    </row>
    <row r="73" spans="1:17" x14ac:dyDescent="0.25">
      <c r="A73" s="1">
        <v>44517.597592592596</v>
      </c>
      <c r="B73">
        <v>3.5970000000000004</v>
      </c>
      <c r="C73" t="s">
        <v>10</v>
      </c>
      <c r="D73">
        <v>83.3</v>
      </c>
      <c r="E73">
        <v>-88.5</v>
      </c>
      <c r="F73">
        <v>1.1000000000000001</v>
      </c>
      <c r="G73">
        <v>2.4261474609375</v>
      </c>
      <c r="H73">
        <v>397.5</v>
      </c>
      <c r="I73">
        <v>1.544189453125</v>
      </c>
      <c r="J73">
        <v>253</v>
      </c>
      <c r="K73" s="3">
        <v>7.4099999999999999E-2</v>
      </c>
      <c r="L73">
        <v>0</v>
      </c>
      <c r="M73">
        <v>0</v>
      </c>
      <c r="N73">
        <f t="shared" si="4"/>
        <v>1.6182894531250001</v>
      </c>
      <c r="O73">
        <f t="shared" si="5"/>
        <v>1.6044646341922562</v>
      </c>
      <c r="P73">
        <f t="shared" si="6"/>
        <v>-6.0275181067256156E-2</v>
      </c>
      <c r="Q73">
        <f t="shared" si="7"/>
        <v>-1.3824818932743843E-2</v>
      </c>
    </row>
    <row r="74" spans="1:17" x14ac:dyDescent="0.25">
      <c r="A74" s="1">
        <v>44517.729537037034</v>
      </c>
      <c r="B74">
        <v>3.5970000000000004</v>
      </c>
      <c r="C74" t="s">
        <v>10</v>
      </c>
      <c r="D74">
        <v>82.5</v>
      </c>
      <c r="E74">
        <v>-88.5</v>
      </c>
      <c r="F74">
        <v>1.1000000000000001</v>
      </c>
      <c r="G74">
        <v>2.4078369140625</v>
      </c>
      <c r="H74">
        <v>394.5</v>
      </c>
      <c r="I74">
        <v>0.6988525390625</v>
      </c>
      <c r="J74">
        <v>114.5</v>
      </c>
      <c r="K74" s="3">
        <v>0.97289999999999999</v>
      </c>
      <c r="L74">
        <v>1</v>
      </c>
      <c r="M74">
        <v>0</v>
      </c>
      <c r="N74">
        <f t="shared" si="4"/>
        <v>1.6717525390625001</v>
      </c>
      <c r="O74">
        <f t="shared" si="5"/>
        <v>1.6095336619999283</v>
      </c>
      <c r="P74">
        <f t="shared" si="6"/>
        <v>-0.91068112293742831</v>
      </c>
      <c r="Q74">
        <f t="shared" si="7"/>
        <v>-6.2218877062571676E-2</v>
      </c>
    </row>
    <row r="75" spans="1:17" x14ac:dyDescent="0.25">
      <c r="A75" s="1">
        <v>44517.736481481479</v>
      </c>
      <c r="B75">
        <v>3.5950000000000002</v>
      </c>
      <c r="C75" t="s">
        <v>10</v>
      </c>
      <c r="D75">
        <v>82.5</v>
      </c>
      <c r="E75">
        <v>-87.5</v>
      </c>
      <c r="F75">
        <v>1.1000000000000001</v>
      </c>
      <c r="G75">
        <v>2.4017333984375</v>
      </c>
      <c r="H75">
        <v>393.5</v>
      </c>
      <c r="I75">
        <v>0.69580078125</v>
      </c>
      <c r="J75">
        <v>114</v>
      </c>
      <c r="K75" s="3">
        <v>0.97189999999999999</v>
      </c>
      <c r="L75">
        <v>1</v>
      </c>
      <c r="M75">
        <v>0</v>
      </c>
      <c r="N75">
        <f t="shared" si="4"/>
        <v>1.66770078125</v>
      </c>
      <c r="O75">
        <f t="shared" si="5"/>
        <v>1.6095454590085878</v>
      </c>
      <c r="P75">
        <f t="shared" si="6"/>
        <v>-0.91374467775858781</v>
      </c>
      <c r="Q75">
        <f t="shared" si="7"/>
        <v>-5.8155322241412177E-2</v>
      </c>
    </row>
    <row r="76" spans="1:17" x14ac:dyDescent="0.25">
      <c r="A76" s="1">
        <v>44517.743425925924</v>
      </c>
      <c r="B76">
        <v>3.5950000000000002</v>
      </c>
      <c r="C76" t="s">
        <v>10</v>
      </c>
      <c r="D76">
        <v>82.5</v>
      </c>
      <c r="E76">
        <v>-87.5</v>
      </c>
      <c r="F76">
        <v>1.1000000000000001</v>
      </c>
      <c r="G76">
        <v>2.398681640625</v>
      </c>
      <c r="H76">
        <v>393</v>
      </c>
      <c r="I76">
        <v>0.6927490234375</v>
      </c>
      <c r="J76">
        <v>113.5</v>
      </c>
      <c r="K76" s="3">
        <v>0.97189999999999999</v>
      </c>
      <c r="L76">
        <v>1</v>
      </c>
      <c r="M76">
        <v>0</v>
      </c>
      <c r="N76">
        <f t="shared" si="4"/>
        <v>1.6646490234375</v>
      </c>
      <c r="O76">
        <f t="shared" si="5"/>
        <v>1.6095590604708572</v>
      </c>
      <c r="P76">
        <f t="shared" si="6"/>
        <v>-0.91681003703335717</v>
      </c>
      <c r="Q76">
        <f t="shared" si="7"/>
        <v>-5.5089962966642814E-2</v>
      </c>
    </row>
    <row r="77" spans="1:17" x14ac:dyDescent="0.25">
      <c r="A77" s="1">
        <v>44517.75037037037</v>
      </c>
      <c r="B77">
        <v>3.593</v>
      </c>
      <c r="C77" t="s">
        <v>10</v>
      </c>
      <c r="D77">
        <v>82.4</v>
      </c>
      <c r="E77">
        <v>-85.5</v>
      </c>
      <c r="F77">
        <v>1.1000000000000001</v>
      </c>
      <c r="G77">
        <v>2.40478515625</v>
      </c>
      <c r="H77">
        <v>394</v>
      </c>
      <c r="I77">
        <v>0.689697265625</v>
      </c>
      <c r="J77">
        <v>113</v>
      </c>
      <c r="K77" s="3">
        <v>0.97299999999999998</v>
      </c>
      <c r="L77">
        <v>1</v>
      </c>
      <c r="M77">
        <v>0</v>
      </c>
      <c r="N77">
        <f t="shared" si="4"/>
        <v>1.6626972656249999</v>
      </c>
      <c r="O77">
        <f t="shared" si="5"/>
        <v>1.6095746475285095</v>
      </c>
      <c r="P77">
        <f t="shared" si="6"/>
        <v>-0.91987738190350954</v>
      </c>
      <c r="Q77">
        <f t="shared" si="7"/>
        <v>-5.3122618096490437E-2</v>
      </c>
    </row>
    <row r="78" spans="1:17" x14ac:dyDescent="0.25">
      <c r="A78" s="1">
        <v>44522.423981481479</v>
      </c>
      <c r="B78" s="2">
        <v>3.601</v>
      </c>
      <c r="C78" s="2" t="s">
        <v>10</v>
      </c>
      <c r="D78" s="2">
        <v>99.9</v>
      </c>
      <c r="E78" s="2">
        <v>-93.5</v>
      </c>
      <c r="F78" s="2">
        <v>1.35</v>
      </c>
      <c r="G78" s="2">
        <v>2.42919921875</v>
      </c>
      <c r="H78" s="2">
        <v>398</v>
      </c>
      <c r="I78" s="2">
        <v>-0.3875732421875</v>
      </c>
      <c r="J78" s="2">
        <v>-63.5</v>
      </c>
      <c r="K78" s="3">
        <v>1.9946999999999999</v>
      </c>
      <c r="L78">
        <v>2</v>
      </c>
      <c r="M78">
        <v>0</v>
      </c>
      <c r="N78">
        <f t="shared" si="4"/>
        <v>1.6071267578124999</v>
      </c>
      <c r="O78">
        <f t="shared" si="5"/>
        <v>1.6167384539137784</v>
      </c>
      <c r="P78">
        <f t="shared" si="6"/>
        <v>-2.0043116961012784</v>
      </c>
      <c r="Q78">
        <f t="shared" si="7"/>
        <v>9.611696101278433E-3</v>
      </c>
    </row>
    <row r="79" spans="1:17" x14ac:dyDescent="0.25">
      <c r="A79" s="1">
        <v>44522.430925925924</v>
      </c>
      <c r="B79" s="2">
        <v>3.6030000000000002</v>
      </c>
      <c r="C79" s="2" t="s">
        <v>10</v>
      </c>
      <c r="D79" s="2">
        <v>99.9</v>
      </c>
      <c r="E79" s="2">
        <v>-97.5</v>
      </c>
      <c r="F79" s="2">
        <v>1.3</v>
      </c>
      <c r="G79" s="2">
        <v>2.435302734375</v>
      </c>
      <c r="H79" s="2">
        <v>399</v>
      </c>
      <c r="I79" s="2">
        <v>-0.3936767578125</v>
      </c>
      <c r="J79" s="2">
        <v>-64.5</v>
      </c>
      <c r="K79" s="3">
        <v>1.9946999999999999</v>
      </c>
      <c r="L79">
        <v>2</v>
      </c>
      <c r="M79">
        <v>0</v>
      </c>
      <c r="N79">
        <f t="shared" si="4"/>
        <v>1.6010232421874999</v>
      </c>
      <c r="O79">
        <f t="shared" si="5"/>
        <v>1.6167723648965782</v>
      </c>
      <c r="P79">
        <f t="shared" si="6"/>
        <v>-2.0104491227090779</v>
      </c>
      <c r="Q79">
        <f t="shared" si="7"/>
        <v>1.5749122709078023E-2</v>
      </c>
    </row>
    <row r="80" spans="1:17" x14ac:dyDescent="0.25">
      <c r="A80" s="1">
        <v>44522.43787037037</v>
      </c>
      <c r="B80" s="2">
        <v>3.601</v>
      </c>
      <c r="C80" s="2" t="s">
        <v>10</v>
      </c>
      <c r="D80" s="2">
        <v>99.9</v>
      </c>
      <c r="E80" s="2">
        <v>-95</v>
      </c>
      <c r="F80" s="2">
        <v>1.2</v>
      </c>
      <c r="G80" s="2">
        <v>2.4383544921875</v>
      </c>
      <c r="H80" s="2">
        <v>399.5</v>
      </c>
      <c r="I80" s="2">
        <v>-0.390625</v>
      </c>
      <c r="J80" s="2">
        <v>-64</v>
      </c>
      <c r="K80" s="3">
        <v>1.9942</v>
      </c>
      <c r="L80">
        <v>2</v>
      </c>
      <c r="M80">
        <v>0</v>
      </c>
      <c r="N80">
        <f t="shared" si="4"/>
        <v>1.603575</v>
      </c>
      <c r="O80">
        <f t="shared" si="5"/>
        <v>1.6167545717521334</v>
      </c>
      <c r="P80">
        <f t="shared" si="6"/>
        <v>-2.0073795717521334</v>
      </c>
      <c r="Q80">
        <f t="shared" si="7"/>
        <v>1.3179571752133468E-2</v>
      </c>
    </row>
    <row r="81" spans="1:17" x14ac:dyDescent="0.25">
      <c r="A81" s="1">
        <v>44522.444814814815</v>
      </c>
      <c r="B81" s="2">
        <v>3.5990000000000002</v>
      </c>
      <c r="C81" s="2" t="s">
        <v>10</v>
      </c>
      <c r="D81" s="2">
        <v>99.9</v>
      </c>
      <c r="E81" s="2">
        <v>-98</v>
      </c>
      <c r="F81" s="2">
        <v>1.1000000000000001</v>
      </c>
      <c r="G81" s="2">
        <v>2.4383544921875</v>
      </c>
      <c r="H81" s="2">
        <v>399.5</v>
      </c>
      <c r="I81" s="2">
        <v>-0.3997802734375</v>
      </c>
      <c r="J81" s="2">
        <v>-65.5</v>
      </c>
      <c r="K81" s="3">
        <v>1.9942</v>
      </c>
      <c r="L81">
        <v>2</v>
      </c>
      <c r="M81">
        <v>0</v>
      </c>
      <c r="N81">
        <f t="shared" si="4"/>
        <v>1.5944197265625</v>
      </c>
      <c r="O81">
        <f t="shared" si="5"/>
        <v>1.6168054740153079</v>
      </c>
      <c r="P81">
        <f t="shared" si="6"/>
        <v>-2.0165857474528082</v>
      </c>
      <c r="Q81">
        <f t="shared" si="7"/>
        <v>2.2385747452808191E-2</v>
      </c>
    </row>
    <row r="82" spans="1:17" x14ac:dyDescent="0.25">
      <c r="A82" s="1">
        <v>44522.465648148151</v>
      </c>
      <c r="B82" s="2">
        <v>3.5970000000000004</v>
      </c>
      <c r="C82" s="2" t="s">
        <v>10</v>
      </c>
      <c r="D82" s="2">
        <v>99.9</v>
      </c>
      <c r="E82" s="2">
        <v>-86</v>
      </c>
      <c r="F82" s="2">
        <v>1.05</v>
      </c>
      <c r="G82" s="2">
        <v>2.28271484375</v>
      </c>
      <c r="H82" s="2">
        <v>374</v>
      </c>
      <c r="I82" s="2">
        <v>-8.1390380859375</v>
      </c>
      <c r="J82" s="2">
        <v>-1333.5</v>
      </c>
      <c r="K82" s="3">
        <v>9.9983000000000004</v>
      </c>
      <c r="L82">
        <v>10</v>
      </c>
      <c r="M82">
        <v>0</v>
      </c>
      <c r="N82">
        <f t="shared" si="4"/>
        <v>1.8592619140625004</v>
      </c>
      <c r="O82">
        <f t="shared" si="5"/>
        <v>1.6994470355553573</v>
      </c>
      <c r="P82">
        <f t="shared" si="6"/>
        <v>-9.838485121492857</v>
      </c>
      <c r="Q82">
        <f t="shared" si="7"/>
        <v>-0.15981487850714338</v>
      </c>
    </row>
    <row r="83" spans="1:17" x14ac:dyDescent="0.25">
      <c r="A83" s="1">
        <v>44522.472592592596</v>
      </c>
      <c r="B83" s="2">
        <v>3.5970000000000004</v>
      </c>
      <c r="C83" s="2" t="s">
        <v>10</v>
      </c>
      <c r="D83" s="2">
        <v>99.9</v>
      </c>
      <c r="E83" s="2">
        <v>-86</v>
      </c>
      <c r="F83" s="2">
        <v>1</v>
      </c>
      <c r="G83" s="2">
        <v>2.2796630859375</v>
      </c>
      <c r="H83" s="2">
        <v>373.5</v>
      </c>
      <c r="I83" s="2">
        <v>-8.135986328125</v>
      </c>
      <c r="J83" s="2">
        <v>-1333</v>
      </c>
      <c r="K83" s="3">
        <v>10.002000000000001</v>
      </c>
      <c r="L83">
        <v>10</v>
      </c>
      <c r="M83">
        <v>0</v>
      </c>
      <c r="N83">
        <f t="shared" si="4"/>
        <v>1.8660136718750007</v>
      </c>
      <c r="O83">
        <f t="shared" si="5"/>
        <v>1.6994077915135708</v>
      </c>
      <c r="P83">
        <f t="shared" si="6"/>
        <v>-9.8353941196385701</v>
      </c>
      <c r="Q83">
        <f t="shared" si="7"/>
        <v>-0.16660588036143054</v>
      </c>
    </row>
    <row r="84" spans="1:17" x14ac:dyDescent="0.25">
      <c r="A84" s="1">
        <v>44522.479537037034</v>
      </c>
      <c r="B84" s="2">
        <v>3.5950000000000002</v>
      </c>
      <c r="C84" s="2" t="s">
        <v>10</v>
      </c>
      <c r="D84" s="2">
        <v>99.75</v>
      </c>
      <c r="E84" s="2">
        <v>-86.5</v>
      </c>
      <c r="F84" s="2">
        <v>1</v>
      </c>
      <c r="G84" s="2">
        <v>2.28271484375</v>
      </c>
      <c r="H84" s="2">
        <v>374</v>
      </c>
      <c r="I84" s="2">
        <v>-8.1329345703125</v>
      </c>
      <c r="J84" s="2">
        <v>-1332.5</v>
      </c>
      <c r="K84" s="3">
        <v>10.005000000000001</v>
      </c>
      <c r="L84">
        <v>10</v>
      </c>
      <c r="M84">
        <v>0</v>
      </c>
      <c r="N84">
        <f t="shared" si="4"/>
        <v>1.8720654296875008</v>
      </c>
      <c r="O84">
        <f t="shared" si="5"/>
        <v>1.6993681741509901</v>
      </c>
      <c r="P84">
        <f t="shared" si="6"/>
        <v>-9.8323027444634903</v>
      </c>
      <c r="Q84">
        <f t="shared" si="7"/>
        <v>-0.1726972555365105</v>
      </c>
    </row>
    <row r="85" spans="1:17" x14ac:dyDescent="0.25">
      <c r="A85" s="1">
        <v>44522.486481481479</v>
      </c>
      <c r="B85" s="2">
        <v>3.5990000000000002</v>
      </c>
      <c r="C85" s="2" t="s">
        <v>10</v>
      </c>
      <c r="D85" s="2">
        <v>99.45</v>
      </c>
      <c r="E85" s="2">
        <v>-86.5</v>
      </c>
      <c r="F85" s="2">
        <v>1</v>
      </c>
      <c r="G85" s="2">
        <v>2.2796630859375</v>
      </c>
      <c r="H85" s="2">
        <v>373.5</v>
      </c>
      <c r="I85" s="2">
        <v>-8.1329345703125</v>
      </c>
      <c r="J85" s="2">
        <v>-1332.5</v>
      </c>
      <c r="K85" s="3">
        <v>10.004</v>
      </c>
      <c r="L85">
        <v>10</v>
      </c>
      <c r="M85">
        <v>0</v>
      </c>
      <c r="N85">
        <f t="shared" si="4"/>
        <v>1.8710654296874996</v>
      </c>
      <c r="O85">
        <f t="shared" si="5"/>
        <v>1.6993676395122677</v>
      </c>
      <c r="P85">
        <f t="shared" si="6"/>
        <v>-9.8323022098247677</v>
      </c>
      <c r="Q85">
        <f t="shared" si="7"/>
        <v>-0.1716977901752319</v>
      </c>
    </row>
    <row r="86" spans="1:17" x14ac:dyDescent="0.25">
      <c r="A86" s="1">
        <v>44522.673981481479</v>
      </c>
      <c r="B86" s="2">
        <v>3.7610000000000001</v>
      </c>
      <c r="C86" s="2" t="s">
        <v>10</v>
      </c>
      <c r="D86" s="2">
        <v>65.800000000000011</v>
      </c>
      <c r="E86" s="2">
        <v>-89</v>
      </c>
      <c r="F86" s="2">
        <v>50.3</v>
      </c>
      <c r="G86" s="2">
        <v>2.64892578125</v>
      </c>
      <c r="H86" s="2">
        <v>434</v>
      </c>
      <c r="I86" s="2">
        <v>-8.3953857421875</v>
      </c>
      <c r="J86" s="2">
        <v>-1375.5</v>
      </c>
      <c r="K86" s="3">
        <v>10.309799999999999</v>
      </c>
      <c r="L86">
        <v>10</v>
      </c>
      <c r="M86">
        <v>50</v>
      </c>
      <c r="N86">
        <f t="shared" si="4"/>
        <v>1.9144142578124992</v>
      </c>
      <c r="O86">
        <f t="shared" si="5"/>
        <v>1.7031046817043458</v>
      </c>
      <c r="P86">
        <f t="shared" si="6"/>
        <v>-10.098490423891846</v>
      </c>
      <c r="Q86">
        <f t="shared" si="7"/>
        <v>-0.21130957610815315</v>
      </c>
    </row>
    <row r="87" spans="1:17" x14ac:dyDescent="0.25">
      <c r="A87" s="1">
        <v>44522.680925925924</v>
      </c>
      <c r="B87" s="2">
        <v>3.7610000000000001</v>
      </c>
      <c r="C87" s="2" t="s">
        <v>10</v>
      </c>
      <c r="D87" s="2">
        <v>65.650000000000006</v>
      </c>
      <c r="E87" s="2">
        <v>-89.5</v>
      </c>
      <c r="F87" s="2">
        <v>50.4</v>
      </c>
      <c r="G87" s="2">
        <v>2.6702880859375</v>
      </c>
      <c r="H87" s="2">
        <v>437.5</v>
      </c>
      <c r="I87" s="2">
        <v>-8.392333984375</v>
      </c>
      <c r="J87" s="2">
        <v>-1375</v>
      </c>
      <c r="K87" s="3">
        <v>10.3062</v>
      </c>
      <c r="L87">
        <v>10</v>
      </c>
      <c r="M87">
        <v>50</v>
      </c>
      <c r="N87">
        <f t="shared" si="4"/>
        <v>1.9138660156250005</v>
      </c>
      <c r="O87">
        <f t="shared" si="5"/>
        <v>1.703060876697801</v>
      </c>
      <c r="P87">
        <f t="shared" si="6"/>
        <v>-10.095394861072801</v>
      </c>
      <c r="Q87">
        <f t="shared" si="7"/>
        <v>-0.21080513892719921</v>
      </c>
    </row>
    <row r="88" spans="1:17" x14ac:dyDescent="0.25">
      <c r="A88" s="1">
        <v>44522.68787037037</v>
      </c>
      <c r="B88" s="2">
        <v>3.7654999999999998</v>
      </c>
      <c r="C88" s="2" t="s">
        <v>10</v>
      </c>
      <c r="D88" s="2">
        <v>65.349999999999994</v>
      </c>
      <c r="E88" s="2">
        <v>-89.5</v>
      </c>
      <c r="F88" s="2">
        <v>50.45</v>
      </c>
      <c r="G88" s="2">
        <v>2.6947021484375</v>
      </c>
      <c r="H88" s="2">
        <v>441.5</v>
      </c>
      <c r="I88" s="2">
        <v>-8.380126953125</v>
      </c>
      <c r="J88" s="2">
        <v>-1373</v>
      </c>
      <c r="K88" s="3">
        <v>10.308199999999999</v>
      </c>
      <c r="L88">
        <v>10</v>
      </c>
      <c r="M88">
        <v>50</v>
      </c>
      <c r="N88">
        <f t="shared" si="4"/>
        <v>1.9280730468749994</v>
      </c>
      <c r="O88">
        <f t="shared" si="5"/>
        <v>1.7028937212511792</v>
      </c>
      <c r="P88">
        <f t="shared" si="6"/>
        <v>-10.083020674376179</v>
      </c>
      <c r="Q88">
        <f t="shared" si="7"/>
        <v>-0.22517932562382015</v>
      </c>
    </row>
    <row r="89" spans="1:17" x14ac:dyDescent="0.25">
      <c r="A89" s="1">
        <v>44522.694814814815</v>
      </c>
      <c r="B89" s="2">
        <v>3.7610000000000001</v>
      </c>
      <c r="C89" s="2" t="s">
        <v>10</v>
      </c>
      <c r="D89" s="2">
        <v>65.150000000000006</v>
      </c>
      <c r="E89" s="2">
        <v>-91</v>
      </c>
      <c r="F89" s="2">
        <v>50.5</v>
      </c>
      <c r="G89" s="2">
        <v>2.6885986328125</v>
      </c>
      <c r="H89" s="2">
        <v>440.5</v>
      </c>
      <c r="I89" s="2">
        <v>-8.3984375</v>
      </c>
      <c r="J89" s="2">
        <v>-1376</v>
      </c>
      <c r="K89" s="3">
        <v>10.309200000000001</v>
      </c>
      <c r="L89">
        <v>10</v>
      </c>
      <c r="M89">
        <v>50</v>
      </c>
      <c r="N89">
        <f t="shared" si="4"/>
        <v>1.9107625000000006</v>
      </c>
      <c r="O89">
        <f t="shared" si="5"/>
        <v>1.7031464508395753</v>
      </c>
      <c r="P89">
        <f t="shared" si="6"/>
        <v>-10.101583950839576</v>
      </c>
      <c r="Q89">
        <f t="shared" si="7"/>
        <v>-0.20761604916042486</v>
      </c>
    </row>
    <row r="90" spans="1:17" x14ac:dyDescent="0.25">
      <c r="A90" s="1">
        <v>44522.722592592596</v>
      </c>
      <c r="B90" s="2">
        <v>3.7610000000000001</v>
      </c>
      <c r="C90" s="2" t="s">
        <v>10</v>
      </c>
      <c r="D90" s="2">
        <v>64.349999999999994</v>
      </c>
      <c r="E90" s="2">
        <v>-91</v>
      </c>
      <c r="F90" s="2">
        <v>50.5</v>
      </c>
      <c r="G90" s="2">
        <v>2.8564453125</v>
      </c>
      <c r="H90" s="2">
        <v>468</v>
      </c>
      <c r="I90" s="2">
        <v>-0.4547119140625</v>
      </c>
      <c r="J90" s="2">
        <v>-74.5</v>
      </c>
      <c r="K90" s="3">
        <v>1.9746999999999999</v>
      </c>
      <c r="L90">
        <v>2</v>
      </c>
      <c r="M90">
        <v>50</v>
      </c>
      <c r="N90">
        <f t="shared" si="4"/>
        <v>1.5199880859374999</v>
      </c>
      <c r="O90">
        <f t="shared" si="5"/>
        <v>1.6170796643669787</v>
      </c>
      <c r="P90">
        <f t="shared" si="6"/>
        <v>-2.0717915784294787</v>
      </c>
      <c r="Q90">
        <f t="shared" si="7"/>
        <v>9.7091578429478798E-2</v>
      </c>
    </row>
    <row r="91" spans="1:17" x14ac:dyDescent="0.25">
      <c r="A91" s="1">
        <v>44522.729537037034</v>
      </c>
      <c r="B91" s="2">
        <v>3.7595000000000001</v>
      </c>
      <c r="C91" s="2" t="s">
        <v>10</v>
      </c>
      <c r="D91" s="2">
        <v>64.05</v>
      </c>
      <c r="E91" s="2">
        <v>-89.5</v>
      </c>
      <c r="F91" s="2">
        <v>50.5</v>
      </c>
      <c r="G91" s="2">
        <v>2.8533935546875</v>
      </c>
      <c r="H91" s="2">
        <v>467.5</v>
      </c>
      <c r="I91" s="2">
        <v>-0.457763671875</v>
      </c>
      <c r="J91" s="2">
        <v>-75</v>
      </c>
      <c r="K91" s="3">
        <v>1.9714</v>
      </c>
      <c r="L91">
        <v>2</v>
      </c>
      <c r="M91">
        <v>50</v>
      </c>
      <c r="N91">
        <f t="shared" si="4"/>
        <v>1.513636328125</v>
      </c>
      <c r="O91">
        <f t="shared" si="5"/>
        <v>1.6170912293587574</v>
      </c>
      <c r="P91">
        <f t="shared" si="6"/>
        <v>-2.0748549012337572</v>
      </c>
      <c r="Q91">
        <f t="shared" si="7"/>
        <v>0.10345490123375711</v>
      </c>
    </row>
    <row r="92" spans="1:17" x14ac:dyDescent="0.25">
      <c r="A92" s="1">
        <v>44522.736481481479</v>
      </c>
      <c r="B92" s="2">
        <v>3.7589999999999999</v>
      </c>
      <c r="C92" s="2" t="s">
        <v>10</v>
      </c>
      <c r="D92" s="2">
        <v>63.9</v>
      </c>
      <c r="E92" s="2">
        <v>-90.5</v>
      </c>
      <c r="F92" s="2">
        <v>50.55</v>
      </c>
      <c r="G92" s="2">
        <v>2.850341796875</v>
      </c>
      <c r="H92" s="2">
        <v>467</v>
      </c>
      <c r="I92" s="2">
        <v>-0.4638671875</v>
      </c>
      <c r="J92" s="2">
        <v>-76</v>
      </c>
      <c r="K92" s="3">
        <v>1.9729000000000001</v>
      </c>
      <c r="L92">
        <v>2</v>
      </c>
      <c r="M92">
        <v>50</v>
      </c>
      <c r="N92">
        <f t="shared" si="4"/>
        <v>1.5090328125000001</v>
      </c>
      <c r="O92">
        <f t="shared" si="5"/>
        <v>1.617128018786391</v>
      </c>
      <c r="P92">
        <f t="shared" si="6"/>
        <v>-2.0809952062863912</v>
      </c>
      <c r="Q92">
        <f t="shared" si="7"/>
        <v>0.10809520628639113</v>
      </c>
    </row>
    <row r="93" spans="1:17" x14ac:dyDescent="0.25">
      <c r="A93" s="1">
        <v>44522.743425925924</v>
      </c>
      <c r="B93" s="2">
        <v>3.7610000000000001</v>
      </c>
      <c r="C93" s="2" t="s">
        <v>10</v>
      </c>
      <c r="D93" s="2">
        <v>64.25</v>
      </c>
      <c r="E93" s="2">
        <v>-93.5</v>
      </c>
      <c r="F93" s="2">
        <v>50.15</v>
      </c>
      <c r="G93" s="2">
        <v>2.8564453125</v>
      </c>
      <c r="H93" s="2">
        <v>468</v>
      </c>
      <c r="I93" s="2">
        <v>-0.4730224609375</v>
      </c>
      <c r="J93" s="2">
        <v>-77.5</v>
      </c>
      <c r="K93" s="3">
        <v>1.9729000000000001</v>
      </c>
      <c r="L93">
        <v>2</v>
      </c>
      <c r="M93">
        <v>50</v>
      </c>
      <c r="N93">
        <f t="shared" si="4"/>
        <v>1.4998775390625001</v>
      </c>
      <c r="O93">
        <f t="shared" si="5"/>
        <v>1.6171794752596558</v>
      </c>
      <c r="P93">
        <f t="shared" si="6"/>
        <v>-2.0902019361971558</v>
      </c>
      <c r="Q93">
        <f t="shared" si="7"/>
        <v>0.11730193619715568</v>
      </c>
    </row>
    <row r="94" spans="1:17" x14ac:dyDescent="0.25">
      <c r="A94" s="1">
        <v>44525.542037037034</v>
      </c>
      <c r="B94" s="2">
        <v>3.7654999999999998</v>
      </c>
      <c r="C94" s="2" t="s">
        <v>10</v>
      </c>
      <c r="D94" s="2">
        <v>63.25</v>
      </c>
      <c r="E94" s="2">
        <v>-93</v>
      </c>
      <c r="F94" s="2">
        <v>50.55</v>
      </c>
      <c r="G94" s="2">
        <v>2.8472900390625</v>
      </c>
      <c r="H94" s="2">
        <v>466.5</v>
      </c>
      <c r="I94" s="2">
        <v>0.4913330078125</v>
      </c>
      <c r="J94" s="2">
        <v>80.5</v>
      </c>
      <c r="K94" s="3">
        <v>1.0185999999999999</v>
      </c>
      <c r="L94">
        <v>1</v>
      </c>
      <c r="M94">
        <v>50</v>
      </c>
      <c r="N94">
        <f t="shared" si="4"/>
        <v>1.5099330078124999</v>
      </c>
      <c r="O94">
        <f t="shared" si="5"/>
        <v>1.6105597294647465</v>
      </c>
      <c r="P94">
        <f t="shared" si="6"/>
        <v>-1.1192267216522465</v>
      </c>
      <c r="Q94">
        <f t="shared" si="7"/>
        <v>0.10062672165224651</v>
      </c>
    </row>
    <row r="95" spans="1:17" x14ac:dyDescent="0.25">
      <c r="A95" s="1">
        <v>44525.548981481479</v>
      </c>
      <c r="B95" s="2">
        <v>3.7634999999999996</v>
      </c>
      <c r="C95" s="2" t="s">
        <v>10</v>
      </c>
      <c r="D95" s="2">
        <v>63.150000000000006</v>
      </c>
      <c r="E95" s="2">
        <v>-89.5</v>
      </c>
      <c r="F95" s="2">
        <v>50.5</v>
      </c>
      <c r="G95" s="2">
        <v>2.83203125</v>
      </c>
      <c r="H95" s="2">
        <v>464</v>
      </c>
      <c r="I95" s="2">
        <v>0.469970703125</v>
      </c>
      <c r="J95" s="2">
        <v>77</v>
      </c>
      <c r="K95" s="3">
        <v>1.0169999999999999</v>
      </c>
      <c r="L95">
        <v>1</v>
      </c>
      <c r="M95">
        <v>50</v>
      </c>
      <c r="N95">
        <f t="shared" si="4"/>
        <v>1.4869707031249999</v>
      </c>
      <c r="O95">
        <f t="shared" si="5"/>
        <v>1.6106561543154549</v>
      </c>
      <c r="P95">
        <f t="shared" si="6"/>
        <v>-1.1406854511904549</v>
      </c>
      <c r="Q95">
        <f t="shared" si="7"/>
        <v>0.12368545119045504</v>
      </c>
    </row>
    <row r="96" spans="1:17" x14ac:dyDescent="0.25">
      <c r="A96" s="1">
        <v>44525.555925925924</v>
      </c>
      <c r="B96" s="2">
        <v>3.7610000000000001</v>
      </c>
      <c r="C96" s="2" t="s">
        <v>10</v>
      </c>
      <c r="D96" s="2">
        <v>62.95</v>
      </c>
      <c r="E96" s="2">
        <v>-91.5</v>
      </c>
      <c r="F96" s="2">
        <v>50.55</v>
      </c>
      <c r="G96" s="2">
        <v>2.8472900390625</v>
      </c>
      <c r="H96" s="2">
        <v>466.5</v>
      </c>
      <c r="I96" s="2">
        <v>0.4730224609375</v>
      </c>
      <c r="J96" s="2">
        <v>77.5</v>
      </c>
      <c r="K96" s="3">
        <v>1.0157</v>
      </c>
      <c r="L96">
        <v>1</v>
      </c>
      <c r="M96">
        <v>50</v>
      </c>
      <c r="N96">
        <f t="shared" si="4"/>
        <v>1.4887224609375</v>
      </c>
      <c r="O96">
        <f t="shared" si="5"/>
        <v>1.6106395770171489</v>
      </c>
      <c r="P96">
        <f t="shared" si="6"/>
        <v>-1.1376171160796489</v>
      </c>
      <c r="Q96">
        <f t="shared" si="7"/>
        <v>0.12191711607964884</v>
      </c>
    </row>
    <row r="97" spans="1:17" x14ac:dyDescent="0.25">
      <c r="A97" s="1">
        <v>44525.56287037037</v>
      </c>
      <c r="B97" s="2">
        <v>3.7569999999999997</v>
      </c>
      <c r="C97" s="2" t="s">
        <v>10</v>
      </c>
      <c r="D97" s="2">
        <v>62.95</v>
      </c>
      <c r="E97" s="2">
        <v>-94.5</v>
      </c>
      <c r="F97" s="2">
        <v>50.45</v>
      </c>
      <c r="G97" s="2">
        <v>2.8472900390625</v>
      </c>
      <c r="H97" s="2">
        <v>466.5</v>
      </c>
      <c r="I97" s="2">
        <v>0.4852294921875</v>
      </c>
      <c r="J97" s="2">
        <v>79.5</v>
      </c>
      <c r="K97" s="3">
        <v>1.0161</v>
      </c>
      <c r="L97">
        <v>1</v>
      </c>
      <c r="M97">
        <v>50</v>
      </c>
      <c r="N97">
        <f t="shared" si="4"/>
        <v>1.5013294921875</v>
      </c>
      <c r="O97">
        <f t="shared" si="5"/>
        <v>1.6105835306157326</v>
      </c>
      <c r="P97">
        <f t="shared" si="6"/>
        <v>-1.1253540384282326</v>
      </c>
      <c r="Q97">
        <f t="shared" si="7"/>
        <v>0.10925403842823256</v>
      </c>
    </row>
    <row r="98" spans="1:17" x14ac:dyDescent="0.25">
      <c r="A98" s="1">
        <v>44529.479537037034</v>
      </c>
      <c r="B98" s="2">
        <v>3.7549999999999999</v>
      </c>
      <c r="C98" s="2" t="s">
        <v>10</v>
      </c>
      <c r="D98" s="2">
        <v>58</v>
      </c>
      <c r="E98" s="2">
        <v>-86.5</v>
      </c>
      <c r="F98" s="2">
        <v>50.150000000000006</v>
      </c>
      <c r="G98" s="2">
        <v>2.64892578125</v>
      </c>
      <c r="H98" s="2">
        <v>434</v>
      </c>
      <c r="I98" s="2">
        <v>1.6510009765625</v>
      </c>
      <c r="J98" s="2">
        <v>270.5</v>
      </c>
      <c r="K98" s="3">
        <v>2.8000000000000001E-2</v>
      </c>
      <c r="L98">
        <v>0</v>
      </c>
      <c r="M98">
        <v>50</v>
      </c>
      <c r="N98">
        <f t="shared" si="4"/>
        <v>1.6790009765625</v>
      </c>
      <c r="O98">
        <f t="shared" si="5"/>
        <v>1.6039986845949126</v>
      </c>
      <c r="P98">
        <f t="shared" si="6"/>
        <v>4.7002291967587428E-2</v>
      </c>
      <c r="Q98">
        <f t="shared" si="7"/>
        <v>-7.5002291967587426E-2</v>
      </c>
    </row>
    <row r="99" spans="1:17" x14ac:dyDescent="0.25">
      <c r="A99" s="1">
        <v>44529.486481481479</v>
      </c>
      <c r="B99" s="2">
        <v>3.7530000000000001</v>
      </c>
      <c r="C99" s="2" t="s">
        <v>10</v>
      </c>
      <c r="D99" s="2">
        <v>58.05</v>
      </c>
      <c r="E99" s="2">
        <v>-85.5</v>
      </c>
      <c r="F99" s="2">
        <v>50.25</v>
      </c>
      <c r="G99" s="2">
        <v>2.6611328125</v>
      </c>
      <c r="H99" s="2">
        <v>436</v>
      </c>
      <c r="I99" s="2">
        <v>1.641845703125</v>
      </c>
      <c r="J99" s="2">
        <v>269</v>
      </c>
      <c r="K99" s="3">
        <v>2.8199999999999999E-2</v>
      </c>
      <c r="L99">
        <v>0</v>
      </c>
      <c r="M99">
        <v>50</v>
      </c>
      <c r="N99">
        <f t="shared" si="4"/>
        <v>1.670045703125</v>
      </c>
      <c r="O99">
        <f t="shared" si="5"/>
        <v>1.6040309791420955</v>
      </c>
      <c r="P99">
        <f t="shared" si="6"/>
        <v>3.781472398290453E-2</v>
      </c>
      <c r="Q99">
        <f t="shared" si="7"/>
        <v>-6.6014723982904533E-2</v>
      </c>
    </row>
    <row r="100" spans="1:17" x14ac:dyDescent="0.25">
      <c r="A100" s="1">
        <v>44529.493425925924</v>
      </c>
      <c r="B100" s="2">
        <v>3.7549999999999999</v>
      </c>
      <c r="C100" s="2" t="s">
        <v>10</v>
      </c>
      <c r="D100" s="2">
        <v>58.1</v>
      </c>
      <c r="E100" s="2">
        <v>-87</v>
      </c>
      <c r="F100" s="2">
        <v>50.349999999999994</v>
      </c>
      <c r="G100" s="2">
        <v>2.6763916015625</v>
      </c>
      <c r="H100" s="2">
        <v>438.5</v>
      </c>
      <c r="I100" s="2">
        <v>1.654052734375</v>
      </c>
      <c r="J100" s="2">
        <v>271</v>
      </c>
      <c r="K100" s="3">
        <v>3.0200000000000001E-2</v>
      </c>
      <c r="L100">
        <v>0</v>
      </c>
      <c r="M100">
        <v>50</v>
      </c>
      <c r="N100">
        <f t="shared" si="4"/>
        <v>1.684252734375</v>
      </c>
      <c r="O100">
        <f t="shared" si="5"/>
        <v>1.6039922952522112</v>
      </c>
      <c r="P100">
        <f t="shared" si="6"/>
        <v>5.0060439122788791E-2</v>
      </c>
      <c r="Q100">
        <f t="shared" si="7"/>
        <v>-8.0260439122788796E-2</v>
      </c>
    </row>
    <row r="101" spans="1:17" x14ac:dyDescent="0.25">
      <c r="A101" s="1">
        <v>44529.50037037037</v>
      </c>
      <c r="B101" s="2">
        <v>3.7569999999999997</v>
      </c>
      <c r="C101" s="2" t="s">
        <v>10</v>
      </c>
      <c r="D101" s="2">
        <v>58.1</v>
      </c>
      <c r="E101" s="2">
        <v>-87</v>
      </c>
      <c r="F101" s="2">
        <v>50.4</v>
      </c>
      <c r="G101" s="2">
        <v>2.6824951171875</v>
      </c>
      <c r="H101" s="2">
        <v>439.5</v>
      </c>
      <c r="I101" s="2">
        <v>1.6510009765625</v>
      </c>
      <c r="J101" s="2">
        <v>270.5</v>
      </c>
      <c r="K101" s="3">
        <v>3.2599999999999997E-2</v>
      </c>
      <c r="L101">
        <v>0</v>
      </c>
      <c r="M101">
        <v>50</v>
      </c>
      <c r="N101">
        <f t="shared" si="4"/>
        <v>1.6836009765625</v>
      </c>
      <c r="O101">
        <f t="shared" si="5"/>
        <v>1.6040075316412523</v>
      </c>
      <c r="P101">
        <f t="shared" si="6"/>
        <v>4.6993444921247685E-2</v>
      </c>
      <c r="Q101">
        <f t="shared" si="7"/>
        <v>-7.9593444921247675E-2</v>
      </c>
    </row>
    <row r="102" spans="1:17" x14ac:dyDescent="0.25">
      <c r="A102" s="1">
        <v>44529.528148148151</v>
      </c>
      <c r="B102" s="2">
        <v>3.7589999999999999</v>
      </c>
      <c r="C102" s="2" t="s">
        <v>10</v>
      </c>
      <c r="D102" s="2">
        <v>58.1</v>
      </c>
      <c r="E102" s="2">
        <v>-85</v>
      </c>
      <c r="F102" s="2">
        <v>50.5</v>
      </c>
      <c r="G102" s="2">
        <v>2.7496337890625</v>
      </c>
      <c r="H102" s="2">
        <v>450.5</v>
      </c>
      <c r="I102" s="2">
        <v>2.7099609375</v>
      </c>
      <c r="J102" s="2">
        <v>444</v>
      </c>
      <c r="K102" s="3">
        <v>-1.08</v>
      </c>
      <c r="L102">
        <v>-1</v>
      </c>
      <c r="M102">
        <v>50</v>
      </c>
      <c r="N102">
        <f t="shared" si="4"/>
        <v>1.6299609374999999</v>
      </c>
      <c r="O102">
        <f t="shared" si="5"/>
        <v>1.5986693162513625</v>
      </c>
      <c r="P102">
        <f t="shared" si="6"/>
        <v>1.1112916212486375</v>
      </c>
      <c r="Q102">
        <f t="shared" si="7"/>
        <v>-3.129162124863738E-2</v>
      </c>
    </row>
    <row r="103" spans="1:17" x14ac:dyDescent="0.25">
      <c r="A103" s="1">
        <v>44529.535092592596</v>
      </c>
      <c r="B103" s="2">
        <v>3.7634999999999996</v>
      </c>
      <c r="C103" s="2" t="s">
        <v>10</v>
      </c>
      <c r="D103" s="2">
        <v>58</v>
      </c>
      <c r="E103" s="2">
        <v>-86.5</v>
      </c>
      <c r="F103" s="2">
        <v>50.5</v>
      </c>
      <c r="G103" s="2">
        <v>2.7496337890625</v>
      </c>
      <c r="H103" s="2">
        <v>450.5</v>
      </c>
      <c r="I103" s="2">
        <v>2.691650390625</v>
      </c>
      <c r="J103" s="2">
        <v>441</v>
      </c>
      <c r="K103" s="3">
        <v>-1.08</v>
      </c>
      <c r="L103">
        <v>-1</v>
      </c>
      <c r="M103">
        <v>50</v>
      </c>
      <c r="N103">
        <f t="shared" si="4"/>
        <v>1.6116503906249999</v>
      </c>
      <c r="O103">
        <f t="shared" si="5"/>
        <v>1.5987132615574875</v>
      </c>
      <c r="P103">
        <f t="shared" si="6"/>
        <v>1.0929371290675125</v>
      </c>
      <c r="Q103">
        <f t="shared" si="7"/>
        <v>-1.2937129067512432E-2</v>
      </c>
    </row>
    <row r="104" spans="1:17" x14ac:dyDescent="0.25">
      <c r="A104" s="1">
        <v>44529.542037037034</v>
      </c>
      <c r="B104" s="2">
        <v>3.7610000000000001</v>
      </c>
      <c r="C104" s="2" t="s">
        <v>10</v>
      </c>
      <c r="D104" s="2">
        <v>57.95</v>
      </c>
      <c r="E104" s="2">
        <v>-88.5</v>
      </c>
      <c r="F104" s="2">
        <v>50.5</v>
      </c>
      <c r="G104" s="2">
        <v>2.7618408203125</v>
      </c>
      <c r="H104" s="2">
        <v>452.5</v>
      </c>
      <c r="I104" s="2">
        <v>2.69775390625</v>
      </c>
      <c r="J104" s="2">
        <v>442</v>
      </c>
      <c r="K104" s="3">
        <v>-1.08</v>
      </c>
      <c r="L104">
        <v>-1</v>
      </c>
      <c r="M104">
        <v>50</v>
      </c>
      <c r="N104">
        <f t="shared" si="4"/>
        <v>1.6177539062499999</v>
      </c>
      <c r="O104">
        <f t="shared" si="5"/>
        <v>1.5986985806943688</v>
      </c>
      <c r="P104">
        <f t="shared" si="6"/>
        <v>1.0990553255556312</v>
      </c>
      <c r="Q104">
        <f t="shared" si="7"/>
        <v>-1.9055325555631164E-2</v>
      </c>
    </row>
    <row r="105" spans="1:17" x14ac:dyDescent="0.25">
      <c r="A105" s="1">
        <v>44529.548981481479</v>
      </c>
      <c r="B105" s="2">
        <v>3.7629999999999999</v>
      </c>
      <c r="C105" s="2" t="s">
        <v>10</v>
      </c>
      <c r="D105" s="2">
        <v>57.849999999999994</v>
      </c>
      <c r="E105" s="2">
        <v>-87.5</v>
      </c>
      <c r="F105" s="2">
        <v>50.5</v>
      </c>
      <c r="G105" s="2">
        <v>2.7557373046875</v>
      </c>
      <c r="H105" s="2">
        <v>451.5</v>
      </c>
      <c r="I105" s="2">
        <v>2.6947021484375</v>
      </c>
      <c r="J105" s="2">
        <v>441.5</v>
      </c>
      <c r="K105" s="3">
        <v>-1.08</v>
      </c>
      <c r="L105">
        <v>-1</v>
      </c>
      <c r="M105">
        <v>50</v>
      </c>
      <c r="N105">
        <f t="shared" si="4"/>
        <v>1.6147021484374999</v>
      </c>
      <c r="O105">
        <f t="shared" si="5"/>
        <v>1.5987059170724602</v>
      </c>
      <c r="P105">
        <f t="shared" si="6"/>
        <v>1.0959962313650398</v>
      </c>
      <c r="Q105">
        <f t="shared" si="7"/>
        <v>-1.5996231365039693E-2</v>
      </c>
    </row>
    <row r="106" spans="1:17" x14ac:dyDescent="0.25">
      <c r="A106" s="1">
        <v>44529.590648148151</v>
      </c>
      <c r="B106" s="2">
        <v>3.7629999999999999</v>
      </c>
      <c r="C106" s="2" t="s">
        <v>10</v>
      </c>
      <c r="D106" s="2">
        <v>57.25</v>
      </c>
      <c r="E106" s="2">
        <v>-86.5</v>
      </c>
      <c r="F106" s="2">
        <v>50.5</v>
      </c>
      <c r="G106" s="2">
        <v>2.77099609375</v>
      </c>
      <c r="H106" s="2">
        <v>454</v>
      </c>
      <c r="I106" s="2">
        <v>3.6102294921875</v>
      </c>
      <c r="J106" s="2">
        <v>591.5</v>
      </c>
      <c r="K106" s="3">
        <v>-2.0626000000000002</v>
      </c>
      <c r="L106">
        <v>-2</v>
      </c>
      <c r="M106">
        <v>50</v>
      </c>
      <c r="N106">
        <f t="shared" si="4"/>
        <v>1.5476294921874998</v>
      </c>
      <c r="O106">
        <f t="shared" si="5"/>
        <v>1.5948173746758585</v>
      </c>
      <c r="P106">
        <f t="shared" si="6"/>
        <v>2.0154121175116417</v>
      </c>
      <c r="Q106">
        <f t="shared" si="7"/>
        <v>4.7187882488358479E-2</v>
      </c>
    </row>
    <row r="107" spans="1:17" x14ac:dyDescent="0.25">
      <c r="A107" s="1">
        <v>44529.597592592596</v>
      </c>
      <c r="B107" s="2">
        <v>3.7629999999999999</v>
      </c>
      <c r="C107" s="2" t="s">
        <v>10</v>
      </c>
      <c r="D107" s="2">
        <v>57.150000000000006</v>
      </c>
      <c r="E107" s="2">
        <v>-85</v>
      </c>
      <c r="F107" s="2">
        <v>50.55</v>
      </c>
      <c r="G107" s="2">
        <v>2.764892578125</v>
      </c>
      <c r="H107" s="2">
        <v>453</v>
      </c>
      <c r="I107" s="2">
        <v>3.6163330078125</v>
      </c>
      <c r="J107" s="2">
        <v>592.5</v>
      </c>
      <c r="K107" s="3">
        <v>-2.0626000000000002</v>
      </c>
      <c r="L107">
        <v>-2</v>
      </c>
      <c r="M107">
        <v>50</v>
      </c>
      <c r="N107">
        <f t="shared" si="4"/>
        <v>1.5537330078124998</v>
      </c>
      <c r="O107">
        <f t="shared" si="5"/>
        <v>1.5948084811110719</v>
      </c>
      <c r="P107">
        <f t="shared" si="6"/>
        <v>2.0215245267014281</v>
      </c>
      <c r="Q107">
        <f t="shared" si="7"/>
        <v>4.1075473298572085E-2</v>
      </c>
    </row>
    <row r="108" spans="1:17" x14ac:dyDescent="0.25">
      <c r="A108" s="1">
        <v>44529.604537037034</v>
      </c>
      <c r="B108" s="2">
        <v>3.7654999999999998</v>
      </c>
      <c r="C108" s="2" t="s">
        <v>10</v>
      </c>
      <c r="D108" s="2">
        <v>57.05</v>
      </c>
      <c r="E108" s="2">
        <v>-86.5</v>
      </c>
      <c r="F108" s="2">
        <v>50.5</v>
      </c>
      <c r="G108" s="2">
        <v>2.7618408203125</v>
      </c>
      <c r="H108" s="2">
        <v>452.5</v>
      </c>
      <c r="I108" s="2">
        <v>3.607177734375</v>
      </c>
      <c r="J108" s="2">
        <v>591</v>
      </c>
      <c r="K108" s="3">
        <v>-2.0626000000000002</v>
      </c>
      <c r="L108">
        <v>-2</v>
      </c>
      <c r="M108">
        <v>50</v>
      </c>
      <c r="N108">
        <f t="shared" si="4"/>
        <v>1.5445777343749998</v>
      </c>
      <c r="O108">
        <f t="shared" si="5"/>
        <v>1.5948218336186557</v>
      </c>
      <c r="P108">
        <f t="shared" si="6"/>
        <v>2.0123559007563445</v>
      </c>
      <c r="Q108">
        <f t="shared" si="7"/>
        <v>5.0244099243655693E-2</v>
      </c>
    </row>
    <row r="109" spans="1:17" x14ac:dyDescent="0.25">
      <c r="A109" s="1">
        <v>44529.611481481479</v>
      </c>
      <c r="B109" s="2">
        <v>3.7654999999999998</v>
      </c>
      <c r="C109" s="2" t="s">
        <v>10</v>
      </c>
      <c r="D109" s="2">
        <v>56.95</v>
      </c>
      <c r="E109" s="2">
        <v>-87</v>
      </c>
      <c r="F109" s="2">
        <v>50.55</v>
      </c>
      <c r="G109" s="2">
        <v>2.7557373046875</v>
      </c>
      <c r="H109" s="2">
        <v>451.5</v>
      </c>
      <c r="I109" s="2">
        <v>3.594970703125</v>
      </c>
      <c r="J109" s="2">
        <v>589</v>
      </c>
      <c r="K109" s="3">
        <v>-2.0626000000000002</v>
      </c>
      <c r="L109">
        <v>-2</v>
      </c>
      <c r="M109">
        <v>50</v>
      </c>
      <c r="N109">
        <f t="shared" si="4"/>
        <v>1.5323707031249998</v>
      </c>
      <c r="O109">
        <f t="shared" si="5"/>
        <v>1.5948397504592051</v>
      </c>
      <c r="P109">
        <f t="shared" si="6"/>
        <v>2.0001309526657947</v>
      </c>
      <c r="Q109">
        <f t="shared" si="7"/>
        <v>6.2469047334205552E-2</v>
      </c>
    </row>
    <row r="110" spans="1:17" x14ac:dyDescent="0.25">
      <c r="A110" s="1">
        <v>44529.632314814815</v>
      </c>
      <c r="B110" s="2">
        <v>3.7699999999999996</v>
      </c>
      <c r="C110" s="2" t="s">
        <v>10</v>
      </c>
      <c r="D110" s="2">
        <v>56.55</v>
      </c>
      <c r="E110" s="2">
        <v>-87.5</v>
      </c>
      <c r="F110" s="2">
        <v>50.6</v>
      </c>
      <c r="G110" s="2">
        <v>2.9266357421875</v>
      </c>
      <c r="H110" s="2">
        <v>479.5</v>
      </c>
      <c r="I110" s="2">
        <v>11.3677978515625</v>
      </c>
      <c r="J110" s="2">
        <v>1862.5</v>
      </c>
      <c r="K110" s="3">
        <v>-9.9649000000000001</v>
      </c>
      <c r="L110">
        <v>-10</v>
      </c>
      <c r="M110">
        <v>50</v>
      </c>
      <c r="N110">
        <f t="shared" si="4"/>
        <v>1.4028978515624999</v>
      </c>
      <c r="O110">
        <f t="shared" si="5"/>
        <v>1.5923645091563978</v>
      </c>
      <c r="P110">
        <f t="shared" si="6"/>
        <v>9.7754333424061031</v>
      </c>
      <c r="Q110">
        <f t="shared" si="7"/>
        <v>0.18946665759389703</v>
      </c>
    </row>
    <row r="111" spans="1:17" x14ac:dyDescent="0.25">
      <c r="A111" s="1">
        <v>44529.63925925926</v>
      </c>
      <c r="B111" s="2">
        <v>3.7654999999999998</v>
      </c>
      <c r="C111" s="2" t="s">
        <v>10</v>
      </c>
      <c r="D111" s="2">
        <v>56.4</v>
      </c>
      <c r="E111" s="2">
        <v>-86.5</v>
      </c>
      <c r="F111" s="2">
        <v>50.6</v>
      </c>
      <c r="G111" s="2">
        <v>2.923583984375</v>
      </c>
      <c r="H111" s="2">
        <v>479</v>
      </c>
      <c r="I111" s="2">
        <v>11.3616943359375</v>
      </c>
      <c r="J111" s="2">
        <v>1861.5</v>
      </c>
      <c r="K111" s="3">
        <v>-9.9617000000000004</v>
      </c>
      <c r="L111">
        <v>-10</v>
      </c>
      <c r="M111">
        <v>50</v>
      </c>
      <c r="N111">
        <f t="shared" si="4"/>
        <v>1.3999943359374996</v>
      </c>
      <c r="O111">
        <f t="shared" si="5"/>
        <v>1.5923355771839904</v>
      </c>
      <c r="P111">
        <f t="shared" si="6"/>
        <v>9.7693587587535102</v>
      </c>
      <c r="Q111">
        <f t="shared" si="7"/>
        <v>0.19234124124649021</v>
      </c>
    </row>
    <row r="112" spans="1:17" x14ac:dyDescent="0.25">
      <c r="A112" s="1">
        <v>44529.646203703705</v>
      </c>
      <c r="B112" s="2">
        <v>3.7629999999999999</v>
      </c>
      <c r="C112" s="2" t="s">
        <v>10</v>
      </c>
      <c r="D112" s="2">
        <v>56.25</v>
      </c>
      <c r="E112" s="2">
        <v>-84.5</v>
      </c>
      <c r="F112" s="2">
        <v>50.6</v>
      </c>
      <c r="G112" s="2">
        <v>2.9144287109375</v>
      </c>
      <c r="H112" s="2">
        <v>477.5</v>
      </c>
      <c r="I112" s="2">
        <v>11.3555908203125</v>
      </c>
      <c r="J112" s="2">
        <v>1860.5</v>
      </c>
      <c r="K112" s="3">
        <v>-9.9682999999999993</v>
      </c>
      <c r="L112">
        <v>-10</v>
      </c>
      <c r="M112">
        <v>50</v>
      </c>
      <c r="N112">
        <f t="shared" si="4"/>
        <v>1.3872908203125007</v>
      </c>
      <c r="O112">
        <f t="shared" si="5"/>
        <v>1.5922740514102149</v>
      </c>
      <c r="P112">
        <f t="shared" si="6"/>
        <v>9.7633167689022855</v>
      </c>
      <c r="Q112">
        <f t="shared" si="7"/>
        <v>0.20498323109771377</v>
      </c>
    </row>
    <row r="113" spans="1:17" x14ac:dyDescent="0.25">
      <c r="A113" s="1">
        <v>44529.653148148151</v>
      </c>
      <c r="B113" s="2">
        <v>3.7654999999999998</v>
      </c>
      <c r="C113" s="2" t="s">
        <v>10</v>
      </c>
      <c r="D113" s="2">
        <v>56.150000000000006</v>
      </c>
      <c r="E113" s="2">
        <v>-89</v>
      </c>
      <c r="F113" s="2">
        <v>50.6</v>
      </c>
      <c r="G113" s="2">
        <v>2.923583984375</v>
      </c>
      <c r="H113" s="2">
        <v>479</v>
      </c>
      <c r="I113" s="2">
        <v>11.3433837890625</v>
      </c>
      <c r="J113" s="2">
        <v>1858.5</v>
      </c>
      <c r="K113" s="3">
        <v>-9.9682999999999993</v>
      </c>
      <c r="L113">
        <v>-10</v>
      </c>
      <c r="M113">
        <v>50</v>
      </c>
      <c r="N113">
        <f t="shared" si="4"/>
        <v>1.3750837890625007</v>
      </c>
      <c r="O113">
        <f t="shared" si="5"/>
        <v>1.5921950405591476</v>
      </c>
      <c r="P113">
        <f t="shared" si="6"/>
        <v>9.7511887485033526</v>
      </c>
      <c r="Q113">
        <f t="shared" si="7"/>
        <v>0.21711125149664667</v>
      </c>
    </row>
    <row r="114" spans="1:17" x14ac:dyDescent="0.25">
      <c r="A114" s="1">
        <v>44529.736481481479</v>
      </c>
      <c r="B114" s="2">
        <v>3.7429999999999999</v>
      </c>
      <c r="C114" s="2" t="s">
        <v>10</v>
      </c>
      <c r="D114" s="2">
        <v>61.650000000000006</v>
      </c>
      <c r="E114" s="2">
        <v>-89</v>
      </c>
      <c r="F114" s="2">
        <v>41.1</v>
      </c>
      <c r="G114" s="2">
        <v>2.8106689453125</v>
      </c>
      <c r="H114" s="2">
        <v>460.5</v>
      </c>
      <c r="I114" s="2">
        <v>11.2579345703125</v>
      </c>
      <c r="J114" s="2">
        <v>1844.5</v>
      </c>
      <c r="K114" s="3">
        <v>-9.9692000000000007</v>
      </c>
      <c r="L114">
        <v>-10</v>
      </c>
      <c r="M114">
        <v>40</v>
      </c>
      <c r="N114">
        <f t="shared" si="4"/>
        <v>1.2887345703124993</v>
      </c>
      <c r="O114">
        <f t="shared" si="5"/>
        <v>1.5916425852750304</v>
      </c>
      <c r="P114">
        <f t="shared" si="6"/>
        <v>9.6662919850374696</v>
      </c>
      <c r="Q114">
        <f t="shared" si="7"/>
        <v>0.30290801496253117</v>
      </c>
    </row>
    <row r="115" spans="1:17" x14ac:dyDescent="0.25">
      <c r="A115" s="1">
        <v>44529.743425925924</v>
      </c>
      <c r="B115" s="2">
        <v>3.7489999999999997</v>
      </c>
      <c r="C115" s="2" t="s">
        <v>10</v>
      </c>
      <c r="D115" s="2">
        <v>61.45</v>
      </c>
      <c r="E115" s="2">
        <v>-89</v>
      </c>
      <c r="F115" s="2">
        <v>41.1</v>
      </c>
      <c r="G115" s="2">
        <v>2.8289794921875</v>
      </c>
      <c r="H115" s="2">
        <v>463.5</v>
      </c>
      <c r="I115" s="2">
        <v>11.2823486328125</v>
      </c>
      <c r="J115" s="2">
        <v>1848.5</v>
      </c>
      <c r="K115" s="3">
        <v>-9.9692000000000007</v>
      </c>
      <c r="L115">
        <v>-10</v>
      </c>
      <c r="M115">
        <v>40</v>
      </c>
      <c r="N115">
        <f t="shared" si="4"/>
        <v>1.3131486328124993</v>
      </c>
      <c r="O115">
        <f t="shared" si="5"/>
        <v>1.5917989240572206</v>
      </c>
      <c r="P115">
        <f t="shared" si="6"/>
        <v>9.6905497087552792</v>
      </c>
      <c r="Q115">
        <f t="shared" si="7"/>
        <v>0.27865029124472152</v>
      </c>
    </row>
    <row r="116" spans="1:17" x14ac:dyDescent="0.25">
      <c r="A116" s="1">
        <v>44529.75037037037</v>
      </c>
      <c r="B116" s="2">
        <v>3.7450000000000001</v>
      </c>
      <c r="C116" s="2" t="s">
        <v>10</v>
      </c>
      <c r="D116" s="2">
        <v>61.45</v>
      </c>
      <c r="E116" s="2">
        <v>-88</v>
      </c>
      <c r="F116" s="2">
        <v>41</v>
      </c>
      <c r="G116" s="2">
        <v>2.8289794921875</v>
      </c>
      <c r="H116" s="2">
        <v>463.5</v>
      </c>
      <c r="I116" s="2">
        <v>11.2884521484375</v>
      </c>
      <c r="J116" s="2">
        <v>1849.5</v>
      </c>
      <c r="K116" s="3">
        <v>-9.9692000000000007</v>
      </c>
      <c r="L116">
        <v>-10</v>
      </c>
      <c r="M116">
        <v>40</v>
      </c>
      <c r="N116">
        <f t="shared" si="4"/>
        <v>1.3192521484374993</v>
      </c>
      <c r="O116">
        <f t="shared" si="5"/>
        <v>1.591838089822128</v>
      </c>
      <c r="P116">
        <f t="shared" si="6"/>
        <v>9.6966140586153724</v>
      </c>
      <c r="Q116">
        <f t="shared" si="7"/>
        <v>0.27258594138462833</v>
      </c>
    </row>
    <row r="117" spans="1:17" x14ac:dyDescent="0.25">
      <c r="A117" s="1">
        <v>44529.757314814815</v>
      </c>
      <c r="B117" s="2">
        <v>3.7469999999999999</v>
      </c>
      <c r="C117" s="2" t="s">
        <v>10</v>
      </c>
      <c r="D117" s="2">
        <v>61.85</v>
      </c>
      <c r="E117" s="2">
        <v>-86.5</v>
      </c>
      <c r="F117" s="2">
        <v>40.549999999999997</v>
      </c>
      <c r="G117" s="2">
        <v>2.83203125</v>
      </c>
      <c r="H117" s="2">
        <v>464</v>
      </c>
      <c r="I117" s="2">
        <v>11.2945556640625</v>
      </c>
      <c r="J117" s="2">
        <v>1850.5</v>
      </c>
      <c r="K117" s="3">
        <v>-9.9692000000000007</v>
      </c>
      <c r="L117">
        <v>-10</v>
      </c>
      <c r="M117">
        <v>40</v>
      </c>
      <c r="N117">
        <f t="shared" si="4"/>
        <v>1.3253556640624993</v>
      </c>
      <c r="O117">
        <f t="shared" si="5"/>
        <v>1.5918772880147793</v>
      </c>
      <c r="P117">
        <f t="shared" si="6"/>
        <v>9.7026783760477215</v>
      </c>
      <c r="Q117">
        <f t="shared" si="7"/>
        <v>0.26652162395227919</v>
      </c>
    </row>
    <row r="118" spans="1:17" x14ac:dyDescent="0.25">
      <c r="A118" s="1">
        <v>44531.57675925926</v>
      </c>
      <c r="B118" s="2">
        <v>3.7309999999999999</v>
      </c>
      <c r="C118" s="2" t="s">
        <v>10</v>
      </c>
      <c r="D118" s="2">
        <v>61.05</v>
      </c>
      <c r="E118" s="2">
        <v>-84.5</v>
      </c>
      <c r="F118" s="2">
        <v>41</v>
      </c>
      <c r="G118" s="2">
        <v>2.655029296875</v>
      </c>
      <c r="H118" s="2">
        <v>435</v>
      </c>
      <c r="I118" s="2">
        <v>3.6102294921875</v>
      </c>
      <c r="J118" s="2">
        <v>591.5</v>
      </c>
      <c r="K118" s="3">
        <v>-2.0760000000000001</v>
      </c>
      <c r="L118">
        <v>-2</v>
      </c>
      <c r="M118">
        <v>40</v>
      </c>
      <c r="N118">
        <f t="shared" si="4"/>
        <v>1.5342294921874999</v>
      </c>
      <c r="O118">
        <f t="shared" si="5"/>
        <v>1.5947874825869577</v>
      </c>
      <c r="P118">
        <f t="shared" si="6"/>
        <v>2.0154420096005423</v>
      </c>
      <c r="Q118">
        <f t="shared" si="7"/>
        <v>6.0557990399457751E-2</v>
      </c>
    </row>
    <row r="119" spans="1:17" x14ac:dyDescent="0.25">
      <c r="A119" s="1">
        <v>44531.583703703705</v>
      </c>
      <c r="B119" s="2">
        <v>3.7370000000000001</v>
      </c>
      <c r="C119" s="2" t="s">
        <v>10</v>
      </c>
      <c r="D119" s="2">
        <v>61</v>
      </c>
      <c r="E119" s="2">
        <v>-87</v>
      </c>
      <c r="F119" s="2">
        <v>41</v>
      </c>
      <c r="G119" s="2">
        <v>2.6519775390625</v>
      </c>
      <c r="H119" s="2">
        <v>434.5</v>
      </c>
      <c r="I119" s="2">
        <v>3.607177734375</v>
      </c>
      <c r="J119" s="2">
        <v>591</v>
      </c>
      <c r="K119" s="3">
        <v>-2.0752999999999999</v>
      </c>
      <c r="L119">
        <v>-2</v>
      </c>
      <c r="M119">
        <v>40</v>
      </c>
      <c r="N119">
        <f t="shared" si="4"/>
        <v>1.5318777343750001</v>
      </c>
      <c r="O119">
        <f t="shared" si="5"/>
        <v>1.5947934984740473</v>
      </c>
      <c r="P119">
        <f t="shared" si="6"/>
        <v>2.0123842359009529</v>
      </c>
      <c r="Q119">
        <f t="shared" si="7"/>
        <v>6.2915764099046978E-2</v>
      </c>
    </row>
    <row r="120" spans="1:17" x14ac:dyDescent="0.25">
      <c r="A120" s="1">
        <v>44531.590648148151</v>
      </c>
      <c r="B120" s="2">
        <v>3.7429999999999999</v>
      </c>
      <c r="C120" s="2" t="s">
        <v>10</v>
      </c>
      <c r="D120" s="2">
        <v>60.95</v>
      </c>
      <c r="E120" s="2">
        <v>-84</v>
      </c>
      <c r="F120" s="2">
        <v>41</v>
      </c>
      <c r="G120" s="2">
        <v>2.6611328125</v>
      </c>
      <c r="H120" s="2">
        <v>436</v>
      </c>
      <c r="I120" s="2">
        <v>3.6163330078125</v>
      </c>
      <c r="J120" s="2">
        <v>592.5</v>
      </c>
      <c r="K120" s="3">
        <v>-2.0714999999999999</v>
      </c>
      <c r="L120">
        <v>-2</v>
      </c>
      <c r="M120">
        <v>40</v>
      </c>
      <c r="N120">
        <f t="shared" si="4"/>
        <v>1.5448330078125001</v>
      </c>
      <c r="O120">
        <f t="shared" si="5"/>
        <v>1.5947886413831558</v>
      </c>
      <c r="P120">
        <f t="shared" si="6"/>
        <v>2.0215443664293442</v>
      </c>
      <c r="Q120">
        <f t="shared" si="7"/>
        <v>4.9955633570655689E-2</v>
      </c>
    </row>
    <row r="121" spans="1:17" x14ac:dyDescent="0.25">
      <c r="A121" s="1">
        <v>44531.673981481479</v>
      </c>
      <c r="B121" s="2">
        <v>3.7389999999999999</v>
      </c>
      <c r="C121" s="2" t="s">
        <v>10</v>
      </c>
      <c r="D121" s="2">
        <v>60.2</v>
      </c>
      <c r="E121" s="2">
        <v>-85.5</v>
      </c>
      <c r="F121" s="2">
        <v>41</v>
      </c>
      <c r="G121" s="2">
        <v>2.6397705078125</v>
      </c>
      <c r="H121" s="2">
        <v>432.5</v>
      </c>
      <c r="I121" s="2">
        <v>2.5909423828125</v>
      </c>
      <c r="J121" s="2">
        <v>424.5</v>
      </c>
      <c r="K121" s="3">
        <v>-1.0058</v>
      </c>
      <c r="L121">
        <v>-1</v>
      </c>
      <c r="M121">
        <v>40</v>
      </c>
      <c r="N121">
        <f t="shared" si="4"/>
        <v>1.5851423828125</v>
      </c>
      <c r="O121">
        <f t="shared" si="5"/>
        <v>1.5991152362771703</v>
      </c>
      <c r="P121">
        <f t="shared" si="6"/>
        <v>0.99182714653532966</v>
      </c>
      <c r="Q121">
        <f t="shared" si="7"/>
        <v>1.3972853464670365E-2</v>
      </c>
    </row>
    <row r="122" spans="1:17" x14ac:dyDescent="0.25">
      <c r="A122" s="1">
        <v>44531.680925925924</v>
      </c>
      <c r="B122" s="2">
        <v>3.7370000000000001</v>
      </c>
      <c r="C122" s="2" t="s">
        <v>10</v>
      </c>
      <c r="D122" s="2">
        <v>60.1</v>
      </c>
      <c r="E122" s="2">
        <v>-85</v>
      </c>
      <c r="F122" s="2">
        <v>41</v>
      </c>
      <c r="G122" s="2">
        <v>2.6336669921875</v>
      </c>
      <c r="H122" s="2">
        <v>431.5</v>
      </c>
      <c r="I122" s="2">
        <v>2.5787353515625</v>
      </c>
      <c r="J122" s="2">
        <v>422.5</v>
      </c>
      <c r="K122" s="3">
        <v>-1.0058</v>
      </c>
      <c r="L122">
        <v>-1</v>
      </c>
      <c r="M122">
        <v>40</v>
      </c>
      <c r="N122">
        <f t="shared" si="4"/>
        <v>1.5729353515625</v>
      </c>
      <c r="O122">
        <f t="shared" si="5"/>
        <v>1.5991459023728323</v>
      </c>
      <c r="P122">
        <f t="shared" si="6"/>
        <v>0.97958944918966773</v>
      </c>
      <c r="Q122">
        <f t="shared" si="7"/>
        <v>2.62105508103323E-2</v>
      </c>
    </row>
    <row r="123" spans="1:17" x14ac:dyDescent="0.25">
      <c r="A123" s="1">
        <v>44531.68787037037</v>
      </c>
      <c r="B123" s="2">
        <v>3.7409999999999997</v>
      </c>
      <c r="C123" s="2" t="s">
        <v>10</v>
      </c>
      <c r="D123" s="2">
        <v>60</v>
      </c>
      <c r="E123" s="2">
        <v>-86</v>
      </c>
      <c r="F123" s="2">
        <v>41</v>
      </c>
      <c r="G123" s="2">
        <v>2.6336669921875</v>
      </c>
      <c r="H123" s="2">
        <v>431.5</v>
      </c>
      <c r="I123" s="2">
        <v>2.581787109375</v>
      </c>
      <c r="J123" s="2">
        <v>423</v>
      </c>
      <c r="K123" s="3">
        <v>-1.0058</v>
      </c>
      <c r="L123">
        <v>-1</v>
      </c>
      <c r="M123">
        <v>40</v>
      </c>
      <c r="N123">
        <f t="shared" si="4"/>
        <v>1.575987109375</v>
      </c>
      <c r="O123">
        <f t="shared" si="5"/>
        <v>1.5991382236885128</v>
      </c>
      <c r="P123">
        <f t="shared" si="6"/>
        <v>0.98264888568648723</v>
      </c>
      <c r="Q123">
        <f t="shared" si="7"/>
        <v>2.3151114313512799E-2</v>
      </c>
    </row>
    <row r="124" spans="1:17" x14ac:dyDescent="0.25">
      <c r="A124" s="1">
        <v>44531.694814814815</v>
      </c>
      <c r="B124" s="2">
        <v>3.7429999999999999</v>
      </c>
      <c r="C124" s="2" t="s">
        <v>10</v>
      </c>
      <c r="D124" s="2">
        <v>59.95</v>
      </c>
      <c r="E124" s="2">
        <v>-88.5</v>
      </c>
      <c r="F124" s="2">
        <v>41</v>
      </c>
      <c r="G124" s="2">
        <v>2.6397705078125</v>
      </c>
      <c r="H124" s="2">
        <v>432.5</v>
      </c>
      <c r="I124" s="2">
        <v>2.581787109375</v>
      </c>
      <c r="J124" s="2">
        <v>423</v>
      </c>
      <c r="K124" s="3">
        <v>-1.0058</v>
      </c>
      <c r="L124">
        <v>-1</v>
      </c>
      <c r="M124">
        <v>40</v>
      </c>
      <c r="N124">
        <f t="shared" si="4"/>
        <v>1.575987109375</v>
      </c>
      <c r="O124">
        <f t="shared" si="5"/>
        <v>1.5991382236885128</v>
      </c>
      <c r="P124">
        <f t="shared" si="6"/>
        <v>0.98264888568648723</v>
      </c>
      <c r="Q124">
        <f t="shared" si="7"/>
        <v>2.3151114313512799E-2</v>
      </c>
    </row>
    <row r="125" spans="1:17" x14ac:dyDescent="0.25">
      <c r="A125" s="1">
        <v>44531.729537037034</v>
      </c>
      <c r="B125" s="2">
        <v>3.7370000000000001</v>
      </c>
      <c r="C125" s="2" t="s">
        <v>10</v>
      </c>
      <c r="D125" s="2">
        <v>59.55</v>
      </c>
      <c r="E125" s="2">
        <v>-90</v>
      </c>
      <c r="F125" s="2">
        <v>41</v>
      </c>
      <c r="G125" s="2">
        <v>2.6153564453125</v>
      </c>
      <c r="H125" s="2">
        <v>428.5</v>
      </c>
      <c r="I125" s="2">
        <v>1.67236328125</v>
      </c>
      <c r="J125" s="2">
        <v>274</v>
      </c>
      <c r="K125" s="3">
        <v>-5.5399999999999998E-2</v>
      </c>
      <c r="L125">
        <v>0</v>
      </c>
      <c r="M125">
        <v>40</v>
      </c>
      <c r="N125">
        <f t="shared" si="4"/>
        <v>1.6169632812500001</v>
      </c>
      <c r="O125">
        <f t="shared" si="5"/>
        <v>1.6037633262565163</v>
      </c>
      <c r="P125">
        <f t="shared" si="6"/>
        <v>6.8599954993483703E-2</v>
      </c>
      <c r="Q125">
        <f t="shared" si="7"/>
        <v>-1.3199954993483705E-2</v>
      </c>
    </row>
    <row r="126" spans="1:17" x14ac:dyDescent="0.25">
      <c r="A126" s="1">
        <v>44531.736481481479</v>
      </c>
      <c r="B126" s="2">
        <v>3.7349999999999999</v>
      </c>
      <c r="C126" s="2" t="s">
        <v>10</v>
      </c>
      <c r="D126" s="2">
        <v>59.5</v>
      </c>
      <c r="E126" s="2">
        <v>-85.5</v>
      </c>
      <c r="F126" s="2">
        <v>41</v>
      </c>
      <c r="G126" s="2">
        <v>2.62451171875</v>
      </c>
      <c r="H126" s="2">
        <v>430</v>
      </c>
      <c r="I126" s="2">
        <v>1.6815185546875</v>
      </c>
      <c r="J126" s="2">
        <v>275.5</v>
      </c>
      <c r="K126" s="3">
        <v>-5.9700000000000003E-2</v>
      </c>
      <c r="L126">
        <v>0</v>
      </c>
      <c r="M126">
        <v>40</v>
      </c>
      <c r="N126">
        <f t="shared" si="4"/>
        <v>1.6218185546874999</v>
      </c>
      <c r="O126">
        <f t="shared" si="5"/>
        <v>1.6037234165922907</v>
      </c>
      <c r="P126">
        <f t="shared" si="6"/>
        <v>7.7795138095209326E-2</v>
      </c>
      <c r="Q126">
        <f t="shared" si="7"/>
        <v>-1.8095138095209323E-2</v>
      </c>
    </row>
    <row r="127" spans="1:17" x14ac:dyDescent="0.25">
      <c r="A127" s="1">
        <v>44531.743425925924</v>
      </c>
      <c r="B127" s="2">
        <v>3.7409999999999997</v>
      </c>
      <c r="C127" s="2" t="s">
        <v>10</v>
      </c>
      <c r="D127" s="2">
        <v>59.9</v>
      </c>
      <c r="E127" s="2">
        <v>-88.5</v>
      </c>
      <c r="F127" s="2">
        <v>40.549999999999997</v>
      </c>
      <c r="G127" s="2">
        <v>2.587890625</v>
      </c>
      <c r="H127" s="2">
        <v>424</v>
      </c>
      <c r="I127" s="2">
        <v>1.666259765625</v>
      </c>
      <c r="J127" s="2">
        <v>273</v>
      </c>
      <c r="K127" s="3">
        <v>-5.67E-2</v>
      </c>
      <c r="L127">
        <v>0</v>
      </c>
      <c r="M127">
        <v>40</v>
      </c>
      <c r="N127">
        <f t="shared" si="4"/>
        <v>1.609559765625</v>
      </c>
      <c r="O127">
        <f t="shared" si="5"/>
        <v>1.6037818711362644</v>
      </c>
      <c r="P127">
        <f t="shared" si="6"/>
        <v>6.2477894488735641E-2</v>
      </c>
      <c r="Q127">
        <f t="shared" si="7"/>
        <v>-5.7778944887356409E-3</v>
      </c>
    </row>
    <row r="128" spans="1:17" x14ac:dyDescent="0.25">
      <c r="A128" s="1">
        <v>44531.75037037037</v>
      </c>
      <c r="B128" s="2">
        <v>3.7349999999999999</v>
      </c>
      <c r="C128" s="2" t="s">
        <v>10</v>
      </c>
      <c r="D128" s="2">
        <v>60.35</v>
      </c>
      <c r="E128" s="2">
        <v>-85.5</v>
      </c>
      <c r="F128" s="2">
        <v>40.200000000000003</v>
      </c>
      <c r="G128" s="2">
        <v>2.593994140625</v>
      </c>
      <c r="H128" s="2">
        <v>425</v>
      </c>
      <c r="I128" s="2">
        <v>1.67236328125</v>
      </c>
      <c r="J128" s="2">
        <v>274</v>
      </c>
      <c r="K128" s="3">
        <v>-5.67E-2</v>
      </c>
      <c r="L128">
        <v>0</v>
      </c>
      <c r="M128">
        <v>40</v>
      </c>
      <c r="N128">
        <f t="shared" si="4"/>
        <v>1.61566328125</v>
      </c>
      <c r="O128">
        <f t="shared" si="5"/>
        <v>1.6037607979238961</v>
      </c>
      <c r="P128">
        <f t="shared" si="6"/>
        <v>6.8602483326103858E-2</v>
      </c>
      <c r="Q128">
        <f t="shared" si="7"/>
        <v>-1.1902483326103858E-2</v>
      </c>
    </row>
    <row r="129" spans="1:17" x14ac:dyDescent="0.25">
      <c r="A129" s="1">
        <v>44532.493425925924</v>
      </c>
      <c r="B129" s="2">
        <v>3.7264999999999997</v>
      </c>
      <c r="C129" s="2" t="s">
        <v>10</v>
      </c>
      <c r="D129" s="2">
        <v>63.25</v>
      </c>
      <c r="E129" s="2">
        <v>-90</v>
      </c>
      <c r="F129" s="2">
        <v>36.200000000000003</v>
      </c>
      <c r="G129" s="2">
        <v>2.5360107421875</v>
      </c>
      <c r="H129" s="2">
        <v>415.5</v>
      </c>
      <c r="I129" s="2">
        <v>0.62255859375</v>
      </c>
      <c r="J129" s="2">
        <v>102</v>
      </c>
      <c r="K129" s="3">
        <v>1.0369999999999999</v>
      </c>
      <c r="L129">
        <v>1</v>
      </c>
      <c r="M129">
        <v>40</v>
      </c>
      <c r="N129">
        <f t="shared" si="4"/>
        <v>1.6595585937499999</v>
      </c>
      <c r="O129">
        <f t="shared" si="5"/>
        <v>1.6099912248836203</v>
      </c>
      <c r="P129">
        <f t="shared" si="6"/>
        <v>-0.98743263113362034</v>
      </c>
      <c r="Q129">
        <f t="shared" si="7"/>
        <v>-4.956736886637958E-2</v>
      </c>
    </row>
    <row r="130" spans="1:17" x14ac:dyDescent="0.25">
      <c r="A130" s="1">
        <v>44532.50037037037</v>
      </c>
      <c r="B130" s="2">
        <v>3.7309999999999999</v>
      </c>
      <c r="C130" s="2" t="s">
        <v>10</v>
      </c>
      <c r="D130" s="2">
        <v>62</v>
      </c>
      <c r="E130" s="2">
        <v>-89.5</v>
      </c>
      <c r="F130" s="2">
        <v>38.049999999999997</v>
      </c>
      <c r="G130" s="2">
        <v>2.55126953125</v>
      </c>
      <c r="H130" s="2">
        <v>418</v>
      </c>
      <c r="I130" s="2">
        <v>0.616455078125</v>
      </c>
      <c r="J130" s="2">
        <v>101</v>
      </c>
      <c r="K130" s="3">
        <v>1.0386</v>
      </c>
      <c r="L130">
        <v>1</v>
      </c>
      <c r="M130">
        <v>40</v>
      </c>
      <c r="N130">
        <f t="shared" ref="N130:N193" si="8">ABS(I130*-1-K130)</f>
        <v>1.655055078125</v>
      </c>
      <c r="O130">
        <f t="shared" si="5"/>
        <v>1.6100217491351054</v>
      </c>
      <c r="P130">
        <f t="shared" si="6"/>
        <v>-0.99356667101010543</v>
      </c>
      <c r="Q130">
        <f t="shared" si="7"/>
        <v>-4.5033328989894539E-2</v>
      </c>
    </row>
    <row r="131" spans="1:17" x14ac:dyDescent="0.25">
      <c r="A131" s="1">
        <v>44532.62537037037</v>
      </c>
      <c r="B131" s="2">
        <v>3.7349999999999999</v>
      </c>
      <c r="C131" s="2" t="s">
        <v>10</v>
      </c>
      <c r="D131" s="2">
        <v>60</v>
      </c>
      <c r="E131" s="2">
        <v>-89.5</v>
      </c>
      <c r="F131" s="2">
        <v>41</v>
      </c>
      <c r="G131" s="2">
        <v>2.5726318359375</v>
      </c>
      <c r="H131" s="2">
        <v>421.5</v>
      </c>
      <c r="I131" s="2">
        <v>-0.390625</v>
      </c>
      <c r="J131" s="2">
        <v>-64</v>
      </c>
      <c r="K131" s="3">
        <v>2.0585</v>
      </c>
      <c r="L131">
        <v>2</v>
      </c>
      <c r="M131">
        <v>40</v>
      </c>
      <c r="N131">
        <f t="shared" si="8"/>
        <v>1.667875</v>
      </c>
      <c r="O131">
        <f t="shared" ref="O131:O194" si="9">1.61087185+ 0.00491430436*(I131*-1)+0.00218165083*K131+0.000435237811*I131^2+0.000151221498*(I131*-1)*K131-0.000143779632*K131^2</f>
        <v>1.6168611828247725</v>
      </c>
      <c r="P131">
        <f t="shared" ref="P131:P194" si="10">I131-O131</f>
        <v>-2.0074861828247723</v>
      </c>
      <c r="Q131">
        <f t="shared" ref="Q131:Q194" si="11">P131*-1-K131</f>
        <v>-5.1013817175227683E-2</v>
      </c>
    </row>
    <row r="132" spans="1:17" x14ac:dyDescent="0.25">
      <c r="A132" s="1">
        <v>44532.632314814815</v>
      </c>
      <c r="B132" s="2">
        <v>3.7370000000000001</v>
      </c>
      <c r="C132" s="2" t="s">
        <v>10</v>
      </c>
      <c r="D132" s="2">
        <v>59.9</v>
      </c>
      <c r="E132" s="2">
        <v>-89.5</v>
      </c>
      <c r="F132" s="2">
        <v>41</v>
      </c>
      <c r="G132" s="2">
        <v>2.581787109375</v>
      </c>
      <c r="H132" s="2">
        <v>423</v>
      </c>
      <c r="I132" s="2">
        <v>-0.384521484375</v>
      </c>
      <c r="J132" s="2">
        <v>-63</v>
      </c>
      <c r="K132" s="3">
        <v>2.0585</v>
      </c>
      <c r="L132">
        <v>2</v>
      </c>
      <c r="M132">
        <v>40</v>
      </c>
      <c r="N132">
        <f t="shared" si="8"/>
        <v>1.673978515625</v>
      </c>
      <c r="O132">
        <f t="shared" si="9"/>
        <v>1.6168272291695438</v>
      </c>
      <c r="P132">
        <f t="shared" si="10"/>
        <v>-2.0013487135445436</v>
      </c>
      <c r="Q132">
        <f t="shared" si="11"/>
        <v>-5.7151286455456418E-2</v>
      </c>
    </row>
    <row r="133" spans="1:17" x14ac:dyDescent="0.25">
      <c r="A133" s="1">
        <v>44532.63925925926</v>
      </c>
      <c r="B133" s="2">
        <v>3.7349999999999999</v>
      </c>
      <c r="C133" s="2" t="s">
        <v>10</v>
      </c>
      <c r="D133" s="2">
        <v>59.9</v>
      </c>
      <c r="E133" s="2">
        <v>-89</v>
      </c>
      <c r="F133" s="2">
        <v>41</v>
      </c>
      <c r="G133" s="2">
        <v>2.5726318359375</v>
      </c>
      <c r="H133" s="2">
        <v>421.5</v>
      </c>
      <c r="I133" s="2">
        <v>-0.390625</v>
      </c>
      <c r="J133" s="2">
        <v>-64</v>
      </c>
      <c r="K133" s="3">
        <v>2.0585</v>
      </c>
      <c r="L133">
        <v>2</v>
      </c>
      <c r="M133">
        <v>40</v>
      </c>
      <c r="N133">
        <f t="shared" si="8"/>
        <v>1.667875</v>
      </c>
      <c r="O133">
        <f t="shared" si="9"/>
        <v>1.6168611828247725</v>
      </c>
      <c r="P133">
        <f t="shared" si="10"/>
        <v>-2.0074861828247723</v>
      </c>
      <c r="Q133">
        <f t="shared" si="11"/>
        <v>-5.1013817175227683E-2</v>
      </c>
    </row>
    <row r="134" spans="1:17" x14ac:dyDescent="0.25">
      <c r="A134" s="1">
        <v>44532.646203703705</v>
      </c>
      <c r="B134" s="2">
        <v>3.7389999999999999</v>
      </c>
      <c r="C134" s="2" t="s">
        <v>10</v>
      </c>
      <c r="D134" s="2">
        <v>59.8</v>
      </c>
      <c r="E134" s="2">
        <v>-87</v>
      </c>
      <c r="F134" s="2">
        <v>41</v>
      </c>
      <c r="G134" s="2">
        <v>2.5726318359375</v>
      </c>
      <c r="H134" s="2">
        <v>421.5</v>
      </c>
      <c r="I134" s="2">
        <v>-0.3936767578125</v>
      </c>
      <c r="J134" s="2">
        <v>-64.5</v>
      </c>
      <c r="K134" s="3">
        <v>2.0585</v>
      </c>
      <c r="L134">
        <v>2</v>
      </c>
      <c r="M134">
        <v>40</v>
      </c>
      <c r="N134">
        <f t="shared" si="8"/>
        <v>1.6648232421875</v>
      </c>
      <c r="O134">
        <f t="shared" si="9"/>
        <v>1.6168781718127911</v>
      </c>
      <c r="P134">
        <f t="shared" si="10"/>
        <v>-2.0105549296252914</v>
      </c>
      <c r="Q134">
        <f t="shared" si="11"/>
        <v>-4.7945070374708632E-2</v>
      </c>
    </row>
    <row r="135" spans="1:17" x14ac:dyDescent="0.25">
      <c r="A135" s="1">
        <v>44532.673981481479</v>
      </c>
      <c r="B135" s="2">
        <v>3.7389999999999999</v>
      </c>
      <c r="C135" s="2" t="s">
        <v>10</v>
      </c>
      <c r="D135" s="2">
        <v>59.55</v>
      </c>
      <c r="E135" s="2">
        <v>-86.5</v>
      </c>
      <c r="F135" s="2">
        <v>41</v>
      </c>
      <c r="G135" s="2">
        <v>2.4261474609375</v>
      </c>
      <c r="H135" s="2">
        <v>397.5</v>
      </c>
      <c r="I135" s="2">
        <v>-7.965087890625</v>
      </c>
      <c r="J135" s="2">
        <v>-1305</v>
      </c>
      <c r="K135" s="3">
        <v>9.9999000000000002</v>
      </c>
      <c r="L135">
        <v>10</v>
      </c>
      <c r="M135">
        <v>40</v>
      </c>
      <c r="N135">
        <f t="shared" si="8"/>
        <v>2.0348121093750002</v>
      </c>
      <c r="O135">
        <f t="shared" si="9"/>
        <v>1.697110764692352</v>
      </c>
      <c r="P135">
        <f t="shared" si="10"/>
        <v>-9.6621986553173524</v>
      </c>
      <c r="Q135">
        <f t="shared" si="11"/>
        <v>-0.33770134468264779</v>
      </c>
    </row>
    <row r="136" spans="1:17" x14ac:dyDescent="0.25">
      <c r="A136" s="1">
        <v>44532.680925925924</v>
      </c>
      <c r="B136" s="2">
        <v>3.7349999999999999</v>
      </c>
      <c r="C136" s="2" t="s">
        <v>10</v>
      </c>
      <c r="D136" s="2">
        <v>59.5</v>
      </c>
      <c r="E136" s="2">
        <v>-90.5</v>
      </c>
      <c r="F136" s="2">
        <v>41</v>
      </c>
      <c r="G136" s="2">
        <v>2.4322509765625</v>
      </c>
      <c r="H136" s="2">
        <v>398.5</v>
      </c>
      <c r="I136" s="2">
        <v>-7.965087890625</v>
      </c>
      <c r="J136" s="2">
        <v>-1305</v>
      </c>
      <c r="K136" s="3">
        <v>9.9991000000000003</v>
      </c>
      <c r="L136">
        <v>10</v>
      </c>
      <c r="M136">
        <v>40</v>
      </c>
      <c r="N136">
        <f t="shared" si="8"/>
        <v>2.0340121093750003</v>
      </c>
      <c r="O136">
        <f t="shared" si="9"/>
        <v>1.6971103561367584</v>
      </c>
      <c r="P136">
        <f t="shared" si="10"/>
        <v>-9.6621982467617578</v>
      </c>
      <c r="Q136">
        <f t="shared" si="11"/>
        <v>-0.33690175323824256</v>
      </c>
    </row>
    <row r="137" spans="1:17" x14ac:dyDescent="0.25">
      <c r="A137" s="1">
        <v>44532.68787037037</v>
      </c>
      <c r="B137" s="2">
        <v>3.7349999999999999</v>
      </c>
      <c r="C137" s="2" t="s">
        <v>10</v>
      </c>
      <c r="D137" s="2">
        <v>59.4</v>
      </c>
      <c r="E137" s="2">
        <v>-88</v>
      </c>
      <c r="F137" s="2">
        <v>41</v>
      </c>
      <c r="G137" s="2">
        <v>2.4322509765625</v>
      </c>
      <c r="H137" s="2">
        <v>398.5</v>
      </c>
      <c r="I137" s="2">
        <v>-7.9681396484375</v>
      </c>
      <c r="J137" s="2">
        <v>-1305.5</v>
      </c>
      <c r="K137" s="3">
        <v>10.002599999999999</v>
      </c>
      <c r="L137">
        <v>10</v>
      </c>
      <c r="M137">
        <v>40</v>
      </c>
      <c r="N137">
        <f t="shared" si="8"/>
        <v>2.0344603515624993</v>
      </c>
      <c r="O137">
        <f t="shared" si="9"/>
        <v>1.6971529187456047</v>
      </c>
      <c r="P137">
        <f t="shared" si="10"/>
        <v>-9.6652925671831049</v>
      </c>
      <c r="Q137">
        <f t="shared" si="11"/>
        <v>-0.33730743281689435</v>
      </c>
    </row>
    <row r="138" spans="1:17" x14ac:dyDescent="0.25">
      <c r="A138" s="1">
        <v>44532.694814814815</v>
      </c>
      <c r="B138" s="2">
        <v>3.7389999999999999</v>
      </c>
      <c r="C138" s="2" t="s">
        <v>10</v>
      </c>
      <c r="D138" s="2">
        <v>59.3</v>
      </c>
      <c r="E138" s="2">
        <v>-89.5</v>
      </c>
      <c r="F138" s="2">
        <v>41</v>
      </c>
      <c r="G138" s="2">
        <v>2.4261474609375</v>
      </c>
      <c r="H138" s="2">
        <v>397.5</v>
      </c>
      <c r="I138" s="2">
        <v>-7.965087890625</v>
      </c>
      <c r="J138" s="2">
        <v>-1305</v>
      </c>
      <c r="K138" s="3">
        <v>10.000299999999999</v>
      </c>
      <c r="L138">
        <v>10</v>
      </c>
      <c r="M138">
        <v>40</v>
      </c>
      <c r="N138">
        <f t="shared" si="8"/>
        <v>2.0352121093749993</v>
      </c>
      <c r="O138">
        <f t="shared" si="9"/>
        <v>1.6971109689011348</v>
      </c>
      <c r="P138">
        <f t="shared" si="10"/>
        <v>-9.6621988595261357</v>
      </c>
      <c r="Q138">
        <f t="shared" si="11"/>
        <v>-0.33810114047386364</v>
      </c>
    </row>
    <row r="139" spans="1:17" x14ac:dyDescent="0.25">
      <c r="A139" s="1">
        <v>44532.743425925924</v>
      </c>
      <c r="B139" s="2">
        <v>3.7160000000000002</v>
      </c>
      <c r="C139" s="2" t="s">
        <v>10</v>
      </c>
      <c r="D139" s="2">
        <v>65.75</v>
      </c>
      <c r="E139" s="2">
        <v>-88.5</v>
      </c>
      <c r="F139" s="2">
        <v>31.85</v>
      </c>
      <c r="G139" s="2">
        <v>2.4169921875</v>
      </c>
      <c r="H139" s="2">
        <v>396</v>
      </c>
      <c r="I139" s="2">
        <v>-7.9742431640625</v>
      </c>
      <c r="J139" s="2">
        <v>-1306.5</v>
      </c>
      <c r="K139" s="3">
        <v>10.0029</v>
      </c>
      <c r="L139">
        <v>10</v>
      </c>
      <c r="M139">
        <v>30</v>
      </c>
      <c r="N139">
        <f t="shared" si="8"/>
        <v>2.0286568359375003</v>
      </c>
      <c r="O139">
        <f t="shared" si="9"/>
        <v>1.6972346494834147</v>
      </c>
      <c r="P139">
        <f t="shared" si="10"/>
        <v>-9.6714778135459145</v>
      </c>
      <c r="Q139">
        <f t="shared" si="11"/>
        <v>-0.33142218645408583</v>
      </c>
    </row>
    <row r="140" spans="1:17" x14ac:dyDescent="0.25">
      <c r="A140" s="1">
        <v>44532.75037037037</v>
      </c>
      <c r="B140" s="2">
        <v>3.7199999999999998</v>
      </c>
      <c r="C140" s="2" t="s">
        <v>10</v>
      </c>
      <c r="D140" s="2">
        <v>65.55</v>
      </c>
      <c r="E140" s="2">
        <v>-88</v>
      </c>
      <c r="F140" s="2">
        <v>31.75</v>
      </c>
      <c r="G140" s="2">
        <v>2.4169921875</v>
      </c>
      <c r="H140" s="2">
        <v>396</v>
      </c>
      <c r="I140" s="2">
        <v>-7.9803466796875</v>
      </c>
      <c r="J140" s="2">
        <v>-1307.5</v>
      </c>
      <c r="K140" s="3">
        <v>9.9987999999999992</v>
      </c>
      <c r="L140">
        <v>10</v>
      </c>
      <c r="M140">
        <v>30</v>
      </c>
      <c r="N140">
        <f t="shared" si="8"/>
        <v>2.0184533203124992</v>
      </c>
      <c r="O140">
        <f t="shared" si="9"/>
        <v>1.6973141578661932</v>
      </c>
      <c r="P140">
        <f t="shared" si="10"/>
        <v>-9.6776608375536934</v>
      </c>
      <c r="Q140">
        <f t="shared" si="11"/>
        <v>-0.3211391624463058</v>
      </c>
    </row>
    <row r="141" spans="1:17" x14ac:dyDescent="0.25">
      <c r="A141" s="1">
        <v>44532.757314814815</v>
      </c>
      <c r="B141" s="2">
        <v>3.7160000000000002</v>
      </c>
      <c r="C141" s="2" t="s">
        <v>10</v>
      </c>
      <c r="D141" s="2">
        <v>65.55</v>
      </c>
      <c r="E141" s="2">
        <v>-88</v>
      </c>
      <c r="F141" s="2">
        <v>31.7</v>
      </c>
      <c r="G141" s="2">
        <v>2.4200439453125</v>
      </c>
      <c r="H141" s="2">
        <v>396.5</v>
      </c>
      <c r="I141" s="2">
        <v>-7.977294921875</v>
      </c>
      <c r="J141" s="2">
        <v>-1307</v>
      </c>
      <c r="K141" s="3">
        <v>10.0029</v>
      </c>
      <c r="L141">
        <v>10</v>
      </c>
      <c r="M141">
        <v>30</v>
      </c>
      <c r="N141">
        <f t="shared" si="8"/>
        <v>2.0256050781250003</v>
      </c>
      <c r="O141">
        <f t="shared" si="9"/>
        <v>1.6972754504795116</v>
      </c>
      <c r="P141">
        <f t="shared" si="10"/>
        <v>-9.6745703723545109</v>
      </c>
      <c r="Q141">
        <f t="shared" si="11"/>
        <v>-0.32832962764548945</v>
      </c>
    </row>
    <row r="142" spans="1:17" x14ac:dyDescent="0.25">
      <c r="A142" s="1">
        <v>44532.76425925926</v>
      </c>
      <c r="B142" s="2">
        <v>3.71</v>
      </c>
      <c r="C142" s="2" t="s">
        <v>10</v>
      </c>
      <c r="D142" s="2">
        <v>65.800000000000011</v>
      </c>
      <c r="E142" s="2">
        <v>-87</v>
      </c>
      <c r="F142" s="2">
        <v>31.45</v>
      </c>
      <c r="G142" s="2">
        <v>2.410888671875</v>
      </c>
      <c r="H142" s="2">
        <v>395</v>
      </c>
      <c r="I142" s="2">
        <v>-7.9742431640625</v>
      </c>
      <c r="J142" s="2">
        <v>-1306.5</v>
      </c>
      <c r="K142" s="3">
        <v>9.9987999999999992</v>
      </c>
      <c r="L142">
        <v>10</v>
      </c>
      <c r="M142">
        <v>30</v>
      </c>
      <c r="N142">
        <f t="shared" si="8"/>
        <v>2.0245568359374992</v>
      </c>
      <c r="O142">
        <f t="shared" si="9"/>
        <v>1.6972325515512932</v>
      </c>
      <c r="P142">
        <f t="shared" si="10"/>
        <v>-9.6714757156137932</v>
      </c>
      <c r="Q142">
        <f t="shared" si="11"/>
        <v>-0.32732428438620609</v>
      </c>
    </row>
    <row r="143" spans="1:17" x14ac:dyDescent="0.25">
      <c r="A143" s="1">
        <v>44536.410092592596</v>
      </c>
      <c r="B143" s="2">
        <v>3.6959999999999997</v>
      </c>
      <c r="C143" s="2" t="s">
        <v>10</v>
      </c>
      <c r="D143" s="2">
        <v>70.05</v>
      </c>
      <c r="E143" s="2">
        <v>-87.5</v>
      </c>
      <c r="F143" s="2">
        <v>30.5</v>
      </c>
      <c r="G143" s="2">
        <v>2.618408203125</v>
      </c>
      <c r="H143" s="2">
        <v>429</v>
      </c>
      <c r="I143" s="2">
        <v>-0.2899169921875</v>
      </c>
      <c r="J143" s="2">
        <v>-47.5</v>
      </c>
      <c r="K143" s="3">
        <v>2.0283000000000002</v>
      </c>
      <c r="L143">
        <v>2</v>
      </c>
      <c r="M143">
        <v>30</v>
      </c>
      <c r="N143">
        <f t="shared" si="8"/>
        <v>1.7383830078125002</v>
      </c>
      <c r="O143">
        <f t="shared" si="9"/>
        <v>1.616255629815111</v>
      </c>
      <c r="P143">
        <f t="shared" si="10"/>
        <v>-1.906172622002611</v>
      </c>
      <c r="Q143">
        <f t="shared" si="11"/>
        <v>-0.12212737799738926</v>
      </c>
    </row>
    <row r="144" spans="1:17" x14ac:dyDescent="0.25">
      <c r="A144" s="1">
        <v>44536.417037037034</v>
      </c>
      <c r="B144" s="2">
        <v>3.6959999999999997</v>
      </c>
      <c r="C144" s="2" t="s">
        <v>10</v>
      </c>
      <c r="D144" s="2">
        <v>69.75</v>
      </c>
      <c r="E144" s="2">
        <v>-87</v>
      </c>
      <c r="F144" s="2">
        <v>30.85</v>
      </c>
      <c r="G144" s="2">
        <v>2.618408203125</v>
      </c>
      <c r="H144" s="2">
        <v>429</v>
      </c>
      <c r="I144" s="2">
        <v>-0.286865234375</v>
      </c>
      <c r="J144" s="2">
        <v>-47</v>
      </c>
      <c r="K144" s="3">
        <v>2.0247999999999999</v>
      </c>
      <c r="L144">
        <v>2</v>
      </c>
      <c r="M144">
        <v>30</v>
      </c>
      <c r="N144">
        <f t="shared" si="8"/>
        <v>1.7379347656249999</v>
      </c>
      <c r="O144">
        <f t="shared" si="9"/>
        <v>1.6162331824276763</v>
      </c>
      <c r="P144">
        <f t="shared" si="10"/>
        <v>-1.9030984168026763</v>
      </c>
      <c r="Q144">
        <f t="shared" si="11"/>
        <v>-0.1217015831973236</v>
      </c>
    </row>
    <row r="145" spans="1:17" x14ac:dyDescent="0.25">
      <c r="A145" s="1">
        <v>44536.423981481479</v>
      </c>
      <c r="B145" s="2">
        <v>3.6959999999999997</v>
      </c>
      <c r="C145" s="2" t="s">
        <v>10</v>
      </c>
      <c r="D145" s="2">
        <v>69.599999999999994</v>
      </c>
      <c r="E145" s="2">
        <v>-89</v>
      </c>
      <c r="F145" s="2">
        <v>31.05</v>
      </c>
      <c r="G145" s="2">
        <v>2.618408203125</v>
      </c>
      <c r="H145" s="2">
        <v>429</v>
      </c>
      <c r="I145" s="2">
        <v>-0.2838134765625</v>
      </c>
      <c r="J145" s="2">
        <v>-46.5</v>
      </c>
      <c r="K145" s="3">
        <v>2.0255999999999998</v>
      </c>
      <c r="L145">
        <v>2</v>
      </c>
      <c r="M145">
        <v>30</v>
      </c>
      <c r="N145">
        <f t="shared" si="8"/>
        <v>1.7417865234374998</v>
      </c>
      <c r="O145">
        <f t="shared" si="9"/>
        <v>1.6162178064982833</v>
      </c>
      <c r="P145">
        <f t="shared" si="10"/>
        <v>-1.9000312830607833</v>
      </c>
      <c r="Q145">
        <f t="shared" si="11"/>
        <v>-0.12556871693921656</v>
      </c>
    </row>
    <row r="146" spans="1:17" x14ac:dyDescent="0.25">
      <c r="A146" s="1">
        <v>44536.430925925924</v>
      </c>
      <c r="B146" s="2">
        <v>3.702</v>
      </c>
      <c r="C146" s="2" t="s">
        <v>10</v>
      </c>
      <c r="D146" s="2">
        <v>69.5</v>
      </c>
      <c r="E146" s="2">
        <v>-87</v>
      </c>
      <c r="F146" s="2">
        <v>31.2</v>
      </c>
      <c r="G146" s="2">
        <v>2.630615234375</v>
      </c>
      <c r="H146" s="2">
        <v>431</v>
      </c>
      <c r="I146" s="2">
        <v>-0.2716064453125</v>
      </c>
      <c r="J146" s="2">
        <v>-44.5</v>
      </c>
      <c r="K146" s="3">
        <v>2.0230999999999999</v>
      </c>
      <c r="L146">
        <v>2</v>
      </c>
      <c r="M146">
        <v>30</v>
      </c>
      <c r="N146">
        <f t="shared" si="8"/>
        <v>1.7514935546874999</v>
      </c>
      <c r="O146">
        <f t="shared" si="9"/>
        <v>1.6161470258114534</v>
      </c>
      <c r="P146">
        <f t="shared" si="10"/>
        <v>-1.8877534711239534</v>
      </c>
      <c r="Q146">
        <f t="shared" si="11"/>
        <v>-0.13534652887604648</v>
      </c>
    </row>
    <row r="147" spans="1:17" x14ac:dyDescent="0.25">
      <c r="A147" s="1">
        <v>44536.444814814815</v>
      </c>
      <c r="B147" s="2">
        <v>3.6959999999999997</v>
      </c>
      <c r="C147" s="2" t="s">
        <v>10</v>
      </c>
      <c r="D147" s="2">
        <v>69.400000000000006</v>
      </c>
      <c r="E147" s="2">
        <v>-84.5</v>
      </c>
      <c r="F147" s="2">
        <v>31.35</v>
      </c>
      <c r="G147" s="2">
        <v>2.655029296875</v>
      </c>
      <c r="H147" s="2">
        <v>435</v>
      </c>
      <c r="I147" s="2">
        <v>0.7537841796875</v>
      </c>
      <c r="J147" s="2">
        <v>123.5</v>
      </c>
      <c r="K147" s="3">
        <v>1.0125</v>
      </c>
      <c r="L147">
        <v>1</v>
      </c>
      <c r="M147">
        <v>30</v>
      </c>
      <c r="N147">
        <f t="shared" si="8"/>
        <v>1.7662841796875</v>
      </c>
      <c r="O147">
        <f t="shared" si="9"/>
        <v>1.6093609347972144</v>
      </c>
      <c r="P147">
        <f t="shared" si="10"/>
        <v>-0.85557675510971443</v>
      </c>
      <c r="Q147">
        <f t="shared" si="11"/>
        <v>-0.15692324489028553</v>
      </c>
    </row>
    <row r="148" spans="1:17" x14ac:dyDescent="0.25">
      <c r="A148" s="1">
        <v>44536.45175925926</v>
      </c>
      <c r="B148" s="2">
        <v>3.702</v>
      </c>
      <c r="C148" s="2" t="s">
        <v>10</v>
      </c>
      <c r="D148" s="2">
        <v>69.400000000000006</v>
      </c>
      <c r="E148" s="2">
        <v>-86.5</v>
      </c>
      <c r="F148" s="2">
        <v>31.4</v>
      </c>
      <c r="G148" s="2">
        <v>2.6580810546875</v>
      </c>
      <c r="H148" s="2">
        <v>435.5</v>
      </c>
      <c r="I148" s="2">
        <v>0.7537841796875</v>
      </c>
      <c r="J148" s="2">
        <v>123.5</v>
      </c>
      <c r="K148" s="3">
        <v>1.0145</v>
      </c>
      <c r="L148">
        <v>1</v>
      </c>
      <c r="M148">
        <v>30</v>
      </c>
      <c r="N148">
        <f t="shared" si="8"/>
        <v>1.7682841796875</v>
      </c>
      <c r="O148">
        <f t="shared" si="9"/>
        <v>1.6093644872395008</v>
      </c>
      <c r="P148">
        <f t="shared" si="10"/>
        <v>-0.85558030755200076</v>
      </c>
      <c r="Q148">
        <f t="shared" si="11"/>
        <v>-0.15891969244799919</v>
      </c>
    </row>
    <row r="149" spans="1:17" x14ac:dyDescent="0.25">
      <c r="A149" s="1">
        <v>44536.458703703705</v>
      </c>
      <c r="B149" s="2">
        <v>3.7</v>
      </c>
      <c r="C149" s="2" t="s">
        <v>10</v>
      </c>
      <c r="D149" s="2">
        <v>69.349999999999994</v>
      </c>
      <c r="E149" s="2">
        <v>-87.5</v>
      </c>
      <c r="F149" s="2">
        <v>31.4</v>
      </c>
      <c r="G149" s="2">
        <v>2.6580810546875</v>
      </c>
      <c r="H149" s="2">
        <v>435.5</v>
      </c>
      <c r="I149" s="2">
        <v>0.7568359375</v>
      </c>
      <c r="J149" s="2">
        <v>124</v>
      </c>
      <c r="K149" s="3">
        <v>1.0104</v>
      </c>
      <c r="L149">
        <v>1</v>
      </c>
      <c r="M149">
        <v>30</v>
      </c>
      <c r="N149">
        <f t="shared" si="8"/>
        <v>1.7672359375</v>
      </c>
      <c r="O149">
        <f t="shared" si="9"/>
        <v>1.6093437464039027</v>
      </c>
      <c r="P149">
        <f t="shared" si="10"/>
        <v>-0.85250780890390265</v>
      </c>
      <c r="Q149">
        <f t="shared" si="11"/>
        <v>-0.15789219109609731</v>
      </c>
    </row>
    <row r="150" spans="1:17" x14ac:dyDescent="0.25">
      <c r="A150" s="1">
        <v>44536.465648148151</v>
      </c>
      <c r="B150" s="2">
        <v>3.7</v>
      </c>
      <c r="C150" s="2" t="s">
        <v>10</v>
      </c>
      <c r="D150" s="2">
        <v>69.3</v>
      </c>
      <c r="E150" s="2">
        <v>-86.5</v>
      </c>
      <c r="F150" s="2">
        <v>31.5</v>
      </c>
      <c r="G150" s="2">
        <v>2.655029296875</v>
      </c>
      <c r="H150" s="2">
        <v>435</v>
      </c>
      <c r="I150" s="2">
        <v>0.7537841796875</v>
      </c>
      <c r="J150" s="2">
        <v>123.5</v>
      </c>
      <c r="K150" s="3">
        <v>1.0102</v>
      </c>
      <c r="L150">
        <v>1</v>
      </c>
      <c r="M150">
        <v>30</v>
      </c>
      <c r="N150">
        <f t="shared" si="8"/>
        <v>1.7639841796875</v>
      </c>
      <c r="O150">
        <f t="shared" si="9"/>
        <v>1.6093568480666045</v>
      </c>
      <c r="P150">
        <f t="shared" si="10"/>
        <v>-0.85557266837910451</v>
      </c>
      <c r="Q150">
        <f t="shared" si="11"/>
        <v>-0.15462733162089548</v>
      </c>
    </row>
    <row r="151" spans="1:17" x14ac:dyDescent="0.25">
      <c r="A151" s="1">
        <v>44536.486481481479</v>
      </c>
      <c r="B151" s="2">
        <v>3.694</v>
      </c>
      <c r="C151" s="2" t="s">
        <v>10</v>
      </c>
      <c r="D151" s="2">
        <v>69.3</v>
      </c>
      <c r="E151" s="2">
        <v>-86</v>
      </c>
      <c r="F151" s="2">
        <v>31.4</v>
      </c>
      <c r="G151" s="2">
        <v>2.6824951171875</v>
      </c>
      <c r="H151" s="2">
        <v>439.5</v>
      </c>
      <c r="I151" s="2">
        <v>1.702880859375</v>
      </c>
      <c r="J151" s="2">
        <v>279</v>
      </c>
      <c r="K151" s="3">
        <v>1.0200000000000001E-2</v>
      </c>
      <c r="L151">
        <v>0</v>
      </c>
      <c r="M151">
        <v>30</v>
      </c>
      <c r="N151">
        <f t="shared" si="8"/>
        <v>1.713080859375</v>
      </c>
      <c r="O151">
        <f t="shared" si="9"/>
        <v>1.6037850904297994</v>
      </c>
      <c r="P151">
        <f t="shared" si="10"/>
        <v>9.9095768945200557E-2</v>
      </c>
      <c r="Q151">
        <f t="shared" si="11"/>
        <v>-0.10929576894520056</v>
      </c>
    </row>
    <row r="152" spans="1:17" x14ac:dyDescent="0.25">
      <c r="A152" s="1">
        <v>44536.493425925924</v>
      </c>
      <c r="B152" s="2">
        <v>3.702</v>
      </c>
      <c r="C152" s="2" t="s">
        <v>10</v>
      </c>
      <c r="D152" s="2">
        <v>69.400000000000006</v>
      </c>
      <c r="E152" s="2">
        <v>-84.5</v>
      </c>
      <c r="F152" s="2">
        <v>31.4</v>
      </c>
      <c r="G152" s="2">
        <v>2.685546875</v>
      </c>
      <c r="H152" s="2">
        <v>440</v>
      </c>
      <c r="I152" s="2">
        <v>1.6998291015625</v>
      </c>
      <c r="J152" s="2">
        <v>278.5</v>
      </c>
      <c r="K152" s="3">
        <v>8.8000000000000005E-3</v>
      </c>
      <c r="L152">
        <v>0</v>
      </c>
      <c r="M152">
        <v>30</v>
      </c>
      <c r="N152">
        <f t="shared" si="8"/>
        <v>1.7086291015624999</v>
      </c>
      <c r="O152">
        <f t="shared" si="9"/>
        <v>1.6037928821712903</v>
      </c>
      <c r="P152">
        <f t="shared" si="10"/>
        <v>9.6036219391209654E-2</v>
      </c>
      <c r="Q152">
        <f t="shared" si="11"/>
        <v>-0.10483621939120966</v>
      </c>
    </row>
    <row r="153" spans="1:17" x14ac:dyDescent="0.25">
      <c r="A153" s="1">
        <v>44536.50037037037</v>
      </c>
      <c r="B153" s="2">
        <v>3.7</v>
      </c>
      <c r="C153" s="2" t="s">
        <v>10</v>
      </c>
      <c r="D153" s="2">
        <v>69.400000000000006</v>
      </c>
      <c r="E153" s="2">
        <v>-86.5</v>
      </c>
      <c r="F153" s="2">
        <v>31.4</v>
      </c>
      <c r="G153" s="2">
        <v>2.6885986328125</v>
      </c>
      <c r="H153" s="2">
        <v>440.5</v>
      </c>
      <c r="I153" s="2">
        <v>1.702880859375</v>
      </c>
      <c r="J153" s="2">
        <v>279</v>
      </c>
      <c r="K153" s="3">
        <v>7.4000000000000003E-3</v>
      </c>
      <c r="L153">
        <v>0</v>
      </c>
      <c r="M153">
        <v>30</v>
      </c>
      <c r="N153">
        <f t="shared" si="8"/>
        <v>1.7102808593750001</v>
      </c>
      <c r="O153">
        <f t="shared" si="9"/>
        <v>1.6037797099270801</v>
      </c>
      <c r="P153">
        <f t="shared" si="10"/>
        <v>9.9101149447919923E-2</v>
      </c>
      <c r="Q153">
        <f t="shared" si="11"/>
        <v>-0.10650114944791993</v>
      </c>
    </row>
    <row r="154" spans="1:17" x14ac:dyDescent="0.25">
      <c r="A154" s="1">
        <v>44536.507314814815</v>
      </c>
      <c r="B154" s="2">
        <v>3.6959999999999997</v>
      </c>
      <c r="C154" s="2" t="s">
        <v>10</v>
      </c>
      <c r="D154" s="2">
        <v>69.400000000000006</v>
      </c>
      <c r="E154" s="2">
        <v>-85.5</v>
      </c>
      <c r="F154" s="2">
        <v>31.35</v>
      </c>
      <c r="G154" s="2">
        <v>2.6885986328125</v>
      </c>
      <c r="H154" s="2">
        <v>440.5</v>
      </c>
      <c r="I154" s="2">
        <v>1.702880859375</v>
      </c>
      <c r="J154" s="2">
        <v>279</v>
      </c>
      <c r="K154" s="3">
        <v>7.4000000000000003E-3</v>
      </c>
      <c r="L154">
        <v>0</v>
      </c>
      <c r="M154">
        <v>30</v>
      </c>
      <c r="N154">
        <f t="shared" si="8"/>
        <v>1.7102808593750001</v>
      </c>
      <c r="O154">
        <f t="shared" si="9"/>
        <v>1.6037797099270801</v>
      </c>
      <c r="P154">
        <f t="shared" si="10"/>
        <v>9.9101149447919923E-2</v>
      </c>
      <c r="Q154">
        <f t="shared" si="11"/>
        <v>-0.10650114944791993</v>
      </c>
    </row>
    <row r="155" spans="1:17" x14ac:dyDescent="0.25">
      <c r="A155" s="1">
        <v>44536.542037037034</v>
      </c>
      <c r="B155" s="2">
        <v>3.706</v>
      </c>
      <c r="C155" s="2" t="s">
        <v>10</v>
      </c>
      <c r="D155" s="2">
        <v>69.3</v>
      </c>
      <c r="E155" s="2">
        <v>-88.5</v>
      </c>
      <c r="F155" s="2">
        <v>31.3</v>
      </c>
      <c r="G155" s="2">
        <v>2.7099609375</v>
      </c>
      <c r="H155" s="2">
        <v>444</v>
      </c>
      <c r="I155" s="2">
        <v>2.7130126953125</v>
      </c>
      <c r="J155" s="2">
        <v>444.5</v>
      </c>
      <c r="K155" s="3">
        <v>-1.0612999999999999</v>
      </c>
      <c r="L155">
        <v>-1</v>
      </c>
      <c r="M155">
        <v>30</v>
      </c>
      <c r="N155">
        <f t="shared" si="8"/>
        <v>1.6517126953125001</v>
      </c>
      <c r="O155">
        <f t="shared" si="9"/>
        <v>1.5987009025757879</v>
      </c>
      <c r="P155">
        <f t="shared" si="10"/>
        <v>1.1143117927367121</v>
      </c>
      <c r="Q155">
        <f t="shared" si="11"/>
        <v>-5.3011792736712193E-2</v>
      </c>
    </row>
    <row r="156" spans="1:17" x14ac:dyDescent="0.25">
      <c r="A156" s="1">
        <v>44536.548981481479</v>
      </c>
      <c r="B156" s="2">
        <v>3.706</v>
      </c>
      <c r="C156" s="2" t="s">
        <v>10</v>
      </c>
      <c r="D156" s="2">
        <v>69.3</v>
      </c>
      <c r="E156" s="2">
        <v>-87</v>
      </c>
      <c r="F156" s="2">
        <v>31.3</v>
      </c>
      <c r="G156" s="2">
        <v>2.703857421875</v>
      </c>
      <c r="H156" s="2">
        <v>443</v>
      </c>
      <c r="I156" s="2">
        <v>2.703857421875</v>
      </c>
      <c r="J156" s="2">
        <v>443</v>
      </c>
      <c r="K156" s="3">
        <v>-1.0612999999999999</v>
      </c>
      <c r="L156">
        <v>-1</v>
      </c>
      <c r="M156">
        <v>30</v>
      </c>
      <c r="N156">
        <f t="shared" si="8"/>
        <v>1.6425574218750001</v>
      </c>
      <c r="O156">
        <f t="shared" si="9"/>
        <v>1.5987228403164973</v>
      </c>
      <c r="P156">
        <f t="shared" si="10"/>
        <v>1.1051345815585027</v>
      </c>
      <c r="Q156">
        <f t="shared" si="11"/>
        <v>-4.3834581558502839E-2</v>
      </c>
    </row>
    <row r="157" spans="1:17" x14ac:dyDescent="0.25">
      <c r="A157" s="1">
        <v>44536.555925925924</v>
      </c>
      <c r="B157" s="2">
        <v>3.702</v>
      </c>
      <c r="C157" s="2" t="s">
        <v>10</v>
      </c>
      <c r="D157" s="2">
        <v>69.25</v>
      </c>
      <c r="E157" s="2">
        <v>-87</v>
      </c>
      <c r="F157" s="2">
        <v>31.3</v>
      </c>
      <c r="G157" s="2">
        <v>2.7099609375</v>
      </c>
      <c r="H157" s="2">
        <v>444</v>
      </c>
      <c r="I157" s="2">
        <v>2.7130126953125</v>
      </c>
      <c r="J157" s="2">
        <v>444.5</v>
      </c>
      <c r="K157" s="3">
        <v>-1.0612999999999999</v>
      </c>
      <c r="L157">
        <v>-1</v>
      </c>
      <c r="M157">
        <v>30</v>
      </c>
      <c r="N157">
        <f t="shared" si="8"/>
        <v>1.6517126953125001</v>
      </c>
      <c r="O157">
        <f t="shared" si="9"/>
        <v>1.5987009025757879</v>
      </c>
      <c r="P157">
        <f t="shared" si="10"/>
        <v>1.1143117927367121</v>
      </c>
      <c r="Q157">
        <f t="shared" si="11"/>
        <v>-5.3011792736712193E-2</v>
      </c>
    </row>
    <row r="158" spans="1:17" x14ac:dyDescent="0.25">
      <c r="A158" s="1">
        <v>44536.56287037037</v>
      </c>
      <c r="B158" s="2">
        <v>3.7039999999999997</v>
      </c>
      <c r="C158" s="2" t="s">
        <v>10</v>
      </c>
      <c r="D158" s="2">
        <v>69.3</v>
      </c>
      <c r="E158" s="2">
        <v>-89</v>
      </c>
      <c r="F158" s="2">
        <v>31.3</v>
      </c>
      <c r="G158" s="2">
        <v>2.7099609375</v>
      </c>
      <c r="H158" s="2">
        <v>444</v>
      </c>
      <c r="I158" s="2">
        <v>2.716064453125</v>
      </c>
      <c r="J158" s="2">
        <v>445</v>
      </c>
      <c r="K158" s="3">
        <v>-1.0612999999999999</v>
      </c>
      <c r="L158">
        <v>-1</v>
      </c>
      <c r="M158">
        <v>30</v>
      </c>
      <c r="N158">
        <f t="shared" si="8"/>
        <v>1.6547644531250001</v>
      </c>
      <c r="O158">
        <f t="shared" si="9"/>
        <v>1.5986936062094232</v>
      </c>
      <c r="P158">
        <f t="shared" si="10"/>
        <v>1.1173708469155768</v>
      </c>
      <c r="Q158">
        <f t="shared" si="11"/>
        <v>-5.6070846915576844E-2</v>
      </c>
    </row>
    <row r="159" spans="1:17" x14ac:dyDescent="0.25">
      <c r="A159" s="1">
        <v>44536.583703703705</v>
      </c>
      <c r="B159" s="2">
        <v>3.702</v>
      </c>
      <c r="C159" s="2" t="s">
        <v>10</v>
      </c>
      <c r="D159" s="2">
        <v>69.2</v>
      </c>
      <c r="E159" s="2">
        <v>-88.5</v>
      </c>
      <c r="F159" s="2">
        <v>31.3</v>
      </c>
      <c r="G159" s="2">
        <v>2.728271484375</v>
      </c>
      <c r="H159" s="2">
        <v>447</v>
      </c>
      <c r="I159" s="2">
        <v>3.656005859375</v>
      </c>
      <c r="J159" s="2">
        <v>599</v>
      </c>
      <c r="K159" s="3">
        <v>-2.0463</v>
      </c>
      <c r="L159">
        <v>-2</v>
      </c>
      <c r="M159">
        <v>30</v>
      </c>
      <c r="N159">
        <f t="shared" si="8"/>
        <v>1.609705859375</v>
      </c>
      <c r="O159">
        <f t="shared" si="9"/>
        <v>1.5947876421987333</v>
      </c>
      <c r="P159">
        <f t="shared" si="10"/>
        <v>2.0612182171762665</v>
      </c>
      <c r="Q159">
        <f t="shared" si="11"/>
        <v>-1.4918217176266513E-2</v>
      </c>
    </row>
    <row r="160" spans="1:17" x14ac:dyDescent="0.25">
      <c r="A160" s="1">
        <v>44536.590648148151</v>
      </c>
      <c r="B160" s="2">
        <v>3.702</v>
      </c>
      <c r="C160" s="2" t="s">
        <v>10</v>
      </c>
      <c r="D160" s="2">
        <v>69.150000000000006</v>
      </c>
      <c r="E160" s="2">
        <v>-87.5</v>
      </c>
      <c r="F160" s="2">
        <v>31.2</v>
      </c>
      <c r="G160" s="2">
        <v>2.7313232421875</v>
      </c>
      <c r="H160" s="2">
        <v>447.5</v>
      </c>
      <c r="I160" s="2">
        <v>3.656005859375</v>
      </c>
      <c r="J160" s="2">
        <v>599</v>
      </c>
      <c r="K160" s="3">
        <v>-2.0430999999999999</v>
      </c>
      <c r="L160">
        <v>-2</v>
      </c>
      <c r="M160">
        <v>30</v>
      </c>
      <c r="N160">
        <f t="shared" si="8"/>
        <v>1.6129058593750001</v>
      </c>
      <c r="O160">
        <f t="shared" si="9"/>
        <v>1.5947947358197712</v>
      </c>
      <c r="P160">
        <f t="shared" si="10"/>
        <v>2.0612111235552288</v>
      </c>
      <c r="Q160">
        <f t="shared" si="11"/>
        <v>-1.8111123555228925E-2</v>
      </c>
    </row>
    <row r="161" spans="1:17" x14ac:dyDescent="0.25">
      <c r="A161" s="1">
        <v>44536.597592592596</v>
      </c>
      <c r="B161" s="2">
        <v>3.702</v>
      </c>
      <c r="C161" s="2" t="s">
        <v>10</v>
      </c>
      <c r="D161" s="2">
        <v>69.099999999999994</v>
      </c>
      <c r="E161" s="2">
        <v>-87</v>
      </c>
      <c r="F161" s="2">
        <v>31.3</v>
      </c>
      <c r="G161" s="2">
        <v>2.72216796875</v>
      </c>
      <c r="H161" s="2">
        <v>446</v>
      </c>
      <c r="I161" s="2">
        <v>3.64990234375</v>
      </c>
      <c r="J161" s="2">
        <v>598</v>
      </c>
      <c r="K161" s="3">
        <v>-2.044</v>
      </c>
      <c r="L161">
        <v>-2</v>
      </c>
      <c r="M161">
        <v>30</v>
      </c>
      <c r="N161">
        <f t="shared" si="8"/>
        <v>1.60590234375</v>
      </c>
      <c r="O161">
        <f t="shared" si="9"/>
        <v>1.5948014409884088</v>
      </c>
      <c r="P161">
        <f t="shared" si="10"/>
        <v>2.0551009027615912</v>
      </c>
      <c r="Q161">
        <f t="shared" si="11"/>
        <v>-1.1100902761591147E-2</v>
      </c>
    </row>
    <row r="162" spans="1:17" x14ac:dyDescent="0.25">
      <c r="A162" s="1">
        <v>44536.604537037034</v>
      </c>
      <c r="B162" s="2">
        <v>3.698</v>
      </c>
      <c r="C162" s="2" t="s">
        <v>10</v>
      </c>
      <c r="D162" s="2">
        <v>69.099999999999994</v>
      </c>
      <c r="E162" s="2">
        <v>-90</v>
      </c>
      <c r="F162" s="2">
        <v>31.25</v>
      </c>
      <c r="G162" s="2">
        <v>2.7313232421875</v>
      </c>
      <c r="H162" s="2">
        <v>447.5</v>
      </c>
      <c r="I162" s="2">
        <v>3.656005859375</v>
      </c>
      <c r="J162" s="2">
        <v>599</v>
      </c>
      <c r="K162" s="3">
        <v>-2.044</v>
      </c>
      <c r="L162">
        <v>-2</v>
      </c>
      <c r="M162">
        <v>30</v>
      </c>
      <c r="N162">
        <f t="shared" si="8"/>
        <v>1.612005859375</v>
      </c>
      <c r="O162">
        <f t="shared" si="9"/>
        <v>1.5947927410364779</v>
      </c>
      <c r="P162">
        <f t="shared" si="10"/>
        <v>2.0612131183385221</v>
      </c>
      <c r="Q162">
        <f t="shared" si="11"/>
        <v>-1.7213118338522015E-2</v>
      </c>
    </row>
    <row r="163" spans="1:17" x14ac:dyDescent="0.25">
      <c r="A163" s="1">
        <v>44536.618425925924</v>
      </c>
      <c r="B163" s="2">
        <v>3.7039999999999997</v>
      </c>
      <c r="C163" s="2" t="s">
        <v>10</v>
      </c>
      <c r="D163" s="2">
        <v>69</v>
      </c>
      <c r="E163" s="2">
        <v>-87</v>
      </c>
      <c r="F163" s="2">
        <v>31.2</v>
      </c>
      <c r="G163" s="2">
        <v>2.9296875</v>
      </c>
      <c r="H163" s="2">
        <v>480</v>
      </c>
      <c r="I163" s="2">
        <v>11.42578125</v>
      </c>
      <c r="J163" s="2">
        <v>1872</v>
      </c>
      <c r="K163" s="3">
        <v>-9.9367000000000001</v>
      </c>
      <c r="L163">
        <v>-10</v>
      </c>
      <c r="M163">
        <v>30</v>
      </c>
      <c r="N163">
        <f t="shared" si="8"/>
        <v>1.4890812499999999</v>
      </c>
      <c r="O163">
        <f t="shared" si="9"/>
        <v>1.5928356590439656</v>
      </c>
      <c r="P163">
        <f t="shared" si="10"/>
        <v>9.8329455909560348</v>
      </c>
      <c r="Q163">
        <f t="shared" si="11"/>
        <v>0.10375440904396527</v>
      </c>
    </row>
    <row r="164" spans="1:17" x14ac:dyDescent="0.25">
      <c r="A164" s="1">
        <v>44536.62537037037</v>
      </c>
      <c r="B164" s="2">
        <v>3.7</v>
      </c>
      <c r="C164" s="2" t="s">
        <v>10</v>
      </c>
      <c r="D164" s="2">
        <v>69</v>
      </c>
      <c r="E164" s="2">
        <v>-86.5</v>
      </c>
      <c r="F164" s="2">
        <v>31.25</v>
      </c>
      <c r="G164" s="2">
        <v>2.9296875</v>
      </c>
      <c r="H164" s="2">
        <v>480</v>
      </c>
      <c r="I164" s="2">
        <v>11.4288330078125</v>
      </c>
      <c r="J164" s="2">
        <v>1872.5</v>
      </c>
      <c r="K164" s="3">
        <v>-9.9367000000000001</v>
      </c>
      <c r="L164">
        <v>-10</v>
      </c>
      <c r="M164">
        <v>30</v>
      </c>
      <c r="N164">
        <f t="shared" si="8"/>
        <v>1.4921330078124999</v>
      </c>
      <c r="O164">
        <f t="shared" si="9"/>
        <v>1.592855603900472</v>
      </c>
      <c r="P164">
        <f t="shared" si="10"/>
        <v>9.8359774039120289</v>
      </c>
      <c r="Q164">
        <f t="shared" si="11"/>
        <v>0.10072259608797118</v>
      </c>
    </row>
    <row r="165" spans="1:17" x14ac:dyDescent="0.25">
      <c r="A165" s="1">
        <v>44536.632314814815</v>
      </c>
      <c r="B165" s="2">
        <v>3.7080000000000002</v>
      </c>
      <c r="C165" s="2" t="s">
        <v>10</v>
      </c>
      <c r="D165" s="2">
        <v>68.900000000000006</v>
      </c>
      <c r="E165" s="2">
        <v>-86</v>
      </c>
      <c r="F165" s="2">
        <v>31.25</v>
      </c>
      <c r="G165" s="2">
        <v>2.9327392578125</v>
      </c>
      <c r="H165" s="2">
        <v>480.5</v>
      </c>
      <c r="I165" s="2">
        <v>11.431884765625</v>
      </c>
      <c r="J165" s="2">
        <v>1873</v>
      </c>
      <c r="K165" s="3">
        <v>-9.9344000000000001</v>
      </c>
      <c r="L165">
        <v>-10</v>
      </c>
      <c r="M165">
        <v>30</v>
      </c>
      <c r="N165">
        <f t="shared" si="8"/>
        <v>1.4974847656249999</v>
      </c>
      <c r="O165">
        <f t="shared" si="9"/>
        <v>1.5928831697800474</v>
      </c>
      <c r="P165">
        <f t="shared" si="10"/>
        <v>9.8390015958449517</v>
      </c>
      <c r="Q165">
        <f t="shared" si="11"/>
        <v>9.5398404155048411E-2</v>
      </c>
    </row>
    <row r="166" spans="1:17" x14ac:dyDescent="0.25">
      <c r="A166" s="1">
        <v>44536.63925925926</v>
      </c>
      <c r="B166" s="2">
        <v>3.7</v>
      </c>
      <c r="C166" s="2" t="s">
        <v>10</v>
      </c>
      <c r="D166" s="2">
        <v>68.75</v>
      </c>
      <c r="E166" s="2">
        <v>-85</v>
      </c>
      <c r="F166" s="2">
        <v>31.1</v>
      </c>
      <c r="G166" s="2">
        <v>2.935791015625</v>
      </c>
      <c r="H166" s="2">
        <v>481</v>
      </c>
      <c r="I166" s="2">
        <v>11.4410400390625</v>
      </c>
      <c r="J166" s="2">
        <v>1874.5</v>
      </c>
      <c r="K166" s="3">
        <v>-9.9358000000000004</v>
      </c>
      <c r="L166">
        <v>-10</v>
      </c>
      <c r="M166">
        <v>30</v>
      </c>
      <c r="N166">
        <f t="shared" si="8"/>
        <v>1.5052400390624996</v>
      </c>
      <c r="O166">
        <f t="shared" si="9"/>
        <v>1.5929384422981754</v>
      </c>
      <c r="P166">
        <f t="shared" si="10"/>
        <v>9.8481015967643248</v>
      </c>
      <c r="Q166">
        <f t="shared" si="11"/>
        <v>8.769840323567557E-2</v>
      </c>
    </row>
    <row r="167" spans="1:17" x14ac:dyDescent="0.25">
      <c r="A167" s="1">
        <v>44536.729537037034</v>
      </c>
      <c r="B167" s="2">
        <v>3.673</v>
      </c>
      <c r="C167" s="2" t="s">
        <v>10</v>
      </c>
      <c r="D167" s="2">
        <v>74.699999999999989</v>
      </c>
      <c r="E167" s="2">
        <v>-82.5</v>
      </c>
      <c r="F167" s="2">
        <v>21.65</v>
      </c>
      <c r="G167" s="2">
        <v>2.9052734375</v>
      </c>
      <c r="H167" s="2">
        <v>476</v>
      </c>
      <c r="I167" s="2">
        <v>11.43798828125</v>
      </c>
      <c r="J167" s="2">
        <v>1874</v>
      </c>
      <c r="K167" s="3">
        <v>-9.9405000000000001</v>
      </c>
      <c r="L167">
        <v>-10</v>
      </c>
      <c r="M167">
        <v>20</v>
      </c>
      <c r="N167">
        <f t="shared" si="8"/>
        <v>1.4974882812499999</v>
      </c>
      <c r="O167">
        <f t="shared" si="9"/>
        <v>1.592902909424692</v>
      </c>
      <c r="P167">
        <f t="shared" si="10"/>
        <v>9.8450853718253075</v>
      </c>
      <c r="Q167">
        <f t="shared" si="11"/>
        <v>9.5414628174692595E-2</v>
      </c>
    </row>
    <row r="168" spans="1:17" x14ac:dyDescent="0.25">
      <c r="A168" s="1">
        <v>44536.736481481479</v>
      </c>
      <c r="B168" s="2">
        <v>3.6749999999999998</v>
      </c>
      <c r="C168" s="2" t="s">
        <v>10</v>
      </c>
      <c r="D168" s="2">
        <v>74.55</v>
      </c>
      <c r="E168" s="2">
        <v>-82.5</v>
      </c>
      <c r="F168" s="2">
        <v>21.65</v>
      </c>
      <c r="G168" s="2">
        <v>2.9144287109375</v>
      </c>
      <c r="H168" s="2">
        <v>477.5</v>
      </c>
      <c r="I168" s="2">
        <v>11.456298828125</v>
      </c>
      <c r="J168" s="2">
        <v>1877</v>
      </c>
      <c r="K168" s="3">
        <v>-9.9405000000000001</v>
      </c>
      <c r="L168">
        <v>-10</v>
      </c>
      <c r="M168">
        <v>20</v>
      </c>
      <c r="N168">
        <f t="shared" si="8"/>
        <v>1.5157988281249999</v>
      </c>
      <c r="O168">
        <f t="shared" si="9"/>
        <v>1.5930229052562368</v>
      </c>
      <c r="P168">
        <f t="shared" si="10"/>
        <v>9.8632759228687625</v>
      </c>
      <c r="Q168">
        <f t="shared" si="11"/>
        <v>7.7224077131237578E-2</v>
      </c>
    </row>
    <row r="169" spans="1:17" x14ac:dyDescent="0.25">
      <c r="A169" s="1">
        <v>44536.743425925924</v>
      </c>
      <c r="B169" s="2">
        <v>3.677</v>
      </c>
      <c r="C169" s="2" t="s">
        <v>10</v>
      </c>
      <c r="D169" s="2">
        <v>74.55</v>
      </c>
      <c r="E169" s="2">
        <v>-81.5</v>
      </c>
      <c r="F169" s="2">
        <v>21.65</v>
      </c>
      <c r="G169" s="2">
        <v>2.9052734375</v>
      </c>
      <c r="H169" s="2">
        <v>476</v>
      </c>
      <c r="I169" s="2">
        <v>11.4532470703125</v>
      </c>
      <c r="J169" s="2">
        <v>1876.5</v>
      </c>
      <c r="K169" s="3">
        <v>-9.9405000000000001</v>
      </c>
      <c r="L169">
        <v>-10</v>
      </c>
      <c r="M169">
        <v>20</v>
      </c>
      <c r="N169">
        <f t="shared" si="8"/>
        <v>1.5127470703124999</v>
      </c>
      <c r="O169">
        <f t="shared" si="9"/>
        <v>1.5930028856836396</v>
      </c>
      <c r="P169">
        <f t="shared" si="10"/>
        <v>9.8602441846288613</v>
      </c>
      <c r="Q169">
        <f t="shared" si="11"/>
        <v>8.0255815371138794E-2</v>
      </c>
    </row>
    <row r="170" spans="1:17" x14ac:dyDescent="0.25">
      <c r="A170" s="1">
        <v>44536.75037037037</v>
      </c>
      <c r="B170" s="2">
        <v>3.6850000000000001</v>
      </c>
      <c r="C170" s="2" t="s">
        <v>10</v>
      </c>
      <c r="D170" s="2">
        <v>74.650000000000006</v>
      </c>
      <c r="E170" s="2">
        <v>-81.5</v>
      </c>
      <c r="F170" s="2">
        <v>21.65</v>
      </c>
      <c r="G170" s="2">
        <v>2.9083251953125</v>
      </c>
      <c r="H170" s="2">
        <v>476.5</v>
      </c>
      <c r="I170" s="2">
        <v>11.456298828125</v>
      </c>
      <c r="J170" s="2">
        <v>1877</v>
      </c>
      <c r="K170" s="3">
        <v>-9.9405000000000001</v>
      </c>
      <c r="L170">
        <v>-10</v>
      </c>
      <c r="M170">
        <v>20</v>
      </c>
      <c r="N170">
        <f t="shared" si="8"/>
        <v>1.5157988281249999</v>
      </c>
      <c r="O170">
        <f t="shared" si="9"/>
        <v>1.5930229052562368</v>
      </c>
      <c r="P170">
        <f t="shared" si="10"/>
        <v>9.8632759228687625</v>
      </c>
      <c r="Q170">
        <f t="shared" si="11"/>
        <v>7.7224077131237578E-2</v>
      </c>
    </row>
    <row r="171" spans="1:17" x14ac:dyDescent="0.25">
      <c r="A171" s="1">
        <v>44538.521203703705</v>
      </c>
      <c r="B171" s="2">
        <v>3.673</v>
      </c>
      <c r="C171" s="2" t="s">
        <v>10</v>
      </c>
      <c r="D171" s="2">
        <v>77.7</v>
      </c>
      <c r="E171" s="2">
        <v>-86.5</v>
      </c>
      <c r="F171" s="2">
        <v>21.6</v>
      </c>
      <c r="G171" s="2">
        <v>2.72216796875</v>
      </c>
      <c r="H171" s="2">
        <v>446</v>
      </c>
      <c r="I171" s="2">
        <v>3.6285400390625</v>
      </c>
      <c r="J171" s="2">
        <v>594.5</v>
      </c>
      <c r="K171" s="3">
        <v>-1.9721</v>
      </c>
      <c r="L171">
        <v>-2</v>
      </c>
      <c r="M171">
        <v>20</v>
      </c>
      <c r="N171">
        <f t="shared" si="8"/>
        <v>1.6564400390625</v>
      </c>
      <c r="O171">
        <f t="shared" si="9"/>
        <v>1.5949910718599429</v>
      </c>
      <c r="P171">
        <f t="shared" si="10"/>
        <v>2.0335489672025568</v>
      </c>
      <c r="Q171">
        <f t="shared" si="11"/>
        <v>-6.1448967202556881E-2</v>
      </c>
    </row>
    <row r="172" spans="1:17" x14ac:dyDescent="0.25">
      <c r="A172" s="1">
        <v>44538.528148148151</v>
      </c>
      <c r="B172" s="2">
        <v>3.6710000000000003</v>
      </c>
      <c r="C172" s="2" t="s">
        <v>10</v>
      </c>
      <c r="D172" s="2">
        <v>77.650000000000006</v>
      </c>
      <c r="E172" s="2">
        <v>-85</v>
      </c>
      <c r="F172" s="2">
        <v>21.6</v>
      </c>
      <c r="G172" s="2">
        <v>2.7191162109375</v>
      </c>
      <c r="H172" s="2">
        <v>445.5</v>
      </c>
      <c r="I172" s="2">
        <v>3.631591796875</v>
      </c>
      <c r="J172" s="2">
        <v>595</v>
      </c>
      <c r="K172" s="3">
        <v>-1.9721</v>
      </c>
      <c r="L172">
        <v>-2</v>
      </c>
      <c r="M172">
        <v>20</v>
      </c>
      <c r="N172">
        <f t="shared" si="8"/>
        <v>1.659491796875</v>
      </c>
      <c r="O172">
        <f t="shared" si="9"/>
        <v>1.5949866279007268</v>
      </c>
      <c r="P172">
        <f t="shared" si="10"/>
        <v>2.0366051689742735</v>
      </c>
      <c r="Q172">
        <f t="shared" si="11"/>
        <v>-6.4505168974273497E-2</v>
      </c>
    </row>
    <row r="173" spans="1:17" x14ac:dyDescent="0.25">
      <c r="A173" s="1">
        <v>44538.535092592596</v>
      </c>
      <c r="B173" s="2">
        <v>3.6749999999999998</v>
      </c>
      <c r="C173" s="2" t="s">
        <v>11</v>
      </c>
      <c r="D173" s="2">
        <v>77.599999999999994</v>
      </c>
      <c r="E173" s="2">
        <v>-86.5</v>
      </c>
      <c r="F173" s="2">
        <v>21.6</v>
      </c>
      <c r="G173" s="2">
        <v>2.7191162109375</v>
      </c>
      <c r="H173" s="2">
        <v>445.5</v>
      </c>
      <c r="I173" s="2">
        <v>3.619384765625</v>
      </c>
      <c r="J173" s="2">
        <v>593</v>
      </c>
      <c r="K173" s="3">
        <v>-1.9721</v>
      </c>
      <c r="L173">
        <v>-2</v>
      </c>
      <c r="M173">
        <v>20</v>
      </c>
      <c r="N173">
        <f t="shared" si="8"/>
        <v>1.647284765625</v>
      </c>
      <c r="O173">
        <f t="shared" si="9"/>
        <v>1.5950044523792068</v>
      </c>
      <c r="P173">
        <f t="shared" si="10"/>
        <v>2.0243803132457932</v>
      </c>
      <c r="Q173">
        <f t="shared" si="11"/>
        <v>-5.2280313245793186E-2</v>
      </c>
    </row>
    <row r="174" spans="1:17" x14ac:dyDescent="0.25">
      <c r="A174" s="1">
        <v>44538.542037037034</v>
      </c>
      <c r="B174" s="2">
        <v>3.673</v>
      </c>
      <c r="C174" s="2" t="s">
        <v>10</v>
      </c>
      <c r="D174" s="2">
        <v>77.5</v>
      </c>
      <c r="E174" s="2">
        <v>-86.5</v>
      </c>
      <c r="F174" s="2">
        <v>21.6</v>
      </c>
      <c r="G174" s="2">
        <v>2.7191162109375</v>
      </c>
      <c r="H174" s="2">
        <v>445.5</v>
      </c>
      <c r="I174" s="2">
        <v>3.6285400390625</v>
      </c>
      <c r="J174" s="2">
        <v>594.5</v>
      </c>
      <c r="K174" s="3">
        <v>-1.9721</v>
      </c>
      <c r="L174">
        <v>-2</v>
      </c>
      <c r="M174">
        <v>20</v>
      </c>
      <c r="N174">
        <f t="shared" si="8"/>
        <v>1.6564400390625</v>
      </c>
      <c r="O174">
        <f t="shared" si="9"/>
        <v>1.5949910718599429</v>
      </c>
      <c r="P174">
        <f t="shared" si="10"/>
        <v>2.0335489672025568</v>
      </c>
      <c r="Q174">
        <f t="shared" si="11"/>
        <v>-6.1448967202556881E-2</v>
      </c>
    </row>
    <row r="175" spans="1:17" x14ac:dyDescent="0.25">
      <c r="A175" s="1">
        <v>44538.618425925924</v>
      </c>
      <c r="B175" s="2">
        <v>3.669</v>
      </c>
      <c r="C175" s="2" t="s">
        <v>10</v>
      </c>
      <c r="D175" s="2">
        <v>76.849999999999994</v>
      </c>
      <c r="E175" s="2">
        <v>-87.5</v>
      </c>
      <c r="F175" s="2">
        <v>21.6</v>
      </c>
      <c r="G175" s="2">
        <v>2.703857421875</v>
      </c>
      <c r="H175" s="2">
        <v>443</v>
      </c>
      <c r="I175" s="2">
        <v>2.667236328125</v>
      </c>
      <c r="J175" s="2">
        <v>437</v>
      </c>
      <c r="K175" s="3">
        <v>-0.97209999999999996</v>
      </c>
      <c r="L175">
        <v>-1</v>
      </c>
      <c r="M175">
        <v>20</v>
      </c>
      <c r="N175">
        <f t="shared" si="8"/>
        <v>1.695136328125</v>
      </c>
      <c r="O175">
        <f t="shared" si="9"/>
        <v>1.5989960245659431</v>
      </c>
      <c r="P175">
        <f t="shared" si="10"/>
        <v>1.0682403035590569</v>
      </c>
      <c r="Q175">
        <f t="shared" si="11"/>
        <v>-9.6140303559056894E-2</v>
      </c>
    </row>
    <row r="176" spans="1:17" x14ac:dyDescent="0.25">
      <c r="A176" s="1">
        <v>44538.62537037037</v>
      </c>
      <c r="B176" s="2">
        <v>3.6710000000000003</v>
      </c>
      <c r="C176" s="2" t="s">
        <v>10</v>
      </c>
      <c r="D176" s="2">
        <v>76.8</v>
      </c>
      <c r="E176" s="2">
        <v>-86.5</v>
      </c>
      <c r="F176" s="2">
        <v>21.6</v>
      </c>
      <c r="G176" s="2">
        <v>2.7008056640625</v>
      </c>
      <c r="H176" s="2">
        <v>442.5</v>
      </c>
      <c r="I176" s="2">
        <v>2.667236328125</v>
      </c>
      <c r="J176" s="2">
        <v>437</v>
      </c>
      <c r="K176" s="3">
        <v>-0.97209999999999996</v>
      </c>
      <c r="L176">
        <v>-1</v>
      </c>
      <c r="M176">
        <v>20</v>
      </c>
      <c r="N176">
        <f t="shared" si="8"/>
        <v>1.695136328125</v>
      </c>
      <c r="O176">
        <f t="shared" si="9"/>
        <v>1.5989960245659431</v>
      </c>
      <c r="P176">
        <f t="shared" si="10"/>
        <v>1.0682403035590569</v>
      </c>
      <c r="Q176">
        <f t="shared" si="11"/>
        <v>-9.6140303559056894E-2</v>
      </c>
    </row>
    <row r="177" spans="1:17" x14ac:dyDescent="0.25">
      <c r="A177" s="1">
        <v>44538.632314814815</v>
      </c>
      <c r="B177" s="2">
        <v>3.6710000000000003</v>
      </c>
      <c r="C177" s="2" t="s">
        <v>10</v>
      </c>
      <c r="D177" s="2">
        <v>76.8</v>
      </c>
      <c r="E177" s="2">
        <v>-86.5</v>
      </c>
      <c r="F177" s="2">
        <v>21.6</v>
      </c>
      <c r="G177" s="2">
        <v>2.703857421875</v>
      </c>
      <c r="H177" s="2">
        <v>443</v>
      </c>
      <c r="I177" s="2">
        <v>2.6702880859375</v>
      </c>
      <c r="J177" s="2">
        <v>437.5</v>
      </c>
      <c r="K177" s="3">
        <v>-0.97209999999999996</v>
      </c>
      <c r="L177">
        <v>-1</v>
      </c>
      <c r="M177">
        <v>20</v>
      </c>
      <c r="N177">
        <f t="shared" si="8"/>
        <v>1.6981880859375</v>
      </c>
      <c r="O177">
        <f t="shared" si="9"/>
        <v>1.5989885654305069</v>
      </c>
      <c r="P177">
        <f t="shared" si="10"/>
        <v>1.0712995205069931</v>
      </c>
      <c r="Q177">
        <f t="shared" si="11"/>
        <v>-9.91995205069931E-2</v>
      </c>
    </row>
    <row r="178" spans="1:17" x14ac:dyDescent="0.25">
      <c r="A178" s="1">
        <v>44538.63925925926</v>
      </c>
      <c r="B178" s="2">
        <v>3.669</v>
      </c>
      <c r="C178" s="2" t="s">
        <v>10</v>
      </c>
      <c r="D178" s="2">
        <v>76.7</v>
      </c>
      <c r="E178" s="2">
        <v>-85.5</v>
      </c>
      <c r="F178" s="2">
        <v>21.6</v>
      </c>
      <c r="G178" s="2">
        <v>2.69775390625</v>
      </c>
      <c r="H178" s="2">
        <v>442</v>
      </c>
      <c r="I178" s="2">
        <v>2.6702880859375</v>
      </c>
      <c r="J178" s="2">
        <v>437.5</v>
      </c>
      <c r="K178" s="3">
        <v>-0.97209999999999996</v>
      </c>
      <c r="L178">
        <v>-1</v>
      </c>
      <c r="M178">
        <v>20</v>
      </c>
      <c r="N178">
        <f t="shared" si="8"/>
        <v>1.6981880859375</v>
      </c>
      <c r="O178">
        <f t="shared" si="9"/>
        <v>1.5989885654305069</v>
      </c>
      <c r="P178">
        <f t="shared" si="10"/>
        <v>1.0712995205069931</v>
      </c>
      <c r="Q178">
        <f t="shared" si="11"/>
        <v>-9.91995205069931E-2</v>
      </c>
    </row>
    <row r="179" spans="1:17" x14ac:dyDescent="0.25">
      <c r="A179" s="1">
        <v>44538.70175925926</v>
      </c>
      <c r="B179" s="2">
        <v>3.6710000000000003</v>
      </c>
      <c r="C179" s="2" t="s">
        <v>10</v>
      </c>
      <c r="D179" s="2">
        <v>76.25</v>
      </c>
      <c r="E179" s="2">
        <v>-87.5</v>
      </c>
      <c r="F179" s="2">
        <v>21.6</v>
      </c>
      <c r="G179" s="2">
        <v>2.679443359375</v>
      </c>
      <c r="H179" s="2">
        <v>439</v>
      </c>
      <c r="I179" s="2">
        <v>1.8218994140625</v>
      </c>
      <c r="J179" s="2">
        <v>298.5</v>
      </c>
      <c r="K179" s="3">
        <v>-8.6400000000000005E-2</v>
      </c>
      <c r="L179">
        <v>0</v>
      </c>
      <c r="M179">
        <v>20</v>
      </c>
      <c r="N179">
        <f t="shared" si="8"/>
        <v>1.7354994140625</v>
      </c>
      <c r="O179">
        <f>1.61087185+ 0.00491430436*(I179*-1)+0.00218165083*K179+0.000435237811*I179^2+0.000151221498*(I179*-1)*K179-0.000143779632*K179^2</f>
        <v>1.6031974103918765</v>
      </c>
      <c r="P179">
        <f>I179-O179</f>
        <v>0.21870200367062353</v>
      </c>
      <c r="Q179">
        <f t="shared" si="11"/>
        <v>-0.13230200367062353</v>
      </c>
    </row>
    <row r="180" spans="1:17" x14ac:dyDescent="0.25">
      <c r="A180" s="1">
        <v>44538.708703703705</v>
      </c>
      <c r="B180" s="2">
        <v>3.6669999999999998</v>
      </c>
      <c r="C180" s="2" t="s">
        <v>10</v>
      </c>
      <c r="D180" s="2">
        <v>76.2</v>
      </c>
      <c r="E180" s="2">
        <v>-88.5</v>
      </c>
      <c r="F180" s="2">
        <v>21.6</v>
      </c>
      <c r="G180" s="2">
        <v>2.679443359375</v>
      </c>
      <c r="H180" s="2">
        <v>439</v>
      </c>
      <c r="I180" s="2">
        <v>1.8157958984375</v>
      </c>
      <c r="J180" s="2">
        <v>297.5</v>
      </c>
      <c r="K180" s="3">
        <v>-8.6400000000000005E-2</v>
      </c>
      <c r="L180">
        <v>0</v>
      </c>
      <c r="M180">
        <v>20</v>
      </c>
      <c r="N180">
        <f t="shared" si="8"/>
        <v>1.7293958984375</v>
      </c>
      <c r="O180">
        <f t="shared" si="9"/>
        <v>1.6032176617119307</v>
      </c>
      <c r="P180">
        <f t="shared" si="10"/>
        <v>0.2125782367255693</v>
      </c>
      <c r="Q180">
        <f t="shared" si="11"/>
        <v>-0.1261782367255693</v>
      </c>
    </row>
    <row r="181" spans="1:17" x14ac:dyDescent="0.25">
      <c r="A181" s="1">
        <v>44538.715648148151</v>
      </c>
      <c r="B181" s="2">
        <v>3.669</v>
      </c>
      <c r="C181" s="2" t="s">
        <v>10</v>
      </c>
      <c r="D181" s="2">
        <v>76.150000000000006</v>
      </c>
      <c r="E181" s="2">
        <v>-90</v>
      </c>
      <c r="F181" s="2">
        <v>21.6</v>
      </c>
      <c r="G181" s="2">
        <v>2.679443359375</v>
      </c>
      <c r="H181" s="2">
        <v>439</v>
      </c>
      <c r="I181" s="2">
        <v>1.806640625</v>
      </c>
      <c r="J181" s="2">
        <v>296</v>
      </c>
      <c r="K181" s="3">
        <v>-8.6400000000000005E-2</v>
      </c>
      <c r="L181">
        <v>0</v>
      </c>
      <c r="M181">
        <v>20</v>
      </c>
      <c r="N181">
        <f t="shared" si="8"/>
        <v>1.720240625</v>
      </c>
      <c r="O181">
        <f t="shared" si="9"/>
        <v>1.6032480994940319</v>
      </c>
      <c r="P181">
        <f t="shared" si="10"/>
        <v>0.20339252550596809</v>
      </c>
      <c r="Q181">
        <f t="shared" si="11"/>
        <v>-0.11699252550596809</v>
      </c>
    </row>
    <row r="182" spans="1:17" x14ac:dyDescent="0.25">
      <c r="A182" s="1">
        <v>44538.722592592596</v>
      </c>
      <c r="B182" s="2">
        <v>3.6669999999999998</v>
      </c>
      <c r="C182" s="2" t="s">
        <v>10</v>
      </c>
      <c r="D182" s="2">
        <v>76.199999999999989</v>
      </c>
      <c r="E182" s="2">
        <v>-85.5</v>
      </c>
      <c r="F182" s="2">
        <v>21.6</v>
      </c>
      <c r="G182" s="2">
        <v>2.679443359375</v>
      </c>
      <c r="H182" s="2">
        <v>439</v>
      </c>
      <c r="I182" s="2">
        <v>1.812744140625</v>
      </c>
      <c r="J182" s="2">
        <v>297</v>
      </c>
      <c r="K182" s="3">
        <v>-8.6400000000000005E-2</v>
      </c>
      <c r="L182">
        <v>0</v>
      </c>
      <c r="M182">
        <v>20</v>
      </c>
      <c r="N182">
        <f t="shared" si="8"/>
        <v>1.726344140625</v>
      </c>
      <c r="O182">
        <f t="shared" si="9"/>
        <v>1.6032277995323618</v>
      </c>
      <c r="P182">
        <f t="shared" si="10"/>
        <v>0.20951634109263817</v>
      </c>
      <c r="Q182">
        <f t="shared" si="11"/>
        <v>-0.12311634109263817</v>
      </c>
    </row>
    <row r="183" spans="1:17" x14ac:dyDescent="0.25">
      <c r="A183" s="1">
        <v>44543.57675925926</v>
      </c>
      <c r="B183" s="2">
        <v>3.6710000000000003</v>
      </c>
      <c r="C183" s="2" t="s">
        <v>10</v>
      </c>
      <c r="D183" s="2">
        <v>86.2</v>
      </c>
      <c r="E183" s="2">
        <v>-89</v>
      </c>
      <c r="F183" s="2">
        <v>21.5</v>
      </c>
      <c r="G183" s="2">
        <v>2.685546875</v>
      </c>
      <c r="H183" s="2">
        <v>440</v>
      </c>
      <c r="I183" s="2">
        <v>0.74462890625</v>
      </c>
      <c r="J183" s="2">
        <v>122</v>
      </c>
      <c r="K183" s="3">
        <v>1.0609999999999999</v>
      </c>
      <c r="L183">
        <v>1</v>
      </c>
      <c r="M183">
        <v>20</v>
      </c>
      <c r="N183">
        <f t="shared" si="8"/>
        <v>1.8056289062499999</v>
      </c>
      <c r="O183">
        <f t="shared" si="9"/>
        <v>1.6094872472325541</v>
      </c>
      <c r="P183">
        <f t="shared" si="10"/>
        <v>-0.8648583409825541</v>
      </c>
      <c r="Q183">
        <f t="shared" si="11"/>
        <v>-0.19614165901744585</v>
      </c>
    </row>
    <row r="184" spans="1:17" x14ac:dyDescent="0.25">
      <c r="A184" s="1">
        <v>44543.583703703705</v>
      </c>
      <c r="B184" s="2">
        <v>3.6749999999999998</v>
      </c>
      <c r="C184" s="2" t="s">
        <v>10</v>
      </c>
      <c r="D184" s="2">
        <v>86.1</v>
      </c>
      <c r="E184" s="2">
        <v>-90</v>
      </c>
      <c r="F184" s="2">
        <v>21.5</v>
      </c>
      <c r="G184" s="2">
        <v>2.6824951171875</v>
      </c>
      <c r="H184" s="2">
        <v>439.5</v>
      </c>
      <c r="I184" s="2">
        <v>0.7354736328125</v>
      </c>
      <c r="J184" s="2">
        <v>120.5</v>
      </c>
      <c r="K184" s="3">
        <v>1.0593999999999999</v>
      </c>
      <c r="L184">
        <v>1</v>
      </c>
      <c r="M184">
        <v>20</v>
      </c>
      <c r="N184">
        <f t="shared" si="8"/>
        <v>1.7948736328124999</v>
      </c>
      <c r="O184">
        <f t="shared" si="9"/>
        <v>1.6095249852661735</v>
      </c>
      <c r="P184">
        <f t="shared" si="10"/>
        <v>-0.87405135245367349</v>
      </c>
      <c r="Q184">
        <f t="shared" si="11"/>
        <v>-0.18534864754632641</v>
      </c>
    </row>
    <row r="185" spans="1:17" x14ac:dyDescent="0.25">
      <c r="A185" s="1">
        <v>44543.590648148151</v>
      </c>
      <c r="B185" s="2">
        <v>3.673</v>
      </c>
      <c r="C185" s="2" t="s">
        <v>10</v>
      </c>
      <c r="D185" s="2">
        <v>86.05</v>
      </c>
      <c r="E185" s="2">
        <v>-88.5</v>
      </c>
      <c r="F185" s="2">
        <v>21.5</v>
      </c>
      <c r="G185" s="2">
        <v>2.6824951171875</v>
      </c>
      <c r="H185" s="2">
        <v>439.5</v>
      </c>
      <c r="I185" s="2">
        <v>0.738525390625</v>
      </c>
      <c r="J185" s="2">
        <v>121</v>
      </c>
      <c r="K185" s="3">
        <v>1.0593999999999999</v>
      </c>
      <c r="L185">
        <v>1</v>
      </c>
      <c r="M185">
        <v>20</v>
      </c>
      <c r="N185">
        <f t="shared" si="8"/>
        <v>1.7979253906249999</v>
      </c>
      <c r="O185">
        <f t="shared" si="9"/>
        <v>1.6095114569205111</v>
      </c>
      <c r="P185">
        <f t="shared" si="10"/>
        <v>-0.87098606629551112</v>
      </c>
      <c r="Q185">
        <f t="shared" si="11"/>
        <v>-0.18841393370448878</v>
      </c>
    </row>
    <row r="186" spans="1:17" x14ac:dyDescent="0.25">
      <c r="A186" s="1">
        <v>44543.597592592596</v>
      </c>
      <c r="B186" s="2">
        <v>3.669</v>
      </c>
      <c r="C186" s="2" t="s">
        <v>10</v>
      </c>
      <c r="D186" s="2">
        <v>86</v>
      </c>
      <c r="E186" s="2">
        <v>-89</v>
      </c>
      <c r="F186" s="2">
        <v>21.5</v>
      </c>
      <c r="G186" s="2">
        <v>2.6824951171875</v>
      </c>
      <c r="H186" s="2">
        <v>439.5</v>
      </c>
      <c r="I186" s="2">
        <v>0.732421875</v>
      </c>
      <c r="J186" s="2">
        <v>120</v>
      </c>
      <c r="K186" s="3">
        <v>1.0593999999999999</v>
      </c>
      <c r="L186">
        <v>1</v>
      </c>
      <c r="M186">
        <v>20</v>
      </c>
      <c r="N186">
        <f t="shared" si="8"/>
        <v>1.7918218749999999</v>
      </c>
      <c r="O186">
        <f t="shared" si="9"/>
        <v>1.6095385217187717</v>
      </c>
      <c r="P186">
        <f t="shared" si="10"/>
        <v>-0.87711664671877165</v>
      </c>
      <c r="Q186">
        <f t="shared" si="11"/>
        <v>-0.18228335328122824</v>
      </c>
    </row>
    <row r="187" spans="1:17" x14ac:dyDescent="0.25">
      <c r="A187" s="1">
        <v>44543.63925925926</v>
      </c>
      <c r="B187" s="2">
        <v>3.6710000000000003</v>
      </c>
      <c r="C187" s="2" t="s">
        <v>10</v>
      </c>
      <c r="D187" s="2">
        <v>85.7</v>
      </c>
      <c r="E187" s="2">
        <v>-90</v>
      </c>
      <c r="F187" s="2">
        <v>21.5</v>
      </c>
      <c r="G187" s="2">
        <v>2.6611328125</v>
      </c>
      <c r="H187" s="2">
        <v>436</v>
      </c>
      <c r="I187" s="2">
        <v>-0.20751953125</v>
      </c>
      <c r="J187" s="2">
        <v>-34</v>
      </c>
      <c r="K187" s="3">
        <v>1.9913000000000001</v>
      </c>
      <c r="L187">
        <v>2</v>
      </c>
      <c r="M187">
        <v>20</v>
      </c>
      <c r="N187">
        <f t="shared" si="8"/>
        <v>1.7837804687500001</v>
      </c>
      <c r="O187">
        <f t="shared" si="9"/>
        <v>1.6157470926019264</v>
      </c>
      <c r="P187">
        <f t="shared" si="10"/>
        <v>-1.8232666238519264</v>
      </c>
      <c r="Q187">
        <f t="shared" si="11"/>
        <v>-0.16803337614807368</v>
      </c>
    </row>
    <row r="188" spans="1:17" x14ac:dyDescent="0.25">
      <c r="A188" s="1">
        <v>44543.646203703705</v>
      </c>
      <c r="B188" s="2">
        <v>3.669</v>
      </c>
      <c r="C188" s="2" t="s">
        <v>10</v>
      </c>
      <c r="D188" s="2">
        <v>85.6</v>
      </c>
      <c r="E188" s="2">
        <v>-88</v>
      </c>
      <c r="F188" s="2">
        <v>21.5</v>
      </c>
      <c r="G188" s="2">
        <v>2.655029296875</v>
      </c>
      <c r="H188" s="2">
        <v>435</v>
      </c>
      <c r="I188" s="2">
        <v>-0.20751953125</v>
      </c>
      <c r="J188" s="2">
        <v>-34</v>
      </c>
      <c r="K188" s="3">
        <v>1.9913000000000001</v>
      </c>
      <c r="L188">
        <v>2</v>
      </c>
      <c r="M188">
        <v>20</v>
      </c>
      <c r="N188">
        <f t="shared" si="8"/>
        <v>1.7837804687500001</v>
      </c>
      <c r="O188">
        <f t="shared" si="9"/>
        <v>1.6157470926019264</v>
      </c>
      <c r="P188">
        <f t="shared" si="10"/>
        <v>-1.8232666238519264</v>
      </c>
      <c r="Q188">
        <f t="shared" si="11"/>
        <v>-0.16803337614807368</v>
      </c>
    </row>
    <row r="189" spans="1:17" x14ac:dyDescent="0.25">
      <c r="A189" s="1">
        <v>44543.653148148151</v>
      </c>
      <c r="B189" s="2">
        <v>3.6669999999999998</v>
      </c>
      <c r="C189" s="2" t="s">
        <v>10</v>
      </c>
      <c r="D189" s="2">
        <v>85.6</v>
      </c>
      <c r="E189" s="2">
        <v>-89.5</v>
      </c>
      <c r="F189" s="2">
        <v>21.55</v>
      </c>
      <c r="G189" s="2">
        <v>2.6611328125</v>
      </c>
      <c r="H189" s="2">
        <v>436</v>
      </c>
      <c r="I189" s="2">
        <v>-0.201416015625</v>
      </c>
      <c r="J189" s="2">
        <v>-33</v>
      </c>
      <c r="K189" s="3">
        <v>1.9913000000000001</v>
      </c>
      <c r="L189">
        <v>2</v>
      </c>
      <c r="M189">
        <v>20</v>
      </c>
      <c r="N189">
        <f t="shared" si="8"/>
        <v>1.7898839843750001</v>
      </c>
      <c r="O189">
        <f t="shared" si="9"/>
        <v>1.6157141738034568</v>
      </c>
      <c r="P189">
        <f t="shared" si="10"/>
        <v>-1.8171301894284568</v>
      </c>
      <c r="Q189">
        <f t="shared" si="11"/>
        <v>-0.17416981057154324</v>
      </c>
    </row>
    <row r="190" spans="1:17" x14ac:dyDescent="0.25">
      <c r="A190" s="1">
        <v>44543.660092592596</v>
      </c>
      <c r="B190" s="2">
        <v>3.669</v>
      </c>
      <c r="C190" s="2" t="s">
        <v>10</v>
      </c>
      <c r="D190" s="2">
        <v>85.55</v>
      </c>
      <c r="E190" s="2">
        <v>-88.5</v>
      </c>
      <c r="F190" s="2">
        <v>21.5</v>
      </c>
      <c r="G190" s="2">
        <v>2.6611328125</v>
      </c>
      <c r="H190" s="2">
        <v>436</v>
      </c>
      <c r="I190" s="2">
        <v>-0.20751953125</v>
      </c>
      <c r="J190" s="2">
        <v>-34</v>
      </c>
      <c r="K190" s="3">
        <v>1.9913000000000001</v>
      </c>
      <c r="L190">
        <v>2</v>
      </c>
      <c r="M190">
        <v>20</v>
      </c>
      <c r="N190">
        <f t="shared" si="8"/>
        <v>1.7837804687500001</v>
      </c>
      <c r="O190">
        <f t="shared" si="9"/>
        <v>1.6157470926019264</v>
      </c>
      <c r="P190">
        <f t="shared" si="10"/>
        <v>-1.8232666238519264</v>
      </c>
      <c r="Q190">
        <f t="shared" si="11"/>
        <v>-0.16803337614807368</v>
      </c>
    </row>
    <row r="191" spans="1:17" x14ac:dyDescent="0.25">
      <c r="A191" s="1">
        <v>44543.729537037034</v>
      </c>
      <c r="B191" s="2">
        <v>3.669</v>
      </c>
      <c r="C191" s="2" t="s">
        <v>10</v>
      </c>
      <c r="D191" s="2">
        <v>85.85</v>
      </c>
      <c r="E191" s="2">
        <v>-85.5</v>
      </c>
      <c r="F191" s="2">
        <v>21.4</v>
      </c>
      <c r="G191" s="2">
        <v>2.4932861328125</v>
      </c>
      <c r="H191" s="2">
        <v>408.5</v>
      </c>
      <c r="I191" s="2">
        <v>-7.855224609375</v>
      </c>
      <c r="J191" s="2">
        <v>-1287</v>
      </c>
      <c r="K191" s="3">
        <v>9.9646000000000008</v>
      </c>
      <c r="L191" s="2">
        <v>10</v>
      </c>
      <c r="M191" s="2">
        <v>20</v>
      </c>
      <c r="N191">
        <f t="shared" si="8"/>
        <v>2.1093753906250008</v>
      </c>
      <c r="O191">
        <f t="shared" si="9"/>
        <v>1.6956306372880445</v>
      </c>
      <c r="P191">
        <f t="shared" si="10"/>
        <v>-9.5508552466630441</v>
      </c>
      <c r="Q191">
        <f t="shared" si="11"/>
        <v>-0.41374475333695671</v>
      </c>
    </row>
    <row r="192" spans="1:17" x14ac:dyDescent="0.25">
      <c r="A192" s="1">
        <v>44543.736481481479</v>
      </c>
      <c r="B192" s="2">
        <v>3.6710000000000003</v>
      </c>
      <c r="C192" s="2" t="s">
        <v>10</v>
      </c>
      <c r="D192" s="2">
        <v>85.95</v>
      </c>
      <c r="E192" s="2">
        <v>-86</v>
      </c>
      <c r="F192" s="2">
        <v>21.3</v>
      </c>
      <c r="G192" s="2">
        <v>2.490234375</v>
      </c>
      <c r="H192" s="2">
        <v>408</v>
      </c>
      <c r="I192" s="2">
        <v>-7.855224609375</v>
      </c>
      <c r="J192" s="2">
        <v>-1287</v>
      </c>
      <c r="K192" s="3">
        <v>9.9646000000000008</v>
      </c>
      <c r="L192" s="2">
        <v>10</v>
      </c>
      <c r="M192" s="2">
        <v>20</v>
      </c>
      <c r="N192">
        <f t="shared" si="8"/>
        <v>2.1093753906250008</v>
      </c>
      <c r="O192">
        <f t="shared" si="9"/>
        <v>1.6956306372880445</v>
      </c>
      <c r="P192">
        <f t="shared" si="10"/>
        <v>-9.5508552466630441</v>
      </c>
      <c r="Q192">
        <f t="shared" si="11"/>
        <v>-0.41374475333695671</v>
      </c>
    </row>
    <row r="193" spans="1:17" x14ac:dyDescent="0.25">
      <c r="A193" s="1">
        <v>44543.743425925924</v>
      </c>
      <c r="B193" s="2">
        <v>3.6749999999999998</v>
      </c>
      <c r="C193" s="2" t="s">
        <v>10</v>
      </c>
      <c r="D193" s="2">
        <v>86.1</v>
      </c>
      <c r="E193" s="2">
        <v>-83.5</v>
      </c>
      <c r="F193" s="2">
        <v>21.3</v>
      </c>
      <c r="G193" s="2">
        <v>2.4932861328125</v>
      </c>
      <c r="H193" s="2">
        <v>408.5</v>
      </c>
      <c r="I193" s="2">
        <v>-7.855224609375</v>
      </c>
      <c r="J193" s="2">
        <v>-1287</v>
      </c>
      <c r="K193" s="3">
        <v>9.9646000000000008</v>
      </c>
      <c r="L193" s="2">
        <v>10</v>
      </c>
      <c r="M193" s="2">
        <v>20</v>
      </c>
      <c r="N193">
        <f t="shared" si="8"/>
        <v>2.1093753906250008</v>
      </c>
      <c r="O193">
        <f t="shared" si="9"/>
        <v>1.6956306372880445</v>
      </c>
      <c r="P193">
        <f t="shared" si="10"/>
        <v>-9.5508552466630441</v>
      </c>
      <c r="Q193">
        <f t="shared" si="11"/>
        <v>-0.41374475333695671</v>
      </c>
    </row>
    <row r="194" spans="1:17" x14ac:dyDescent="0.25">
      <c r="A194" s="1">
        <v>44543.75037037037</v>
      </c>
      <c r="B194" s="2">
        <v>3.669</v>
      </c>
      <c r="C194" s="2" t="s">
        <v>10</v>
      </c>
      <c r="D194" s="2">
        <v>86.2</v>
      </c>
      <c r="E194" s="2">
        <v>-83.5</v>
      </c>
      <c r="F194" s="2">
        <v>21.2</v>
      </c>
      <c r="G194" s="2">
        <v>2.4932861328125</v>
      </c>
      <c r="H194" s="2">
        <v>408.5</v>
      </c>
      <c r="I194" s="2">
        <v>-7.861328125</v>
      </c>
      <c r="J194" s="2">
        <v>-1288</v>
      </c>
      <c r="K194" s="3">
        <v>9.9646000000000008</v>
      </c>
      <c r="L194" s="2">
        <v>10</v>
      </c>
      <c r="M194" s="2">
        <v>20</v>
      </c>
      <c r="N194">
        <f t="shared" ref="N194:N222" si="12">ABS(I194*-1-K194)</f>
        <v>2.1032718750000008</v>
      </c>
      <c r="O194">
        <f t="shared" si="9"/>
        <v>1.6957115796959275</v>
      </c>
      <c r="P194">
        <f t="shared" si="10"/>
        <v>-9.5570397046959279</v>
      </c>
      <c r="Q194">
        <f t="shared" si="11"/>
        <v>-0.40756029530407289</v>
      </c>
    </row>
    <row r="195" spans="1:17" x14ac:dyDescent="0.25">
      <c r="A195" s="1">
        <v>44546.45175925926</v>
      </c>
      <c r="B195" s="2">
        <v>3.6420000000000003</v>
      </c>
      <c r="C195" s="2" t="s">
        <v>10</v>
      </c>
      <c r="D195" s="2">
        <v>97.05</v>
      </c>
      <c r="E195" s="2">
        <v>-81.5</v>
      </c>
      <c r="F195" s="2">
        <v>12.149999999999999</v>
      </c>
      <c r="G195" s="2">
        <v>2.5360107421875</v>
      </c>
      <c r="H195" s="2">
        <v>415.5</v>
      </c>
      <c r="I195" s="2">
        <v>-7.843017578125</v>
      </c>
      <c r="J195" s="2">
        <v>-1285</v>
      </c>
      <c r="K195" s="3">
        <v>9.9756</v>
      </c>
      <c r="L195">
        <v>10</v>
      </c>
      <c r="M195">
        <v>10</v>
      </c>
      <c r="N195">
        <f t="shared" si="12"/>
        <v>2.132582421875</v>
      </c>
      <c r="O195">
        <f t="shared" ref="O195:O222" si="13">1.61087185+ 0.00491430436*(I195*-1)+0.00218165083*K195+0.000435237811*I195^2+0.000151221498*(I195*-1)*K195-0.000143779632*K195^2</f>
        <v>1.6954743573353792</v>
      </c>
      <c r="P195">
        <f t="shared" ref="P195:P222" si="14">I195-O195</f>
        <v>-9.5384919354603799</v>
      </c>
      <c r="Q195">
        <f t="shared" ref="Q195:Q222" si="15">P195*-1-K195</f>
        <v>-0.43710806453962014</v>
      </c>
    </row>
    <row r="196" spans="1:17" x14ac:dyDescent="0.25">
      <c r="A196" s="1">
        <v>44546.458703703705</v>
      </c>
      <c r="B196" s="2">
        <v>3.64</v>
      </c>
      <c r="C196" s="2" t="s">
        <v>10</v>
      </c>
      <c r="D196" s="2">
        <v>96.95</v>
      </c>
      <c r="E196" s="2">
        <v>-84.5</v>
      </c>
      <c r="F196" s="2">
        <v>11.9</v>
      </c>
      <c r="G196" s="2">
        <v>2.5421142578125</v>
      </c>
      <c r="H196" s="2">
        <v>416.5</v>
      </c>
      <c r="I196" s="2">
        <v>-7.84912109375</v>
      </c>
      <c r="J196" s="2">
        <v>-1286</v>
      </c>
      <c r="K196" s="3">
        <v>9.9745000000000008</v>
      </c>
      <c r="L196">
        <v>10</v>
      </c>
      <c r="M196">
        <v>10</v>
      </c>
      <c r="N196">
        <f t="shared" si="12"/>
        <v>2.1253789062500008</v>
      </c>
      <c r="O196">
        <f t="shared" si="13"/>
        <v>1.6955546948330773</v>
      </c>
      <c r="P196">
        <f t="shared" si="14"/>
        <v>-9.5446757885830777</v>
      </c>
      <c r="Q196">
        <f t="shared" si="15"/>
        <v>-0.42982421141692306</v>
      </c>
    </row>
    <row r="197" spans="1:17" x14ac:dyDescent="0.25">
      <c r="A197" s="1">
        <v>44546.465648148151</v>
      </c>
      <c r="B197" s="2">
        <v>3.64</v>
      </c>
      <c r="C197" s="2" t="s">
        <v>10</v>
      </c>
      <c r="D197" s="2">
        <v>96.75</v>
      </c>
      <c r="E197" s="2">
        <v>-84</v>
      </c>
      <c r="F197" s="2">
        <v>11.75</v>
      </c>
      <c r="G197" s="2">
        <v>2.55126953125</v>
      </c>
      <c r="H197" s="2">
        <v>418</v>
      </c>
      <c r="I197" s="2">
        <v>-7.84912109375</v>
      </c>
      <c r="J197" s="2">
        <v>-1286</v>
      </c>
      <c r="K197" s="3">
        <v>9.9747000000000003</v>
      </c>
      <c r="L197">
        <v>10</v>
      </c>
      <c r="M197">
        <v>10</v>
      </c>
      <c r="N197">
        <f t="shared" si="12"/>
        <v>2.1255789062500003</v>
      </c>
      <c r="O197">
        <f t="shared" si="13"/>
        <v>1.6955547948966863</v>
      </c>
      <c r="P197">
        <f t="shared" si="14"/>
        <v>-9.5446758886466867</v>
      </c>
      <c r="Q197">
        <f t="shared" si="15"/>
        <v>-0.43002411135331364</v>
      </c>
    </row>
    <row r="198" spans="1:17" x14ac:dyDescent="0.25">
      <c r="A198" s="1">
        <v>44546.472592592596</v>
      </c>
      <c r="B198" s="2">
        <v>3.6360000000000001</v>
      </c>
      <c r="C198" s="2" t="s">
        <v>10</v>
      </c>
      <c r="D198" s="2">
        <v>96.65</v>
      </c>
      <c r="E198" s="2">
        <v>-86.5</v>
      </c>
      <c r="F198" s="2">
        <v>11.6</v>
      </c>
      <c r="G198" s="2">
        <v>2.55126953125</v>
      </c>
      <c r="H198" s="2">
        <v>418</v>
      </c>
      <c r="I198" s="2">
        <v>-7.843017578125</v>
      </c>
      <c r="J198" s="2">
        <v>-1285</v>
      </c>
      <c r="K198" s="3">
        <v>9.9747000000000003</v>
      </c>
      <c r="L198">
        <v>10</v>
      </c>
      <c r="M198">
        <v>10</v>
      </c>
      <c r="N198">
        <f t="shared" si="12"/>
        <v>2.1316824218750003</v>
      </c>
      <c r="O198">
        <f t="shared" si="13"/>
        <v>1.6954739080221652</v>
      </c>
      <c r="P198">
        <f t="shared" si="14"/>
        <v>-9.5384914861471657</v>
      </c>
      <c r="Q198">
        <f t="shared" si="15"/>
        <v>-0.43620851385283466</v>
      </c>
    </row>
    <row r="199" spans="1:17" x14ac:dyDescent="0.25">
      <c r="A199" s="1">
        <v>44546.50037037037</v>
      </c>
      <c r="B199" s="2">
        <v>3.6340000000000003</v>
      </c>
      <c r="C199" s="2" t="s">
        <v>10</v>
      </c>
      <c r="D199" s="2">
        <v>96.15</v>
      </c>
      <c r="E199" s="2">
        <v>-88</v>
      </c>
      <c r="F199" s="2">
        <v>11.4</v>
      </c>
      <c r="G199" s="2">
        <v>2.716064453125</v>
      </c>
      <c r="H199" s="2">
        <v>445</v>
      </c>
      <c r="I199" s="2">
        <v>-0.213623046875</v>
      </c>
      <c r="J199" s="2">
        <v>-35</v>
      </c>
      <c r="K199" s="3">
        <v>2.0347</v>
      </c>
      <c r="L199">
        <v>2</v>
      </c>
      <c r="M199">
        <v>10</v>
      </c>
      <c r="N199">
        <f t="shared" si="12"/>
        <v>1.821076953125</v>
      </c>
      <c r="O199">
        <f t="shared" si="13"/>
        <v>1.6158510070999466</v>
      </c>
      <c r="P199">
        <f t="shared" si="14"/>
        <v>-1.8294740539749466</v>
      </c>
      <c r="Q199">
        <f t="shared" si="15"/>
        <v>-0.2052259460250534</v>
      </c>
    </row>
    <row r="200" spans="1:17" x14ac:dyDescent="0.25">
      <c r="A200" s="1">
        <v>44546.507314814815</v>
      </c>
      <c r="B200" s="2">
        <v>3.6320000000000001</v>
      </c>
      <c r="C200" s="2" t="s">
        <v>10</v>
      </c>
      <c r="D200" s="2">
        <v>96</v>
      </c>
      <c r="E200" s="2">
        <v>-88.5</v>
      </c>
      <c r="F200" s="2">
        <v>11.350000000000001</v>
      </c>
      <c r="G200" s="2">
        <v>2.7130126953125</v>
      </c>
      <c r="H200" s="2">
        <v>444.5</v>
      </c>
      <c r="I200" s="2">
        <v>-0.2105712890625</v>
      </c>
      <c r="J200" s="2">
        <v>-34.5</v>
      </c>
      <c r="K200" s="3">
        <v>2.0314000000000001</v>
      </c>
      <c r="L200">
        <v>2</v>
      </c>
      <c r="M200">
        <v>10</v>
      </c>
      <c r="N200">
        <f t="shared" si="12"/>
        <v>1.8208287109375001</v>
      </c>
      <c r="O200">
        <f t="shared" si="13"/>
        <v>1.6158291321291107</v>
      </c>
      <c r="P200">
        <f t="shared" si="14"/>
        <v>-1.8264004211916107</v>
      </c>
      <c r="Q200">
        <f t="shared" si="15"/>
        <v>-0.20499957880838937</v>
      </c>
    </row>
    <row r="201" spans="1:17" x14ac:dyDescent="0.25">
      <c r="A201" s="1">
        <v>44546.51425925926</v>
      </c>
      <c r="B201" s="2">
        <v>3.6360000000000001</v>
      </c>
      <c r="C201" s="2" t="s">
        <v>10</v>
      </c>
      <c r="D201" s="2">
        <v>95.95</v>
      </c>
      <c r="E201" s="2">
        <v>-88</v>
      </c>
      <c r="F201" s="2">
        <v>11.350000000000001</v>
      </c>
      <c r="G201" s="2">
        <v>2.7130126953125</v>
      </c>
      <c r="H201" s="2">
        <v>444.5</v>
      </c>
      <c r="I201" s="2">
        <v>-0.20751953125</v>
      </c>
      <c r="J201" s="2">
        <v>-34</v>
      </c>
      <c r="K201" s="3">
        <v>2.0314000000000001</v>
      </c>
      <c r="L201">
        <v>2</v>
      </c>
      <c r="M201">
        <v>10</v>
      </c>
      <c r="N201">
        <f t="shared" si="12"/>
        <v>1.8238804687500001</v>
      </c>
      <c r="O201">
        <f t="shared" si="13"/>
        <v>1.6158126420636676</v>
      </c>
      <c r="P201">
        <f t="shared" si="14"/>
        <v>-1.8233321733136676</v>
      </c>
      <c r="Q201">
        <f t="shared" si="15"/>
        <v>-0.2080678266863325</v>
      </c>
    </row>
    <row r="202" spans="1:17" x14ac:dyDescent="0.25">
      <c r="A202" s="1">
        <v>44546.521203703705</v>
      </c>
      <c r="B202" s="2">
        <v>3.6260000000000003</v>
      </c>
      <c r="C202" s="2" t="s">
        <v>10</v>
      </c>
      <c r="D202" s="2">
        <v>95.8</v>
      </c>
      <c r="E202" s="2">
        <v>-90.5</v>
      </c>
      <c r="F202" s="2">
        <v>11.3</v>
      </c>
      <c r="G202" s="2">
        <v>2.716064453125</v>
      </c>
      <c r="H202" s="2">
        <v>445</v>
      </c>
      <c r="I202" s="2">
        <v>-0.2044677734375</v>
      </c>
      <c r="J202" s="2">
        <v>-33.5</v>
      </c>
      <c r="K202" s="3">
        <v>2.0314000000000001</v>
      </c>
      <c r="L202">
        <v>2</v>
      </c>
      <c r="M202">
        <v>10</v>
      </c>
      <c r="N202">
        <f t="shared" si="12"/>
        <v>1.8269322265625001</v>
      </c>
      <c r="O202">
        <f t="shared" si="13"/>
        <v>1.6157961601051603</v>
      </c>
      <c r="P202">
        <f t="shared" si="14"/>
        <v>-1.8202639335426603</v>
      </c>
      <c r="Q202">
        <f t="shared" si="15"/>
        <v>-0.21113606645733984</v>
      </c>
    </row>
    <row r="203" spans="1:17" x14ac:dyDescent="0.25">
      <c r="A203" s="1">
        <v>44546.555925925924</v>
      </c>
      <c r="B203" s="2">
        <v>3.63</v>
      </c>
      <c r="C203" s="2" t="s">
        <v>10</v>
      </c>
      <c r="D203" s="2">
        <v>95.4</v>
      </c>
      <c r="E203" s="2">
        <v>-90</v>
      </c>
      <c r="F203" s="2">
        <v>11.350000000000001</v>
      </c>
      <c r="G203" s="2">
        <v>2.7252197265625</v>
      </c>
      <c r="H203" s="2">
        <v>446.5</v>
      </c>
      <c r="I203" s="2">
        <v>0.8758544921875</v>
      </c>
      <c r="J203" s="2">
        <v>143.5</v>
      </c>
      <c r="K203" s="3">
        <v>0.97340000000000004</v>
      </c>
      <c r="L203">
        <v>1</v>
      </c>
      <c r="M203">
        <v>10</v>
      </c>
      <c r="N203">
        <f t="shared" si="12"/>
        <v>1.8492544921875</v>
      </c>
      <c r="O203">
        <f t="shared" si="13"/>
        <v>1.6087599762737905</v>
      </c>
      <c r="P203">
        <f t="shared" si="14"/>
        <v>-0.73290548408629053</v>
      </c>
      <c r="Q203">
        <f t="shared" si="15"/>
        <v>-0.24049451591370952</v>
      </c>
    </row>
    <row r="204" spans="1:17" x14ac:dyDescent="0.25">
      <c r="A204" s="1">
        <v>44546.56287037037</v>
      </c>
      <c r="B204" s="2">
        <v>3.6320000000000001</v>
      </c>
      <c r="C204" s="2" t="s">
        <v>10</v>
      </c>
      <c r="D204" s="2">
        <v>95.4</v>
      </c>
      <c r="E204" s="2">
        <v>-89</v>
      </c>
      <c r="F204" s="2">
        <v>11.4</v>
      </c>
      <c r="G204" s="2">
        <v>2.728271484375</v>
      </c>
      <c r="H204" s="2">
        <v>447</v>
      </c>
      <c r="I204" s="2">
        <v>0.872802734375</v>
      </c>
      <c r="J204" s="2">
        <v>143</v>
      </c>
      <c r="K204" s="3">
        <v>0.9698</v>
      </c>
      <c r="L204">
        <v>1</v>
      </c>
      <c r="M204">
        <v>10</v>
      </c>
      <c r="N204">
        <f t="shared" si="12"/>
        <v>1.842602734375</v>
      </c>
      <c r="O204">
        <f t="shared" si="13"/>
        <v>1.6087667271409107</v>
      </c>
      <c r="P204">
        <f t="shared" si="14"/>
        <v>-0.73596399276591074</v>
      </c>
      <c r="Q204">
        <f t="shared" si="15"/>
        <v>-0.23383600723408926</v>
      </c>
    </row>
    <row r="205" spans="1:17" x14ac:dyDescent="0.25">
      <c r="A205" s="1">
        <v>44546.57675925926</v>
      </c>
      <c r="B205" s="2">
        <v>3.6195000000000004</v>
      </c>
      <c r="C205" s="2" t="s">
        <v>10</v>
      </c>
      <c r="D205" s="2">
        <v>95.1</v>
      </c>
      <c r="E205" s="2">
        <v>-87.5</v>
      </c>
      <c r="F205" s="2">
        <v>11.4</v>
      </c>
      <c r="G205" s="2">
        <v>2.716064453125</v>
      </c>
      <c r="H205" s="2">
        <v>445</v>
      </c>
      <c r="I205" s="2">
        <v>0.8697509765625</v>
      </c>
      <c r="J205" s="2">
        <v>142.5</v>
      </c>
      <c r="K205" s="3">
        <v>0.97230000000000005</v>
      </c>
      <c r="L205">
        <v>1</v>
      </c>
      <c r="M205">
        <v>10</v>
      </c>
      <c r="N205">
        <f t="shared" si="12"/>
        <v>1.8420509765625002</v>
      </c>
      <c r="O205">
        <f t="shared" si="13"/>
        <v>1.6087842846601645</v>
      </c>
      <c r="P205">
        <f t="shared" si="14"/>
        <v>-0.73903330809766454</v>
      </c>
      <c r="Q205">
        <f t="shared" si="15"/>
        <v>-0.23326669190233551</v>
      </c>
    </row>
    <row r="206" spans="1:17" x14ac:dyDescent="0.25">
      <c r="A206" s="1">
        <v>44546.583703703705</v>
      </c>
      <c r="B206" s="2">
        <v>3.63</v>
      </c>
      <c r="C206" s="2" t="s">
        <v>10</v>
      </c>
      <c r="D206" s="2">
        <v>95.1</v>
      </c>
      <c r="E206" s="2">
        <v>-92</v>
      </c>
      <c r="F206" s="2">
        <v>11.4</v>
      </c>
      <c r="G206" s="2">
        <v>2.716064453125</v>
      </c>
      <c r="H206" s="2">
        <v>445</v>
      </c>
      <c r="I206" s="2">
        <v>0.872802734375</v>
      </c>
      <c r="J206" s="2">
        <v>143</v>
      </c>
      <c r="K206" s="3">
        <v>0.97409999999999997</v>
      </c>
      <c r="L206">
        <v>1</v>
      </c>
      <c r="M206">
        <v>10</v>
      </c>
      <c r="N206">
        <f t="shared" si="12"/>
        <v>1.846902734375</v>
      </c>
      <c r="O206">
        <f t="shared" si="13"/>
        <v>1.6087743388764961</v>
      </c>
      <c r="P206">
        <f t="shared" si="14"/>
        <v>-0.73597160450149612</v>
      </c>
      <c r="Q206">
        <f t="shared" si="15"/>
        <v>-0.23812839549850384</v>
      </c>
    </row>
    <row r="207" spans="1:17" x14ac:dyDescent="0.25">
      <c r="A207" s="1">
        <v>44546.597592592596</v>
      </c>
      <c r="B207" s="2">
        <v>3.6320000000000001</v>
      </c>
      <c r="C207" s="2" t="s">
        <v>10</v>
      </c>
      <c r="D207" s="2">
        <v>94.95</v>
      </c>
      <c r="E207" s="2">
        <v>-89.5</v>
      </c>
      <c r="F207" s="2">
        <v>11.4</v>
      </c>
      <c r="G207" s="2">
        <v>2.7374267578125</v>
      </c>
      <c r="H207" s="2">
        <v>448.5</v>
      </c>
      <c r="I207" s="2">
        <v>1.788330078125</v>
      </c>
      <c r="J207" s="2">
        <v>293</v>
      </c>
      <c r="K207" s="3">
        <v>2.2599999999999999E-2</v>
      </c>
      <c r="L207">
        <v>0</v>
      </c>
      <c r="M207">
        <v>10</v>
      </c>
      <c r="N207">
        <f t="shared" si="12"/>
        <v>1.810930078125</v>
      </c>
      <c r="O207">
        <f t="shared" si="13"/>
        <v>1.6035185164573793</v>
      </c>
      <c r="P207">
        <f t="shared" si="14"/>
        <v>0.18481156166762069</v>
      </c>
      <c r="Q207">
        <f t="shared" si="15"/>
        <v>-0.2074115616676207</v>
      </c>
    </row>
    <row r="208" spans="1:17" x14ac:dyDescent="0.25">
      <c r="A208" s="1">
        <v>44546.604537037034</v>
      </c>
      <c r="B208" s="2">
        <v>3.6280000000000001</v>
      </c>
      <c r="C208" s="2" t="s">
        <v>10</v>
      </c>
      <c r="D208" s="2">
        <v>94.9</v>
      </c>
      <c r="E208" s="2">
        <v>-89.5</v>
      </c>
      <c r="F208" s="2">
        <v>11.4</v>
      </c>
      <c r="G208" s="2">
        <v>2.7313232421875</v>
      </c>
      <c r="H208" s="2">
        <v>447.5</v>
      </c>
      <c r="I208" s="2">
        <v>1.7822265625</v>
      </c>
      <c r="J208" s="2">
        <v>292</v>
      </c>
      <c r="K208" s="3">
        <v>2.12E-2</v>
      </c>
      <c r="L208">
        <v>0</v>
      </c>
      <c r="M208">
        <v>10</v>
      </c>
      <c r="N208">
        <f t="shared" si="12"/>
        <v>1.8034265625000001</v>
      </c>
      <c r="O208">
        <f t="shared" si="13"/>
        <v>1.6035363785559114</v>
      </c>
      <c r="P208">
        <f t="shared" si="14"/>
        <v>0.17869018394408864</v>
      </c>
      <c r="Q208">
        <f t="shared" si="15"/>
        <v>-0.19989018394408864</v>
      </c>
    </row>
    <row r="209" spans="1:17" x14ac:dyDescent="0.25">
      <c r="A209" s="1">
        <v>44546.611481481479</v>
      </c>
      <c r="B209" s="2">
        <v>3.6320000000000001</v>
      </c>
      <c r="C209" s="2" t="s">
        <v>10</v>
      </c>
      <c r="D209" s="2">
        <v>94.85</v>
      </c>
      <c r="E209" s="2">
        <v>-89.5</v>
      </c>
      <c r="F209" s="2">
        <v>11.4</v>
      </c>
      <c r="G209" s="2">
        <v>2.734375</v>
      </c>
      <c r="H209" s="2">
        <v>448</v>
      </c>
      <c r="I209" s="2">
        <v>1.7852783203125</v>
      </c>
      <c r="J209" s="2">
        <v>292.5</v>
      </c>
      <c r="K209" s="3">
        <v>1.8800000000000001E-2</v>
      </c>
      <c r="L209">
        <v>0</v>
      </c>
      <c r="M209">
        <v>10</v>
      </c>
      <c r="N209">
        <f t="shared" si="12"/>
        <v>1.8040783203124999</v>
      </c>
      <c r="O209">
        <f t="shared" si="13"/>
        <v>1.6035215357844086</v>
      </c>
      <c r="P209">
        <f t="shared" si="14"/>
        <v>0.18175678452809141</v>
      </c>
      <c r="Q209">
        <f t="shared" si="15"/>
        <v>-0.20055678452809142</v>
      </c>
    </row>
    <row r="210" spans="1:17" x14ac:dyDescent="0.25">
      <c r="A210" s="1">
        <v>44546.618425925924</v>
      </c>
      <c r="B210" s="2">
        <v>3.6280000000000001</v>
      </c>
      <c r="C210" s="2" t="s">
        <v>10</v>
      </c>
      <c r="D210" s="2">
        <v>94.8</v>
      </c>
      <c r="E210" s="2">
        <v>-87</v>
      </c>
      <c r="F210" s="2">
        <v>11.4</v>
      </c>
      <c r="G210" s="2">
        <v>2.734375</v>
      </c>
      <c r="H210" s="2">
        <v>448</v>
      </c>
      <c r="I210" s="2">
        <v>1.7852783203125</v>
      </c>
      <c r="J210" s="2">
        <v>292.5</v>
      </c>
      <c r="K210" s="3">
        <v>1.7899999999999999E-2</v>
      </c>
      <c r="L210">
        <v>0</v>
      </c>
      <c r="M210">
        <v>10</v>
      </c>
      <c r="N210">
        <f t="shared" si="12"/>
        <v>1.8031783203125</v>
      </c>
      <c r="O210">
        <f t="shared" si="13"/>
        <v>1.6035198200229184</v>
      </c>
      <c r="P210">
        <f t="shared" si="14"/>
        <v>0.18175850028958163</v>
      </c>
      <c r="Q210">
        <f t="shared" si="15"/>
        <v>-0.19965850028958163</v>
      </c>
    </row>
    <row r="211" spans="1:17" x14ac:dyDescent="0.25">
      <c r="A211" s="1">
        <v>44546.82675925926</v>
      </c>
      <c r="B211" s="2">
        <v>3.63</v>
      </c>
      <c r="C211" s="2" t="s">
        <v>10</v>
      </c>
      <c r="D211" s="2">
        <v>93.5</v>
      </c>
      <c r="E211" s="2">
        <v>-88.5</v>
      </c>
      <c r="F211" s="2">
        <v>11.4</v>
      </c>
      <c r="G211" s="2">
        <v>2.7435302734375</v>
      </c>
      <c r="H211" s="2">
        <v>449.5</v>
      </c>
      <c r="I211" s="2">
        <v>2.77099609375</v>
      </c>
      <c r="J211" s="2">
        <v>454</v>
      </c>
      <c r="K211" s="3">
        <v>-1.0009999999999999</v>
      </c>
      <c r="L211">
        <v>-1</v>
      </c>
      <c r="M211">
        <v>10</v>
      </c>
      <c r="N211">
        <f t="shared" si="12"/>
        <v>1.7699960937500001</v>
      </c>
      <c r="O211">
        <f t="shared" si="13"/>
        <v>1.5986878236440176</v>
      </c>
      <c r="P211">
        <f t="shared" si="14"/>
        <v>1.1723082701059824</v>
      </c>
      <c r="Q211">
        <f t="shared" si="15"/>
        <v>-0.17130827010598249</v>
      </c>
    </row>
    <row r="212" spans="1:17" x14ac:dyDescent="0.25">
      <c r="A212" s="1">
        <v>44546.833703703705</v>
      </c>
      <c r="B212" s="2">
        <v>3.6280000000000001</v>
      </c>
      <c r="C212" s="2" t="s">
        <v>10</v>
      </c>
      <c r="D212" s="2">
        <v>93.45</v>
      </c>
      <c r="E212" s="2">
        <v>-88.5</v>
      </c>
      <c r="F212" s="2">
        <v>11.4</v>
      </c>
      <c r="G212" s="2">
        <v>2.74658203125</v>
      </c>
      <c r="H212" s="2">
        <v>450</v>
      </c>
      <c r="I212" s="2">
        <v>2.7740478515625</v>
      </c>
      <c r="J212" s="2">
        <v>454.5</v>
      </c>
      <c r="K212" s="3">
        <v>-1.0009999999999999</v>
      </c>
      <c r="L212">
        <v>-1</v>
      </c>
      <c r="M212">
        <v>10</v>
      </c>
      <c r="N212">
        <f t="shared" si="12"/>
        <v>1.7730478515625001</v>
      </c>
      <c r="O212">
        <f t="shared" si="13"/>
        <v>1.5986806534815059</v>
      </c>
      <c r="P212">
        <f t="shared" si="14"/>
        <v>1.1753671980809941</v>
      </c>
      <c r="Q212">
        <f t="shared" si="15"/>
        <v>-0.17436719808099421</v>
      </c>
    </row>
    <row r="213" spans="1:17" x14ac:dyDescent="0.25">
      <c r="A213" s="1">
        <v>44546.840648148151</v>
      </c>
      <c r="B213" s="2">
        <v>3.63</v>
      </c>
      <c r="C213" s="2" t="s">
        <v>10</v>
      </c>
      <c r="D213" s="2">
        <v>93.45</v>
      </c>
      <c r="E213" s="2">
        <v>-87.5</v>
      </c>
      <c r="F213" s="2">
        <v>11.4</v>
      </c>
      <c r="G213" s="2">
        <v>2.740478515625</v>
      </c>
      <c r="H213" s="2">
        <v>449</v>
      </c>
      <c r="I213" s="2">
        <v>2.777099609375</v>
      </c>
      <c r="J213" s="2">
        <v>455</v>
      </c>
      <c r="K213" s="3">
        <v>-1.0009999999999999</v>
      </c>
      <c r="L213">
        <v>-1</v>
      </c>
      <c r="M213">
        <v>10</v>
      </c>
      <c r="N213">
        <f t="shared" si="12"/>
        <v>1.7760996093750001</v>
      </c>
      <c r="O213">
        <f t="shared" si="13"/>
        <v>1.5986734914259302</v>
      </c>
      <c r="P213">
        <f t="shared" si="14"/>
        <v>1.1784261179490698</v>
      </c>
      <c r="Q213">
        <f t="shared" si="15"/>
        <v>-0.17742611794906993</v>
      </c>
    </row>
    <row r="214" spans="1:17" x14ac:dyDescent="0.25">
      <c r="A214" s="1">
        <v>44546.847592592596</v>
      </c>
      <c r="B214" s="2">
        <v>3.63</v>
      </c>
      <c r="C214" s="2" t="s">
        <v>10</v>
      </c>
      <c r="D214" s="2">
        <v>93.4</v>
      </c>
      <c r="E214" s="2">
        <v>-85</v>
      </c>
      <c r="F214" s="2">
        <v>11.45</v>
      </c>
      <c r="G214" s="2">
        <v>2.7374267578125</v>
      </c>
      <c r="H214" s="2">
        <v>448.5</v>
      </c>
      <c r="I214" s="2">
        <v>2.77099609375</v>
      </c>
      <c r="J214" s="2">
        <v>454</v>
      </c>
      <c r="K214" s="3">
        <v>-1.0009999999999999</v>
      </c>
      <c r="L214">
        <v>-1</v>
      </c>
      <c r="M214">
        <v>10</v>
      </c>
      <c r="N214">
        <f t="shared" si="12"/>
        <v>1.7699960937500001</v>
      </c>
      <c r="O214">
        <f t="shared" si="13"/>
        <v>1.5986878236440176</v>
      </c>
      <c r="P214">
        <f t="shared" si="14"/>
        <v>1.1723082701059824</v>
      </c>
      <c r="Q214">
        <f t="shared" si="15"/>
        <v>-0.17130827010598249</v>
      </c>
    </row>
    <row r="215" spans="1:17" x14ac:dyDescent="0.25">
      <c r="A215" s="1">
        <v>44550.62537037037</v>
      </c>
      <c r="B215" s="2">
        <v>3.6280000000000001</v>
      </c>
      <c r="C215" s="2" t="s">
        <v>10</v>
      </c>
      <c r="D215" s="2">
        <v>97.4</v>
      </c>
      <c r="E215" s="2">
        <v>-86.5</v>
      </c>
      <c r="F215" s="2">
        <v>11.4</v>
      </c>
      <c r="G215" s="2">
        <v>2.764892578125</v>
      </c>
      <c r="H215" s="2">
        <v>453</v>
      </c>
      <c r="I215" s="2">
        <v>3.7109375</v>
      </c>
      <c r="J215" s="2">
        <v>608</v>
      </c>
      <c r="K215" s="3">
        <v>-1.9796</v>
      </c>
      <c r="L215">
        <v>-2</v>
      </c>
      <c r="M215">
        <v>10</v>
      </c>
      <c r="N215">
        <f t="shared" si="12"/>
        <v>1.7313375</v>
      </c>
      <c r="O215">
        <f t="shared" si="13"/>
        <v>1.5948575156110782</v>
      </c>
      <c r="P215">
        <f t="shared" si="14"/>
        <v>2.1160799843889215</v>
      </c>
      <c r="Q215">
        <f t="shared" si="15"/>
        <v>-0.1364799843889215</v>
      </c>
    </row>
    <row r="216" spans="1:17" x14ac:dyDescent="0.25">
      <c r="A216" s="1">
        <v>44550.632314814815</v>
      </c>
      <c r="B216" s="2">
        <v>3.6154999999999999</v>
      </c>
      <c r="C216" s="2" t="s">
        <v>10</v>
      </c>
      <c r="D216" s="2">
        <v>96.5</v>
      </c>
      <c r="E216" s="2">
        <v>-83.5</v>
      </c>
      <c r="F216" s="2">
        <v>11.600000000000001</v>
      </c>
      <c r="G216" s="2">
        <v>2.7679443359375</v>
      </c>
      <c r="H216" s="2">
        <v>453.5</v>
      </c>
      <c r="I216" s="2">
        <v>3.7200927734375</v>
      </c>
      <c r="J216" s="2">
        <v>609.5</v>
      </c>
      <c r="K216" s="3">
        <v>-1.9796</v>
      </c>
      <c r="L216">
        <v>-2</v>
      </c>
      <c r="M216">
        <v>10</v>
      </c>
      <c r="N216">
        <f t="shared" si="12"/>
        <v>1.7404927734375</v>
      </c>
      <c r="O216">
        <f t="shared" si="13"/>
        <v>1.5948448750996076</v>
      </c>
      <c r="P216">
        <f t="shared" si="14"/>
        <v>2.1252478983378924</v>
      </c>
      <c r="Q216">
        <f t="shared" si="15"/>
        <v>-0.14564789833789238</v>
      </c>
    </row>
    <row r="217" spans="1:17" x14ac:dyDescent="0.25">
      <c r="A217" s="1">
        <v>44550.63925925926</v>
      </c>
      <c r="B217" s="2">
        <v>3.6240000000000001</v>
      </c>
      <c r="C217" s="2" t="s">
        <v>10</v>
      </c>
      <c r="D217" s="2">
        <v>97.1</v>
      </c>
      <c r="E217" s="2">
        <v>-83</v>
      </c>
      <c r="F217" s="2">
        <v>11.5</v>
      </c>
      <c r="G217" s="2">
        <v>2.764892578125</v>
      </c>
      <c r="H217" s="2">
        <v>453</v>
      </c>
      <c r="I217" s="2">
        <v>3.7109375</v>
      </c>
      <c r="J217" s="2">
        <v>608</v>
      </c>
      <c r="K217" s="3">
        <v>-1.9796</v>
      </c>
      <c r="L217">
        <v>-2</v>
      </c>
      <c r="M217">
        <v>10</v>
      </c>
      <c r="N217">
        <f t="shared" si="12"/>
        <v>1.7313375</v>
      </c>
      <c r="O217">
        <f t="shared" si="13"/>
        <v>1.5948575156110782</v>
      </c>
      <c r="P217">
        <f t="shared" si="14"/>
        <v>2.1160799843889215</v>
      </c>
      <c r="Q217">
        <f t="shared" si="15"/>
        <v>-0.1364799843889215</v>
      </c>
    </row>
    <row r="218" spans="1:17" x14ac:dyDescent="0.25">
      <c r="A218" s="1">
        <v>44550.646203703705</v>
      </c>
      <c r="B218" s="2">
        <v>3.63</v>
      </c>
      <c r="C218" s="2" t="s">
        <v>10</v>
      </c>
      <c r="D218" s="2">
        <v>97.3</v>
      </c>
      <c r="E218" s="2">
        <v>-84</v>
      </c>
      <c r="F218" s="2">
        <v>11.4</v>
      </c>
      <c r="G218" s="2">
        <v>2.7679443359375</v>
      </c>
      <c r="H218" s="2">
        <v>453.5</v>
      </c>
      <c r="I218" s="2">
        <v>3.7139892578125</v>
      </c>
      <c r="J218" s="2">
        <v>608.5</v>
      </c>
      <c r="K218" s="3">
        <v>-1.9796</v>
      </c>
      <c r="L218">
        <v>-2</v>
      </c>
      <c r="M218">
        <v>10</v>
      </c>
      <c r="N218">
        <f t="shared" si="12"/>
        <v>1.7343892578125</v>
      </c>
      <c r="O218">
        <f t="shared" si="13"/>
        <v>1.5948532940003186</v>
      </c>
      <c r="P218">
        <f t="shared" si="14"/>
        <v>2.1191359638121812</v>
      </c>
      <c r="Q218">
        <f t="shared" si="15"/>
        <v>-0.13953596381218114</v>
      </c>
    </row>
    <row r="219" spans="1:17" x14ac:dyDescent="0.25">
      <c r="A219" s="1">
        <v>44550.729537037034</v>
      </c>
      <c r="B219" s="2">
        <v>3.6379999999999999</v>
      </c>
      <c r="C219" s="2" t="s">
        <v>10</v>
      </c>
      <c r="D219" s="2">
        <v>97.3</v>
      </c>
      <c r="E219" s="2">
        <v>-83</v>
      </c>
      <c r="F219" s="2">
        <v>12.25</v>
      </c>
      <c r="G219" s="2">
        <v>2.978515625</v>
      </c>
      <c r="H219" s="2">
        <v>488</v>
      </c>
      <c r="I219" s="2">
        <v>11.7156982421875</v>
      </c>
      <c r="J219" s="2">
        <v>1919.5</v>
      </c>
      <c r="K219" s="3">
        <v>-10.0406</v>
      </c>
      <c r="L219">
        <v>-10</v>
      </c>
      <c r="M219">
        <v>10</v>
      </c>
      <c r="N219">
        <f t="shared" si="12"/>
        <v>1.6750982421875005</v>
      </c>
      <c r="O219">
        <f t="shared" si="13"/>
        <v>1.5944255854322742</v>
      </c>
      <c r="P219">
        <f t="shared" si="14"/>
        <v>10.121272656755226</v>
      </c>
      <c r="Q219">
        <f t="shared" si="15"/>
        <v>-8.0672656755226058E-2</v>
      </c>
    </row>
    <row r="220" spans="1:17" x14ac:dyDescent="0.25">
      <c r="A220" s="1">
        <v>44550.736481481479</v>
      </c>
      <c r="B220" s="2">
        <v>3.64</v>
      </c>
      <c r="C220" s="2" t="s">
        <v>10</v>
      </c>
      <c r="D220" s="2">
        <v>97.25</v>
      </c>
      <c r="E220" s="2">
        <v>-82</v>
      </c>
      <c r="F220" s="2">
        <v>12.45</v>
      </c>
      <c r="G220" s="2">
        <v>2.978515625</v>
      </c>
      <c r="H220" s="2">
        <v>488</v>
      </c>
      <c r="I220" s="2">
        <v>11.712646484375</v>
      </c>
      <c r="J220" s="2">
        <v>1919</v>
      </c>
      <c r="K220" s="3">
        <v>-10.0406</v>
      </c>
      <c r="L220">
        <v>-10</v>
      </c>
      <c r="M220">
        <v>10</v>
      </c>
      <c r="N220">
        <f t="shared" si="12"/>
        <v>1.6720464843750005</v>
      </c>
      <c r="O220">
        <f t="shared" si="13"/>
        <v>1.5944048305748311</v>
      </c>
      <c r="P220">
        <f t="shared" si="14"/>
        <v>10.118241653800169</v>
      </c>
      <c r="Q220">
        <f t="shared" si="15"/>
        <v>-7.7641653800169408E-2</v>
      </c>
    </row>
    <row r="221" spans="1:17" x14ac:dyDescent="0.25">
      <c r="A221" s="1">
        <v>44550.743425925924</v>
      </c>
      <c r="B221" s="2">
        <v>3.6320000000000001</v>
      </c>
      <c r="C221" s="2" t="s">
        <v>10</v>
      </c>
      <c r="D221" s="2">
        <v>97.1</v>
      </c>
      <c r="E221" s="2">
        <v>-84</v>
      </c>
      <c r="F221" s="2">
        <v>12.649999999999999</v>
      </c>
      <c r="G221" s="2">
        <v>2.9754638671875</v>
      </c>
      <c r="H221" s="2">
        <v>487.5</v>
      </c>
      <c r="I221" s="2">
        <v>11.70654296875</v>
      </c>
      <c r="J221" s="2">
        <v>1918</v>
      </c>
      <c r="K221" s="3">
        <v>-10.0406</v>
      </c>
      <c r="L221">
        <v>-10</v>
      </c>
      <c r="M221">
        <v>10</v>
      </c>
      <c r="N221">
        <f t="shared" si="12"/>
        <v>1.6659429687500005</v>
      </c>
      <c r="O221">
        <f t="shared" si="13"/>
        <v>1.5943633451807526</v>
      </c>
      <c r="P221">
        <f t="shared" si="14"/>
        <v>10.112179623569247</v>
      </c>
      <c r="Q221">
        <f t="shared" si="15"/>
        <v>-7.157962356924763E-2</v>
      </c>
    </row>
    <row r="222" spans="1:17" x14ac:dyDescent="0.25">
      <c r="A222" s="1">
        <v>44550.75037037037</v>
      </c>
      <c r="B222" s="2">
        <v>3.6379999999999999</v>
      </c>
      <c r="C222" s="2" t="s">
        <v>10</v>
      </c>
      <c r="D222" s="2">
        <v>97</v>
      </c>
      <c r="E222" s="2">
        <v>-83.5</v>
      </c>
      <c r="F222" s="2">
        <v>12.95</v>
      </c>
      <c r="G222" s="2">
        <v>2.9754638671875</v>
      </c>
      <c r="H222" s="2">
        <v>487.5</v>
      </c>
      <c r="I222" s="2">
        <v>11.70654296875</v>
      </c>
      <c r="J222" s="2">
        <v>1918</v>
      </c>
      <c r="K222" s="3">
        <v>-10.0406</v>
      </c>
      <c r="L222">
        <v>-10</v>
      </c>
      <c r="M222">
        <v>10</v>
      </c>
      <c r="N222">
        <f t="shared" si="12"/>
        <v>1.6659429687500005</v>
      </c>
      <c r="O222">
        <f t="shared" si="13"/>
        <v>1.5943633451807526</v>
      </c>
      <c r="P222">
        <f t="shared" si="14"/>
        <v>10.112179623569247</v>
      </c>
      <c r="Q222">
        <f t="shared" si="15"/>
        <v>-7.157962356924763E-2</v>
      </c>
    </row>
  </sheetData>
  <autoFilter ref="A1:J77" xr:uid="{00000000-0009-0000-0000-000000000000}"/>
  <pageMargins left="0.7" right="0.7" top="0.75" bottom="0.75" header="0.3" footer="0.3"/>
  <pageSetup paperSize="9" orientation="portrait" r:id="rId1"/>
  <ignoredErrors>
    <ignoredError sqref="A1:C1 H1:J1 A2:J5 A6:J9 A18:J21 A22:J25 A31:J33 A34:J37 A42:J45 A46:J57 A58:J61 A62:J65 A66:J69 A10:J13 A14:J17 A38:J41 A70:J73 A74:J77 A30:H30 J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DEA8-476C-4B1F-9DA8-7C4482C8F56D}">
  <dimension ref="A3:N4"/>
  <sheetViews>
    <sheetView workbookViewId="0">
      <selection activeCell="G15" sqref="G15"/>
    </sheetView>
  </sheetViews>
  <sheetFormatPr defaultRowHeight="15.75" x14ac:dyDescent="0.25"/>
  <sheetData>
    <row r="3" spans="1:14" x14ac:dyDescent="0.25">
      <c r="A3" s="1">
        <v>44531.597592592596</v>
      </c>
      <c r="B3" s="2">
        <v>3.7389999999999999</v>
      </c>
      <c r="C3" s="2" t="s">
        <v>10</v>
      </c>
      <c r="D3" s="2">
        <v>60.849999999999994</v>
      </c>
      <c r="E3" s="2">
        <v>-85</v>
      </c>
      <c r="F3" s="2">
        <v>41</v>
      </c>
      <c r="G3" s="2">
        <v>2.6458740234375</v>
      </c>
      <c r="H3" s="2">
        <v>433.5</v>
      </c>
      <c r="I3" s="2">
        <v>3.0914306640625</v>
      </c>
      <c r="J3" s="2">
        <v>506.5</v>
      </c>
      <c r="K3" s="3">
        <v>-2.0731000000000002</v>
      </c>
      <c r="L3">
        <v>-2</v>
      </c>
      <c r="M3">
        <v>40</v>
      </c>
    </row>
    <row r="4" spans="1:14" x14ac:dyDescent="0.25">
      <c r="A4" s="1">
        <v>44532.486481481479</v>
      </c>
      <c r="B4" s="2">
        <v>3.71</v>
      </c>
      <c r="C4" s="2" t="s">
        <v>10</v>
      </c>
      <c r="D4" s="2">
        <v>66.5</v>
      </c>
      <c r="E4" s="2">
        <v>-88.5</v>
      </c>
      <c r="F4" s="2">
        <v>32.35</v>
      </c>
      <c r="G4" s="2">
        <v>2.5726318359375</v>
      </c>
      <c r="H4" s="2">
        <v>421.5</v>
      </c>
      <c r="I4" s="2">
        <v>1.15966796875</v>
      </c>
      <c r="J4" s="2">
        <v>190</v>
      </c>
      <c r="K4" s="3">
        <v>1.0341</v>
      </c>
      <c r="L4">
        <v>1</v>
      </c>
      <c r="M4">
        <v>40</v>
      </c>
      <c r="N4">
        <f t="shared" ref="N4" si="0">ABS(I4*-1-K4)</f>
        <v>2.19376796875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SmartBrick (141421) Battery &amp; C</vt:lpstr>
      <vt:lpstr>Weggehaald</vt:lpstr>
      <vt:lpstr>'SmartBrick (141421)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modified xsi:type="dcterms:W3CDTF">2022-02-28T11:14:03Z</dcterms:modified>
</cp:coreProperties>
</file>