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VCHS\RSC\Research Service Core\Enterprise Projects\Training Grants\Reports and Data\TG List Data Table 3\"/>
    </mc:Choice>
  </mc:AlternateContent>
  <bookViews>
    <workbookView xWindow="0" yWindow="0" windowWidth="28800" windowHeight="12135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1" l="1"/>
  <c r="G69" i="1"/>
  <c r="F69" i="1"/>
</calcChain>
</file>

<file path=xl/comments1.xml><?xml version="1.0" encoding="utf-8"?>
<comments xmlns="http://schemas.openxmlformats.org/spreadsheetml/2006/main">
  <authors>
    <author>UCSD Medical Center</author>
    <author>Jill I. Weller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Undergraduates</t>
        </r>
      </text>
    </comment>
    <comment ref="D60" authorId="1" shapeId="0">
      <text>
        <r>
          <rPr>
            <b/>
            <sz val="9"/>
            <color indexed="81"/>
            <rFont val="Tahoma"/>
            <family val="2"/>
          </rPr>
          <t>Jill I. Weller:</t>
        </r>
        <r>
          <rPr>
            <sz val="9"/>
            <color indexed="81"/>
            <rFont val="Tahoma"/>
            <family val="2"/>
          </rPr>
          <t xml:space="preserve">
Waiting for renewal end date</t>
        </r>
      </text>
    </comment>
  </commentList>
</comments>
</file>

<file path=xl/sharedStrings.xml><?xml version="1.0" encoding="utf-8"?>
<sst xmlns="http://schemas.openxmlformats.org/spreadsheetml/2006/main" count="277" uniqueCount="231">
  <si>
    <t>Project Title</t>
  </si>
  <si>
    <t>Project Number</t>
  </si>
  <si>
    <t>Project Start Date</t>
  </si>
  <si>
    <t>Project End Date</t>
  </si>
  <si>
    <t>Pre</t>
  </si>
  <si>
    <t>Post</t>
  </si>
  <si>
    <t>Short</t>
  </si>
  <si>
    <t>Department</t>
  </si>
  <si>
    <t>ADULT AND PEDIATRIC NEPHROLOGY CLINICAL INVESTIGATION TRAINING PROGRAM</t>
  </si>
  <si>
    <t>Medicine</t>
  </si>
  <si>
    <t>IX, JOACHIM H</t>
  </si>
  <si>
    <t>AIDS TRAINING GRANT</t>
  </si>
  <si>
    <t>PATHOLOGY</t>
  </si>
  <si>
    <t>Chemistry and Biochemistry</t>
  </si>
  <si>
    <t>BIOCHEMISTRY OF GROWTH REGULATION AND ONCOGENESIS</t>
  </si>
  <si>
    <t>DONOGHUE, DANIEL J</t>
  </si>
  <si>
    <t>BLOOD CELLS IN HEMOSTASIS AND THROMBOSIS</t>
  </si>
  <si>
    <t>GINSBERG, MARK HOWARD</t>
  </si>
  <si>
    <t>CELL AND MOLECULAR GENETICS TRAINING PROGRAM</t>
  </si>
  <si>
    <t>BIOLOGY</t>
  </si>
  <si>
    <t>HAMPTON, RANDOLPH Y.</t>
  </si>
  <si>
    <t>CHEMICAL BIOLOGY INTERFACES AT UC SAN DIEGO</t>
  </si>
  <si>
    <t>BURKART, MICHAEL D.</t>
  </si>
  <si>
    <t>SURGERY</t>
  </si>
  <si>
    <t xml:space="preserve">SADLER, GEORGIA ROBINS </t>
  </si>
  <si>
    <t>CREATING SCIENTISTS TO ADDRESS CANCER DISPARITIES</t>
  </si>
  <si>
    <t>DEVELOPING PEDIATRIC CLINICAL PHARMACOLOGISTS FOR THE ADVANCEMENT OF THERAPEUTICS</t>
  </si>
  <si>
    <t>PEDIATRICS</t>
  </si>
  <si>
    <t xml:space="preserve">CAPPARELLI, EDMUND VINCENT </t>
  </si>
  <si>
    <t>DIVERSITY IN RESEARCH AND MEDICINE</t>
  </si>
  <si>
    <t>ROSS, ROBERT SCOTT</t>
  </si>
  <si>
    <t>EXPERIMENTAL ENDOCRINOLOGY AND METABOLISM</t>
  </si>
  <si>
    <t>WITZTUM, JOSEPH L.</t>
  </si>
  <si>
    <t>FELLOWSHIP IN GERIATRIC MENTAL HEALTH</t>
  </si>
  <si>
    <t>PSYCHIATRY</t>
  </si>
  <si>
    <t>JESTE, DILIP V.</t>
  </si>
  <si>
    <t>CROWE, SHEILA E.</t>
  </si>
  <si>
    <t>GRADUATE TRAINING IN CELLULAR AND MOLECULAR PHARMACOLOGY</t>
  </si>
  <si>
    <t>PHARMACOLOGY</t>
  </si>
  <si>
    <t>BROWN, JOAN HELLER</t>
  </si>
  <si>
    <t>GRADUATE TRAINING PROGRAM IN BIOINFORMATICS</t>
  </si>
  <si>
    <t>Bioengineering</t>
  </si>
  <si>
    <t xml:space="preserve">SUBRAMANIAM, SHANKAR  </t>
  </si>
  <si>
    <t xml:space="preserve">Biostatistics </t>
  </si>
  <si>
    <t>PEVZNER, PAVEL A</t>
  </si>
  <si>
    <t>INTEGRATIVE BIOENGINEERING OF HEART; VESSELS; AND BLOOD</t>
  </si>
  <si>
    <t xml:space="preserve">MCCULLOCH, ANDREW D. </t>
  </si>
  <si>
    <t xml:space="preserve">INTERDISCIPLINARY RESEARCH FELLOWSHIP IN NEUROAIDS </t>
  </si>
  <si>
    <t>Cherner, Mariana</t>
  </si>
  <si>
    <t>MEDICAL SCIENTIST TRAINING PROGRAM</t>
  </si>
  <si>
    <t>INSEL, PAUL A</t>
  </si>
  <si>
    <t>MENTORING YOUNG MINDS TO INCREASE DIVERSITY IN THE BIOMEDICAL RESEARCH</t>
  </si>
  <si>
    <t xml:space="preserve">DE MAIO, ANTONIO </t>
  </si>
  <si>
    <t>MOLECULAR BIOLOGICAL APPROACHES TO ENDOCRINOLOGY</t>
  </si>
  <si>
    <t>ROSENFELD, MICHAEL G</t>
  </si>
  <si>
    <t>MOLECULAR BIOPHYSICS TRAINING PROGRAM</t>
  </si>
  <si>
    <t>KOMIVES, ELIZABETH A.</t>
  </si>
  <si>
    <t>NEURAL CIRCUITS POSTDOCTORAL TRAINING PROGRAM</t>
  </si>
  <si>
    <t>SPITZER, NICHOLAS CANADAY</t>
  </si>
  <si>
    <t>NEUROSCIENCE GRADUATE TRAINING PROGRAM</t>
  </si>
  <si>
    <t>GENTNER, TIMOTHY Q</t>
  </si>
  <si>
    <t>OPHTHALMOLOGY AND VISUAL SCIENCES CAREER DEVELOPMENT K12 PROGRAM</t>
  </si>
  <si>
    <t>Ophthalmology</t>
  </si>
  <si>
    <t>Weinreb, Robert</t>
  </si>
  <si>
    <t>OTOLARYNGOLOGY TRAINING IN IMMUNOLOGY; VIROLOGY AND MOLECULAR BIOLOGY</t>
  </si>
  <si>
    <t>RYAN, ALLEN F</t>
  </si>
  <si>
    <t>Cellular and Molecular Medicine</t>
  </si>
  <si>
    <t>PREDOCTORAL TRAINING IN TRANSLATIONAL MUSCULOSKELETAL RESEARCH</t>
  </si>
  <si>
    <t>4T32AR060712-05</t>
  </si>
  <si>
    <t xml:space="preserve">SAH, ROBERT L </t>
  </si>
  <si>
    <t>PSYCHIATRIC RESEARCH RESIDENCY TRAINING TRACK</t>
  </si>
  <si>
    <t>SWERDLOW, NEAL R</t>
  </si>
  <si>
    <t>RESEARCH IN INFECTIOUS DISEASE</t>
  </si>
  <si>
    <t>SCHOOLEY, ROBERT TURNER</t>
  </si>
  <si>
    <t>RHEUMATIC DISEASES RESEARCH TRAINING GRANT</t>
  </si>
  <si>
    <t>TERKELTAUB, ROBERT A.</t>
  </si>
  <si>
    <t>SAN DIEGO BIOMEDICAL INFORMATICS EDUCATION &amp; RESEARCH (SABER)</t>
  </si>
  <si>
    <t xml:space="preserve">OHNO-MACHADO, LUCILA </t>
  </si>
  <si>
    <t>SAN DIEGO IRACDA: PROFESSORS FOR THE FUTURE</t>
  </si>
  <si>
    <t xml:space="preserve">Trejo, Joann  </t>
  </si>
  <si>
    <t>SUSTAINED TRAINING IN AGING AND HIV RESEARCH (STAHR)</t>
  </si>
  <si>
    <t>THE RESEARCH ETHICS EDUCATION PROGRAM IN JORDAN</t>
  </si>
  <si>
    <t>FAMILY MEDICINE</t>
  </si>
  <si>
    <t>AL-DELAIMY, WAEL K</t>
  </si>
  <si>
    <t>TRAINING CLINICAL SCIENTISTS IN RADIOLOGICAL IMAGING</t>
  </si>
  <si>
    <t>Radiology</t>
  </si>
  <si>
    <t>SIRLIN, CLAUDE B</t>
  </si>
  <si>
    <t>TRAINING IN CARDIOVASCULAR PHYSIOLOGY &amp; PHARMACOLOGY</t>
  </si>
  <si>
    <t>TRAINING IN MOLECULAR AND CELL BIOLOGY OF ALLERGY</t>
  </si>
  <si>
    <t>BROIDE, DAVID H</t>
  </si>
  <si>
    <t>TRAINING IN MULTI-SCALE ANALYSIS OF BIOLOGICAL STRUCTURE AND FUNCTION</t>
  </si>
  <si>
    <t>MCCULLOCH, ANDREW D.</t>
  </si>
  <si>
    <t>TRAINING IN REPRODUCTIVE SCIENCES</t>
  </si>
  <si>
    <t>Reproductive Medcine</t>
  </si>
  <si>
    <t>MELLON, PAMELA L</t>
  </si>
  <si>
    <t>TRAINING IN RESEARCH ON ADDICTIONS IN INTERDISCIPLINARY NEUROAIDS (TRAIN)</t>
  </si>
  <si>
    <t>HEATON, ROBERT KERNACHAN</t>
  </si>
  <si>
    <t>TRAINING IN THE NEUROPLASTICITY OF AGING</t>
  </si>
  <si>
    <t>4T32AG000216-25</t>
  </si>
  <si>
    <t>NEUROSCIENCES</t>
  </si>
  <si>
    <t>TRAINING PROGRAM IN BASIC AND CLINICAL GENETICS</t>
  </si>
  <si>
    <t>HAMILTON, BRUCE A</t>
  </si>
  <si>
    <t>TRAINING PROGRAM IN COGNITIVE NEUROSCIENCE</t>
  </si>
  <si>
    <t>Institute for Neural Computation</t>
  </si>
  <si>
    <t>SEJNOWSKI, TERRENCE J</t>
  </si>
  <si>
    <t>TRAINING PROGRAM IN MARINE BIOTECHNOLOGY</t>
  </si>
  <si>
    <t>GERWICK, WILLIAM HENRY</t>
  </si>
  <si>
    <t>TRAINING PROGRAM IN SUBSTANCE USE; HIV AND RELATED INFECTIONS</t>
  </si>
  <si>
    <t xml:space="preserve">STRATHDEE, STEFFANIE A. </t>
  </si>
  <si>
    <t>TRANSLATIONAL VISION RESEARCH TRAINING AT UCSD</t>
  </si>
  <si>
    <t>OPHTHALMOLOGY</t>
  </si>
  <si>
    <t>ZANGWILL, LINDA M</t>
  </si>
  <si>
    <t>UC SAN DIEGO CLINICAL AND TRANSLATIONAL RESEARCH INSTITUTE</t>
  </si>
  <si>
    <t>Medicine (CTRI)</t>
  </si>
  <si>
    <t>UC SAN DIEGO WOMENS REPRODUCTIVE HEALTH RESEARCH PROGRAM</t>
  </si>
  <si>
    <t>Nager, Charles William</t>
  </si>
  <si>
    <t>UCSD CANCER CENTER TRAINING PROGRAM IN DRUG DEVELOPMENT</t>
  </si>
  <si>
    <t>UCSD DERMATOLOGIST INVESTIGATOR TRAINING PROGRAM</t>
  </si>
  <si>
    <t>4T32AR062496-05</t>
  </si>
  <si>
    <t>GALLO, RICHARD L</t>
  </si>
  <si>
    <t>UCSD INTEGRATED CARDIOVASCULAR EPIDEMIOLOGY FELLOWSHIP</t>
  </si>
  <si>
    <t>UCSD RESEARCH TRAINING PROGRAM FOR VETERINARIANS</t>
  </si>
  <si>
    <t>TRAINING IN THE NEXT GENERATION IN RESPIRATORY SCIENCE</t>
  </si>
  <si>
    <t xml:space="preserve">MALHOTRA, ATUL  </t>
  </si>
  <si>
    <t>INTERNAL MEDICINE/MEDICINE</t>
  </si>
  <si>
    <t>FELLOWSHIP ON BIOLOGICAL PSYCHIATRY AND NEUROSCIENCE</t>
  </si>
  <si>
    <t>KELSOE, JOHN R.</t>
  </si>
  <si>
    <t>Guatelli, John C.</t>
  </si>
  <si>
    <t xml:space="preserve">PI </t>
  </si>
  <si>
    <t>BIOMEDICAL RESEARCH INFORMATICS FOR GLOBAL HEALTH TRAINING (BRIGHT) PROGRAM</t>
  </si>
  <si>
    <t>Allison, Matthew A.</t>
  </si>
  <si>
    <t>DEPP, COLIN A./Kelly, Carolyn</t>
  </si>
  <si>
    <t>DEPP, COLIN A./Dimsdale, Joel</t>
  </si>
  <si>
    <t>5R25GM114819-03</t>
  </si>
  <si>
    <t>Rissman, Robert</t>
  </si>
  <si>
    <t>Cancer Researchers in Nanotechnology (CRIN)</t>
  </si>
  <si>
    <t>Cancer Center (Radiation/Oncology)</t>
  </si>
  <si>
    <t>Wang, Jean</t>
  </si>
  <si>
    <t xml:space="preserve">Patel, Hemal </t>
  </si>
  <si>
    <t>Anesthesiology</t>
  </si>
  <si>
    <t>Interdisciplinary Anesthesiology Research Training Program</t>
  </si>
  <si>
    <t>5D43TW007015-10</t>
  </si>
  <si>
    <t xml:space="preserve">ENHANCING ADVANCED BIOMEDICAL TRAINING IN MOZAMBIQUE </t>
  </si>
  <si>
    <t>Medicine (Infectious Diseases)</t>
  </si>
  <si>
    <t>5T32NS061847-10</t>
  </si>
  <si>
    <t>5T32AR064194-05</t>
  </si>
  <si>
    <t>UC SAN DIEGO MEDICAL STUDENT SUMMER AGING RESEARCH TRAINING</t>
  </si>
  <si>
    <t xml:space="preserve">Training Program in Diabetes Research </t>
  </si>
  <si>
    <t>SALTIEL, ALAN R.</t>
  </si>
  <si>
    <t xml:space="preserve">Medicine </t>
  </si>
  <si>
    <t>PREDOCTORAL RESEARCH TRAINING IN MATERNAL AND PEDIATRIC PHARMACOLOGY</t>
  </si>
  <si>
    <t>Best, Brookie</t>
  </si>
  <si>
    <t>School of Pharmacy</t>
  </si>
  <si>
    <t>5R25TW010026-04</t>
  </si>
  <si>
    <t>5T32HD087978-03</t>
  </si>
  <si>
    <t>2T32DK007202-42A1</t>
  </si>
  <si>
    <t>5KL2TR001444-04</t>
  </si>
  <si>
    <t>5TL1TR001443-04</t>
  </si>
  <si>
    <t>Interprofessional Design and Entrepreneurship in Medical Devices at UC San Diego</t>
  </si>
  <si>
    <t xml:space="preserve">1R25EB023839-01A1 </t>
  </si>
  <si>
    <t>Engler, Adam Jeffrey</t>
  </si>
  <si>
    <t>Engineering</t>
  </si>
  <si>
    <t xml:space="preserve">ERNST, PETER B. </t>
  </si>
  <si>
    <t>5T32HL086344-10</t>
  </si>
  <si>
    <t>5T35AG026757-14</t>
  </si>
  <si>
    <t>2T32HD007203-36</t>
  </si>
  <si>
    <t>DEVELOPMENT OF A NEW MOOC "PROGRAMMING FOR BIOLOGISTS formally (INTEGRATED ACTIVE LEARNING FRAMEWORK FOR BIOMEDICAL BD2K)</t>
  </si>
  <si>
    <t>2T32DK007541-31A1</t>
  </si>
  <si>
    <t>5R25HL120892-05</t>
  </si>
  <si>
    <t>5D43TW010568-02</t>
  </si>
  <si>
    <t>2R25MH101072-06</t>
  </si>
  <si>
    <t>Cancer Biology, Informatics &amp; OMICS (CBIO) Training Program (Formally - PREDOCTORAL AND POSTDOCTORAL TRAINING IN CANCER CELL BIOLOGY)</t>
  </si>
  <si>
    <t>5K12EY024225-04</t>
  </si>
  <si>
    <t>5T32DK007044-38</t>
  </si>
  <si>
    <t>5T32EY026590-03</t>
  </si>
  <si>
    <t>5T32CA15391-07</t>
  </si>
  <si>
    <t>Zhang, Dong-Er/Kummel, Andrew</t>
  </si>
  <si>
    <t>Hwa, Terence</t>
  </si>
  <si>
    <t xml:space="preserve">Bouvet, Michael </t>
  </si>
  <si>
    <t xml:space="preserve">TRAINING PROGRAM IN QUANTITATIVE INTEGRATIVE BIOLOGY </t>
  </si>
  <si>
    <t>Physics</t>
  </si>
  <si>
    <t>5T32AI007469-25</t>
  </si>
  <si>
    <t>5T32GM112584-04</t>
  </si>
  <si>
    <t>5T32CA009523-33</t>
  </si>
  <si>
    <t xml:space="preserve">UCSD Biomedical Scientist Career Development Program in Glycoscience
</t>
  </si>
  <si>
    <t>1K12HL141956-01</t>
  </si>
  <si>
    <t>Esko, Jeffrey</t>
  </si>
  <si>
    <t>2T32EB005970-11A1</t>
  </si>
  <si>
    <t>5T32DK007494-33</t>
  </si>
  <si>
    <t>5T32HL105373-09</t>
  </si>
  <si>
    <t>5T32AI007384-28</t>
  </si>
  <si>
    <t>5T32HL079891-12</t>
  </si>
  <si>
    <t>5K12GM068524-16</t>
  </si>
  <si>
    <t>5R25CA132699-10</t>
  </si>
  <si>
    <t>2T15LM011271-07</t>
  </si>
  <si>
    <t>5T35HD064385-07</t>
  </si>
  <si>
    <t>5R25MH081482-12</t>
  </si>
  <si>
    <t>Marine Sciences/SIO</t>
  </si>
  <si>
    <t xml:space="preserve">TRAINING GRANT IN GASTROENTEROLOGY </t>
  </si>
  <si>
    <t>UCSD PRIDE Faculty Development Program in Cardiovascular Sciences</t>
  </si>
  <si>
    <t>1R25HL145817-01</t>
  </si>
  <si>
    <t>5T32HL134632-03</t>
  </si>
  <si>
    <t>5K12HD001259-19</t>
  </si>
  <si>
    <t>5R25GM083275-11</t>
  </si>
  <si>
    <t>5R25MH108389-04</t>
  </si>
  <si>
    <t>5T32DK104717-04</t>
  </si>
  <si>
    <t>2T32OD017863-06</t>
  </si>
  <si>
    <t>5T32CA121938-14</t>
  </si>
  <si>
    <t>2T32GM007752-41</t>
  </si>
  <si>
    <t>5T32GM008666-21</t>
  </si>
  <si>
    <t>5T32GM007240-43</t>
  </si>
  <si>
    <t>5T32DA031098-09</t>
  </si>
  <si>
    <t>5T32GM127235-02</t>
  </si>
  <si>
    <t>5T32GM007198-45</t>
  </si>
  <si>
    <t>2T32MH019934-26</t>
  </si>
  <si>
    <t>5T32MH018399-33</t>
  </si>
  <si>
    <t>5T32GM008326-29</t>
  </si>
  <si>
    <t>2T32EB009380-11</t>
  </si>
  <si>
    <t>5T32GM121318-03</t>
  </si>
  <si>
    <t>5T32HL007444-37</t>
  </si>
  <si>
    <t>5T32DC000028-29</t>
  </si>
  <si>
    <t>5T32AI007036-39</t>
  </si>
  <si>
    <t>5T32MH020002-19</t>
  </si>
  <si>
    <t>2T32NS007220-36A1</t>
  </si>
  <si>
    <t>5T32DA023356-13</t>
  </si>
  <si>
    <t>5T32CA067754-23</t>
  </si>
  <si>
    <t>Improving the Health of Aging Women and Men</t>
  </si>
  <si>
    <t xml:space="preserve">1T32AG058529-01A1 </t>
  </si>
  <si>
    <t>LaCroix, Andrea Z.</t>
  </si>
  <si>
    <t>5T32GM008806-19</t>
  </si>
  <si>
    <t>5T32GM067550-14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</si>
</sst>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trike/>
      <sz val="10"/>
      <name val="Calibri"/>
      <family val="2"/>
    </font>
    <font>
      <strike/>
      <sz val="11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4" fontId="2" fillId="0" borderId="0" xfId="0" applyNumberFormat="1" applyFont="1" applyFill="1" applyBorder="1"/>
    <xf numFmtId="0" fontId="0" fillId="0" borderId="0" xfId="0" applyFont="1"/>
    <xf numFmtId="14" fontId="2" fillId="0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Fill="1"/>
    <xf numFmtId="0" fontId="4" fillId="0" borderId="0" xfId="0" applyFont="1"/>
    <xf numFmtId="0" fontId="2" fillId="0" borderId="0" xfId="0" applyFont="1" applyFill="1" applyBorder="1"/>
    <xf numFmtId="0" fontId="6" fillId="0" borderId="1" xfId="0" applyFont="1" applyFill="1" applyBorder="1" applyAlignment="1">
      <alignment horizontal="left" vertical="top"/>
    </xf>
    <xf numFmtId="0" fontId="7" fillId="0" borderId="0" xfId="0" applyFont="1" applyFill="1" applyBorder="1"/>
    <xf numFmtId="14" fontId="7" fillId="0" borderId="0" xfId="0" applyNumberFormat="1" applyFont="1" applyFill="1" applyBorder="1"/>
    <xf numFmtId="0" fontId="8" fillId="0" borderId="0" xfId="0" applyFont="1" applyFill="1" applyBorder="1"/>
    <xf numFmtId="14" fontId="8" fillId="0" borderId="0" xfId="0" applyNumberFormat="1" applyFont="1" applyFill="1" applyBorder="1"/>
    <xf numFmtId="0" fontId="0" fillId="0" borderId="0" xfId="0" applyFont="1" applyFill="1"/>
    <xf numFmtId="0" fontId="9" fillId="0" borderId="0" xfId="0" applyFont="1"/>
    <xf numFmtId="0" fontId="9" fillId="0" borderId="0" xfId="0" applyFont="1" applyFill="1"/>
    <xf numFmtId="0" fontId="6" fillId="0" borderId="2" xfId="0" applyFont="1" applyFill="1" applyBorder="1" applyAlignment="1">
      <alignment horizontal="left" vertical="top"/>
    </xf>
    <xf numFmtId="0" fontId="11" fillId="0" borderId="0" xfId="0" applyFont="1"/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 wrapText="1"/>
    </xf>
    <xf numFmtId="0" fontId="7" fillId="0" borderId="0" xfId="0" applyFont="1" applyFill="1"/>
    <xf numFmtId="14" fontId="7" fillId="2" borderId="0" xfId="0" applyNumberFormat="1" applyFont="1" applyFill="1" applyBorder="1"/>
    <xf numFmtId="0" fontId="2" fillId="0" borderId="0" xfId="0" applyFont="1" applyFill="1"/>
    <xf numFmtId="0" fontId="7" fillId="0" borderId="1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/>
    <xf numFmtId="14" fontId="2" fillId="0" borderId="2" xfId="0" applyNumberFormat="1" applyFont="1" applyFill="1" applyBorder="1"/>
    <xf numFmtId="0" fontId="1" fillId="0" borderId="2" xfId="0" applyFont="1" applyFill="1" applyBorder="1" applyAlignment="1">
      <alignment horizontal="left" vertical="top"/>
    </xf>
    <xf numFmtId="14" fontId="7" fillId="0" borderId="1" xfId="0" applyNumberFormat="1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ont>
        <b val="0"/>
      </font>
    </dxf>
    <dxf>
      <font>
        <b val="0"/>
        <outline val="0"/>
        <shadow val="0"/>
        <u val="none"/>
        <vertAlign val="baseline"/>
        <color auto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none">
          <fgColor rgb="FF000000"/>
          <bgColor rgb="FFFFFFFF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2" defaultTableStyle="TableStyleMedium2" defaultPivotStyle="PivotStyleLight16">
    <tableStyle name="TableStyleMedium2 2" pivot="0" count="7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  <tableStyle name="TableStyleMedium2 3" pivot="0" count="7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2" displayName="Table102" ref="A1:I69" totalsRowCount="1" headerRowDxfId="21" dataDxfId="20" totalsRowDxfId="19" totalsRowBorderDxfId="18">
  <autoFilter ref="A1:I68"/>
  <sortState ref="A2:I67">
    <sortCondition ref="E1:E67"/>
  </sortState>
  <tableColumns count="9">
    <tableColumn id="1" name="Project Title" dataDxfId="17" totalsRowDxfId="8"/>
    <tableColumn id="2" name="Project Number" dataDxfId="16" totalsRowDxfId="7"/>
    <tableColumn id="3" name="Project Start Date" dataDxfId="15" totalsRowDxfId="6"/>
    <tableColumn id="4" name="Project End Date" dataDxfId="14" totalsRowDxfId="5"/>
    <tableColumn id="11" name="PI " dataDxfId="13" totalsRowDxfId="4"/>
    <tableColumn id="5" name="Pre" totalsRowFunction="sum" dataDxfId="12" totalsRowDxfId="3"/>
    <tableColumn id="6" name="Post" totalsRowFunction="sum" dataDxfId="11" totalsRowDxfId="2"/>
    <tableColumn id="7" name="Short" totalsRowFunction="sum" dataDxfId="10" totalsRowDxfId="1"/>
    <tableColumn id="8" name="Department" dataDxfId="9" totalsRowDxfId="0"/>
  </tableColumns>
  <tableStyleInfo name="TableStyleMedium2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tabSelected="1" topLeftCell="A18" zoomScaleNormal="100" workbookViewId="0">
      <selection activeCell="B21" sqref="B21"/>
    </sheetView>
  </sheetViews>
  <sheetFormatPr defaultRowHeight="15" x14ac:dyDescent="0.25"/>
  <cols>
    <col min="1" max="1" width="89.7109375" style="3" bestFit="1" customWidth="1"/>
    <col min="2" max="2" width="19.5703125" style="3" bestFit="1" customWidth="1"/>
    <col min="3" max="3" width="18.85546875" style="3" bestFit="1" customWidth="1"/>
    <col min="4" max="4" width="18" style="3" bestFit="1" customWidth="1"/>
    <col min="5" max="5" width="30.140625" style="3" bestFit="1" customWidth="1"/>
    <col min="6" max="6" width="6.28515625" style="3" bestFit="1" customWidth="1"/>
    <col min="7" max="8" width="8.7109375" style="3" bestFit="1" customWidth="1"/>
    <col min="9" max="9" width="32.5703125" style="3" customWidth="1"/>
    <col min="10" max="16384" width="9.140625" style="3"/>
  </cols>
  <sheetData>
    <row r="1" spans="1:9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128</v>
      </c>
      <c r="F1" s="14" t="s">
        <v>4</v>
      </c>
      <c r="G1" s="14" t="s">
        <v>5</v>
      </c>
      <c r="H1" s="14" t="s">
        <v>6</v>
      </c>
      <c r="I1" s="13" t="s">
        <v>7</v>
      </c>
    </row>
    <row r="2" spans="1:9" s="5" customFormat="1" ht="15" customHeight="1" x14ac:dyDescent="0.25">
      <c r="A2" s="9" t="s">
        <v>81</v>
      </c>
      <c r="B2" s="9" t="s">
        <v>153</v>
      </c>
      <c r="C2" s="2">
        <v>42125</v>
      </c>
      <c r="D2" s="2">
        <v>43951</v>
      </c>
      <c r="E2" s="9" t="s">
        <v>83</v>
      </c>
      <c r="F2" s="1">
        <v>0</v>
      </c>
      <c r="G2" s="1">
        <v>0</v>
      </c>
      <c r="H2" s="1">
        <v>0</v>
      </c>
      <c r="I2" s="9" t="s">
        <v>82</v>
      </c>
    </row>
    <row r="3" spans="1:9" s="5" customFormat="1" x14ac:dyDescent="0.25">
      <c r="A3" s="9" t="s">
        <v>120</v>
      </c>
      <c r="B3" s="9" t="s">
        <v>191</v>
      </c>
      <c r="C3" s="2">
        <v>39203</v>
      </c>
      <c r="D3" s="2">
        <v>44804</v>
      </c>
      <c r="E3" s="9" t="s">
        <v>130</v>
      </c>
      <c r="F3" s="1">
        <v>2</v>
      </c>
      <c r="G3" s="1">
        <v>4</v>
      </c>
      <c r="H3" s="1">
        <v>0</v>
      </c>
      <c r="I3" s="9" t="s">
        <v>82</v>
      </c>
    </row>
    <row r="4" spans="1:9" s="7" customFormat="1" ht="15" customHeight="1" x14ac:dyDescent="0.25">
      <c r="A4" s="9" t="s">
        <v>150</v>
      </c>
      <c r="B4" s="9" t="s">
        <v>195</v>
      </c>
      <c r="C4" s="2">
        <v>40269</v>
      </c>
      <c r="D4" s="2">
        <v>44681</v>
      </c>
      <c r="E4" s="9" t="s">
        <v>151</v>
      </c>
      <c r="F4" s="1">
        <v>0</v>
      </c>
      <c r="G4" s="1">
        <v>0</v>
      </c>
      <c r="H4" s="1">
        <v>5</v>
      </c>
      <c r="I4" s="9" t="s">
        <v>152</v>
      </c>
    </row>
    <row r="5" spans="1:9" s="5" customFormat="1" x14ac:dyDescent="0.25">
      <c r="A5" s="9" t="s">
        <v>116</v>
      </c>
      <c r="B5" s="9" t="s">
        <v>207</v>
      </c>
      <c r="C5" s="2">
        <v>38899</v>
      </c>
      <c r="D5" s="2">
        <v>44377</v>
      </c>
      <c r="E5" s="9" t="s">
        <v>178</v>
      </c>
      <c r="F5" s="1">
        <v>0</v>
      </c>
      <c r="G5" s="1">
        <v>8</v>
      </c>
      <c r="H5" s="1">
        <v>0</v>
      </c>
      <c r="I5" s="9" t="s">
        <v>9</v>
      </c>
    </row>
    <row r="6" spans="1:9" s="8" customFormat="1" x14ac:dyDescent="0.25">
      <c r="A6" s="9" t="s">
        <v>88</v>
      </c>
      <c r="B6" s="9" t="s">
        <v>181</v>
      </c>
      <c r="C6" s="2">
        <v>34607</v>
      </c>
      <c r="D6" s="2">
        <v>43646</v>
      </c>
      <c r="E6" s="9" t="s">
        <v>89</v>
      </c>
      <c r="F6" s="1">
        <v>0</v>
      </c>
      <c r="G6" s="1">
        <v>5</v>
      </c>
      <c r="H6" s="1">
        <v>0</v>
      </c>
      <c r="I6" s="9" t="s">
        <v>9</v>
      </c>
    </row>
    <row r="7" spans="1:9" s="5" customFormat="1" ht="15" customHeight="1" x14ac:dyDescent="0.25">
      <c r="A7" s="9" t="s">
        <v>37</v>
      </c>
      <c r="B7" s="9" t="s">
        <v>208</v>
      </c>
      <c r="C7" s="2">
        <v>29037</v>
      </c>
      <c r="D7" s="2">
        <v>45473</v>
      </c>
      <c r="E7" s="9" t="s">
        <v>39</v>
      </c>
      <c r="F7" s="1">
        <v>15</v>
      </c>
      <c r="G7" s="1">
        <v>0</v>
      </c>
      <c r="H7" s="1">
        <v>0</v>
      </c>
      <c r="I7" s="9" t="s">
        <v>38</v>
      </c>
    </row>
    <row r="8" spans="1:9" s="7" customFormat="1" ht="15" customHeight="1" x14ac:dyDescent="0.25">
      <c r="A8" s="9" t="s">
        <v>21</v>
      </c>
      <c r="B8" s="9" t="s">
        <v>182</v>
      </c>
      <c r="C8" s="2">
        <v>42186</v>
      </c>
      <c r="D8" s="2">
        <v>44012</v>
      </c>
      <c r="E8" s="9" t="s">
        <v>22</v>
      </c>
      <c r="F8" s="1">
        <v>4</v>
      </c>
      <c r="G8" s="1">
        <v>0</v>
      </c>
      <c r="H8" s="1">
        <v>0</v>
      </c>
      <c r="I8" s="9" t="s">
        <v>13</v>
      </c>
    </row>
    <row r="9" spans="1:9" s="5" customFormat="1" x14ac:dyDescent="0.25">
      <c r="A9" s="9" t="s">
        <v>26</v>
      </c>
      <c r="B9" s="9" t="s">
        <v>154</v>
      </c>
      <c r="C9" s="2">
        <v>42491</v>
      </c>
      <c r="D9" s="2">
        <v>44316</v>
      </c>
      <c r="E9" s="9" t="s">
        <v>28</v>
      </c>
      <c r="F9" s="1">
        <v>0</v>
      </c>
      <c r="G9" s="1">
        <v>1</v>
      </c>
      <c r="H9" s="1">
        <v>0</v>
      </c>
      <c r="I9" s="9" t="s">
        <v>27</v>
      </c>
    </row>
    <row r="10" spans="1:9" s="5" customFormat="1" x14ac:dyDescent="0.25">
      <c r="A10" s="9" t="s">
        <v>47</v>
      </c>
      <c r="B10" s="9" t="s">
        <v>196</v>
      </c>
      <c r="C10" s="2">
        <v>39309</v>
      </c>
      <c r="D10" s="2">
        <v>44712</v>
      </c>
      <c r="E10" s="9" t="s">
        <v>48</v>
      </c>
      <c r="F10" s="1">
        <v>0</v>
      </c>
      <c r="G10" s="1">
        <v>4</v>
      </c>
      <c r="H10" s="1">
        <v>0</v>
      </c>
      <c r="I10" s="9" t="s">
        <v>34</v>
      </c>
    </row>
    <row r="11" spans="1:9" s="7" customFormat="1" x14ac:dyDescent="0.25">
      <c r="A11" s="9" t="s">
        <v>198</v>
      </c>
      <c r="B11" s="9" t="s">
        <v>155</v>
      </c>
      <c r="C11" s="2">
        <v>27942</v>
      </c>
      <c r="D11" s="2">
        <v>45107</v>
      </c>
      <c r="E11" s="9" t="s">
        <v>36</v>
      </c>
      <c r="F11" s="1">
        <v>2</v>
      </c>
      <c r="G11" s="1">
        <v>4</v>
      </c>
      <c r="H11" s="1">
        <v>0</v>
      </c>
      <c r="I11" s="9" t="s">
        <v>9</v>
      </c>
    </row>
    <row r="12" spans="1:9" s="5" customFormat="1" ht="15" customHeight="1" x14ac:dyDescent="0.25">
      <c r="A12" s="9" t="s">
        <v>51</v>
      </c>
      <c r="B12" s="9" t="s">
        <v>203</v>
      </c>
      <c r="C12" s="2">
        <v>39508</v>
      </c>
      <c r="D12" s="2">
        <v>44957</v>
      </c>
      <c r="E12" s="9" t="s">
        <v>52</v>
      </c>
      <c r="F12" s="1">
        <v>30</v>
      </c>
      <c r="G12" s="1">
        <v>0</v>
      </c>
      <c r="H12" s="1">
        <v>0</v>
      </c>
      <c r="I12" s="9" t="s">
        <v>23</v>
      </c>
    </row>
    <row r="13" spans="1:9" s="7" customFormat="1" ht="15" customHeight="1" x14ac:dyDescent="0.25">
      <c r="A13" s="9" t="s">
        <v>112</v>
      </c>
      <c r="B13" s="9" t="s">
        <v>156</v>
      </c>
      <c r="C13" s="2">
        <v>42229</v>
      </c>
      <c r="D13" s="2">
        <v>43921</v>
      </c>
      <c r="E13" s="9" t="s">
        <v>132</v>
      </c>
      <c r="F13" s="1">
        <v>0</v>
      </c>
      <c r="G13" s="1">
        <v>0</v>
      </c>
      <c r="H13" s="1">
        <v>8</v>
      </c>
      <c r="I13" s="9" t="s">
        <v>113</v>
      </c>
    </row>
    <row r="14" spans="1:9" s="7" customFormat="1" x14ac:dyDescent="0.25">
      <c r="A14" s="9" t="s">
        <v>112</v>
      </c>
      <c r="B14" s="9" t="s">
        <v>157</v>
      </c>
      <c r="C14" s="2">
        <v>42229</v>
      </c>
      <c r="D14" s="2">
        <v>43921</v>
      </c>
      <c r="E14" s="9" t="s">
        <v>131</v>
      </c>
      <c r="F14" s="1">
        <v>10</v>
      </c>
      <c r="G14" s="1">
        <v>2</v>
      </c>
      <c r="H14" s="1">
        <v>8</v>
      </c>
      <c r="I14" s="9" t="s">
        <v>113</v>
      </c>
    </row>
    <row r="15" spans="1:9" s="5" customFormat="1" x14ac:dyDescent="0.25">
      <c r="A15" s="9" t="s">
        <v>14</v>
      </c>
      <c r="B15" s="9" t="s">
        <v>183</v>
      </c>
      <c r="C15" s="2">
        <v>34029</v>
      </c>
      <c r="D15" s="2">
        <v>43646</v>
      </c>
      <c r="E15" s="21" t="s">
        <v>15</v>
      </c>
      <c r="F15" s="1">
        <v>4</v>
      </c>
      <c r="G15" s="1">
        <v>6</v>
      </c>
      <c r="H15" s="1">
        <v>0</v>
      </c>
      <c r="I15" s="21" t="s">
        <v>13</v>
      </c>
    </row>
    <row r="16" spans="1:9" s="5" customFormat="1" ht="15" customHeight="1" x14ac:dyDescent="0.25">
      <c r="A16" s="9" t="s">
        <v>158</v>
      </c>
      <c r="B16" s="9" t="s">
        <v>159</v>
      </c>
      <c r="C16" s="2">
        <v>43256</v>
      </c>
      <c r="D16" s="2">
        <v>45016</v>
      </c>
      <c r="E16" s="21" t="s">
        <v>160</v>
      </c>
      <c r="F16" s="1">
        <v>0</v>
      </c>
      <c r="G16" s="1">
        <v>0</v>
      </c>
      <c r="H16" s="1">
        <v>0</v>
      </c>
      <c r="I16" s="21" t="s">
        <v>161</v>
      </c>
    </row>
    <row r="17" spans="1:9" s="5" customFormat="1" ht="15" customHeight="1" x14ac:dyDescent="0.25">
      <c r="A17" s="22" t="s">
        <v>121</v>
      </c>
      <c r="B17" s="9" t="s">
        <v>206</v>
      </c>
      <c r="C17" s="23">
        <v>41761</v>
      </c>
      <c r="D17" s="23">
        <v>45412</v>
      </c>
      <c r="E17" s="24" t="s">
        <v>162</v>
      </c>
      <c r="F17" s="1">
        <v>0</v>
      </c>
      <c r="G17" s="1">
        <v>3</v>
      </c>
      <c r="H17" s="1">
        <v>0</v>
      </c>
      <c r="I17" s="22" t="s">
        <v>12</v>
      </c>
    </row>
    <row r="18" spans="1:9" s="5" customFormat="1" x14ac:dyDescent="0.25">
      <c r="A18" s="9" t="s">
        <v>184</v>
      </c>
      <c r="B18" s="9" t="s">
        <v>185</v>
      </c>
      <c r="C18" s="2">
        <v>43282</v>
      </c>
      <c r="D18" s="2">
        <v>45107</v>
      </c>
      <c r="E18" s="9" t="s">
        <v>186</v>
      </c>
      <c r="F18" s="1">
        <v>6</v>
      </c>
      <c r="G18" s="1">
        <v>0</v>
      </c>
      <c r="H18" s="1">
        <v>0</v>
      </c>
      <c r="I18" s="9" t="s">
        <v>66</v>
      </c>
    </row>
    <row r="19" spans="1:9" s="16" customFormat="1" x14ac:dyDescent="0.25">
      <c r="A19" s="25" t="s">
        <v>59</v>
      </c>
      <c r="B19" s="11" t="s">
        <v>144</v>
      </c>
      <c r="C19" s="12">
        <v>39630</v>
      </c>
      <c r="D19" s="12">
        <v>43281</v>
      </c>
      <c r="E19" s="11" t="s">
        <v>60</v>
      </c>
      <c r="F19" s="10">
        <v>10</v>
      </c>
      <c r="G19" s="10">
        <v>0</v>
      </c>
      <c r="H19" s="10">
        <v>0</v>
      </c>
      <c r="I19" s="11" t="s">
        <v>19</v>
      </c>
    </row>
    <row r="20" spans="1:9" s="16" customFormat="1" ht="15" customHeight="1" x14ac:dyDescent="0.25">
      <c r="A20" s="9" t="s">
        <v>105</v>
      </c>
      <c r="B20" s="9" t="s">
        <v>230</v>
      </c>
      <c r="C20" s="2">
        <v>37803</v>
      </c>
      <c r="D20" s="2">
        <v>44012</v>
      </c>
      <c r="E20" s="9" t="s">
        <v>106</v>
      </c>
      <c r="F20" s="1">
        <v>4</v>
      </c>
      <c r="G20" s="1">
        <v>0</v>
      </c>
      <c r="H20" s="1">
        <v>0</v>
      </c>
      <c r="I20" s="9" t="s">
        <v>197</v>
      </c>
    </row>
    <row r="21" spans="1:9" s="7" customFormat="1" ht="15" customHeight="1" x14ac:dyDescent="0.25">
      <c r="A21" s="9" t="s">
        <v>16</v>
      </c>
      <c r="B21" s="9" t="s">
        <v>163</v>
      </c>
      <c r="C21" s="2">
        <v>39083</v>
      </c>
      <c r="D21" s="2">
        <v>43585</v>
      </c>
      <c r="E21" s="9" t="s">
        <v>17</v>
      </c>
      <c r="F21" s="1">
        <v>0</v>
      </c>
      <c r="G21" s="1">
        <v>5</v>
      </c>
      <c r="H21" s="1">
        <v>0</v>
      </c>
      <c r="I21" s="9" t="s">
        <v>9</v>
      </c>
    </row>
    <row r="22" spans="1:9" s="5" customFormat="1" x14ac:dyDescent="0.25">
      <c r="A22" s="9" t="s">
        <v>11</v>
      </c>
      <c r="B22" s="9" t="s">
        <v>190</v>
      </c>
      <c r="C22" s="2">
        <v>33086</v>
      </c>
      <c r="D22" s="2">
        <v>44439</v>
      </c>
      <c r="E22" s="9" t="s">
        <v>127</v>
      </c>
      <c r="F22" s="1">
        <v>0</v>
      </c>
      <c r="G22" s="1">
        <v>6</v>
      </c>
      <c r="H22" s="1">
        <v>0</v>
      </c>
      <c r="I22" s="9" t="s">
        <v>12</v>
      </c>
    </row>
    <row r="23" spans="1:9" s="5" customFormat="1" x14ac:dyDescent="0.25">
      <c r="A23" s="9" t="s">
        <v>100</v>
      </c>
      <c r="B23" s="9" t="s">
        <v>209</v>
      </c>
      <c r="C23" s="2">
        <v>35977</v>
      </c>
      <c r="D23" s="2">
        <v>44742</v>
      </c>
      <c r="E23" s="9" t="s">
        <v>101</v>
      </c>
      <c r="F23" s="1">
        <v>11</v>
      </c>
      <c r="G23" s="1">
        <v>0</v>
      </c>
      <c r="H23" s="1">
        <v>0</v>
      </c>
      <c r="I23" s="9" t="s">
        <v>9</v>
      </c>
    </row>
    <row r="24" spans="1:9" s="7" customFormat="1" ht="15" customHeight="1" x14ac:dyDescent="0.25">
      <c r="A24" s="9" t="s">
        <v>18</v>
      </c>
      <c r="B24" s="9" t="s">
        <v>210</v>
      </c>
      <c r="C24" s="2">
        <v>27576</v>
      </c>
      <c r="D24" s="2">
        <v>44012</v>
      </c>
      <c r="E24" s="9" t="s">
        <v>20</v>
      </c>
      <c r="F24" s="1">
        <v>25</v>
      </c>
      <c r="G24" s="1">
        <v>0</v>
      </c>
      <c r="H24" s="1">
        <v>0</v>
      </c>
      <c r="I24" s="9" t="s">
        <v>19</v>
      </c>
    </row>
    <row r="25" spans="1:9" s="5" customFormat="1" ht="15" customHeight="1" x14ac:dyDescent="0.25">
      <c r="A25" s="9" t="s">
        <v>95</v>
      </c>
      <c r="B25" s="9" t="s">
        <v>211</v>
      </c>
      <c r="C25" s="2">
        <v>40725</v>
      </c>
      <c r="D25" s="2">
        <v>44377</v>
      </c>
      <c r="E25" s="9" t="s">
        <v>96</v>
      </c>
      <c r="F25" s="1">
        <v>3</v>
      </c>
      <c r="G25" s="1">
        <v>2</v>
      </c>
      <c r="H25" s="1">
        <v>0</v>
      </c>
      <c r="I25" s="9" t="s">
        <v>34</v>
      </c>
    </row>
    <row r="26" spans="1:9" s="5" customFormat="1" x14ac:dyDescent="0.25">
      <c r="A26" s="9" t="s">
        <v>179</v>
      </c>
      <c r="B26" s="9" t="s">
        <v>212</v>
      </c>
      <c r="C26" s="2">
        <v>43282</v>
      </c>
      <c r="D26" s="2">
        <v>45107</v>
      </c>
      <c r="E26" s="9" t="s">
        <v>177</v>
      </c>
      <c r="F26" s="1">
        <v>6</v>
      </c>
      <c r="G26" s="1">
        <v>0</v>
      </c>
      <c r="H26" s="1">
        <v>0</v>
      </c>
      <c r="I26" s="9" t="s">
        <v>180</v>
      </c>
    </row>
    <row r="27" spans="1:9" s="5" customFormat="1" ht="15" customHeight="1" x14ac:dyDescent="0.25">
      <c r="A27" s="9" t="s">
        <v>49</v>
      </c>
      <c r="B27" s="9" t="s">
        <v>213</v>
      </c>
      <c r="C27" s="2">
        <v>27576</v>
      </c>
      <c r="D27" s="2">
        <v>44012</v>
      </c>
      <c r="E27" s="9" t="s">
        <v>50</v>
      </c>
      <c r="F27" s="1">
        <v>24</v>
      </c>
      <c r="G27" s="1">
        <v>0</v>
      </c>
      <c r="H27" s="1">
        <v>0</v>
      </c>
      <c r="I27" s="9" t="s">
        <v>38</v>
      </c>
    </row>
    <row r="28" spans="1:9" s="5" customFormat="1" ht="15" customHeight="1" x14ac:dyDescent="0.25">
      <c r="A28" s="9" t="s">
        <v>8</v>
      </c>
      <c r="B28" s="9" t="s">
        <v>205</v>
      </c>
      <c r="C28" s="2">
        <v>42461</v>
      </c>
      <c r="D28" s="2">
        <v>44286</v>
      </c>
      <c r="E28" s="9" t="s">
        <v>10</v>
      </c>
      <c r="F28" s="1">
        <v>0</v>
      </c>
      <c r="G28" s="1">
        <v>3</v>
      </c>
      <c r="H28" s="1">
        <v>0</v>
      </c>
      <c r="I28" s="9" t="s">
        <v>9</v>
      </c>
    </row>
    <row r="29" spans="1:9" s="5" customFormat="1" x14ac:dyDescent="0.25">
      <c r="A29" s="9" t="s">
        <v>33</v>
      </c>
      <c r="B29" s="9" t="s">
        <v>214</v>
      </c>
      <c r="C29" s="2">
        <v>34578</v>
      </c>
      <c r="D29" s="2">
        <v>43646</v>
      </c>
      <c r="E29" s="9" t="s">
        <v>35</v>
      </c>
      <c r="F29" s="1">
        <v>2</v>
      </c>
      <c r="G29" s="1">
        <v>5</v>
      </c>
      <c r="H29" s="1">
        <v>2</v>
      </c>
      <c r="I29" s="9" t="s">
        <v>34</v>
      </c>
    </row>
    <row r="30" spans="1:9" s="5" customFormat="1" x14ac:dyDescent="0.25">
      <c r="A30" s="9" t="s">
        <v>80</v>
      </c>
      <c r="B30" s="9" t="s">
        <v>204</v>
      </c>
      <c r="C30" s="2">
        <v>42461</v>
      </c>
      <c r="D30" s="2">
        <v>44255</v>
      </c>
      <c r="E30" s="9" t="s">
        <v>35</v>
      </c>
      <c r="F30" s="1">
        <v>0</v>
      </c>
      <c r="G30" s="1">
        <v>0</v>
      </c>
      <c r="H30" s="1">
        <v>4</v>
      </c>
      <c r="I30" s="9" t="s">
        <v>34</v>
      </c>
    </row>
    <row r="31" spans="1:9" s="5" customFormat="1" ht="15" customHeight="1" x14ac:dyDescent="0.25">
      <c r="A31" s="9" t="s">
        <v>146</v>
      </c>
      <c r="B31" s="9" t="s">
        <v>164</v>
      </c>
      <c r="C31" s="2">
        <v>38504</v>
      </c>
      <c r="D31" s="2">
        <v>43982</v>
      </c>
      <c r="E31" s="9" t="s">
        <v>35</v>
      </c>
      <c r="F31" s="1">
        <v>0</v>
      </c>
      <c r="G31" s="1">
        <v>0</v>
      </c>
      <c r="H31" s="1">
        <v>18</v>
      </c>
      <c r="I31" s="9" t="s">
        <v>34</v>
      </c>
    </row>
    <row r="32" spans="1:9" s="5" customFormat="1" ht="15" customHeight="1" x14ac:dyDescent="0.25">
      <c r="A32" s="9" t="s">
        <v>125</v>
      </c>
      <c r="B32" s="9" t="s">
        <v>215</v>
      </c>
      <c r="C32" s="2">
        <v>31608</v>
      </c>
      <c r="D32" s="2">
        <v>44742</v>
      </c>
      <c r="E32" s="9" t="s">
        <v>126</v>
      </c>
      <c r="F32" s="1">
        <v>0</v>
      </c>
      <c r="G32" s="1">
        <v>5</v>
      </c>
      <c r="H32" s="1">
        <v>0</v>
      </c>
      <c r="I32" s="9" t="s">
        <v>34</v>
      </c>
    </row>
    <row r="33" spans="1:9" s="5" customFormat="1" x14ac:dyDescent="0.25">
      <c r="A33" s="9" t="s">
        <v>55</v>
      </c>
      <c r="B33" s="9" t="s">
        <v>216</v>
      </c>
      <c r="C33" s="2">
        <v>32690</v>
      </c>
      <c r="D33" s="2">
        <v>44377</v>
      </c>
      <c r="E33" s="9" t="s">
        <v>56</v>
      </c>
      <c r="F33" s="1">
        <v>11</v>
      </c>
      <c r="G33" s="1">
        <v>0</v>
      </c>
      <c r="H33" s="1">
        <v>0</v>
      </c>
      <c r="I33" s="9" t="s">
        <v>13</v>
      </c>
    </row>
    <row r="34" spans="1:9" s="5" customFormat="1" x14ac:dyDescent="0.25">
      <c r="A34" s="9" t="s">
        <v>226</v>
      </c>
      <c r="B34" s="9" t="s">
        <v>227</v>
      </c>
      <c r="C34" s="2">
        <v>43586</v>
      </c>
      <c r="D34" s="2">
        <v>45412</v>
      </c>
      <c r="E34" s="21" t="s">
        <v>228</v>
      </c>
      <c r="F34" s="1">
        <v>2</v>
      </c>
      <c r="G34" s="1">
        <v>2</v>
      </c>
      <c r="H34" s="1">
        <v>0</v>
      </c>
      <c r="I34" s="21" t="s">
        <v>82</v>
      </c>
    </row>
    <row r="35" spans="1:9" s="5" customFormat="1" ht="15" customHeight="1" x14ac:dyDescent="0.25">
      <c r="A35" s="9" t="s">
        <v>122</v>
      </c>
      <c r="B35" s="9" t="s">
        <v>201</v>
      </c>
      <c r="C35" s="2">
        <v>42767</v>
      </c>
      <c r="D35" s="2">
        <v>44592</v>
      </c>
      <c r="E35" s="9" t="s">
        <v>123</v>
      </c>
      <c r="F35" s="1">
        <v>0</v>
      </c>
      <c r="G35" s="1">
        <v>6</v>
      </c>
      <c r="H35" s="1">
        <v>0</v>
      </c>
      <c r="I35" s="9" t="s">
        <v>124</v>
      </c>
    </row>
    <row r="36" spans="1:9" s="5" customFormat="1" x14ac:dyDescent="0.25">
      <c r="A36" s="9" t="s">
        <v>90</v>
      </c>
      <c r="B36" s="9" t="s">
        <v>217</v>
      </c>
      <c r="C36" s="2">
        <v>39995</v>
      </c>
      <c r="D36" s="2">
        <v>45473</v>
      </c>
      <c r="E36" s="9" t="s">
        <v>91</v>
      </c>
      <c r="F36" s="1">
        <v>6</v>
      </c>
      <c r="G36" s="1">
        <v>0</v>
      </c>
      <c r="H36" s="1">
        <v>0</v>
      </c>
      <c r="I36" s="9" t="s">
        <v>41</v>
      </c>
    </row>
    <row r="37" spans="1:9" s="5" customFormat="1" ht="15" customHeight="1" x14ac:dyDescent="0.25">
      <c r="A37" s="9" t="s">
        <v>45</v>
      </c>
      <c r="B37" s="9" t="s">
        <v>189</v>
      </c>
      <c r="C37" s="2">
        <v>40441</v>
      </c>
      <c r="D37" s="2">
        <v>44074</v>
      </c>
      <c r="E37" s="9" t="s">
        <v>46</v>
      </c>
      <c r="F37" s="1">
        <v>10</v>
      </c>
      <c r="G37" s="1">
        <v>0</v>
      </c>
      <c r="H37" s="1">
        <v>0</v>
      </c>
      <c r="I37" s="9" t="s">
        <v>41</v>
      </c>
    </row>
    <row r="38" spans="1:9" s="7" customFormat="1" ht="15" customHeight="1" x14ac:dyDescent="0.25">
      <c r="A38" s="9" t="s">
        <v>92</v>
      </c>
      <c r="B38" s="9" t="s">
        <v>165</v>
      </c>
      <c r="C38" s="2">
        <v>29037</v>
      </c>
      <c r="D38" s="2">
        <v>45046</v>
      </c>
      <c r="E38" s="9" t="s">
        <v>94</v>
      </c>
      <c r="F38" s="1">
        <v>0</v>
      </c>
      <c r="G38" s="1">
        <v>3</v>
      </c>
      <c r="H38" s="1">
        <v>0</v>
      </c>
      <c r="I38" s="9" t="s">
        <v>93</v>
      </c>
    </row>
    <row r="39" spans="1:9" s="7" customFormat="1" x14ac:dyDescent="0.25">
      <c r="A39" s="9" t="s">
        <v>114</v>
      </c>
      <c r="B39" s="9" t="s">
        <v>202</v>
      </c>
      <c r="C39" s="2">
        <v>36364</v>
      </c>
      <c r="D39" s="2">
        <v>44012</v>
      </c>
      <c r="E39" s="9" t="s">
        <v>115</v>
      </c>
      <c r="F39" s="1">
        <v>0</v>
      </c>
      <c r="G39" s="1">
        <v>2</v>
      </c>
      <c r="H39" s="1">
        <v>0</v>
      </c>
      <c r="I39" s="9" t="s">
        <v>9</v>
      </c>
    </row>
    <row r="40" spans="1:9" s="7" customFormat="1" x14ac:dyDescent="0.25">
      <c r="A40" s="9" t="s">
        <v>76</v>
      </c>
      <c r="B40" s="9" t="s">
        <v>194</v>
      </c>
      <c r="C40" s="2">
        <v>41091</v>
      </c>
      <c r="D40" s="2">
        <v>44742</v>
      </c>
      <c r="E40" s="9" t="s">
        <v>77</v>
      </c>
      <c r="F40" s="1">
        <v>8</v>
      </c>
      <c r="G40" s="1">
        <v>4</v>
      </c>
      <c r="H40" s="1">
        <v>4</v>
      </c>
      <c r="I40" s="9" t="s">
        <v>9</v>
      </c>
    </row>
    <row r="41" spans="1:9" hidden="1" x14ac:dyDescent="0.25">
      <c r="A41" s="11" t="s">
        <v>129</v>
      </c>
      <c r="B41" s="11" t="s">
        <v>141</v>
      </c>
      <c r="C41" s="12">
        <v>38139</v>
      </c>
      <c r="D41" s="26">
        <v>43220</v>
      </c>
      <c r="E41" s="11" t="s">
        <v>77</v>
      </c>
      <c r="F41" s="10">
        <v>0</v>
      </c>
      <c r="G41" s="10">
        <v>0</v>
      </c>
      <c r="H41" s="10">
        <v>0</v>
      </c>
      <c r="I41" s="11" t="s">
        <v>9</v>
      </c>
    </row>
    <row r="42" spans="1:9" s="5" customFormat="1" x14ac:dyDescent="0.25">
      <c r="A42" s="9" t="s">
        <v>140</v>
      </c>
      <c r="B42" s="9" t="s">
        <v>218</v>
      </c>
      <c r="C42" s="2">
        <v>42917</v>
      </c>
      <c r="D42" s="2">
        <v>44742</v>
      </c>
      <c r="E42" s="9" t="s">
        <v>138</v>
      </c>
      <c r="F42" s="1">
        <v>0</v>
      </c>
      <c r="G42" s="1">
        <v>2</v>
      </c>
      <c r="H42" s="1">
        <v>0</v>
      </c>
      <c r="I42" s="9" t="s">
        <v>139</v>
      </c>
    </row>
    <row r="43" spans="1:9" s="5" customFormat="1" x14ac:dyDescent="0.25">
      <c r="A43" s="9" t="s">
        <v>166</v>
      </c>
      <c r="B43" s="9" t="s">
        <v>133</v>
      </c>
      <c r="C43" s="2">
        <v>41911</v>
      </c>
      <c r="D43" s="2">
        <v>43708</v>
      </c>
      <c r="E43" s="9" t="s">
        <v>44</v>
      </c>
      <c r="F43" s="1">
        <v>0</v>
      </c>
      <c r="G43" s="1">
        <v>0</v>
      </c>
      <c r="H43" s="1">
        <v>0</v>
      </c>
      <c r="I43" s="9" t="s">
        <v>43</v>
      </c>
    </row>
    <row r="44" spans="1:9" s="5" customFormat="1" ht="15" customHeight="1" x14ac:dyDescent="0.25">
      <c r="A44" s="9" t="s">
        <v>53</v>
      </c>
      <c r="B44" s="9" t="s">
        <v>167</v>
      </c>
      <c r="C44" s="2">
        <v>31766</v>
      </c>
      <c r="D44" s="2">
        <v>45077</v>
      </c>
      <c r="E44" s="9" t="s">
        <v>54</v>
      </c>
      <c r="F44" s="1">
        <v>6</v>
      </c>
      <c r="G44" s="1">
        <v>0</v>
      </c>
      <c r="H44" s="1">
        <v>0</v>
      </c>
      <c r="I44" s="9" t="s">
        <v>9</v>
      </c>
    </row>
    <row r="45" spans="1:9" s="17" customFormat="1" hidden="1" x14ac:dyDescent="0.25">
      <c r="A45" s="11" t="s">
        <v>97</v>
      </c>
      <c r="B45" s="11" t="s">
        <v>98</v>
      </c>
      <c r="C45" s="12">
        <v>33877</v>
      </c>
      <c r="D45" s="12">
        <v>43220</v>
      </c>
      <c r="E45" s="11" t="s">
        <v>134</v>
      </c>
      <c r="F45" s="10">
        <v>6</v>
      </c>
      <c r="G45" s="10">
        <v>6</v>
      </c>
      <c r="H45" s="10">
        <v>0</v>
      </c>
      <c r="I45" s="11" t="s">
        <v>99</v>
      </c>
    </row>
    <row r="46" spans="1:9" s="5" customFormat="1" ht="15" customHeight="1" x14ac:dyDescent="0.25">
      <c r="A46" s="9" t="s">
        <v>29</v>
      </c>
      <c r="B46" s="9" t="s">
        <v>168</v>
      </c>
      <c r="C46" s="2">
        <v>41730</v>
      </c>
      <c r="D46" s="2">
        <v>43921</v>
      </c>
      <c r="E46" s="9" t="s">
        <v>30</v>
      </c>
      <c r="F46" s="1">
        <v>0</v>
      </c>
      <c r="G46" s="1">
        <v>0</v>
      </c>
      <c r="H46" s="1">
        <v>15</v>
      </c>
      <c r="I46" s="9" t="s">
        <v>9</v>
      </c>
    </row>
    <row r="47" spans="1:9" s="5" customFormat="1" ht="15" customHeight="1" x14ac:dyDescent="0.25">
      <c r="A47" s="9" t="s">
        <v>87</v>
      </c>
      <c r="B47" s="9" t="s">
        <v>219</v>
      </c>
      <c r="C47" s="2">
        <v>29037</v>
      </c>
      <c r="D47" s="2">
        <v>45107</v>
      </c>
      <c r="E47" s="9" t="s">
        <v>30</v>
      </c>
      <c r="F47" s="1">
        <v>0</v>
      </c>
      <c r="G47" s="1">
        <v>8</v>
      </c>
      <c r="H47" s="1">
        <v>0</v>
      </c>
      <c r="I47" s="9" t="s">
        <v>9</v>
      </c>
    </row>
    <row r="48" spans="1:9" s="5" customFormat="1" x14ac:dyDescent="0.25">
      <c r="A48" s="27" t="s">
        <v>64</v>
      </c>
      <c r="B48" s="9" t="s">
        <v>220</v>
      </c>
      <c r="C48" s="2">
        <v>32699</v>
      </c>
      <c r="D48" s="2">
        <v>44377</v>
      </c>
      <c r="E48" s="9" t="s">
        <v>65</v>
      </c>
      <c r="F48" s="1">
        <v>0</v>
      </c>
      <c r="G48" s="1">
        <v>2</v>
      </c>
      <c r="H48" s="1">
        <v>0</v>
      </c>
      <c r="I48" s="9" t="s">
        <v>23</v>
      </c>
    </row>
    <row r="49" spans="1:9" s="5" customFormat="1" x14ac:dyDescent="0.25">
      <c r="A49" s="9" t="s">
        <v>25</v>
      </c>
      <c r="B49" s="9" t="s">
        <v>193</v>
      </c>
      <c r="C49" s="2">
        <v>40046</v>
      </c>
      <c r="D49" s="2">
        <v>44074</v>
      </c>
      <c r="E49" s="9" t="s">
        <v>24</v>
      </c>
      <c r="F49" s="1">
        <v>16</v>
      </c>
      <c r="G49" s="1">
        <v>0</v>
      </c>
      <c r="H49" s="1">
        <v>0</v>
      </c>
      <c r="I49" s="9" t="s">
        <v>23</v>
      </c>
    </row>
    <row r="50" spans="1:9" s="5" customFormat="1" ht="15" customHeight="1" x14ac:dyDescent="0.25">
      <c r="A50" s="9" t="s">
        <v>147</v>
      </c>
      <c r="B50" s="9" t="s">
        <v>188</v>
      </c>
      <c r="C50" s="2">
        <v>30864</v>
      </c>
      <c r="D50" s="2">
        <v>44804</v>
      </c>
      <c r="E50" s="9" t="s">
        <v>148</v>
      </c>
      <c r="F50" s="1">
        <v>0</v>
      </c>
      <c r="G50" s="1">
        <v>4</v>
      </c>
      <c r="H50" s="1">
        <v>0</v>
      </c>
      <c r="I50" s="9" t="s">
        <v>149</v>
      </c>
    </row>
    <row r="51" spans="1:9" s="15" customFormat="1" ht="15" hidden="1" customHeight="1" x14ac:dyDescent="0.25">
      <c r="A51" s="11" t="s">
        <v>67</v>
      </c>
      <c r="B51" s="11" t="s">
        <v>68</v>
      </c>
      <c r="C51" s="12">
        <v>41030</v>
      </c>
      <c r="D51" s="12">
        <v>43220</v>
      </c>
      <c r="E51" s="28" t="s">
        <v>69</v>
      </c>
      <c r="F51" s="10">
        <v>3</v>
      </c>
      <c r="G51" s="10">
        <v>0</v>
      </c>
      <c r="H51" s="10">
        <v>0</v>
      </c>
      <c r="I51" s="28" t="s">
        <v>41</v>
      </c>
    </row>
    <row r="52" spans="1:9" s="5" customFormat="1" x14ac:dyDescent="0.25">
      <c r="A52" s="9" t="s">
        <v>142</v>
      </c>
      <c r="B52" s="9" t="s">
        <v>169</v>
      </c>
      <c r="C52" s="2">
        <v>42898</v>
      </c>
      <c r="D52" s="2">
        <v>44712</v>
      </c>
      <c r="E52" s="9" t="s">
        <v>73</v>
      </c>
      <c r="F52" s="1">
        <v>0</v>
      </c>
      <c r="G52" s="1">
        <v>0</v>
      </c>
      <c r="H52" s="1">
        <v>0</v>
      </c>
      <c r="I52" s="9" t="s">
        <v>143</v>
      </c>
    </row>
    <row r="53" spans="1:9" s="5" customFormat="1" ht="15" customHeight="1" x14ac:dyDescent="0.25">
      <c r="A53" s="9" t="s">
        <v>72</v>
      </c>
      <c r="B53" s="9" t="s">
        <v>221</v>
      </c>
      <c r="C53" s="2">
        <v>27942</v>
      </c>
      <c r="D53" s="2">
        <v>44377</v>
      </c>
      <c r="E53" s="9" t="s">
        <v>73</v>
      </c>
      <c r="F53" s="1">
        <v>0</v>
      </c>
      <c r="G53" s="1">
        <v>6</v>
      </c>
      <c r="H53" s="1">
        <v>0</v>
      </c>
      <c r="I53" s="9" t="s">
        <v>9</v>
      </c>
    </row>
    <row r="54" spans="1:9" s="5" customFormat="1" x14ac:dyDescent="0.25">
      <c r="A54" s="9" t="s">
        <v>102</v>
      </c>
      <c r="B54" s="9" t="s">
        <v>222</v>
      </c>
      <c r="C54" s="2">
        <v>36356</v>
      </c>
      <c r="D54" s="2">
        <v>44377</v>
      </c>
      <c r="E54" s="9" t="s">
        <v>104</v>
      </c>
      <c r="F54" s="1">
        <v>3</v>
      </c>
      <c r="G54" s="1">
        <v>3</v>
      </c>
      <c r="H54" s="1">
        <v>0</v>
      </c>
      <c r="I54" s="9" t="s">
        <v>103</v>
      </c>
    </row>
    <row r="55" spans="1:9" s="5" customFormat="1" x14ac:dyDescent="0.25">
      <c r="A55" s="9" t="s">
        <v>84</v>
      </c>
      <c r="B55" s="9" t="s">
        <v>187</v>
      </c>
      <c r="C55" s="2">
        <v>38808</v>
      </c>
      <c r="D55" s="2">
        <v>45138</v>
      </c>
      <c r="E55" s="9" t="s">
        <v>86</v>
      </c>
      <c r="F55" s="1">
        <v>0</v>
      </c>
      <c r="G55" s="1">
        <v>3</v>
      </c>
      <c r="H55" s="1">
        <v>0</v>
      </c>
      <c r="I55" s="9" t="s">
        <v>85</v>
      </c>
    </row>
    <row r="56" spans="1:9" s="5" customFormat="1" x14ac:dyDescent="0.25">
      <c r="A56" s="9" t="s">
        <v>57</v>
      </c>
      <c r="B56" s="9" t="s">
        <v>223</v>
      </c>
      <c r="C56" s="2">
        <v>30133</v>
      </c>
      <c r="D56" s="2">
        <v>45473</v>
      </c>
      <c r="E56" s="9" t="s">
        <v>58</v>
      </c>
      <c r="F56" s="20">
        <v>0</v>
      </c>
      <c r="G56" s="20">
        <v>4</v>
      </c>
      <c r="H56" s="20">
        <v>0</v>
      </c>
      <c r="I56" s="9" t="s">
        <v>19</v>
      </c>
    </row>
    <row r="57" spans="1:9" s="16" customFormat="1" x14ac:dyDescent="0.25">
      <c r="A57" s="9" t="s">
        <v>107</v>
      </c>
      <c r="B57" s="9" t="s">
        <v>224</v>
      </c>
      <c r="C57" s="2">
        <v>39268</v>
      </c>
      <c r="D57" s="2">
        <v>44742</v>
      </c>
      <c r="E57" s="9" t="s">
        <v>108</v>
      </c>
      <c r="F57" s="1">
        <v>5</v>
      </c>
      <c r="G57" s="1">
        <v>5</v>
      </c>
      <c r="H57" s="1">
        <v>0</v>
      </c>
      <c r="I57" s="9" t="s">
        <v>82</v>
      </c>
    </row>
    <row r="58" spans="1:9" s="5" customFormat="1" x14ac:dyDescent="0.25">
      <c r="A58" s="9" t="s">
        <v>40</v>
      </c>
      <c r="B58" s="9" t="s">
        <v>229</v>
      </c>
      <c r="C58" s="2">
        <v>37073</v>
      </c>
      <c r="D58" s="2">
        <v>44377</v>
      </c>
      <c r="E58" s="9" t="s">
        <v>42</v>
      </c>
      <c r="F58" s="1">
        <v>8</v>
      </c>
      <c r="G58" s="1">
        <v>0</v>
      </c>
      <c r="H58" s="1">
        <v>0</v>
      </c>
      <c r="I58" s="9" t="s">
        <v>41</v>
      </c>
    </row>
    <row r="59" spans="1:9" s="5" customFormat="1" ht="15" customHeight="1" x14ac:dyDescent="0.25">
      <c r="A59" s="9" t="s">
        <v>70</v>
      </c>
      <c r="B59" s="9" t="s">
        <v>170</v>
      </c>
      <c r="C59" s="2">
        <v>41456</v>
      </c>
      <c r="D59" s="2">
        <v>45107</v>
      </c>
      <c r="E59" s="9" t="s">
        <v>71</v>
      </c>
      <c r="F59" s="1">
        <v>0</v>
      </c>
      <c r="G59" s="1">
        <v>4</v>
      </c>
      <c r="H59" s="1">
        <v>0</v>
      </c>
      <c r="I59" s="9" t="s">
        <v>34</v>
      </c>
    </row>
    <row r="60" spans="1:9" s="5" customFormat="1" x14ac:dyDescent="0.25">
      <c r="A60" s="29" t="s">
        <v>74</v>
      </c>
      <c r="B60" s="9" t="s">
        <v>145</v>
      </c>
      <c r="C60" s="2">
        <v>41403</v>
      </c>
      <c r="D60" s="2">
        <v>43585</v>
      </c>
      <c r="E60" s="9" t="s">
        <v>75</v>
      </c>
      <c r="F60" s="1">
        <v>4</v>
      </c>
      <c r="G60" s="1">
        <v>0</v>
      </c>
      <c r="H60" s="1">
        <v>0</v>
      </c>
      <c r="I60" s="9" t="s">
        <v>9</v>
      </c>
    </row>
    <row r="61" spans="1:9" s="5" customFormat="1" ht="15" customHeight="1" x14ac:dyDescent="0.25">
      <c r="A61" s="30" t="s">
        <v>78</v>
      </c>
      <c r="B61" s="9" t="s">
        <v>192</v>
      </c>
      <c r="C61" s="2">
        <v>37834</v>
      </c>
      <c r="D61" s="2">
        <v>44377</v>
      </c>
      <c r="E61" s="9" t="s">
        <v>79</v>
      </c>
      <c r="F61" s="1">
        <v>0</v>
      </c>
      <c r="G61" s="1">
        <v>15</v>
      </c>
      <c r="H61" s="1">
        <v>0</v>
      </c>
      <c r="I61" s="9" t="s">
        <v>38</v>
      </c>
    </row>
    <row r="62" spans="1:9" s="5" customFormat="1" x14ac:dyDescent="0.25">
      <c r="A62" s="31" t="s">
        <v>199</v>
      </c>
      <c r="B62" s="9" t="s">
        <v>200</v>
      </c>
      <c r="C62" s="2">
        <v>43504</v>
      </c>
      <c r="D62" s="2">
        <v>45322</v>
      </c>
      <c r="E62" s="9" t="s">
        <v>79</v>
      </c>
      <c r="F62" s="1">
        <v>0</v>
      </c>
      <c r="G62" s="1">
        <v>0</v>
      </c>
      <c r="H62" s="1">
        <v>0</v>
      </c>
      <c r="I62" s="9" t="s">
        <v>38</v>
      </c>
    </row>
    <row r="63" spans="1:9" s="5" customFormat="1" x14ac:dyDescent="0.25">
      <c r="A63" s="9" t="s">
        <v>171</v>
      </c>
      <c r="B63" s="9" t="s">
        <v>225</v>
      </c>
      <c r="C63" s="32">
        <v>34967</v>
      </c>
      <c r="D63" s="32">
        <v>44742</v>
      </c>
      <c r="E63" s="21" t="s">
        <v>137</v>
      </c>
      <c r="F63" s="33">
        <v>3</v>
      </c>
      <c r="G63" s="33">
        <v>3</v>
      </c>
      <c r="H63" s="33">
        <v>0</v>
      </c>
      <c r="I63" s="9" t="s">
        <v>66</v>
      </c>
    </row>
    <row r="64" spans="1:9" s="5" customFormat="1" x14ac:dyDescent="0.25">
      <c r="A64" s="9" t="s">
        <v>61</v>
      </c>
      <c r="B64" s="9" t="s">
        <v>172</v>
      </c>
      <c r="C64" s="4">
        <v>42095</v>
      </c>
      <c r="D64" s="4">
        <v>43921</v>
      </c>
      <c r="E64" s="21" t="s">
        <v>63</v>
      </c>
      <c r="F64" s="1">
        <v>0</v>
      </c>
      <c r="G64" s="1">
        <v>3</v>
      </c>
      <c r="H64" s="1">
        <v>0</v>
      </c>
      <c r="I64" s="21" t="s">
        <v>62</v>
      </c>
    </row>
    <row r="65" spans="1:9" s="6" customFormat="1" hidden="1" x14ac:dyDescent="0.25">
      <c r="A65" s="11" t="s">
        <v>117</v>
      </c>
      <c r="B65" s="11" t="s">
        <v>118</v>
      </c>
      <c r="C65" s="34">
        <v>41030</v>
      </c>
      <c r="D65" s="34">
        <v>43220</v>
      </c>
      <c r="E65" s="28" t="s">
        <v>119</v>
      </c>
      <c r="F65" s="18">
        <v>2</v>
      </c>
      <c r="G65" s="18">
        <v>2</v>
      </c>
      <c r="H65" s="18">
        <v>0</v>
      </c>
      <c r="I65" s="11" t="s">
        <v>9</v>
      </c>
    </row>
    <row r="66" spans="1:9" s="5" customFormat="1" x14ac:dyDescent="0.25">
      <c r="A66" s="9" t="s">
        <v>31</v>
      </c>
      <c r="B66" s="9" t="s">
        <v>173</v>
      </c>
      <c r="C66" s="4">
        <v>28748</v>
      </c>
      <c r="D66" s="4">
        <v>44286</v>
      </c>
      <c r="E66" s="21" t="s">
        <v>32</v>
      </c>
      <c r="F66" s="1">
        <v>0</v>
      </c>
      <c r="G66" s="1">
        <v>3</v>
      </c>
      <c r="H66" s="1">
        <v>0</v>
      </c>
      <c r="I66" s="21" t="s">
        <v>9</v>
      </c>
    </row>
    <row r="67" spans="1:9" s="5" customFormat="1" x14ac:dyDescent="0.25">
      <c r="A67" s="9" t="s">
        <v>109</v>
      </c>
      <c r="B67" s="9" t="s">
        <v>174</v>
      </c>
      <c r="C67" s="2">
        <v>42461</v>
      </c>
      <c r="D67" s="2">
        <v>44286</v>
      </c>
      <c r="E67" s="9" t="s">
        <v>111</v>
      </c>
      <c r="F67" s="33">
        <v>0</v>
      </c>
      <c r="G67" s="33">
        <v>2</v>
      </c>
      <c r="H67" s="33">
        <v>0</v>
      </c>
      <c r="I67" s="9" t="s">
        <v>110</v>
      </c>
    </row>
    <row r="68" spans="1:9" s="5" customFormat="1" ht="16.5" customHeight="1" x14ac:dyDescent="0.25">
      <c r="A68" s="9" t="s">
        <v>135</v>
      </c>
      <c r="B68" s="9" t="s">
        <v>175</v>
      </c>
      <c r="C68" s="2">
        <v>40424</v>
      </c>
      <c r="D68" s="2">
        <v>44681</v>
      </c>
      <c r="E68" s="35" t="s">
        <v>176</v>
      </c>
      <c r="F68" s="33">
        <v>5</v>
      </c>
      <c r="G68" s="33">
        <v>0</v>
      </c>
      <c r="H68" s="33">
        <v>0</v>
      </c>
      <c r="I68" s="35" t="s">
        <v>136</v>
      </c>
    </row>
    <row r="69" spans="1:9" x14ac:dyDescent="0.25">
      <c r="A69" s="19"/>
      <c r="B69" s="19"/>
      <c r="C69" s="19"/>
      <c r="D69" s="19"/>
      <c r="E69" s="19"/>
      <c r="F69" s="19">
        <f>SUBTOTAL(109,Table102[Pre])</f>
        <v>245</v>
      </c>
      <c r="G69" s="19">
        <f>SUBTOTAL(109,Table102[Post])</f>
        <v>147</v>
      </c>
      <c r="H69" s="19">
        <f>SUBTOTAL(109,Table102[Short])</f>
        <v>64</v>
      </c>
      <c r="I69" s="19"/>
    </row>
  </sheetData>
  <pageMargins left="0.25" right="0.25" top="0.75" bottom="0.75" header="0.3" footer="0.3"/>
  <pageSetup scale="57" fitToHeight="0" orientation="landscape" r:id="rId1"/>
  <headerFooter>
    <oddHeader>&amp;C&amp;D</oddHead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DB49F6C7911046ACBD1C961CAC79C0" ma:contentTypeVersion="1" ma:contentTypeDescription="Create a new document." ma:contentTypeScope="" ma:versionID="0a5c8f107c08357c78772561d3fa375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f2aa9ed40e72a78c3822fc753b43e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82936-1244-4E75-9FBC-1B19EF8C29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B8AD8-088E-4512-9830-A65BFE250260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D7E8773-81DC-4123-91D7-4BC299958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UCSD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UCSD Medical Center</dc:creator>
  <cp:lastModifiedBy>Jill I. Weller</cp:lastModifiedBy>
  <cp:lastPrinted>2017-06-27T20:58:15Z</cp:lastPrinted>
  <dcterms:created xsi:type="dcterms:W3CDTF">2016-09-29T17:54:45Z</dcterms:created>
  <dcterms:modified xsi:type="dcterms:W3CDTF">2019-07-16T20:17:27Z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0x010100FADB49F6C7911046ACBD1C961CAC79C0</vt:lpwstr>
  </property>
</Properties>
</file>