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zhouyang/工作/工作文档/模型文档/定价调额模型/"/>
    </mc:Choice>
  </mc:AlternateContent>
  <xr:revisionPtr revIDLastSave="0" documentId="8_{D0F3C7D2-E916-FD45-97D1-7F62B64DEEAF}" xr6:coauthVersionLast="43" xr6:coauthVersionMax="43" xr10:uidLastSave="{00000000-0000-0000-0000-000000000000}"/>
  <bookViews>
    <workbookView xWindow="680" yWindow="960" windowWidth="27840" windowHeight="15820" activeTab="2" xr2:uid="{BEB97A49-CD89-3045-9BDE-A3CBF1A66A65}"/>
  </bookViews>
  <sheets>
    <sheet name="每日动支情况" sheetId="2" r:id="rId1"/>
    <sheet name="Sheet1" sheetId="1" r:id="rId2"/>
    <sheet name="按月动支情况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3" l="1"/>
  <c r="L14" i="3"/>
  <c r="K14" i="3"/>
  <c r="I14" i="3"/>
  <c r="H14" i="3"/>
  <c r="G14" i="3"/>
  <c r="E14" i="3"/>
  <c r="D14" i="3"/>
  <c r="C14" i="3"/>
  <c r="M13" i="3"/>
  <c r="L13" i="3"/>
  <c r="K13" i="3"/>
  <c r="I13" i="3"/>
  <c r="H13" i="3"/>
  <c r="G13" i="3"/>
  <c r="E13" i="3"/>
  <c r="D13" i="3"/>
  <c r="C13" i="3"/>
  <c r="M12" i="3"/>
  <c r="L12" i="3"/>
  <c r="K12" i="3"/>
  <c r="I12" i="3"/>
  <c r="H12" i="3"/>
  <c r="G12" i="3"/>
  <c r="E12" i="3"/>
  <c r="D12" i="3"/>
  <c r="C12" i="3"/>
  <c r="AA55" i="2"/>
  <c r="Z55" i="2"/>
  <c r="Y55" i="2"/>
  <c r="W55" i="2"/>
  <c r="V55" i="2"/>
  <c r="U55" i="2"/>
  <c r="S55" i="2"/>
  <c r="R55" i="2"/>
  <c r="Q55" i="2"/>
  <c r="AA54" i="2"/>
  <c r="Z54" i="2"/>
  <c r="Y54" i="2"/>
  <c r="W54" i="2"/>
  <c r="V54" i="2"/>
  <c r="U54" i="2"/>
  <c r="S54" i="2"/>
  <c r="R54" i="2"/>
  <c r="Q54" i="2"/>
  <c r="AA53" i="2"/>
  <c r="Z53" i="2"/>
  <c r="Y53" i="2"/>
  <c r="W53" i="2"/>
  <c r="V53" i="2"/>
  <c r="U53" i="2"/>
  <c r="S53" i="2"/>
  <c r="R53" i="2"/>
  <c r="Q53" i="2"/>
  <c r="AA52" i="2"/>
  <c r="Z52" i="2"/>
  <c r="Y52" i="2"/>
  <c r="W52" i="2"/>
  <c r="V52" i="2"/>
  <c r="U52" i="2"/>
  <c r="S52" i="2"/>
  <c r="R52" i="2"/>
  <c r="Q52" i="2"/>
  <c r="AA51" i="2"/>
  <c r="Z51" i="2"/>
  <c r="Y51" i="2"/>
  <c r="W51" i="2"/>
  <c r="V51" i="2"/>
  <c r="U51" i="2"/>
  <c r="S51" i="2"/>
  <c r="R51" i="2"/>
  <c r="Q51" i="2"/>
  <c r="AA50" i="2"/>
  <c r="Z50" i="2"/>
  <c r="Y50" i="2"/>
  <c r="W50" i="2"/>
  <c r="V50" i="2"/>
  <c r="U50" i="2"/>
  <c r="S50" i="2"/>
  <c r="R50" i="2"/>
  <c r="Q50" i="2"/>
  <c r="AA49" i="2"/>
  <c r="Z49" i="2"/>
  <c r="Y49" i="2"/>
  <c r="W49" i="2"/>
  <c r="V49" i="2"/>
  <c r="U49" i="2"/>
  <c r="S49" i="2"/>
  <c r="R49" i="2"/>
  <c r="Q49" i="2"/>
  <c r="AA48" i="2"/>
  <c r="Z48" i="2"/>
  <c r="Y48" i="2"/>
  <c r="W48" i="2"/>
  <c r="V48" i="2"/>
  <c r="U48" i="2"/>
  <c r="S48" i="2"/>
  <c r="R48" i="2"/>
  <c r="Q48" i="2"/>
  <c r="AA47" i="2"/>
  <c r="Z47" i="2"/>
  <c r="Y47" i="2"/>
  <c r="W47" i="2"/>
  <c r="V47" i="2"/>
  <c r="U47" i="2"/>
  <c r="S47" i="2"/>
  <c r="R47" i="2"/>
  <c r="Q47" i="2"/>
  <c r="AA46" i="2"/>
  <c r="Z46" i="2"/>
  <c r="Y46" i="2"/>
  <c r="W46" i="2"/>
  <c r="V46" i="2"/>
  <c r="U46" i="2"/>
  <c r="S46" i="2"/>
  <c r="R46" i="2"/>
  <c r="Q46" i="2"/>
  <c r="AA45" i="2"/>
  <c r="Z45" i="2"/>
  <c r="Y45" i="2"/>
  <c r="W45" i="2"/>
  <c r="V45" i="2"/>
  <c r="U45" i="2"/>
  <c r="S45" i="2"/>
  <c r="R45" i="2"/>
  <c r="Q45" i="2"/>
  <c r="AA44" i="2"/>
  <c r="Z44" i="2"/>
  <c r="Y44" i="2"/>
  <c r="W44" i="2"/>
  <c r="V44" i="2"/>
  <c r="U44" i="2"/>
  <c r="S44" i="2"/>
  <c r="R44" i="2"/>
  <c r="Q44" i="2"/>
  <c r="AA43" i="2"/>
  <c r="Z43" i="2"/>
  <c r="Y43" i="2"/>
  <c r="W43" i="2"/>
  <c r="V43" i="2"/>
  <c r="U43" i="2"/>
  <c r="S43" i="2"/>
  <c r="R43" i="2"/>
  <c r="Q43" i="2"/>
  <c r="AA42" i="2"/>
  <c r="Z42" i="2"/>
  <c r="Y42" i="2"/>
  <c r="W42" i="2"/>
  <c r="V42" i="2"/>
  <c r="U42" i="2"/>
  <c r="S42" i="2"/>
  <c r="R42" i="2"/>
  <c r="Q42" i="2"/>
  <c r="AA41" i="2"/>
  <c r="Z41" i="2"/>
  <c r="Y41" i="2"/>
  <c r="W41" i="2"/>
  <c r="V41" i="2"/>
  <c r="U41" i="2"/>
  <c r="S41" i="2"/>
  <c r="R41" i="2"/>
  <c r="Q41" i="2"/>
  <c r="AA40" i="2"/>
  <c r="Z40" i="2"/>
  <c r="Y40" i="2"/>
  <c r="W40" i="2"/>
  <c r="V40" i="2"/>
  <c r="U40" i="2"/>
  <c r="S40" i="2"/>
  <c r="R40" i="2"/>
  <c r="Q40" i="2"/>
  <c r="AA39" i="2"/>
  <c r="Z39" i="2"/>
  <c r="Y39" i="2"/>
  <c r="W39" i="2"/>
  <c r="V39" i="2"/>
  <c r="U39" i="2"/>
  <c r="S39" i="2"/>
  <c r="R39" i="2"/>
  <c r="Q39" i="2"/>
  <c r="AA38" i="2"/>
  <c r="Z38" i="2"/>
  <c r="Y38" i="2"/>
  <c r="W38" i="2"/>
  <c r="V38" i="2"/>
  <c r="U38" i="2"/>
  <c r="S38" i="2"/>
  <c r="R38" i="2"/>
  <c r="Q38" i="2"/>
  <c r="AA37" i="2"/>
  <c r="Z37" i="2"/>
  <c r="Y37" i="2"/>
  <c r="W37" i="2"/>
  <c r="V37" i="2"/>
  <c r="U37" i="2"/>
  <c r="S37" i="2"/>
  <c r="R37" i="2"/>
  <c r="Q37" i="2"/>
  <c r="AA36" i="2"/>
  <c r="Z36" i="2"/>
  <c r="Y36" i="2"/>
  <c r="W36" i="2"/>
  <c r="V36" i="2"/>
  <c r="U36" i="2"/>
  <c r="S36" i="2"/>
  <c r="R36" i="2"/>
  <c r="Q36" i="2"/>
  <c r="AA35" i="2"/>
  <c r="Z35" i="2"/>
  <c r="Y35" i="2"/>
  <c r="W35" i="2"/>
  <c r="V35" i="2"/>
  <c r="U35" i="2"/>
  <c r="S35" i="2"/>
  <c r="R35" i="2"/>
  <c r="Q35" i="2"/>
  <c r="AA34" i="2"/>
  <c r="Z34" i="2"/>
  <c r="Y34" i="2"/>
  <c r="W34" i="2"/>
  <c r="V34" i="2"/>
  <c r="U34" i="2"/>
  <c r="S34" i="2"/>
  <c r="R34" i="2"/>
  <c r="Q34" i="2"/>
  <c r="AA33" i="2"/>
  <c r="Z33" i="2"/>
  <c r="Y33" i="2"/>
  <c r="W33" i="2"/>
  <c r="V33" i="2"/>
  <c r="U33" i="2"/>
  <c r="S33" i="2"/>
  <c r="R33" i="2"/>
  <c r="Q33" i="2"/>
  <c r="AA32" i="2"/>
  <c r="Z32" i="2"/>
  <c r="Y32" i="2"/>
  <c r="W32" i="2"/>
  <c r="V32" i="2"/>
  <c r="U32" i="2"/>
  <c r="S32" i="2"/>
  <c r="R32" i="2"/>
  <c r="Q32" i="2"/>
  <c r="AA31" i="2"/>
  <c r="Z31" i="2"/>
  <c r="Y31" i="2"/>
  <c r="W31" i="2"/>
  <c r="V31" i="2"/>
  <c r="U31" i="2"/>
  <c r="S31" i="2"/>
  <c r="R31" i="2"/>
  <c r="Q31" i="2"/>
  <c r="AA30" i="2"/>
  <c r="Z30" i="2"/>
  <c r="Y30" i="2"/>
  <c r="W30" i="2"/>
  <c r="V30" i="2"/>
  <c r="U30" i="2"/>
  <c r="S30" i="2"/>
  <c r="R30" i="2"/>
  <c r="Q30" i="2"/>
  <c r="AA29" i="2"/>
  <c r="Z29" i="2"/>
  <c r="Y29" i="2"/>
  <c r="W29" i="2"/>
  <c r="V29" i="2"/>
  <c r="U29" i="2"/>
  <c r="S29" i="2"/>
  <c r="R29" i="2"/>
  <c r="Q29" i="2"/>
  <c r="AA28" i="2"/>
  <c r="Z28" i="2"/>
  <c r="Y28" i="2"/>
  <c r="W28" i="2"/>
  <c r="V28" i="2"/>
  <c r="U28" i="2"/>
  <c r="S28" i="2"/>
  <c r="R28" i="2"/>
  <c r="Q28" i="2"/>
  <c r="AA27" i="2"/>
  <c r="Z27" i="2"/>
  <c r="Y27" i="2"/>
  <c r="W27" i="2"/>
  <c r="V27" i="2"/>
  <c r="U27" i="2"/>
  <c r="S27" i="2"/>
  <c r="R27" i="2"/>
  <c r="Q27" i="2"/>
  <c r="AA26" i="2"/>
  <c r="Z26" i="2"/>
  <c r="Y26" i="2"/>
  <c r="W26" i="2"/>
  <c r="V26" i="2"/>
  <c r="U26" i="2"/>
  <c r="S26" i="2"/>
  <c r="R26" i="2"/>
  <c r="Q26" i="2"/>
  <c r="AA25" i="2"/>
  <c r="Z25" i="2"/>
  <c r="Y25" i="2"/>
  <c r="W25" i="2"/>
  <c r="V25" i="2"/>
  <c r="U25" i="2"/>
  <c r="S25" i="2"/>
  <c r="R25" i="2"/>
  <c r="Q25" i="2"/>
  <c r="AA24" i="2"/>
  <c r="Z24" i="2"/>
  <c r="Y24" i="2"/>
  <c r="W24" i="2"/>
  <c r="V24" i="2"/>
  <c r="U24" i="2"/>
  <c r="S24" i="2"/>
  <c r="R24" i="2"/>
  <c r="Q24" i="2"/>
  <c r="AA23" i="2"/>
  <c r="Z23" i="2"/>
  <c r="Y23" i="2"/>
  <c r="S23" i="2"/>
  <c r="R23" i="2"/>
  <c r="Q23" i="2"/>
  <c r="AA22" i="2"/>
  <c r="Z22" i="2"/>
  <c r="Y22" i="2"/>
  <c r="S22" i="2"/>
  <c r="R22" i="2"/>
  <c r="Q22" i="2"/>
  <c r="AA21" i="2"/>
  <c r="Z21" i="2"/>
  <c r="Y21" i="2"/>
  <c r="W21" i="2"/>
  <c r="V21" i="2"/>
  <c r="U21" i="2"/>
  <c r="S21" i="2"/>
  <c r="R21" i="2"/>
  <c r="Q21" i="2"/>
  <c r="AA20" i="2"/>
  <c r="Z20" i="2"/>
  <c r="Y20" i="2"/>
  <c r="W20" i="2"/>
  <c r="V20" i="2"/>
  <c r="U20" i="2"/>
  <c r="S20" i="2"/>
  <c r="R20" i="2"/>
  <c r="Q20" i="2"/>
  <c r="AA19" i="2"/>
  <c r="Z19" i="2"/>
  <c r="Y19" i="2"/>
  <c r="W19" i="2"/>
  <c r="V19" i="2"/>
  <c r="U19" i="2"/>
  <c r="S19" i="2"/>
  <c r="R19" i="2"/>
  <c r="Q19" i="2"/>
  <c r="AA18" i="2"/>
  <c r="Z18" i="2"/>
  <c r="Y18" i="2"/>
  <c r="W18" i="2"/>
  <c r="V18" i="2"/>
  <c r="U18" i="2"/>
  <c r="S18" i="2"/>
  <c r="R18" i="2"/>
  <c r="Q18" i="2"/>
  <c r="AA17" i="2"/>
  <c r="Z17" i="2"/>
  <c r="Y17" i="2"/>
  <c r="W17" i="2"/>
  <c r="V17" i="2"/>
  <c r="U17" i="2"/>
  <c r="S17" i="2"/>
  <c r="R17" i="2"/>
  <c r="Q17" i="2"/>
  <c r="AA16" i="2"/>
  <c r="Z16" i="2"/>
  <c r="Y16" i="2"/>
  <c r="W16" i="2"/>
  <c r="V16" i="2"/>
  <c r="U16" i="2"/>
  <c r="S16" i="2"/>
  <c r="R16" i="2"/>
  <c r="Q16" i="2"/>
  <c r="AA15" i="2"/>
  <c r="Z15" i="2"/>
  <c r="Y15" i="2"/>
  <c r="W15" i="2"/>
  <c r="V15" i="2"/>
  <c r="U15" i="2"/>
  <c r="S15" i="2"/>
  <c r="R15" i="2"/>
  <c r="Q15" i="2"/>
  <c r="AA14" i="2"/>
  <c r="Z14" i="2"/>
  <c r="Y14" i="2"/>
  <c r="W14" i="2"/>
  <c r="V14" i="2"/>
  <c r="U14" i="2"/>
  <c r="S14" i="2"/>
  <c r="R14" i="2"/>
  <c r="Q14" i="2"/>
  <c r="AA13" i="2"/>
  <c r="Z13" i="2"/>
  <c r="Y13" i="2"/>
  <c r="W13" i="2"/>
  <c r="V13" i="2"/>
  <c r="U13" i="2"/>
  <c r="S13" i="2"/>
  <c r="R13" i="2"/>
  <c r="Q13" i="2"/>
  <c r="AA12" i="2"/>
  <c r="Z12" i="2"/>
  <c r="Y12" i="2"/>
  <c r="W12" i="2"/>
  <c r="V12" i="2"/>
  <c r="U12" i="2"/>
  <c r="S12" i="2"/>
  <c r="R12" i="2"/>
  <c r="Q12" i="2"/>
  <c r="AA11" i="2"/>
  <c r="Z11" i="2"/>
  <c r="Y11" i="2"/>
  <c r="W11" i="2"/>
  <c r="V11" i="2"/>
  <c r="U11" i="2"/>
  <c r="S11" i="2"/>
  <c r="R11" i="2"/>
  <c r="Q11" i="2"/>
  <c r="AA10" i="2"/>
  <c r="Z10" i="2"/>
  <c r="Y10" i="2"/>
  <c r="W10" i="2"/>
  <c r="V10" i="2"/>
  <c r="U10" i="2"/>
  <c r="S10" i="2"/>
  <c r="R10" i="2"/>
  <c r="Q10" i="2"/>
  <c r="AA9" i="2"/>
  <c r="Z9" i="2"/>
  <c r="Y9" i="2"/>
  <c r="W9" i="2"/>
  <c r="V9" i="2"/>
  <c r="U9" i="2"/>
  <c r="S9" i="2"/>
  <c r="R9" i="2"/>
  <c r="Q9" i="2"/>
  <c r="AA8" i="2"/>
  <c r="Z8" i="2"/>
  <c r="Y8" i="2"/>
  <c r="W8" i="2"/>
  <c r="V8" i="2"/>
  <c r="U8" i="2"/>
  <c r="S8" i="2"/>
  <c r="R8" i="2"/>
  <c r="Q8" i="2"/>
  <c r="AA7" i="2"/>
  <c r="Z7" i="2"/>
  <c r="Y7" i="2"/>
  <c r="W7" i="2"/>
  <c r="V7" i="2"/>
  <c r="U7" i="2"/>
  <c r="S7" i="2"/>
  <c r="R7" i="2"/>
  <c r="Q7" i="2"/>
  <c r="AA6" i="2"/>
  <c r="Z6" i="2"/>
  <c r="Y6" i="2"/>
  <c r="W6" i="2"/>
  <c r="V6" i="2"/>
  <c r="U6" i="2"/>
  <c r="S6" i="2"/>
  <c r="R6" i="2"/>
  <c r="Q6" i="2"/>
  <c r="AA5" i="2"/>
  <c r="Z5" i="2"/>
  <c r="Y5" i="2"/>
  <c r="W5" i="2"/>
  <c r="V5" i="2"/>
  <c r="U5" i="2"/>
  <c r="S5" i="2"/>
  <c r="R5" i="2"/>
  <c r="Q5" i="2"/>
  <c r="AA4" i="2"/>
  <c r="Z4" i="2"/>
  <c r="Y4" i="2"/>
  <c r="W4" i="2"/>
  <c r="V4" i="2"/>
  <c r="U4" i="2"/>
  <c r="S4" i="2"/>
  <c r="R4" i="2"/>
  <c r="Q4" i="2"/>
  <c r="AA3" i="2"/>
  <c r="Z3" i="2"/>
  <c r="Y3" i="2"/>
  <c r="W3" i="2"/>
  <c r="V3" i="2"/>
  <c r="U3" i="2"/>
  <c r="S3" i="2"/>
  <c r="R3" i="2"/>
  <c r="Q3" i="2"/>
</calcChain>
</file>

<file path=xl/sharedStrings.xml><?xml version="1.0" encoding="utf-8"?>
<sst xmlns="http://schemas.openxmlformats.org/spreadsheetml/2006/main" count="78" uniqueCount="20">
  <si>
    <t>对照组</t>
    <phoneticPr fontId="3" type="noConversion"/>
  </si>
  <si>
    <t>调整客群</t>
    <phoneticPr fontId="3" type="noConversion"/>
  </si>
  <si>
    <t>其他</t>
    <phoneticPr fontId="3" type="noConversion"/>
  </si>
  <si>
    <t>授信日期</t>
    <phoneticPr fontId="3" type="noConversion"/>
  </si>
  <si>
    <t>总人数</t>
    <phoneticPr fontId="3" type="noConversion"/>
  </si>
  <si>
    <t>至今动支</t>
    <phoneticPr fontId="3" type="noConversion"/>
  </si>
  <si>
    <t>当天动支</t>
    <phoneticPr fontId="3" type="noConversion"/>
  </si>
  <si>
    <t>7天内动支</t>
    <phoneticPr fontId="3" type="noConversion"/>
  </si>
  <si>
    <t>授信日期</t>
  </si>
  <si>
    <t>对照组</t>
  </si>
  <si>
    <t>调整客群</t>
  </si>
  <si>
    <t>其他</t>
  </si>
  <si>
    <t>授信月份</t>
    <phoneticPr fontId="3" type="noConversion"/>
  </si>
  <si>
    <t>1、其他组用户的动支率相对显著的高于对照和调整组客群；</t>
    <phoneticPr fontId="3" type="noConversion"/>
  </si>
  <si>
    <t>8月</t>
  </si>
  <si>
    <r>
      <t>2、</t>
    </r>
    <r>
      <rPr>
        <b/>
        <sz val="16"/>
        <color theme="1"/>
        <rFont val="等线"/>
        <family val="2"/>
        <charset val="134"/>
      </rPr>
      <t>调</t>
    </r>
    <r>
      <rPr>
        <b/>
        <sz val="16"/>
        <color theme="1"/>
        <rFont val="PingFang SC"/>
        <family val="2"/>
        <charset val="134"/>
      </rPr>
      <t>整</t>
    </r>
    <r>
      <rPr>
        <b/>
        <sz val="16"/>
        <color theme="1"/>
        <rFont val="等线"/>
        <family val="2"/>
        <charset val="134"/>
      </rPr>
      <t>组</t>
    </r>
    <r>
      <rPr>
        <b/>
        <sz val="16"/>
        <color theme="1"/>
        <rFont val="PingFang SC"/>
        <family val="2"/>
        <charset val="134"/>
      </rPr>
      <t>客群的</t>
    </r>
    <r>
      <rPr>
        <b/>
        <sz val="16"/>
        <color theme="1"/>
        <rFont val="等线"/>
        <family val="2"/>
        <charset val="134"/>
      </rPr>
      <t>变</t>
    </r>
    <r>
      <rPr>
        <b/>
        <sz val="16"/>
        <color theme="1"/>
        <rFont val="PingFang SC"/>
        <family val="2"/>
        <charset val="134"/>
      </rPr>
      <t>化</t>
    </r>
    <r>
      <rPr>
        <b/>
        <sz val="16"/>
        <color theme="1"/>
        <rFont val="等线"/>
        <family val="2"/>
        <charset val="134"/>
      </rPr>
      <t>趋势</t>
    </r>
    <r>
      <rPr>
        <b/>
        <sz val="16"/>
        <color theme="1"/>
        <rFont val="PingFang SC"/>
        <family val="2"/>
        <charset val="134"/>
      </rPr>
      <t>和其他</t>
    </r>
    <r>
      <rPr>
        <b/>
        <sz val="16"/>
        <color theme="1"/>
        <rFont val="等线"/>
        <family val="2"/>
        <charset val="134"/>
      </rPr>
      <t>组</t>
    </r>
    <r>
      <rPr>
        <b/>
        <sz val="16"/>
        <color theme="1"/>
        <rFont val="PingFang SC"/>
        <family val="2"/>
        <charset val="134"/>
      </rPr>
      <t>更接近；</t>
    </r>
    <phoneticPr fontId="3" type="noConversion"/>
  </si>
  <si>
    <t>9月</t>
  </si>
  <si>
    <t>3、按月看对照和调整组的差值在逐月减小；</t>
    <phoneticPr fontId="3" type="noConversion"/>
  </si>
  <si>
    <t>10月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</si>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</sst>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PingFang SC"/>
      <family val="2"/>
      <charset val="134"/>
    </font>
    <font>
      <b/>
      <sz val="16"/>
      <color theme="1"/>
      <name val="等线"/>
      <family val="2"/>
      <charset val="134"/>
      <scheme val="minor"/>
    </font>
    <font>
      <b/>
      <sz val="16"/>
      <color theme="1"/>
      <name val="PingFang SC"/>
      <family val="2"/>
      <charset val="134"/>
    </font>
    <font>
      <b/>
      <sz val="16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12" xfId="1" applyNumberFormat="1" applyFont="1" applyBorder="1" applyAlignment="1">
      <alignment horizontal="center" vertical="center"/>
    </xf>
    <xf numFmtId="176" fontId="4" fillId="0" borderId="15" xfId="1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76" fontId="0" fillId="0" borderId="12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6" fontId="4" fillId="0" borderId="19" xfId="1" applyNumberFormat="1" applyFont="1" applyBorder="1" applyAlignment="1">
      <alignment horizontal="center" vertical="center"/>
    </xf>
    <xf numFmtId="176" fontId="4" fillId="0" borderId="2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23" xfId="1" applyNumberFormat="1" applyFont="1" applyBorder="1" applyAlignment="1">
      <alignment horizontal="center" vertical="center"/>
    </xf>
    <xf numFmtId="176" fontId="0" fillId="0" borderId="24" xfId="1" applyNumberFormat="1" applyFont="1" applyBorder="1" applyAlignment="1">
      <alignment horizontal="center" vertical="center"/>
    </xf>
    <xf numFmtId="176" fontId="0" fillId="0" borderId="25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" sz="1800" b="1"/>
              <a:t>不同</a:t>
            </a:r>
            <a:r>
              <a:rPr lang="zh-CN" altLang="en-US" sz="1800" b="1"/>
              <a:t>客群每日授信用户当天动支比率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每日动支情况!$AD$2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每日动支情况!$AD$3:$AD$54</c:f>
              <c:numCache>
                <c:formatCode>0.0%</c:formatCode>
                <c:ptCount val="52"/>
                <c:pt idx="0">
                  <c:v>0.26292629262926293</c:v>
                </c:pt>
                <c:pt idx="1">
                  <c:v>0.24306472919418759</c:v>
                </c:pt>
                <c:pt idx="2">
                  <c:v>0.26292134831460673</c:v>
                </c:pt>
                <c:pt idx="3">
                  <c:v>0.25921658986175117</c:v>
                </c:pt>
                <c:pt idx="4">
                  <c:v>0.26182136602451839</c:v>
                </c:pt>
                <c:pt idx="5">
                  <c:v>0.24450307827616535</c:v>
                </c:pt>
                <c:pt idx="6">
                  <c:v>0.24419475655430711</c:v>
                </c:pt>
                <c:pt idx="7">
                  <c:v>0.24379024839006438</c:v>
                </c:pt>
                <c:pt idx="8">
                  <c:v>0.23318385650224216</c:v>
                </c:pt>
                <c:pt idx="9">
                  <c:v>0.2510460251046025</c:v>
                </c:pt>
                <c:pt idx="10">
                  <c:v>0.25281385281385282</c:v>
                </c:pt>
                <c:pt idx="11">
                  <c:v>0.22222222222222221</c:v>
                </c:pt>
                <c:pt idx="12">
                  <c:v>0.27287449392712548</c:v>
                </c:pt>
                <c:pt idx="13">
                  <c:v>0.23121808898614149</c:v>
                </c:pt>
                <c:pt idx="14">
                  <c:v>0.26288209606986901</c:v>
                </c:pt>
                <c:pt idx="15">
                  <c:v>0.24229074889867841</c:v>
                </c:pt>
                <c:pt idx="16">
                  <c:v>0.26923076923076922</c:v>
                </c:pt>
                <c:pt idx="17">
                  <c:v>0.2076771653543307</c:v>
                </c:pt>
                <c:pt idx="18">
                  <c:v>0.24780876494023904</c:v>
                </c:pt>
                <c:pt idx="19">
                  <c:v>0.23675213675213674</c:v>
                </c:pt>
                <c:pt idx="20">
                  <c:v>0.23021582733812951</c:v>
                </c:pt>
                <c:pt idx="21">
                  <c:v>0.22531645569620254</c:v>
                </c:pt>
                <c:pt idx="22">
                  <c:v>0.26634382566585957</c:v>
                </c:pt>
                <c:pt idx="23">
                  <c:v>0.29087048832271761</c:v>
                </c:pt>
                <c:pt idx="24">
                  <c:v>0.26231155778894472</c:v>
                </c:pt>
                <c:pt idx="25">
                  <c:v>0.20913242009132421</c:v>
                </c:pt>
                <c:pt idx="26">
                  <c:v>0.24978089395267308</c:v>
                </c:pt>
                <c:pt idx="27">
                  <c:v>0.24292237442922374</c:v>
                </c:pt>
                <c:pt idx="28">
                  <c:v>0.25983606557377048</c:v>
                </c:pt>
                <c:pt idx="29">
                  <c:v>0.27687916270218838</c:v>
                </c:pt>
                <c:pt idx="30">
                  <c:v>0.23854660347551343</c:v>
                </c:pt>
                <c:pt idx="31">
                  <c:v>0.24741557546519641</c:v>
                </c:pt>
                <c:pt idx="32">
                  <c:v>0.24739791833466773</c:v>
                </c:pt>
                <c:pt idx="33">
                  <c:v>0.25837742504409172</c:v>
                </c:pt>
                <c:pt idx="34">
                  <c:v>0.26308724832214764</c:v>
                </c:pt>
                <c:pt idx="35">
                  <c:v>0.2693409742120344</c:v>
                </c:pt>
                <c:pt idx="36">
                  <c:v>0.27923387096774194</c:v>
                </c:pt>
                <c:pt idx="37">
                  <c:v>0.25589519650655024</c:v>
                </c:pt>
                <c:pt idx="38">
                  <c:v>0.27820844099913866</c:v>
                </c:pt>
                <c:pt idx="39">
                  <c:v>0.25688073394495414</c:v>
                </c:pt>
                <c:pt idx="40">
                  <c:v>0.26989079563182528</c:v>
                </c:pt>
                <c:pt idx="41">
                  <c:v>0.28363047001620745</c:v>
                </c:pt>
                <c:pt idx="42">
                  <c:v>0.2665121668597914</c:v>
                </c:pt>
                <c:pt idx="43">
                  <c:v>0.24502297090352221</c:v>
                </c:pt>
                <c:pt idx="44">
                  <c:v>0.25967628430682616</c:v>
                </c:pt>
                <c:pt idx="45">
                  <c:v>0.22626865671641791</c:v>
                </c:pt>
                <c:pt idx="46">
                  <c:v>0.22194199243379573</c:v>
                </c:pt>
                <c:pt idx="47">
                  <c:v>0.23586744639376217</c:v>
                </c:pt>
                <c:pt idx="48">
                  <c:v>0.22641509433962265</c:v>
                </c:pt>
                <c:pt idx="49">
                  <c:v>0.22434536447275299</c:v>
                </c:pt>
                <c:pt idx="50">
                  <c:v>0.23996431757359502</c:v>
                </c:pt>
                <c:pt idx="51">
                  <c:v>0.29194956353055285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A946-A6EB-A49ACC8A3C87}"/>
            </c:ext>
          </c:extLst>
        </c:ser>
        <c:ser>
          <c:idx val="1"/>
          <c:order val="1"/>
          <c:tx>
            <c:strRef>
              <c:f>每日动支情况!$AE$2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每日动支情况!$AE$3:$AE$54</c:f>
              <c:numCache>
                <c:formatCode>0.0%</c:formatCode>
                <c:ptCount val="52"/>
                <c:pt idx="0">
                  <c:v>0.24477611940298508</c:v>
                </c:pt>
                <c:pt idx="1">
                  <c:v>0.296875</c:v>
                </c:pt>
                <c:pt idx="2">
                  <c:v>0.28102189781021897</c:v>
                </c:pt>
                <c:pt idx="3">
                  <c:v>0.31835205992509363</c:v>
                </c:pt>
                <c:pt idx="4">
                  <c:v>0.28117359413202936</c:v>
                </c:pt>
                <c:pt idx="5">
                  <c:v>0.25179856115107913</c:v>
                </c:pt>
                <c:pt idx="6">
                  <c:v>0.25342465753424659</c:v>
                </c:pt>
                <c:pt idx="7">
                  <c:v>0.22794117647058823</c:v>
                </c:pt>
                <c:pt idx="8">
                  <c:v>0.23460410557184752</c:v>
                </c:pt>
                <c:pt idx="9">
                  <c:v>0.25304878048780488</c:v>
                </c:pt>
                <c:pt idx="10">
                  <c:v>0.27429805615550756</c:v>
                </c:pt>
                <c:pt idx="11">
                  <c:v>0.30769230769230771</c:v>
                </c:pt>
                <c:pt idx="12">
                  <c:v>0.27516778523489932</c:v>
                </c:pt>
                <c:pt idx="13">
                  <c:v>0.23175965665236051</c:v>
                </c:pt>
                <c:pt idx="14">
                  <c:v>0.23907455012853471</c:v>
                </c:pt>
                <c:pt idx="15">
                  <c:v>0.25993883792048927</c:v>
                </c:pt>
                <c:pt idx="16">
                  <c:v>0.26011560693641617</c:v>
                </c:pt>
                <c:pt idx="17">
                  <c:v>0.26121372031662271</c:v>
                </c:pt>
                <c:pt idx="18">
                  <c:v>0.34285714285714286</c:v>
                </c:pt>
                <c:pt idx="21">
                  <c:v>0.13636363636363635</c:v>
                </c:pt>
                <c:pt idx="22">
                  <c:v>0.29253731343283584</c:v>
                </c:pt>
                <c:pt idx="23">
                  <c:v>0.27968337730870713</c:v>
                </c:pt>
                <c:pt idx="24">
                  <c:v>0.28717948717948716</c:v>
                </c:pt>
                <c:pt idx="25">
                  <c:v>0.24438902743142144</c:v>
                </c:pt>
                <c:pt idx="26">
                  <c:v>0.25164113785557984</c:v>
                </c:pt>
                <c:pt idx="27">
                  <c:v>0.27764705882352941</c:v>
                </c:pt>
                <c:pt idx="28">
                  <c:v>0.23469387755102042</c:v>
                </c:pt>
                <c:pt idx="29">
                  <c:v>0.27765726681127983</c:v>
                </c:pt>
                <c:pt idx="30">
                  <c:v>0.22444889779559118</c:v>
                </c:pt>
                <c:pt idx="31">
                  <c:v>0.25096525096525096</c:v>
                </c:pt>
                <c:pt idx="32">
                  <c:v>0.26796116504854367</c:v>
                </c:pt>
                <c:pt idx="33">
                  <c:v>0.26277372262773724</c:v>
                </c:pt>
                <c:pt idx="34">
                  <c:v>0.27272727272727271</c:v>
                </c:pt>
                <c:pt idx="35">
                  <c:v>0.25495049504950495</c:v>
                </c:pt>
                <c:pt idx="36">
                  <c:v>0.27272727272727271</c:v>
                </c:pt>
                <c:pt idx="37">
                  <c:v>0.23762376237623761</c:v>
                </c:pt>
                <c:pt idx="38">
                  <c:v>0.25877192982456143</c:v>
                </c:pt>
                <c:pt idx="39">
                  <c:v>0.29545454545454547</c:v>
                </c:pt>
                <c:pt idx="40">
                  <c:v>0.27394636015325668</c:v>
                </c:pt>
                <c:pt idx="41">
                  <c:v>0.28305785123966942</c:v>
                </c:pt>
                <c:pt idx="42">
                  <c:v>0.24397590361445784</c:v>
                </c:pt>
                <c:pt idx="43">
                  <c:v>0.2874493927125506</c:v>
                </c:pt>
                <c:pt idx="44">
                  <c:v>0.23431734317343172</c:v>
                </c:pt>
                <c:pt idx="45">
                  <c:v>0.2251552795031056</c:v>
                </c:pt>
                <c:pt idx="46">
                  <c:v>0.2517361111111111</c:v>
                </c:pt>
                <c:pt idx="47">
                  <c:v>0.21575342465753425</c:v>
                </c:pt>
                <c:pt idx="48">
                  <c:v>0.25</c:v>
                </c:pt>
                <c:pt idx="49">
                  <c:v>0.23946360153256704</c:v>
                </c:pt>
                <c:pt idx="50">
                  <c:v>0.26902173913043476</c:v>
                </c:pt>
                <c:pt idx="51">
                  <c:v>0.29002320185614849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2-A946-A6EB-A49ACC8A3C87}"/>
            </c:ext>
          </c:extLst>
        </c:ser>
        <c:ser>
          <c:idx val="2"/>
          <c:order val="2"/>
          <c:tx>
            <c:strRef>
              <c:f>每日动支情况!$AF$2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每日动支情况!$AF$3:$AF$54</c:f>
              <c:numCache>
                <c:formatCode>0.0%</c:formatCode>
                <c:ptCount val="52"/>
                <c:pt idx="0">
                  <c:v>0.35004321521175452</c:v>
                </c:pt>
                <c:pt idx="1">
                  <c:v>0.33201581027667987</c:v>
                </c:pt>
                <c:pt idx="2">
                  <c:v>0.32586367880485528</c:v>
                </c:pt>
                <c:pt idx="3">
                  <c:v>0.3516187050359712</c:v>
                </c:pt>
                <c:pt idx="4">
                  <c:v>0.31767041694242226</c:v>
                </c:pt>
                <c:pt idx="5">
                  <c:v>0.3297224102911307</c:v>
                </c:pt>
                <c:pt idx="6">
                  <c:v>0.29847782925215088</c:v>
                </c:pt>
                <c:pt idx="7">
                  <c:v>0.3103698332124728</c:v>
                </c:pt>
                <c:pt idx="8">
                  <c:v>0.30895645028759244</c:v>
                </c:pt>
                <c:pt idx="9">
                  <c:v>0.30278884462151395</c:v>
                </c:pt>
                <c:pt idx="10">
                  <c:v>0.30720783764870541</c:v>
                </c:pt>
                <c:pt idx="11">
                  <c:v>0.31053604436229204</c:v>
                </c:pt>
                <c:pt idx="12">
                  <c:v>0.29593094944512949</c:v>
                </c:pt>
                <c:pt idx="13">
                  <c:v>0.301143583227446</c:v>
                </c:pt>
                <c:pt idx="14">
                  <c:v>0.28837876614060259</c:v>
                </c:pt>
                <c:pt idx="15">
                  <c:v>0.29524603836530444</c:v>
                </c:pt>
                <c:pt idx="16">
                  <c:v>0.29519450800915331</c:v>
                </c:pt>
                <c:pt idx="17">
                  <c:v>0.29634931997136721</c:v>
                </c:pt>
                <c:pt idx="18">
                  <c:v>0.32636887608069165</c:v>
                </c:pt>
                <c:pt idx="19">
                  <c:v>0.34461054287962234</c:v>
                </c:pt>
                <c:pt idx="20">
                  <c:v>0.29225908372827802</c:v>
                </c:pt>
                <c:pt idx="21">
                  <c:v>0.30731306491372229</c:v>
                </c:pt>
                <c:pt idx="22">
                  <c:v>0.32880434782608697</c:v>
                </c:pt>
                <c:pt idx="23">
                  <c:v>0.34198473282442748</c:v>
                </c:pt>
                <c:pt idx="24">
                  <c:v>0.32383808095952021</c:v>
                </c:pt>
                <c:pt idx="25">
                  <c:v>0.26829268292682928</c:v>
                </c:pt>
                <c:pt idx="26">
                  <c:v>0.29377049180327869</c:v>
                </c:pt>
                <c:pt idx="27">
                  <c:v>0.29242329367564185</c:v>
                </c:pt>
                <c:pt idx="28">
                  <c:v>0.31453634085213034</c:v>
                </c:pt>
                <c:pt idx="29">
                  <c:v>0.30495464061409633</c:v>
                </c:pt>
                <c:pt idx="30">
                  <c:v>0.31971995332555425</c:v>
                </c:pt>
                <c:pt idx="31">
                  <c:v>0.27615507169410514</c:v>
                </c:pt>
                <c:pt idx="32">
                  <c:v>0.30125786163522011</c:v>
                </c:pt>
                <c:pt idx="33">
                  <c:v>0.34441301272984443</c:v>
                </c:pt>
                <c:pt idx="34">
                  <c:v>0.35177865612648224</c:v>
                </c:pt>
                <c:pt idx="35">
                  <c:v>0.31296572280178836</c:v>
                </c:pt>
                <c:pt idx="36">
                  <c:v>0.31317829457364343</c:v>
                </c:pt>
                <c:pt idx="37">
                  <c:v>0.30659415363698167</c:v>
                </c:pt>
                <c:pt idx="38">
                  <c:v>0.32741617357001973</c:v>
                </c:pt>
                <c:pt idx="39">
                  <c:v>0.32497761862130708</c:v>
                </c:pt>
                <c:pt idx="40">
                  <c:v>0.33681622618315921</c:v>
                </c:pt>
                <c:pt idx="41">
                  <c:v>0.35379746835443038</c:v>
                </c:pt>
                <c:pt idx="42">
                  <c:v>0.31514000949216897</c:v>
                </c:pt>
                <c:pt idx="43">
                  <c:v>0.30621367903442109</c:v>
                </c:pt>
                <c:pt idx="44">
                  <c:v>0.27370948379351739</c:v>
                </c:pt>
                <c:pt idx="45">
                  <c:v>0.26458546571136132</c:v>
                </c:pt>
                <c:pt idx="46">
                  <c:v>0.26324069218668067</c:v>
                </c:pt>
                <c:pt idx="47">
                  <c:v>0.27543953116675546</c:v>
                </c:pt>
                <c:pt idx="48">
                  <c:v>0.27777777777777779</c:v>
                </c:pt>
                <c:pt idx="49">
                  <c:v>0.27914991384261917</c:v>
                </c:pt>
                <c:pt idx="50">
                  <c:v>0.30708661417322836</c:v>
                </c:pt>
                <c:pt idx="51">
                  <c:v>0.2835931700074239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2-A946-A6EB-A49ACC8A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25839"/>
        <c:axId val="646363167"/>
      </c:lineChart>
      <c:dateAx>
        <c:axId val="636425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63167"/>
        <c:crosses val="autoZero"/>
        <c:auto val="1"/>
        <c:lblOffset val="100"/>
        <c:baseTimeUnit val="days"/>
      </c:dateAx>
      <c:valAx>
        <c:axId val="6463631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2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不同客群授信按月当天动支比率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按月动支情况!$B$10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按月动支情况!$D$12:$D$14</c:f>
              <c:numCache>
                <c:formatCode>0.0%</c:formatCode>
                <c:ptCount val="3"/>
                <c:pt idx="0">
                  <c:v>0.25759345794392524</c:v>
                </c:pt>
                <c:pt idx="1">
                  <c:v>0.24698244060793861</c:v>
                </c:pt>
                <c:pt idx="2">
                  <c:v>0.25252095477173125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A-EB42-A1E2-437CF242F629}"/>
            </c:ext>
          </c:extLst>
        </c:ser>
        <c:ser>
          <c:idx val="1"/>
          <c:order val="1"/>
          <c:tx>
            <c:strRef>
              <c:f>按月动支情况!$F$10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按月动支情况!$H$12:$H$14</c:f>
              <c:numCache>
                <c:formatCode>0.0%</c:formatCode>
                <c:ptCount val="3"/>
                <c:pt idx="0">
                  <c:v>0.28268551236749118</c:v>
                </c:pt>
                <c:pt idx="1">
                  <c:v>0.26065072802444722</c:v>
                </c:pt>
                <c:pt idx="2">
                  <c:v>0.2563440377273748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A-EB42-A1E2-437CF242F629}"/>
            </c:ext>
          </c:extLst>
        </c:ser>
        <c:ser>
          <c:idx val="2"/>
          <c:order val="2"/>
          <c:tx>
            <c:strRef>
              <c:f>按月动支情况!$J$10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按月动支情况!$L$12:$L$14</c:f>
              <c:numCache>
                <c:formatCode>0.0%</c:formatCode>
                <c:ptCount val="3"/>
                <c:pt idx="0">
                  <c:v>0.34030330882352944</c:v>
                </c:pt>
                <c:pt idx="1">
                  <c:v>0.30738564834242549</c:v>
                </c:pt>
                <c:pt idx="2">
                  <c:v>0.30120234302743809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A-EB42-A1E2-437CF242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9359"/>
        <c:axId val="634719711"/>
      </c:lineChart>
      <c:catAx>
        <c:axId val="5098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19711"/>
        <c:crosses val="autoZero"/>
        <c:auto val="1"/>
        <c:lblAlgn val="ctr"/>
        <c:lblOffset val="100"/>
        <c:noMultiLvlLbl val="0"/>
      </c:catAx>
      <c:valAx>
        <c:axId val="634719711"/>
        <c:scaling>
          <c:orientation val="minMax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不同客群授信按月</a:t>
            </a:r>
            <a:r>
              <a:rPr lang="en-US" altLang="zh-CN" sz="1800" b="1"/>
              <a:t>7</a:t>
            </a:r>
            <a:r>
              <a:rPr lang="zh-CN" altLang="en-US" sz="1800" b="1"/>
              <a:t>天内动支比率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按月动支情况!$B$10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按月动支情况!$E$12:$E$14</c:f>
              <c:numCache>
                <c:formatCode>0.0%</c:formatCode>
                <c:ptCount val="3"/>
                <c:pt idx="0">
                  <c:v>0.35864485981308414</c:v>
                </c:pt>
                <c:pt idx="1">
                  <c:v>0.35413899955732625</c:v>
                </c:pt>
                <c:pt idx="2">
                  <c:v>0.35701825298898016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4-6A44-9300-68DA77E27399}"/>
            </c:ext>
          </c:extLst>
        </c:ser>
        <c:ser>
          <c:idx val="1"/>
          <c:order val="1"/>
          <c:tx>
            <c:strRef>
              <c:f>按月动支情况!$F$10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按月动支情况!$I$12:$I$14</c:f>
              <c:numCache>
                <c:formatCode>0.0%</c:formatCode>
                <c:ptCount val="3"/>
                <c:pt idx="0">
                  <c:v>0.41431095406360424</c:v>
                </c:pt>
                <c:pt idx="1">
                  <c:v>0.37812331475822397</c:v>
                </c:pt>
                <c:pt idx="2">
                  <c:v>0.37514035481697733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4-6A44-9300-68DA77E27399}"/>
            </c:ext>
          </c:extLst>
        </c:ser>
        <c:ser>
          <c:idx val="2"/>
          <c:order val="2"/>
          <c:tx>
            <c:strRef>
              <c:f>按月动支情况!$J$10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按月动支情况!$M$12:$M$14</c:f>
              <c:numCache>
                <c:formatCode>0.0%</c:formatCode>
                <c:ptCount val="3"/>
                <c:pt idx="0">
                  <c:v>0.4641544117647059</c:v>
                </c:pt>
                <c:pt idx="1">
                  <c:v>0.42637664941483655</c:v>
                </c:pt>
                <c:pt idx="2">
                  <c:v>0.41390059260781692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4-6A44-9300-68DA77E2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9359"/>
        <c:axId val="634719711"/>
      </c:lineChart>
      <c:catAx>
        <c:axId val="5098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19711"/>
        <c:crosses val="autoZero"/>
        <c:auto val="1"/>
        <c:lblAlgn val="ctr"/>
        <c:lblOffset val="100"/>
        <c:noMultiLvlLbl val="0"/>
      </c:catAx>
      <c:valAx>
        <c:axId val="634719711"/>
        <c:scaling>
          <c:orientation val="minMax"/>
          <c:min val="0.30000000000000004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622300</xdr:colOff>
      <xdr:row>2</xdr:row>
      <xdr:rowOff>50800</xdr:rowOff>
    </xdr:from>
    <xdr:to>
      <xdr:col>27</xdr:col>
      <xdr:colOff>304800</xdr:colOff>
      <xdr:row>27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93587A-DF1B-ED49-87F9-E92025DC3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25400</xdr:rowOff>
    </xdr:from>
    <xdr:to>
      <xdr:col>12</xdr:col>
      <xdr:colOff>762000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FBFC5-0034-734A-A571-3A7B0D4C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762000</xdr:colOff>
      <xdr:row>55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E47ED3-7156-EB40-B267-872FD013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nzhouyang/&#24037;&#20316;/&#24037;&#20316;&#25991;&#26723;/&#36151;&#21069;&#27169;&#22411;&#21512;&#38598;/&#23450;&#20215;&#35843;&#39069;&#27169;&#22411;/&#27169;&#22411;&#25991;&#26723;2020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每日动支情况"/>
      <sheetName val="按月动支情况"/>
      <sheetName val="变量字典"/>
    </sheetNames>
    <sheetDataSet>
      <sheetData sheetId="0">
        <row r="2">
          <cell r="AD2" t="str">
            <v>对照组</v>
          </cell>
          <cell r="AE2" t="str">
            <v>调整客群</v>
          </cell>
          <cell r="AF2" t="str">
            <v>其他</v>
          </cell>
        </row>
        <row r="3">
          <cell r="AC3">
            <v>44071</v>
          </cell>
          <cell r="AD3">
            <v>0.26292629262926293</v>
          </cell>
          <cell r="AE3">
            <v>0.24477611940298508</v>
          </cell>
          <cell r="AF3">
            <v>0.35004321521175452</v>
          </cell>
        </row>
        <row r="4">
          <cell r="AC4">
            <v>44072</v>
          </cell>
          <cell r="AD4">
            <v>0.24306472919418759</v>
          </cell>
          <cell r="AE4">
            <v>0.296875</v>
          </cell>
          <cell r="AF4">
            <v>0.33201581027667987</v>
          </cell>
        </row>
        <row r="5">
          <cell r="AC5">
            <v>44073</v>
          </cell>
          <cell r="AD5">
            <v>0.26292134831460673</v>
          </cell>
          <cell r="AE5">
            <v>0.28102189781021897</v>
          </cell>
          <cell r="AF5">
            <v>0.32586367880485528</v>
          </cell>
        </row>
        <row r="6">
          <cell r="AC6">
            <v>44074</v>
          </cell>
          <cell r="AD6">
            <v>0.25921658986175117</v>
          </cell>
          <cell r="AE6">
            <v>0.31835205992509363</v>
          </cell>
          <cell r="AF6">
            <v>0.3516187050359712</v>
          </cell>
        </row>
        <row r="7">
          <cell r="AC7">
            <v>44075</v>
          </cell>
          <cell r="AD7">
            <v>0.26182136602451839</v>
          </cell>
          <cell r="AE7">
            <v>0.28117359413202936</v>
          </cell>
          <cell r="AF7">
            <v>0.31767041694242226</v>
          </cell>
        </row>
        <row r="8">
          <cell r="AC8">
            <v>44076</v>
          </cell>
          <cell r="AD8">
            <v>0.24450307827616535</v>
          </cell>
          <cell r="AE8">
            <v>0.25179856115107913</v>
          </cell>
          <cell r="AF8">
            <v>0.3297224102911307</v>
          </cell>
        </row>
        <row r="9">
          <cell r="AC9">
            <v>44077</v>
          </cell>
          <cell r="AD9">
            <v>0.24419475655430711</v>
          </cell>
          <cell r="AE9">
            <v>0.25342465753424659</v>
          </cell>
          <cell r="AF9">
            <v>0.29847782925215088</v>
          </cell>
        </row>
        <row r="10">
          <cell r="AC10">
            <v>44078</v>
          </cell>
          <cell r="AD10">
            <v>0.24379024839006438</v>
          </cell>
          <cell r="AE10">
            <v>0.22794117647058823</v>
          </cell>
          <cell r="AF10">
            <v>0.3103698332124728</v>
          </cell>
        </row>
        <row r="11">
          <cell r="AC11">
            <v>44079</v>
          </cell>
          <cell r="AD11">
            <v>0.23318385650224216</v>
          </cell>
          <cell r="AE11">
            <v>0.23460410557184752</v>
          </cell>
          <cell r="AF11">
            <v>0.30895645028759244</v>
          </cell>
        </row>
        <row r="12">
          <cell r="AC12">
            <v>44080</v>
          </cell>
          <cell r="AD12">
            <v>0.2510460251046025</v>
          </cell>
          <cell r="AE12">
            <v>0.25304878048780488</v>
          </cell>
          <cell r="AF12">
            <v>0.30278884462151395</v>
          </cell>
        </row>
        <row r="13">
          <cell r="AC13">
            <v>44081</v>
          </cell>
          <cell r="AD13">
            <v>0.25281385281385282</v>
          </cell>
          <cell r="AE13">
            <v>0.27429805615550756</v>
          </cell>
          <cell r="AF13">
            <v>0.30720783764870541</v>
          </cell>
        </row>
        <row r="14">
          <cell r="AC14">
            <v>44082</v>
          </cell>
          <cell r="AD14">
            <v>0.22222222222222221</v>
          </cell>
          <cell r="AE14">
            <v>0.30769230769230771</v>
          </cell>
          <cell r="AF14">
            <v>0.31053604436229204</v>
          </cell>
        </row>
        <row r="15">
          <cell r="AC15">
            <v>44083</v>
          </cell>
          <cell r="AD15">
            <v>0.27287449392712548</v>
          </cell>
          <cell r="AE15">
            <v>0.27516778523489932</v>
          </cell>
          <cell r="AF15">
            <v>0.29593094944512949</v>
          </cell>
        </row>
        <row r="16">
          <cell r="AC16">
            <v>44084</v>
          </cell>
          <cell r="AD16">
            <v>0.23121808898614149</v>
          </cell>
          <cell r="AE16">
            <v>0.23175965665236051</v>
          </cell>
          <cell r="AF16">
            <v>0.301143583227446</v>
          </cell>
        </row>
        <row r="17">
          <cell r="AC17">
            <v>44085</v>
          </cell>
          <cell r="AD17">
            <v>0.26288209606986901</v>
          </cell>
          <cell r="AE17">
            <v>0.23907455012853471</v>
          </cell>
          <cell r="AF17">
            <v>0.28837876614060259</v>
          </cell>
        </row>
        <row r="18">
          <cell r="AC18">
            <v>44086</v>
          </cell>
          <cell r="AD18">
            <v>0.24229074889867841</v>
          </cell>
          <cell r="AE18">
            <v>0.25993883792048927</v>
          </cell>
          <cell r="AF18">
            <v>0.29524603836530444</v>
          </cell>
        </row>
        <row r="19">
          <cell r="AC19">
            <v>44087</v>
          </cell>
          <cell r="AD19">
            <v>0.26923076923076922</v>
          </cell>
          <cell r="AE19">
            <v>0.26011560693641617</v>
          </cell>
          <cell r="AF19">
            <v>0.29519450800915331</v>
          </cell>
        </row>
        <row r="20">
          <cell r="AC20">
            <v>44088</v>
          </cell>
          <cell r="AD20">
            <v>0.2076771653543307</v>
          </cell>
          <cell r="AE20">
            <v>0.26121372031662271</v>
          </cell>
          <cell r="AF20">
            <v>0.29634931997136721</v>
          </cell>
        </row>
        <row r="21">
          <cell r="AC21">
            <v>44089</v>
          </cell>
          <cell r="AD21">
            <v>0.24780876494023904</v>
          </cell>
          <cell r="AE21">
            <v>0.34285714285714286</v>
          </cell>
          <cell r="AF21">
            <v>0.32636887608069165</v>
          </cell>
        </row>
        <row r="22">
          <cell r="AC22">
            <v>44090</v>
          </cell>
          <cell r="AD22">
            <v>0.23675213675213674</v>
          </cell>
          <cell r="AF22">
            <v>0.34461054287962234</v>
          </cell>
        </row>
        <row r="23">
          <cell r="AC23">
            <v>44091</v>
          </cell>
          <cell r="AD23">
            <v>0.23021582733812951</v>
          </cell>
          <cell r="AF23">
            <v>0.29225908372827802</v>
          </cell>
        </row>
        <row r="24">
          <cell r="AC24">
            <v>44092</v>
          </cell>
          <cell r="AD24">
            <v>0.22531645569620254</v>
          </cell>
          <cell r="AE24">
            <v>0.13636363636363635</v>
          </cell>
          <cell r="AF24">
            <v>0.30731306491372229</v>
          </cell>
        </row>
        <row r="25">
          <cell r="AC25">
            <v>44093</v>
          </cell>
          <cell r="AD25">
            <v>0.26634382566585957</v>
          </cell>
          <cell r="AE25">
            <v>0.29253731343283584</v>
          </cell>
          <cell r="AF25">
            <v>0.32880434782608697</v>
          </cell>
        </row>
        <row r="26">
          <cell r="AC26">
            <v>44094</v>
          </cell>
          <cell r="AD26">
            <v>0.29087048832271761</v>
          </cell>
          <cell r="AE26">
            <v>0.27968337730870713</v>
          </cell>
          <cell r="AF26">
            <v>0.34198473282442748</v>
          </cell>
        </row>
        <row r="27">
          <cell r="AC27">
            <v>44095</v>
          </cell>
          <cell r="AD27">
            <v>0.26231155778894472</v>
          </cell>
          <cell r="AE27">
            <v>0.28717948717948716</v>
          </cell>
          <cell r="AF27">
            <v>0.32383808095952021</v>
          </cell>
        </row>
        <row r="28">
          <cell r="AC28">
            <v>44096</v>
          </cell>
          <cell r="AD28">
            <v>0.20913242009132421</v>
          </cell>
          <cell r="AE28">
            <v>0.24438902743142144</v>
          </cell>
          <cell r="AF28">
            <v>0.26829268292682928</v>
          </cell>
        </row>
        <row r="29">
          <cell r="AC29">
            <v>44097</v>
          </cell>
          <cell r="AD29">
            <v>0.24978089395267308</v>
          </cell>
          <cell r="AE29">
            <v>0.25164113785557984</v>
          </cell>
          <cell r="AF29">
            <v>0.29377049180327869</v>
          </cell>
        </row>
        <row r="30">
          <cell r="AC30">
            <v>44098</v>
          </cell>
          <cell r="AD30">
            <v>0.24292237442922374</v>
          </cell>
          <cell r="AE30">
            <v>0.27764705882352941</v>
          </cell>
          <cell r="AF30">
            <v>0.29242329367564185</v>
          </cell>
        </row>
        <row r="31">
          <cell r="AC31">
            <v>44099</v>
          </cell>
          <cell r="AD31">
            <v>0.25983606557377048</v>
          </cell>
          <cell r="AE31">
            <v>0.23469387755102042</v>
          </cell>
          <cell r="AF31">
            <v>0.31453634085213034</v>
          </cell>
        </row>
        <row r="32">
          <cell r="AC32">
            <v>44100</v>
          </cell>
          <cell r="AD32">
            <v>0.27687916270218838</v>
          </cell>
          <cell r="AE32">
            <v>0.27765726681127983</v>
          </cell>
          <cell r="AF32">
            <v>0.30495464061409633</v>
          </cell>
        </row>
        <row r="33">
          <cell r="AC33">
            <v>44101</v>
          </cell>
          <cell r="AD33">
            <v>0.23854660347551343</v>
          </cell>
          <cell r="AE33">
            <v>0.22444889779559118</v>
          </cell>
          <cell r="AF33">
            <v>0.31971995332555425</v>
          </cell>
        </row>
        <row r="34">
          <cell r="AC34">
            <v>44102</v>
          </cell>
          <cell r="AD34">
            <v>0.24741557546519641</v>
          </cell>
          <cell r="AE34">
            <v>0.25096525096525096</v>
          </cell>
          <cell r="AF34">
            <v>0.27615507169410514</v>
          </cell>
        </row>
        <row r="35">
          <cell r="AC35">
            <v>44103</v>
          </cell>
          <cell r="AD35">
            <v>0.24739791833466773</v>
          </cell>
          <cell r="AE35">
            <v>0.26796116504854367</v>
          </cell>
          <cell r="AF35">
            <v>0.30125786163522011</v>
          </cell>
        </row>
        <row r="36">
          <cell r="AC36">
            <v>44104</v>
          </cell>
          <cell r="AD36">
            <v>0.25837742504409172</v>
          </cell>
          <cell r="AE36">
            <v>0.26277372262773724</v>
          </cell>
          <cell r="AF36">
            <v>0.34441301272984443</v>
          </cell>
        </row>
        <row r="37">
          <cell r="AC37">
            <v>44105</v>
          </cell>
          <cell r="AD37">
            <v>0.26308724832214764</v>
          </cell>
          <cell r="AE37">
            <v>0.27272727272727271</v>
          </cell>
          <cell r="AF37">
            <v>0.35177865612648224</v>
          </cell>
        </row>
        <row r="38">
          <cell r="AC38">
            <v>44106</v>
          </cell>
          <cell r="AD38">
            <v>0.2693409742120344</v>
          </cell>
          <cell r="AE38">
            <v>0.25495049504950495</v>
          </cell>
          <cell r="AF38">
            <v>0.31296572280178836</v>
          </cell>
        </row>
        <row r="39">
          <cell r="AC39">
            <v>44107</v>
          </cell>
          <cell r="AD39">
            <v>0.27923387096774194</v>
          </cell>
          <cell r="AE39">
            <v>0.27272727272727271</v>
          </cell>
          <cell r="AF39">
            <v>0.31317829457364343</v>
          </cell>
        </row>
        <row r="40">
          <cell r="AC40">
            <v>44108</v>
          </cell>
          <cell r="AD40">
            <v>0.25589519650655024</v>
          </cell>
          <cell r="AE40">
            <v>0.23762376237623761</v>
          </cell>
          <cell r="AF40">
            <v>0.30659415363698167</v>
          </cell>
        </row>
        <row r="41">
          <cell r="AC41">
            <v>44109</v>
          </cell>
          <cell r="AD41">
            <v>0.27820844099913866</v>
          </cell>
          <cell r="AE41">
            <v>0.25877192982456143</v>
          </cell>
          <cell r="AF41">
            <v>0.32741617357001973</v>
          </cell>
        </row>
        <row r="42">
          <cell r="AC42">
            <v>44110</v>
          </cell>
          <cell r="AD42">
            <v>0.25688073394495414</v>
          </cell>
          <cell r="AE42">
            <v>0.29545454545454547</v>
          </cell>
          <cell r="AF42">
            <v>0.32497761862130708</v>
          </cell>
        </row>
        <row r="43">
          <cell r="AC43">
            <v>44111</v>
          </cell>
          <cell r="AD43">
            <v>0.26989079563182528</v>
          </cell>
          <cell r="AE43">
            <v>0.27394636015325668</v>
          </cell>
          <cell r="AF43">
            <v>0.33681622618315921</v>
          </cell>
        </row>
        <row r="44">
          <cell r="AC44">
            <v>44112</v>
          </cell>
          <cell r="AD44">
            <v>0.28363047001620745</v>
          </cell>
          <cell r="AE44">
            <v>0.28305785123966942</v>
          </cell>
          <cell r="AF44">
            <v>0.35379746835443038</v>
          </cell>
        </row>
        <row r="45">
          <cell r="AC45">
            <v>44113</v>
          </cell>
          <cell r="AD45">
            <v>0.2665121668597914</v>
          </cell>
          <cell r="AE45">
            <v>0.24397590361445784</v>
          </cell>
          <cell r="AF45">
            <v>0.31514000949216897</v>
          </cell>
        </row>
        <row r="46">
          <cell r="AC46">
            <v>44114</v>
          </cell>
          <cell r="AD46">
            <v>0.24502297090352221</v>
          </cell>
          <cell r="AE46">
            <v>0.2874493927125506</v>
          </cell>
          <cell r="AF46">
            <v>0.30621367903442109</v>
          </cell>
        </row>
        <row r="47">
          <cell r="AC47">
            <v>44115</v>
          </cell>
          <cell r="AD47">
            <v>0.25967628430682616</v>
          </cell>
          <cell r="AE47">
            <v>0.23431734317343172</v>
          </cell>
          <cell r="AF47">
            <v>0.27370948379351739</v>
          </cell>
        </row>
        <row r="48">
          <cell r="AC48">
            <v>44116</v>
          </cell>
          <cell r="AD48">
            <v>0.22626865671641791</v>
          </cell>
          <cell r="AE48">
            <v>0.2251552795031056</v>
          </cell>
          <cell r="AF48">
            <v>0.26458546571136132</v>
          </cell>
        </row>
        <row r="49">
          <cell r="AC49">
            <v>44117</v>
          </cell>
          <cell r="AD49">
            <v>0.22194199243379573</v>
          </cell>
          <cell r="AE49">
            <v>0.2517361111111111</v>
          </cell>
          <cell r="AF49">
            <v>0.26324069218668067</v>
          </cell>
        </row>
        <row r="50">
          <cell r="AC50">
            <v>44118</v>
          </cell>
          <cell r="AD50">
            <v>0.23586744639376217</v>
          </cell>
          <cell r="AE50">
            <v>0.21575342465753425</v>
          </cell>
          <cell r="AF50">
            <v>0.27543953116675546</v>
          </cell>
        </row>
        <row r="51">
          <cell r="AC51">
            <v>44119</v>
          </cell>
          <cell r="AD51">
            <v>0.22641509433962265</v>
          </cell>
          <cell r="AE51">
            <v>0.25</v>
          </cell>
          <cell r="AF51">
            <v>0.27777777777777779</v>
          </cell>
        </row>
        <row r="52">
          <cell r="AC52">
            <v>44120</v>
          </cell>
          <cell r="AD52">
            <v>0.22434536447275299</v>
          </cell>
          <cell r="AE52">
            <v>0.23946360153256704</v>
          </cell>
          <cell r="AF52">
            <v>0.27914991384261917</v>
          </cell>
        </row>
        <row r="53">
          <cell r="AC53">
            <v>44121</v>
          </cell>
          <cell r="AD53">
            <v>0.23996431757359502</v>
          </cell>
          <cell r="AE53">
            <v>0.26902173913043476</v>
          </cell>
          <cell r="AF53">
            <v>0.30708661417322836</v>
          </cell>
        </row>
        <row r="54">
          <cell r="AC54">
            <v>44122</v>
          </cell>
          <cell r="AD54">
            <v>0.29194956353055285</v>
          </cell>
          <cell r="AE54">
            <v>0.29002320185614849</v>
          </cell>
          <cell r="AF54">
            <v>0.2835931700074239</v>
          </cell>
        </row>
      </sheetData>
      <sheetData sheetId="1">
        <row r="10">
          <cell r="B10" t="str">
            <v>对照组</v>
          </cell>
          <cell r="F10" t="str">
            <v>调整客群</v>
          </cell>
          <cell r="J10" t="str">
            <v>其他</v>
          </cell>
        </row>
        <row r="12">
          <cell r="A12" t="str">
            <v>8月</v>
          </cell>
          <cell r="D12">
            <v>0.25759345794392524</v>
          </cell>
          <cell r="E12">
            <v>0.35864485981308414</v>
          </cell>
          <cell r="H12">
            <v>0.28268551236749118</v>
          </cell>
          <cell r="I12">
            <v>0.41431095406360424</v>
          </cell>
          <cell r="L12">
            <v>0.34030330882352944</v>
          </cell>
          <cell r="M12">
            <v>0.4641544117647059</v>
          </cell>
        </row>
        <row r="13">
          <cell r="A13" t="str">
            <v>9月</v>
          </cell>
          <cell r="D13">
            <v>0.24698244060793861</v>
          </cell>
          <cell r="E13">
            <v>0.35413899955732625</v>
          </cell>
          <cell r="H13">
            <v>0.26065072802444722</v>
          </cell>
          <cell r="I13">
            <v>0.37812331475822397</v>
          </cell>
          <cell r="L13">
            <v>0.30738564834242549</v>
          </cell>
          <cell r="M13">
            <v>0.42637664941483655</v>
          </cell>
        </row>
        <row r="14">
          <cell r="A14" t="str">
            <v>10月</v>
          </cell>
          <cell r="D14">
            <v>0.25252095477173125</v>
          </cell>
          <cell r="E14">
            <v>0.35701825298898016</v>
          </cell>
          <cell r="H14">
            <v>0.2563440377273748</v>
          </cell>
          <cell r="I14">
            <v>0.37514035481697733</v>
          </cell>
          <cell r="L14">
            <v>0.30120234302743809</v>
          </cell>
          <cell r="M14">
            <v>0.41390059260781692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827C-4FA5-D542-9905-60696D954BDC}">
  <dimension ref="A1:AF55"/>
  <sheetViews>
    <sheetView showGridLines="0" topLeftCell="H1" workbookViewId="0">
      <selection activeCell="J2" sqref="J2:M2"/>
    </sheetView>
  </sheetViews>
  <sheetFormatPr baseColWidth="10" defaultRowHeight="16"/>
  <cols>
    <col min="1" max="1" width="12.6640625" bestFit="1" customWidth="1"/>
    <col min="15" max="15" width="12.6640625" bestFit="1" customWidth="1"/>
    <col min="29" max="29" width="12.6640625" bestFit="1" customWidth="1"/>
  </cols>
  <sheetData>
    <row r="1" spans="1:32" ht="22" thickBot="1">
      <c r="A1" s="1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3"/>
      <c r="O1" s="1"/>
      <c r="P1" s="2" t="s">
        <v>0</v>
      </c>
      <c r="Q1" s="2"/>
      <c r="R1" s="2"/>
      <c r="S1" s="2"/>
      <c r="T1" s="2" t="s">
        <v>1</v>
      </c>
      <c r="U1" s="2"/>
      <c r="V1" s="2"/>
      <c r="W1" s="2"/>
      <c r="X1" s="2" t="s">
        <v>2</v>
      </c>
      <c r="Y1" s="2"/>
      <c r="Z1" s="2"/>
      <c r="AA1" s="3"/>
    </row>
    <row r="2" spans="1:32" ht="19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5" t="s">
        <v>4</v>
      </c>
      <c r="G2" s="6" t="s">
        <v>5</v>
      </c>
      <c r="H2" s="6" t="s">
        <v>6</v>
      </c>
      <c r="I2" s="7" t="s">
        <v>7</v>
      </c>
      <c r="J2" s="8" t="s">
        <v>4</v>
      </c>
      <c r="K2" s="9" t="s">
        <v>5</v>
      </c>
      <c r="L2" s="9" t="s">
        <v>6</v>
      </c>
      <c r="M2" s="9" t="s">
        <v>7</v>
      </c>
      <c r="O2" s="10" t="s">
        <v>3</v>
      </c>
      <c r="P2" s="5" t="s">
        <v>4</v>
      </c>
      <c r="Q2" s="6" t="s">
        <v>5</v>
      </c>
      <c r="R2" s="6" t="s">
        <v>6</v>
      </c>
      <c r="S2" s="7" t="s">
        <v>7</v>
      </c>
      <c r="T2" s="5" t="s">
        <v>4</v>
      </c>
      <c r="U2" s="6" t="s">
        <v>5</v>
      </c>
      <c r="V2" s="6" t="s">
        <v>6</v>
      </c>
      <c r="W2" s="7" t="s">
        <v>7</v>
      </c>
      <c r="X2" s="11" t="s">
        <v>4</v>
      </c>
      <c r="Y2" s="6" t="s">
        <v>5</v>
      </c>
      <c r="Z2" s="6" t="s">
        <v>6</v>
      </c>
      <c r="AA2" s="7" t="s">
        <v>7</v>
      </c>
      <c r="AC2" s="12" t="s">
        <v>8</v>
      </c>
      <c r="AD2" s="12" t="s">
        <v>0</v>
      </c>
      <c r="AE2" s="12" t="s">
        <v>1</v>
      </c>
      <c r="AF2" s="12" t="s">
        <v>2</v>
      </c>
    </row>
    <row r="3" spans="1:32" ht="19">
      <c r="A3" s="13">
        <v>44071</v>
      </c>
      <c r="B3" s="14">
        <v>909</v>
      </c>
      <c r="C3" s="15">
        <v>407</v>
      </c>
      <c r="D3" s="15">
        <v>239</v>
      </c>
      <c r="E3" s="16">
        <v>326</v>
      </c>
      <c r="F3" s="14">
        <v>335</v>
      </c>
      <c r="G3" s="15">
        <v>161</v>
      </c>
      <c r="H3" s="15">
        <v>82</v>
      </c>
      <c r="I3" s="16">
        <v>130</v>
      </c>
      <c r="J3" s="17">
        <v>1157</v>
      </c>
      <c r="K3" s="15">
        <v>663</v>
      </c>
      <c r="L3" s="15">
        <v>405</v>
      </c>
      <c r="M3" s="16">
        <v>556</v>
      </c>
      <c r="O3" s="13">
        <v>44071</v>
      </c>
      <c r="P3" s="14">
        <v>909</v>
      </c>
      <c r="Q3" s="18">
        <f>C3/P3</f>
        <v>0.44774477447744776</v>
      </c>
      <c r="R3" s="18">
        <f>D3/P3</f>
        <v>0.26292629262926293</v>
      </c>
      <c r="S3" s="19">
        <f>E3/P3</f>
        <v>0.35863586358635863</v>
      </c>
      <c r="T3" s="14">
        <v>335</v>
      </c>
      <c r="U3" s="18">
        <f>G3/T3</f>
        <v>0.48059701492537316</v>
      </c>
      <c r="V3" s="18">
        <f>H3/T3</f>
        <v>0.24477611940298508</v>
      </c>
      <c r="W3" s="19">
        <f>I3/T3</f>
        <v>0.38805970149253732</v>
      </c>
      <c r="X3" s="17">
        <v>1157</v>
      </c>
      <c r="Y3" s="18">
        <f>K3/X3</f>
        <v>0.5730337078651685</v>
      </c>
      <c r="Z3" s="18">
        <f>L3/X3</f>
        <v>0.35004321521175452</v>
      </c>
      <c r="AA3" s="19">
        <f>M3/X3</f>
        <v>0.48055315471045806</v>
      </c>
      <c r="AC3" s="20">
        <v>44071</v>
      </c>
      <c r="AD3" s="21">
        <v>0.26292629262926293</v>
      </c>
      <c r="AE3" s="21">
        <v>0.24477611940298508</v>
      </c>
      <c r="AF3" s="21">
        <v>0.35004321521175452</v>
      </c>
    </row>
    <row r="4" spans="1:32" ht="19">
      <c r="A4" s="13">
        <v>44072</v>
      </c>
      <c r="B4" s="14">
        <v>757</v>
      </c>
      <c r="C4" s="15">
        <v>337</v>
      </c>
      <c r="D4" s="15">
        <v>184</v>
      </c>
      <c r="E4" s="16">
        <v>271</v>
      </c>
      <c r="F4" s="14">
        <v>256</v>
      </c>
      <c r="G4" s="15">
        <v>130</v>
      </c>
      <c r="H4" s="15">
        <v>76</v>
      </c>
      <c r="I4" s="16">
        <v>112</v>
      </c>
      <c r="J4" s="17">
        <v>1012</v>
      </c>
      <c r="K4" s="15">
        <v>562</v>
      </c>
      <c r="L4" s="15">
        <v>336</v>
      </c>
      <c r="M4" s="16">
        <v>464</v>
      </c>
      <c r="O4" s="13">
        <v>44072</v>
      </c>
      <c r="P4" s="14">
        <v>757</v>
      </c>
      <c r="Q4" s="18">
        <f t="shared" ref="Q4:Q55" si="0">C4/P4</f>
        <v>0.44517833553500663</v>
      </c>
      <c r="R4" s="18">
        <f t="shared" ref="R4:R55" si="1">D4/P4</f>
        <v>0.24306472919418759</v>
      </c>
      <c r="S4" s="19">
        <f t="shared" ref="S4:S55" si="2">E4/P4</f>
        <v>0.3579920739762219</v>
      </c>
      <c r="T4" s="14">
        <v>256</v>
      </c>
      <c r="U4" s="18">
        <f t="shared" ref="U4:U21" si="3">G4/T4</f>
        <v>0.5078125</v>
      </c>
      <c r="V4" s="18">
        <f t="shared" ref="V4:V21" si="4">H4/T4</f>
        <v>0.296875</v>
      </c>
      <c r="W4" s="19">
        <f t="shared" ref="W4:W21" si="5">I4/T4</f>
        <v>0.4375</v>
      </c>
      <c r="X4" s="17">
        <v>1012</v>
      </c>
      <c r="Y4" s="18">
        <f t="shared" ref="Y4:Y55" si="6">K4/X4</f>
        <v>0.55533596837944665</v>
      </c>
      <c r="Z4" s="18">
        <f t="shared" ref="Z4:Z55" si="7">L4/X4</f>
        <v>0.33201581027667987</v>
      </c>
      <c r="AA4" s="19">
        <f t="shared" ref="AA4:AA55" si="8">M4/X4</f>
        <v>0.45849802371541504</v>
      </c>
      <c r="AC4" s="20">
        <v>44072</v>
      </c>
      <c r="AD4" s="21">
        <v>0.24306472919418759</v>
      </c>
      <c r="AE4" s="21">
        <v>0.296875</v>
      </c>
      <c r="AF4" s="21">
        <v>0.33201581027667987</v>
      </c>
    </row>
    <row r="5" spans="1:32" ht="19">
      <c r="A5" s="13">
        <v>44073</v>
      </c>
      <c r="B5" s="14">
        <v>890</v>
      </c>
      <c r="C5" s="15">
        <v>400</v>
      </c>
      <c r="D5" s="15">
        <v>234</v>
      </c>
      <c r="E5" s="16">
        <v>317</v>
      </c>
      <c r="F5" s="14">
        <v>274</v>
      </c>
      <c r="G5" s="15">
        <v>125</v>
      </c>
      <c r="H5" s="15">
        <v>77</v>
      </c>
      <c r="I5" s="16">
        <v>107</v>
      </c>
      <c r="J5" s="17">
        <v>1071</v>
      </c>
      <c r="K5" s="15">
        <v>567</v>
      </c>
      <c r="L5" s="15">
        <v>349</v>
      </c>
      <c r="M5" s="16">
        <v>473</v>
      </c>
      <c r="O5" s="13">
        <v>44073</v>
      </c>
      <c r="P5" s="14">
        <v>890</v>
      </c>
      <c r="Q5" s="18">
        <f t="shared" si="0"/>
        <v>0.449438202247191</v>
      </c>
      <c r="R5" s="18">
        <f t="shared" si="1"/>
        <v>0.26292134831460673</v>
      </c>
      <c r="S5" s="19">
        <f t="shared" si="2"/>
        <v>0.35617977528089889</v>
      </c>
      <c r="T5" s="14">
        <v>274</v>
      </c>
      <c r="U5" s="18">
        <f t="shared" si="3"/>
        <v>0.45620437956204379</v>
      </c>
      <c r="V5" s="18">
        <f t="shared" si="4"/>
        <v>0.28102189781021897</v>
      </c>
      <c r="W5" s="19">
        <f t="shared" si="5"/>
        <v>0.39051094890510951</v>
      </c>
      <c r="X5" s="17">
        <v>1071</v>
      </c>
      <c r="Y5" s="18">
        <f t="shared" si="6"/>
        <v>0.52941176470588236</v>
      </c>
      <c r="Z5" s="18">
        <f t="shared" si="7"/>
        <v>0.32586367880485528</v>
      </c>
      <c r="AA5" s="19">
        <f t="shared" si="8"/>
        <v>0.44164332399626516</v>
      </c>
      <c r="AC5" s="20">
        <v>44073</v>
      </c>
      <c r="AD5" s="21">
        <v>0.26292134831460673</v>
      </c>
      <c r="AE5" s="21">
        <v>0.28102189781021897</v>
      </c>
      <c r="AF5" s="21">
        <v>0.32586367880485528</v>
      </c>
    </row>
    <row r="6" spans="1:32" ht="19">
      <c r="A6" s="13">
        <v>44074</v>
      </c>
      <c r="B6" s="14">
        <v>868</v>
      </c>
      <c r="C6" s="15">
        <v>396</v>
      </c>
      <c r="D6" s="15">
        <v>225</v>
      </c>
      <c r="E6" s="16">
        <v>314</v>
      </c>
      <c r="F6" s="14">
        <v>267</v>
      </c>
      <c r="G6" s="15">
        <v>142</v>
      </c>
      <c r="H6" s="15">
        <v>85</v>
      </c>
      <c r="I6" s="16">
        <v>120</v>
      </c>
      <c r="J6" s="17">
        <v>1112</v>
      </c>
      <c r="K6" s="15">
        <v>625</v>
      </c>
      <c r="L6" s="15">
        <v>391</v>
      </c>
      <c r="M6" s="16">
        <v>527</v>
      </c>
      <c r="O6" s="13">
        <v>44074</v>
      </c>
      <c r="P6" s="14">
        <v>868</v>
      </c>
      <c r="Q6" s="18">
        <f t="shared" si="0"/>
        <v>0.45622119815668205</v>
      </c>
      <c r="R6" s="18">
        <f t="shared" si="1"/>
        <v>0.25921658986175117</v>
      </c>
      <c r="S6" s="19">
        <f t="shared" si="2"/>
        <v>0.36175115207373271</v>
      </c>
      <c r="T6" s="14">
        <v>267</v>
      </c>
      <c r="U6" s="18">
        <f t="shared" si="3"/>
        <v>0.53183520599250933</v>
      </c>
      <c r="V6" s="18">
        <f t="shared" si="4"/>
        <v>0.31835205992509363</v>
      </c>
      <c r="W6" s="19">
        <f t="shared" si="5"/>
        <v>0.449438202247191</v>
      </c>
      <c r="X6" s="17">
        <v>1112</v>
      </c>
      <c r="Y6" s="18">
        <f t="shared" si="6"/>
        <v>0.56205035971223016</v>
      </c>
      <c r="Z6" s="18">
        <f t="shared" si="7"/>
        <v>0.3516187050359712</v>
      </c>
      <c r="AA6" s="19">
        <f t="shared" si="8"/>
        <v>0.47392086330935251</v>
      </c>
      <c r="AC6" s="20">
        <v>44074</v>
      </c>
      <c r="AD6" s="21">
        <v>0.25921658986175117</v>
      </c>
      <c r="AE6" s="21">
        <v>0.31835205992509363</v>
      </c>
      <c r="AF6" s="21">
        <v>0.3516187050359712</v>
      </c>
    </row>
    <row r="7" spans="1:32" ht="19">
      <c r="A7" s="13">
        <v>44075</v>
      </c>
      <c r="B7" s="14">
        <v>1142</v>
      </c>
      <c r="C7" s="15">
        <v>505</v>
      </c>
      <c r="D7" s="15">
        <v>299</v>
      </c>
      <c r="E7" s="16">
        <v>427</v>
      </c>
      <c r="F7" s="14">
        <v>409</v>
      </c>
      <c r="G7" s="15">
        <v>193</v>
      </c>
      <c r="H7" s="15">
        <v>115</v>
      </c>
      <c r="I7" s="16">
        <v>158</v>
      </c>
      <c r="J7" s="17">
        <v>1511</v>
      </c>
      <c r="K7" s="15">
        <v>774</v>
      </c>
      <c r="L7" s="15">
        <v>480</v>
      </c>
      <c r="M7" s="16">
        <v>666</v>
      </c>
      <c r="O7" s="13">
        <v>44075</v>
      </c>
      <c r="P7" s="14">
        <v>1142</v>
      </c>
      <c r="Q7" s="18">
        <f t="shared" si="0"/>
        <v>0.44220665499124345</v>
      </c>
      <c r="R7" s="18">
        <f t="shared" si="1"/>
        <v>0.26182136602451839</v>
      </c>
      <c r="S7" s="19">
        <f t="shared" si="2"/>
        <v>0.37390542907180385</v>
      </c>
      <c r="T7" s="14">
        <v>409</v>
      </c>
      <c r="U7" s="18">
        <f t="shared" si="3"/>
        <v>0.47188264058679708</v>
      </c>
      <c r="V7" s="18">
        <f t="shared" si="4"/>
        <v>0.28117359413202936</v>
      </c>
      <c r="W7" s="19">
        <f t="shared" si="5"/>
        <v>0.38630806845965771</v>
      </c>
      <c r="X7" s="17">
        <v>1511</v>
      </c>
      <c r="Y7" s="18">
        <f t="shared" si="6"/>
        <v>0.51224354731965582</v>
      </c>
      <c r="Z7" s="18">
        <f t="shared" si="7"/>
        <v>0.31767041694242226</v>
      </c>
      <c r="AA7" s="19">
        <f t="shared" si="8"/>
        <v>0.44076770350761085</v>
      </c>
      <c r="AC7" s="20">
        <v>44075</v>
      </c>
      <c r="AD7" s="21">
        <v>0.26182136602451839</v>
      </c>
      <c r="AE7" s="21">
        <v>0.28117359413202936</v>
      </c>
      <c r="AF7" s="21">
        <v>0.31767041694242226</v>
      </c>
    </row>
    <row r="8" spans="1:32" ht="19">
      <c r="A8" s="13">
        <v>44076</v>
      </c>
      <c r="B8" s="14">
        <v>1137</v>
      </c>
      <c r="C8" s="15">
        <v>482</v>
      </c>
      <c r="D8" s="15">
        <v>278</v>
      </c>
      <c r="E8" s="16">
        <v>401</v>
      </c>
      <c r="F8" s="14">
        <v>417</v>
      </c>
      <c r="G8" s="15">
        <v>180</v>
      </c>
      <c r="H8" s="15">
        <v>105</v>
      </c>
      <c r="I8" s="16">
        <v>155</v>
      </c>
      <c r="J8" s="17">
        <v>1477</v>
      </c>
      <c r="K8" s="15">
        <v>771</v>
      </c>
      <c r="L8" s="15">
        <v>487</v>
      </c>
      <c r="M8" s="16">
        <v>666</v>
      </c>
      <c r="O8" s="13">
        <v>44076</v>
      </c>
      <c r="P8" s="14">
        <v>1137</v>
      </c>
      <c r="Q8" s="18">
        <f t="shared" si="0"/>
        <v>0.42392260334212839</v>
      </c>
      <c r="R8" s="18">
        <f t="shared" si="1"/>
        <v>0.24450307827616535</v>
      </c>
      <c r="S8" s="19">
        <f t="shared" si="2"/>
        <v>0.35268249780123129</v>
      </c>
      <c r="T8" s="14">
        <v>417</v>
      </c>
      <c r="U8" s="18">
        <f t="shared" si="3"/>
        <v>0.43165467625899279</v>
      </c>
      <c r="V8" s="18">
        <f t="shared" si="4"/>
        <v>0.25179856115107913</v>
      </c>
      <c r="W8" s="19">
        <f t="shared" si="5"/>
        <v>0.37170263788968827</v>
      </c>
      <c r="X8" s="17">
        <v>1477</v>
      </c>
      <c r="Y8" s="18">
        <f t="shared" si="6"/>
        <v>0.52200406228842244</v>
      </c>
      <c r="Z8" s="18">
        <f t="shared" si="7"/>
        <v>0.3297224102911307</v>
      </c>
      <c r="AA8" s="19">
        <f t="shared" si="8"/>
        <v>0.45091401489505756</v>
      </c>
      <c r="AC8" s="20">
        <v>44076</v>
      </c>
      <c r="AD8" s="21">
        <v>0.24450307827616535</v>
      </c>
      <c r="AE8" s="21">
        <v>0.25179856115107913</v>
      </c>
      <c r="AF8" s="21">
        <v>0.3297224102911307</v>
      </c>
    </row>
    <row r="9" spans="1:32" ht="19">
      <c r="A9" s="13">
        <v>44077</v>
      </c>
      <c r="B9" s="14">
        <v>1335</v>
      </c>
      <c r="C9" s="15">
        <v>561</v>
      </c>
      <c r="D9" s="15">
        <v>326</v>
      </c>
      <c r="E9" s="16">
        <v>464</v>
      </c>
      <c r="F9" s="14">
        <v>438</v>
      </c>
      <c r="G9" s="15">
        <v>192</v>
      </c>
      <c r="H9" s="15">
        <v>111</v>
      </c>
      <c r="I9" s="16">
        <v>164</v>
      </c>
      <c r="J9" s="17">
        <v>1511</v>
      </c>
      <c r="K9" s="15">
        <v>721</v>
      </c>
      <c r="L9" s="15">
        <v>451</v>
      </c>
      <c r="M9" s="16">
        <v>612</v>
      </c>
      <c r="O9" s="13">
        <v>44077</v>
      </c>
      <c r="P9" s="14">
        <v>1335</v>
      </c>
      <c r="Q9" s="18">
        <f t="shared" si="0"/>
        <v>0.42022471910112358</v>
      </c>
      <c r="R9" s="18">
        <f t="shared" si="1"/>
        <v>0.24419475655430711</v>
      </c>
      <c r="S9" s="19">
        <f t="shared" si="2"/>
        <v>0.34756554307116105</v>
      </c>
      <c r="T9" s="14">
        <v>438</v>
      </c>
      <c r="U9" s="18">
        <f t="shared" si="3"/>
        <v>0.43835616438356162</v>
      </c>
      <c r="V9" s="18">
        <f t="shared" si="4"/>
        <v>0.25342465753424659</v>
      </c>
      <c r="W9" s="19">
        <f t="shared" si="5"/>
        <v>0.37442922374429222</v>
      </c>
      <c r="X9" s="17">
        <v>1511</v>
      </c>
      <c r="Y9" s="18">
        <f t="shared" si="6"/>
        <v>0.47716743878226342</v>
      </c>
      <c r="Z9" s="18">
        <f t="shared" si="7"/>
        <v>0.29847782925215088</v>
      </c>
      <c r="AA9" s="19">
        <f t="shared" si="8"/>
        <v>0.40502978160158837</v>
      </c>
      <c r="AC9" s="20">
        <v>44077</v>
      </c>
      <c r="AD9" s="21">
        <v>0.24419475655430711</v>
      </c>
      <c r="AE9" s="21">
        <v>0.25342465753424659</v>
      </c>
      <c r="AF9" s="21">
        <v>0.29847782925215088</v>
      </c>
    </row>
    <row r="10" spans="1:32" ht="19">
      <c r="A10" s="13">
        <v>44078</v>
      </c>
      <c r="B10" s="14">
        <v>1087</v>
      </c>
      <c r="C10" s="15">
        <v>479</v>
      </c>
      <c r="D10" s="15">
        <v>265</v>
      </c>
      <c r="E10" s="16">
        <v>394</v>
      </c>
      <c r="F10" s="14">
        <v>408</v>
      </c>
      <c r="G10" s="15">
        <v>189</v>
      </c>
      <c r="H10" s="15">
        <v>93</v>
      </c>
      <c r="I10" s="16">
        <v>156</v>
      </c>
      <c r="J10" s="17">
        <v>1379</v>
      </c>
      <c r="K10" s="15">
        <v>724</v>
      </c>
      <c r="L10" s="15">
        <v>428</v>
      </c>
      <c r="M10" s="16">
        <v>601</v>
      </c>
      <c r="O10" s="13">
        <v>44078</v>
      </c>
      <c r="P10" s="14">
        <v>1087</v>
      </c>
      <c r="Q10" s="18">
        <f t="shared" si="0"/>
        <v>0.44066237350505982</v>
      </c>
      <c r="R10" s="18">
        <f t="shared" si="1"/>
        <v>0.24379024839006438</v>
      </c>
      <c r="S10" s="19">
        <f t="shared" si="2"/>
        <v>0.36246550137994482</v>
      </c>
      <c r="T10" s="14">
        <v>408</v>
      </c>
      <c r="U10" s="18">
        <f t="shared" si="3"/>
        <v>0.46323529411764708</v>
      </c>
      <c r="V10" s="18">
        <f t="shared" si="4"/>
        <v>0.22794117647058823</v>
      </c>
      <c r="W10" s="19">
        <f t="shared" si="5"/>
        <v>0.38235294117647056</v>
      </c>
      <c r="X10" s="17">
        <v>1379</v>
      </c>
      <c r="Y10" s="18">
        <f t="shared" si="6"/>
        <v>0.52501812907904277</v>
      </c>
      <c r="Z10" s="18">
        <f t="shared" si="7"/>
        <v>0.3103698332124728</v>
      </c>
      <c r="AA10" s="19">
        <f t="shared" si="8"/>
        <v>0.43582306018854244</v>
      </c>
      <c r="AC10" s="20">
        <v>44078</v>
      </c>
      <c r="AD10" s="21">
        <v>0.24379024839006438</v>
      </c>
      <c r="AE10" s="21">
        <v>0.22794117647058823</v>
      </c>
      <c r="AF10" s="21">
        <v>0.3103698332124728</v>
      </c>
    </row>
    <row r="11" spans="1:32" ht="19">
      <c r="A11" s="13">
        <v>44079</v>
      </c>
      <c r="B11" s="14">
        <v>892</v>
      </c>
      <c r="C11" s="15">
        <v>373</v>
      </c>
      <c r="D11" s="15">
        <v>208</v>
      </c>
      <c r="E11" s="16">
        <v>303</v>
      </c>
      <c r="F11" s="14">
        <v>341</v>
      </c>
      <c r="G11" s="15">
        <v>157</v>
      </c>
      <c r="H11" s="15">
        <v>80</v>
      </c>
      <c r="I11" s="16">
        <v>130</v>
      </c>
      <c r="J11" s="17">
        <v>1217</v>
      </c>
      <c r="K11" s="15">
        <v>644</v>
      </c>
      <c r="L11" s="15">
        <v>376</v>
      </c>
      <c r="M11" s="16">
        <v>538</v>
      </c>
      <c r="O11" s="13">
        <v>44079</v>
      </c>
      <c r="P11" s="14">
        <v>892</v>
      </c>
      <c r="Q11" s="18">
        <f t="shared" si="0"/>
        <v>0.41816143497757846</v>
      </c>
      <c r="R11" s="18">
        <f t="shared" si="1"/>
        <v>0.23318385650224216</v>
      </c>
      <c r="S11" s="19">
        <f t="shared" si="2"/>
        <v>0.3396860986547085</v>
      </c>
      <c r="T11" s="14">
        <v>341</v>
      </c>
      <c r="U11" s="18">
        <f t="shared" si="3"/>
        <v>0.46041055718475071</v>
      </c>
      <c r="V11" s="18">
        <f t="shared" si="4"/>
        <v>0.23460410557184752</v>
      </c>
      <c r="W11" s="19">
        <f t="shared" si="5"/>
        <v>0.38123167155425219</v>
      </c>
      <c r="X11" s="17">
        <v>1217</v>
      </c>
      <c r="Y11" s="18">
        <f t="shared" si="6"/>
        <v>0.52917009038619556</v>
      </c>
      <c r="Z11" s="18">
        <f t="shared" si="7"/>
        <v>0.30895645028759244</v>
      </c>
      <c r="AA11" s="19">
        <f t="shared" si="8"/>
        <v>0.44207066557107644</v>
      </c>
      <c r="AC11" s="20">
        <v>44079</v>
      </c>
      <c r="AD11" s="21">
        <v>0.23318385650224216</v>
      </c>
      <c r="AE11" s="21">
        <v>0.23460410557184752</v>
      </c>
      <c r="AF11" s="21">
        <v>0.30895645028759244</v>
      </c>
    </row>
    <row r="12" spans="1:32" ht="19">
      <c r="A12" s="13">
        <v>44080</v>
      </c>
      <c r="B12" s="14">
        <v>956</v>
      </c>
      <c r="C12" s="15">
        <v>417</v>
      </c>
      <c r="D12" s="15">
        <v>240</v>
      </c>
      <c r="E12" s="16">
        <v>339</v>
      </c>
      <c r="F12" s="14">
        <v>328</v>
      </c>
      <c r="G12" s="15">
        <v>153</v>
      </c>
      <c r="H12" s="15">
        <v>83</v>
      </c>
      <c r="I12" s="16">
        <v>133</v>
      </c>
      <c r="J12" s="17">
        <v>1255</v>
      </c>
      <c r="K12" s="15">
        <v>657</v>
      </c>
      <c r="L12" s="15">
        <v>380</v>
      </c>
      <c r="M12" s="16">
        <v>541</v>
      </c>
      <c r="O12" s="13">
        <v>44080</v>
      </c>
      <c r="P12" s="14">
        <v>956</v>
      </c>
      <c r="Q12" s="18">
        <f t="shared" si="0"/>
        <v>0.43619246861924688</v>
      </c>
      <c r="R12" s="18">
        <f t="shared" si="1"/>
        <v>0.2510460251046025</v>
      </c>
      <c r="S12" s="19">
        <f t="shared" si="2"/>
        <v>0.35460251046025104</v>
      </c>
      <c r="T12" s="14">
        <v>328</v>
      </c>
      <c r="U12" s="18">
        <f t="shared" si="3"/>
        <v>0.46646341463414637</v>
      </c>
      <c r="V12" s="18">
        <f t="shared" si="4"/>
        <v>0.25304878048780488</v>
      </c>
      <c r="W12" s="19">
        <f t="shared" si="5"/>
        <v>0.40548780487804881</v>
      </c>
      <c r="X12" s="17">
        <v>1255</v>
      </c>
      <c r="Y12" s="18">
        <f t="shared" si="6"/>
        <v>0.52350597609561755</v>
      </c>
      <c r="Z12" s="18">
        <f t="shared" si="7"/>
        <v>0.30278884462151395</v>
      </c>
      <c r="AA12" s="19">
        <f t="shared" si="8"/>
        <v>0.43107569721115535</v>
      </c>
      <c r="AC12" s="20">
        <v>44080</v>
      </c>
      <c r="AD12" s="21">
        <v>0.2510460251046025</v>
      </c>
      <c r="AE12" s="21">
        <v>0.25304878048780488</v>
      </c>
      <c r="AF12" s="21">
        <v>0.30278884462151395</v>
      </c>
    </row>
    <row r="13" spans="1:32" ht="19">
      <c r="A13" s="13">
        <v>44081</v>
      </c>
      <c r="B13" s="14">
        <v>1155</v>
      </c>
      <c r="C13" s="15">
        <v>505</v>
      </c>
      <c r="D13" s="15">
        <v>292</v>
      </c>
      <c r="E13" s="16">
        <v>423</v>
      </c>
      <c r="F13" s="14">
        <v>463</v>
      </c>
      <c r="G13" s="15">
        <v>222</v>
      </c>
      <c r="H13" s="15">
        <v>127</v>
      </c>
      <c r="I13" s="16">
        <v>187</v>
      </c>
      <c r="J13" s="17">
        <v>1429</v>
      </c>
      <c r="K13" s="15">
        <v>746</v>
      </c>
      <c r="L13" s="15">
        <v>439</v>
      </c>
      <c r="M13" s="16">
        <v>611</v>
      </c>
      <c r="O13" s="13">
        <v>44081</v>
      </c>
      <c r="P13" s="14">
        <v>1155</v>
      </c>
      <c r="Q13" s="18">
        <f t="shared" si="0"/>
        <v>0.43722943722943725</v>
      </c>
      <c r="R13" s="18">
        <f t="shared" si="1"/>
        <v>0.25281385281385282</v>
      </c>
      <c r="S13" s="19">
        <f t="shared" si="2"/>
        <v>0.36623376623376624</v>
      </c>
      <c r="T13" s="14">
        <v>463</v>
      </c>
      <c r="U13" s="18">
        <f t="shared" si="3"/>
        <v>0.4794816414686825</v>
      </c>
      <c r="V13" s="18">
        <f t="shared" si="4"/>
        <v>0.27429805615550756</v>
      </c>
      <c r="W13" s="19">
        <f t="shared" si="5"/>
        <v>0.4038876889848812</v>
      </c>
      <c r="X13" s="17">
        <v>1429</v>
      </c>
      <c r="Y13" s="18">
        <f t="shared" si="6"/>
        <v>0.52204338698390484</v>
      </c>
      <c r="Z13" s="18">
        <f t="shared" si="7"/>
        <v>0.30720783764870541</v>
      </c>
      <c r="AA13" s="19">
        <f t="shared" si="8"/>
        <v>0.42757172848145558</v>
      </c>
      <c r="AC13" s="20">
        <v>44081</v>
      </c>
      <c r="AD13" s="21">
        <v>0.25281385281385282</v>
      </c>
      <c r="AE13" s="21">
        <v>0.27429805615550756</v>
      </c>
      <c r="AF13" s="21">
        <v>0.30720783764870541</v>
      </c>
    </row>
    <row r="14" spans="1:32" ht="19">
      <c r="A14" s="13">
        <v>44082</v>
      </c>
      <c r="B14" s="14">
        <v>1296</v>
      </c>
      <c r="C14" s="15">
        <v>526</v>
      </c>
      <c r="D14" s="15">
        <v>288</v>
      </c>
      <c r="E14" s="16">
        <v>423</v>
      </c>
      <c r="F14" s="14">
        <v>468</v>
      </c>
      <c r="G14" s="15">
        <v>222</v>
      </c>
      <c r="H14" s="15">
        <v>144</v>
      </c>
      <c r="I14" s="16">
        <v>183</v>
      </c>
      <c r="J14" s="17">
        <v>1623</v>
      </c>
      <c r="K14" s="15">
        <v>825</v>
      </c>
      <c r="L14" s="15">
        <v>504</v>
      </c>
      <c r="M14" s="16">
        <v>696</v>
      </c>
      <c r="O14" s="13">
        <v>44082</v>
      </c>
      <c r="P14" s="14">
        <v>1296</v>
      </c>
      <c r="Q14" s="18">
        <f t="shared" si="0"/>
        <v>0.40586419753086422</v>
      </c>
      <c r="R14" s="18">
        <f t="shared" si="1"/>
        <v>0.22222222222222221</v>
      </c>
      <c r="S14" s="19">
        <f t="shared" si="2"/>
        <v>0.3263888888888889</v>
      </c>
      <c r="T14" s="14">
        <v>468</v>
      </c>
      <c r="U14" s="18">
        <f t="shared" si="3"/>
        <v>0.47435897435897434</v>
      </c>
      <c r="V14" s="18">
        <f t="shared" si="4"/>
        <v>0.30769230769230771</v>
      </c>
      <c r="W14" s="19">
        <f t="shared" si="5"/>
        <v>0.39102564102564102</v>
      </c>
      <c r="X14" s="17">
        <v>1623</v>
      </c>
      <c r="Y14" s="18">
        <f t="shared" si="6"/>
        <v>0.50831792975970425</v>
      </c>
      <c r="Z14" s="18">
        <f t="shared" si="7"/>
        <v>0.31053604436229204</v>
      </c>
      <c r="AA14" s="19">
        <f t="shared" si="8"/>
        <v>0.42883548983364139</v>
      </c>
      <c r="AC14" s="20">
        <v>44082</v>
      </c>
      <c r="AD14" s="21">
        <v>0.22222222222222221</v>
      </c>
      <c r="AE14" s="21">
        <v>0.30769230769230771</v>
      </c>
      <c r="AF14" s="21">
        <v>0.31053604436229204</v>
      </c>
    </row>
    <row r="15" spans="1:32" ht="19">
      <c r="A15" s="13">
        <v>44083</v>
      </c>
      <c r="B15" s="14">
        <v>1235</v>
      </c>
      <c r="C15" s="15">
        <v>537</v>
      </c>
      <c r="D15" s="15">
        <v>337</v>
      </c>
      <c r="E15" s="16">
        <v>456</v>
      </c>
      <c r="F15" s="14">
        <v>447</v>
      </c>
      <c r="G15" s="15">
        <v>210</v>
      </c>
      <c r="H15" s="15">
        <v>123</v>
      </c>
      <c r="I15" s="16">
        <v>170</v>
      </c>
      <c r="J15" s="17">
        <v>1622</v>
      </c>
      <c r="K15" s="15">
        <v>764</v>
      </c>
      <c r="L15" s="15">
        <v>480</v>
      </c>
      <c r="M15" s="16">
        <v>654</v>
      </c>
      <c r="O15" s="13">
        <v>44083</v>
      </c>
      <c r="P15" s="14">
        <v>1235</v>
      </c>
      <c r="Q15" s="18">
        <f t="shared" si="0"/>
        <v>0.43481781376518219</v>
      </c>
      <c r="R15" s="18">
        <f t="shared" si="1"/>
        <v>0.27287449392712548</v>
      </c>
      <c r="S15" s="19">
        <f t="shared" si="2"/>
        <v>0.36923076923076925</v>
      </c>
      <c r="T15" s="14">
        <v>447</v>
      </c>
      <c r="U15" s="18">
        <f t="shared" si="3"/>
        <v>0.46979865771812079</v>
      </c>
      <c r="V15" s="18">
        <f t="shared" si="4"/>
        <v>0.27516778523489932</v>
      </c>
      <c r="W15" s="19">
        <f t="shared" si="5"/>
        <v>0.38031319910514544</v>
      </c>
      <c r="X15" s="17">
        <v>1622</v>
      </c>
      <c r="Y15" s="18">
        <f t="shared" si="6"/>
        <v>0.47102342786683105</v>
      </c>
      <c r="Z15" s="18">
        <f t="shared" si="7"/>
        <v>0.29593094944512949</v>
      </c>
      <c r="AA15" s="19">
        <f t="shared" si="8"/>
        <v>0.40320591861898891</v>
      </c>
      <c r="AC15" s="20">
        <v>44083</v>
      </c>
      <c r="AD15" s="21">
        <v>0.27287449392712548</v>
      </c>
      <c r="AE15" s="21">
        <v>0.27516778523489932</v>
      </c>
      <c r="AF15" s="21">
        <v>0.29593094944512949</v>
      </c>
    </row>
    <row r="16" spans="1:32" ht="19">
      <c r="A16" s="13">
        <v>44084</v>
      </c>
      <c r="B16" s="14">
        <v>1371</v>
      </c>
      <c r="C16" s="15">
        <v>533</v>
      </c>
      <c r="D16" s="15">
        <v>317</v>
      </c>
      <c r="E16" s="16">
        <v>454</v>
      </c>
      <c r="F16" s="14">
        <v>466</v>
      </c>
      <c r="G16" s="15">
        <v>192</v>
      </c>
      <c r="H16" s="15">
        <v>108</v>
      </c>
      <c r="I16" s="16">
        <v>158</v>
      </c>
      <c r="J16" s="17">
        <v>1574</v>
      </c>
      <c r="K16" s="15">
        <v>738</v>
      </c>
      <c r="L16" s="15">
        <v>474</v>
      </c>
      <c r="M16" s="16">
        <v>620</v>
      </c>
      <c r="O16" s="13">
        <v>44084</v>
      </c>
      <c r="P16" s="14">
        <v>1371</v>
      </c>
      <c r="Q16" s="18">
        <f t="shared" si="0"/>
        <v>0.38876732312180889</v>
      </c>
      <c r="R16" s="18">
        <f t="shared" si="1"/>
        <v>0.23121808898614149</v>
      </c>
      <c r="S16" s="19">
        <f t="shared" si="2"/>
        <v>0.33114514952589352</v>
      </c>
      <c r="T16" s="14">
        <v>466</v>
      </c>
      <c r="U16" s="18">
        <f t="shared" si="3"/>
        <v>0.41201716738197425</v>
      </c>
      <c r="V16" s="18">
        <f t="shared" si="4"/>
        <v>0.23175965665236051</v>
      </c>
      <c r="W16" s="19">
        <f t="shared" si="5"/>
        <v>0.33905579399141633</v>
      </c>
      <c r="X16" s="17">
        <v>1574</v>
      </c>
      <c r="Y16" s="18">
        <f t="shared" si="6"/>
        <v>0.46886912325285895</v>
      </c>
      <c r="Z16" s="18">
        <f t="shared" si="7"/>
        <v>0.301143583227446</v>
      </c>
      <c r="AA16" s="19">
        <f t="shared" si="8"/>
        <v>0.39390088945362134</v>
      </c>
      <c r="AC16" s="20">
        <v>44084</v>
      </c>
      <c r="AD16" s="21">
        <v>0.23121808898614149</v>
      </c>
      <c r="AE16" s="21">
        <v>0.23175965665236051</v>
      </c>
      <c r="AF16" s="21">
        <v>0.301143583227446</v>
      </c>
    </row>
    <row r="17" spans="1:32" ht="19">
      <c r="A17" s="13">
        <v>44085</v>
      </c>
      <c r="B17" s="14">
        <v>1145</v>
      </c>
      <c r="C17" s="15">
        <v>496</v>
      </c>
      <c r="D17" s="15">
        <v>301</v>
      </c>
      <c r="E17" s="16">
        <v>408</v>
      </c>
      <c r="F17" s="14">
        <v>389</v>
      </c>
      <c r="G17" s="15">
        <v>177</v>
      </c>
      <c r="H17" s="15">
        <v>93</v>
      </c>
      <c r="I17" s="16">
        <v>128</v>
      </c>
      <c r="J17" s="17">
        <v>1394</v>
      </c>
      <c r="K17" s="15">
        <v>677</v>
      </c>
      <c r="L17" s="15">
        <v>402</v>
      </c>
      <c r="M17" s="16">
        <v>560</v>
      </c>
      <c r="O17" s="13">
        <v>44085</v>
      </c>
      <c r="P17" s="14">
        <v>1145</v>
      </c>
      <c r="Q17" s="18">
        <f t="shared" si="0"/>
        <v>0.43318777292576421</v>
      </c>
      <c r="R17" s="18">
        <f t="shared" si="1"/>
        <v>0.26288209606986901</v>
      </c>
      <c r="S17" s="19">
        <f t="shared" si="2"/>
        <v>0.35633187772925762</v>
      </c>
      <c r="T17" s="14">
        <v>389</v>
      </c>
      <c r="U17" s="18">
        <f t="shared" si="3"/>
        <v>0.45501285347043702</v>
      </c>
      <c r="V17" s="18">
        <f t="shared" si="4"/>
        <v>0.23907455012853471</v>
      </c>
      <c r="W17" s="19">
        <f t="shared" si="5"/>
        <v>0.32904884318766064</v>
      </c>
      <c r="X17" s="17">
        <v>1394</v>
      </c>
      <c r="Y17" s="18">
        <f t="shared" si="6"/>
        <v>0.48565279770444764</v>
      </c>
      <c r="Z17" s="18">
        <f t="shared" si="7"/>
        <v>0.28837876614060259</v>
      </c>
      <c r="AA17" s="19">
        <f t="shared" si="8"/>
        <v>0.40172166427546629</v>
      </c>
      <c r="AC17" s="20">
        <v>44085</v>
      </c>
      <c r="AD17" s="21">
        <v>0.26288209606986901</v>
      </c>
      <c r="AE17" s="21">
        <v>0.23907455012853471</v>
      </c>
      <c r="AF17" s="21">
        <v>0.28837876614060259</v>
      </c>
    </row>
    <row r="18" spans="1:32" ht="19">
      <c r="A18" s="13">
        <v>44086</v>
      </c>
      <c r="B18" s="14">
        <v>908</v>
      </c>
      <c r="C18" s="15">
        <v>377</v>
      </c>
      <c r="D18" s="15">
        <v>220</v>
      </c>
      <c r="E18" s="16">
        <v>314</v>
      </c>
      <c r="F18" s="14">
        <v>327</v>
      </c>
      <c r="G18" s="15">
        <v>155</v>
      </c>
      <c r="H18" s="15">
        <v>85</v>
      </c>
      <c r="I18" s="16">
        <v>127</v>
      </c>
      <c r="J18" s="17">
        <v>1199</v>
      </c>
      <c r="K18" s="15">
        <v>580</v>
      </c>
      <c r="L18" s="15">
        <v>354</v>
      </c>
      <c r="M18" s="16">
        <v>479</v>
      </c>
      <c r="O18" s="13">
        <v>44086</v>
      </c>
      <c r="P18" s="14">
        <v>908</v>
      </c>
      <c r="Q18" s="18">
        <f t="shared" si="0"/>
        <v>0.41519823788546256</v>
      </c>
      <c r="R18" s="18">
        <f t="shared" si="1"/>
        <v>0.24229074889867841</v>
      </c>
      <c r="S18" s="19">
        <f t="shared" si="2"/>
        <v>0.3458149779735683</v>
      </c>
      <c r="T18" s="14">
        <v>327</v>
      </c>
      <c r="U18" s="18">
        <f t="shared" si="3"/>
        <v>0.47400611620795108</v>
      </c>
      <c r="V18" s="18">
        <f t="shared" si="4"/>
        <v>0.25993883792048927</v>
      </c>
      <c r="W18" s="19">
        <f t="shared" si="5"/>
        <v>0.38837920489296635</v>
      </c>
      <c r="X18" s="17">
        <v>1199</v>
      </c>
      <c r="Y18" s="18">
        <f t="shared" si="6"/>
        <v>0.48373644703919932</v>
      </c>
      <c r="Z18" s="18">
        <f t="shared" si="7"/>
        <v>0.29524603836530444</v>
      </c>
      <c r="AA18" s="19">
        <f t="shared" si="8"/>
        <v>0.3994995829858215</v>
      </c>
      <c r="AC18" s="20">
        <v>44086</v>
      </c>
      <c r="AD18" s="21">
        <v>0.24229074889867841</v>
      </c>
      <c r="AE18" s="21">
        <v>0.25993883792048927</v>
      </c>
      <c r="AF18" s="21">
        <v>0.29524603836530444</v>
      </c>
    </row>
    <row r="19" spans="1:32" ht="19">
      <c r="A19" s="13">
        <v>44087</v>
      </c>
      <c r="B19" s="14">
        <v>884</v>
      </c>
      <c r="C19" s="15">
        <v>371</v>
      </c>
      <c r="D19" s="15">
        <v>238</v>
      </c>
      <c r="E19" s="16">
        <v>312</v>
      </c>
      <c r="F19" s="14">
        <v>346</v>
      </c>
      <c r="G19" s="15">
        <v>154</v>
      </c>
      <c r="H19" s="15">
        <v>90</v>
      </c>
      <c r="I19" s="16">
        <v>127</v>
      </c>
      <c r="J19" s="17">
        <v>1311</v>
      </c>
      <c r="K19" s="15">
        <v>656</v>
      </c>
      <c r="L19" s="15">
        <v>387</v>
      </c>
      <c r="M19" s="16">
        <v>539</v>
      </c>
      <c r="O19" s="13">
        <v>44087</v>
      </c>
      <c r="P19" s="14">
        <v>884</v>
      </c>
      <c r="Q19" s="18">
        <f t="shared" si="0"/>
        <v>0.41968325791855204</v>
      </c>
      <c r="R19" s="18">
        <f t="shared" si="1"/>
        <v>0.26923076923076922</v>
      </c>
      <c r="S19" s="19">
        <f t="shared" si="2"/>
        <v>0.35294117647058826</v>
      </c>
      <c r="T19" s="14">
        <v>346</v>
      </c>
      <c r="U19" s="18">
        <f t="shared" si="3"/>
        <v>0.44508670520231214</v>
      </c>
      <c r="V19" s="18">
        <f t="shared" si="4"/>
        <v>0.26011560693641617</v>
      </c>
      <c r="W19" s="19">
        <f t="shared" si="5"/>
        <v>0.36705202312138729</v>
      </c>
      <c r="X19" s="17">
        <v>1311</v>
      </c>
      <c r="Y19" s="18">
        <f t="shared" si="6"/>
        <v>0.50038138825324185</v>
      </c>
      <c r="Z19" s="18">
        <f t="shared" si="7"/>
        <v>0.29519450800915331</v>
      </c>
      <c r="AA19" s="19">
        <f t="shared" si="8"/>
        <v>0.41113653699466057</v>
      </c>
      <c r="AC19" s="20">
        <v>44087</v>
      </c>
      <c r="AD19" s="21">
        <v>0.26923076923076922</v>
      </c>
      <c r="AE19" s="21">
        <v>0.26011560693641617</v>
      </c>
      <c r="AF19" s="21">
        <v>0.29519450800915331</v>
      </c>
    </row>
    <row r="20" spans="1:32" ht="19">
      <c r="A20" s="13">
        <v>44088</v>
      </c>
      <c r="B20" s="14">
        <v>1016</v>
      </c>
      <c r="C20" s="15">
        <v>383</v>
      </c>
      <c r="D20" s="15">
        <v>211</v>
      </c>
      <c r="E20" s="16">
        <v>315</v>
      </c>
      <c r="F20" s="14">
        <v>379</v>
      </c>
      <c r="G20" s="15">
        <v>172</v>
      </c>
      <c r="H20" s="15">
        <v>99</v>
      </c>
      <c r="I20" s="16">
        <v>144</v>
      </c>
      <c r="J20" s="17">
        <v>1397</v>
      </c>
      <c r="K20" s="15">
        <v>691</v>
      </c>
      <c r="L20" s="15">
        <v>414</v>
      </c>
      <c r="M20" s="16">
        <v>588</v>
      </c>
      <c r="O20" s="13">
        <v>44088</v>
      </c>
      <c r="P20" s="14">
        <v>1016</v>
      </c>
      <c r="Q20" s="18">
        <f t="shared" si="0"/>
        <v>0.37696850393700787</v>
      </c>
      <c r="R20" s="18">
        <f t="shared" si="1"/>
        <v>0.2076771653543307</v>
      </c>
      <c r="S20" s="19">
        <f t="shared" si="2"/>
        <v>0.31003937007874016</v>
      </c>
      <c r="T20" s="14">
        <v>379</v>
      </c>
      <c r="U20" s="18">
        <f t="shared" si="3"/>
        <v>0.45382585751978893</v>
      </c>
      <c r="V20" s="18">
        <f t="shared" si="4"/>
        <v>0.26121372031662271</v>
      </c>
      <c r="W20" s="19">
        <f t="shared" si="5"/>
        <v>0.37994722955145116</v>
      </c>
      <c r="X20" s="17">
        <v>1397</v>
      </c>
      <c r="Y20" s="18">
        <f t="shared" si="6"/>
        <v>0.49463135289906945</v>
      </c>
      <c r="Z20" s="18">
        <f t="shared" si="7"/>
        <v>0.29634931997136721</v>
      </c>
      <c r="AA20" s="19">
        <f t="shared" si="8"/>
        <v>0.42090193271295634</v>
      </c>
      <c r="AC20" s="20">
        <v>44088</v>
      </c>
      <c r="AD20" s="21">
        <v>0.2076771653543307</v>
      </c>
      <c r="AE20" s="21">
        <v>0.26121372031662271</v>
      </c>
      <c r="AF20" s="21">
        <v>0.29634931997136721</v>
      </c>
    </row>
    <row r="21" spans="1:32" ht="19">
      <c r="A21" s="13">
        <v>44089</v>
      </c>
      <c r="B21" s="14">
        <v>1255</v>
      </c>
      <c r="C21" s="15">
        <v>532</v>
      </c>
      <c r="D21" s="15">
        <v>311</v>
      </c>
      <c r="E21" s="16">
        <v>436</v>
      </c>
      <c r="F21" s="14">
        <v>175</v>
      </c>
      <c r="G21" s="15">
        <v>80</v>
      </c>
      <c r="H21" s="15">
        <v>60</v>
      </c>
      <c r="I21" s="16">
        <v>68</v>
      </c>
      <c r="J21" s="17">
        <v>1388</v>
      </c>
      <c r="K21" s="15">
        <v>718</v>
      </c>
      <c r="L21" s="15">
        <v>453</v>
      </c>
      <c r="M21" s="16">
        <v>622</v>
      </c>
      <c r="O21" s="13">
        <v>44089</v>
      </c>
      <c r="P21" s="14">
        <v>1255</v>
      </c>
      <c r="Q21" s="18">
        <f t="shared" si="0"/>
        <v>0.42390438247011952</v>
      </c>
      <c r="R21" s="18">
        <f t="shared" si="1"/>
        <v>0.24780876494023904</v>
      </c>
      <c r="S21" s="19">
        <f t="shared" si="2"/>
        <v>0.34741035856573704</v>
      </c>
      <c r="T21" s="14">
        <v>175</v>
      </c>
      <c r="U21" s="18">
        <f t="shared" si="3"/>
        <v>0.45714285714285713</v>
      </c>
      <c r="V21" s="18">
        <f t="shared" si="4"/>
        <v>0.34285714285714286</v>
      </c>
      <c r="W21" s="19">
        <f t="shared" si="5"/>
        <v>0.38857142857142857</v>
      </c>
      <c r="X21" s="17">
        <v>1388</v>
      </c>
      <c r="Y21" s="18">
        <f t="shared" si="6"/>
        <v>0.51729106628242072</v>
      </c>
      <c r="Z21" s="18">
        <f t="shared" si="7"/>
        <v>0.32636887608069165</v>
      </c>
      <c r="AA21" s="19">
        <f t="shared" si="8"/>
        <v>0.44812680115273773</v>
      </c>
      <c r="AC21" s="20">
        <v>44089</v>
      </c>
      <c r="AD21" s="21">
        <v>0.24780876494023904</v>
      </c>
      <c r="AE21" s="21">
        <v>0.34285714285714286</v>
      </c>
      <c r="AF21" s="21">
        <v>0.32636887608069165</v>
      </c>
    </row>
    <row r="22" spans="1:32" ht="19">
      <c r="A22" s="13">
        <v>44090</v>
      </c>
      <c r="B22" s="14">
        <v>1170</v>
      </c>
      <c r="C22" s="15">
        <v>466</v>
      </c>
      <c r="D22" s="15">
        <v>277</v>
      </c>
      <c r="E22" s="16">
        <v>404</v>
      </c>
      <c r="F22" s="22">
        <v>0</v>
      </c>
      <c r="G22" s="12">
        <v>0</v>
      </c>
      <c r="H22" s="12">
        <v>0</v>
      </c>
      <c r="I22" s="23">
        <v>0</v>
      </c>
      <c r="J22" s="17">
        <v>1271</v>
      </c>
      <c r="K22" s="15">
        <v>669</v>
      </c>
      <c r="L22" s="15">
        <v>438</v>
      </c>
      <c r="M22" s="16">
        <v>570</v>
      </c>
      <c r="O22" s="13">
        <v>44090</v>
      </c>
      <c r="P22" s="14">
        <v>1170</v>
      </c>
      <c r="Q22" s="18">
        <f t="shared" si="0"/>
        <v>0.39829059829059826</v>
      </c>
      <c r="R22" s="18">
        <f t="shared" si="1"/>
        <v>0.23675213675213674</v>
      </c>
      <c r="S22" s="19">
        <f t="shared" si="2"/>
        <v>0.34529914529914529</v>
      </c>
      <c r="T22" s="22"/>
      <c r="U22" s="18"/>
      <c r="V22" s="18"/>
      <c r="W22" s="19"/>
      <c r="X22" s="17">
        <v>1271</v>
      </c>
      <c r="Y22" s="18">
        <f t="shared" si="6"/>
        <v>0.52635719905586154</v>
      </c>
      <c r="Z22" s="18">
        <f t="shared" si="7"/>
        <v>0.34461054287962234</v>
      </c>
      <c r="AA22" s="19">
        <f t="shared" si="8"/>
        <v>0.44846577498033047</v>
      </c>
      <c r="AC22" s="20">
        <v>44090</v>
      </c>
      <c r="AD22" s="21">
        <v>0.23675213675213674</v>
      </c>
      <c r="AE22" s="21"/>
      <c r="AF22" s="21">
        <v>0.34461054287962234</v>
      </c>
    </row>
    <row r="23" spans="1:32" ht="19">
      <c r="A23" s="13">
        <v>44091</v>
      </c>
      <c r="B23" s="14">
        <v>1251</v>
      </c>
      <c r="C23" s="15">
        <v>522</v>
      </c>
      <c r="D23" s="15">
        <v>288</v>
      </c>
      <c r="E23" s="16">
        <v>438</v>
      </c>
      <c r="F23" s="22">
        <v>0</v>
      </c>
      <c r="G23" s="12">
        <v>0</v>
      </c>
      <c r="H23" s="12">
        <v>0</v>
      </c>
      <c r="I23" s="23">
        <v>0</v>
      </c>
      <c r="J23" s="17">
        <v>1266</v>
      </c>
      <c r="K23" s="15">
        <v>644</v>
      </c>
      <c r="L23" s="15">
        <v>370</v>
      </c>
      <c r="M23" s="16">
        <v>540</v>
      </c>
      <c r="O23" s="13">
        <v>44091</v>
      </c>
      <c r="P23" s="14">
        <v>1251</v>
      </c>
      <c r="Q23" s="18">
        <f t="shared" si="0"/>
        <v>0.41726618705035973</v>
      </c>
      <c r="R23" s="18">
        <f t="shared" si="1"/>
        <v>0.23021582733812951</v>
      </c>
      <c r="S23" s="19">
        <f t="shared" si="2"/>
        <v>0.3501199040767386</v>
      </c>
      <c r="T23" s="22"/>
      <c r="U23" s="18"/>
      <c r="V23" s="18"/>
      <c r="W23" s="19"/>
      <c r="X23" s="17">
        <v>1266</v>
      </c>
      <c r="Y23" s="18">
        <f t="shared" si="6"/>
        <v>0.50868878357030012</v>
      </c>
      <c r="Z23" s="18">
        <f t="shared" si="7"/>
        <v>0.29225908372827802</v>
      </c>
      <c r="AA23" s="19">
        <f t="shared" si="8"/>
        <v>0.42654028436018959</v>
      </c>
      <c r="AC23" s="20">
        <v>44091</v>
      </c>
      <c r="AD23" s="21">
        <v>0.23021582733812951</v>
      </c>
      <c r="AE23" s="21"/>
      <c r="AF23" s="21">
        <v>0.29225908372827802</v>
      </c>
    </row>
    <row r="24" spans="1:32" ht="19">
      <c r="A24" s="13">
        <v>44092</v>
      </c>
      <c r="B24" s="14">
        <v>1185</v>
      </c>
      <c r="C24" s="15">
        <v>493</v>
      </c>
      <c r="D24" s="15">
        <v>267</v>
      </c>
      <c r="E24" s="16">
        <v>402</v>
      </c>
      <c r="F24" s="14">
        <v>44</v>
      </c>
      <c r="G24" s="15">
        <v>18</v>
      </c>
      <c r="H24" s="15">
        <v>6</v>
      </c>
      <c r="I24" s="16">
        <v>11</v>
      </c>
      <c r="J24" s="17">
        <v>1217</v>
      </c>
      <c r="K24" s="15">
        <v>634</v>
      </c>
      <c r="L24" s="15">
        <v>374</v>
      </c>
      <c r="M24" s="16">
        <v>530</v>
      </c>
      <c r="O24" s="13">
        <v>44092</v>
      </c>
      <c r="P24" s="14">
        <v>1185</v>
      </c>
      <c r="Q24" s="18">
        <f t="shared" si="0"/>
        <v>0.41603375527426162</v>
      </c>
      <c r="R24" s="18">
        <f t="shared" si="1"/>
        <v>0.22531645569620254</v>
      </c>
      <c r="S24" s="19">
        <f t="shared" si="2"/>
        <v>0.3392405063291139</v>
      </c>
      <c r="T24" s="14">
        <v>44</v>
      </c>
      <c r="U24" s="18">
        <f t="shared" ref="U24:U55" si="9">G24/T24</f>
        <v>0.40909090909090912</v>
      </c>
      <c r="V24" s="18">
        <f t="shared" ref="V24:V55" si="10">H24/T24</f>
        <v>0.13636363636363635</v>
      </c>
      <c r="W24" s="19">
        <f t="shared" ref="W24:W55" si="11">I24/T24</f>
        <v>0.25</v>
      </c>
      <c r="X24" s="17">
        <v>1217</v>
      </c>
      <c r="Y24" s="18">
        <f t="shared" si="6"/>
        <v>0.52095316351684473</v>
      </c>
      <c r="Z24" s="18">
        <f t="shared" si="7"/>
        <v>0.30731306491372229</v>
      </c>
      <c r="AA24" s="19">
        <f t="shared" si="8"/>
        <v>0.43549712407559571</v>
      </c>
      <c r="AC24" s="20">
        <v>44092</v>
      </c>
      <c r="AD24" s="21">
        <v>0.22531645569620254</v>
      </c>
      <c r="AE24" s="21">
        <v>0.13636363636363635</v>
      </c>
      <c r="AF24" s="21">
        <v>0.30731306491372229</v>
      </c>
    </row>
    <row r="25" spans="1:32" ht="19">
      <c r="A25" s="13">
        <v>44093</v>
      </c>
      <c r="B25" s="14">
        <v>826</v>
      </c>
      <c r="C25" s="15">
        <v>365</v>
      </c>
      <c r="D25" s="15">
        <v>220</v>
      </c>
      <c r="E25" s="16">
        <v>308</v>
      </c>
      <c r="F25" s="14">
        <v>335</v>
      </c>
      <c r="G25" s="15">
        <v>143</v>
      </c>
      <c r="H25" s="15">
        <v>98</v>
      </c>
      <c r="I25" s="16">
        <v>126</v>
      </c>
      <c r="J25" s="17">
        <v>1104</v>
      </c>
      <c r="K25" s="15">
        <v>602</v>
      </c>
      <c r="L25" s="15">
        <v>363</v>
      </c>
      <c r="M25" s="16">
        <v>511</v>
      </c>
      <c r="O25" s="13">
        <v>44093</v>
      </c>
      <c r="P25" s="14">
        <v>826</v>
      </c>
      <c r="Q25" s="18">
        <f t="shared" si="0"/>
        <v>0.44188861985472155</v>
      </c>
      <c r="R25" s="18">
        <f t="shared" si="1"/>
        <v>0.26634382566585957</v>
      </c>
      <c r="S25" s="19">
        <f t="shared" si="2"/>
        <v>0.3728813559322034</v>
      </c>
      <c r="T25" s="14">
        <v>335</v>
      </c>
      <c r="U25" s="18">
        <f t="shared" si="9"/>
        <v>0.42686567164179107</v>
      </c>
      <c r="V25" s="18">
        <f t="shared" si="10"/>
        <v>0.29253731343283584</v>
      </c>
      <c r="W25" s="19">
        <f t="shared" si="11"/>
        <v>0.37611940298507462</v>
      </c>
      <c r="X25" s="17">
        <v>1104</v>
      </c>
      <c r="Y25" s="18">
        <f t="shared" si="6"/>
        <v>0.54528985507246375</v>
      </c>
      <c r="Z25" s="18">
        <f t="shared" si="7"/>
        <v>0.32880434782608697</v>
      </c>
      <c r="AA25" s="19">
        <f t="shared" si="8"/>
        <v>0.46286231884057971</v>
      </c>
      <c r="AC25" s="20">
        <v>44093</v>
      </c>
      <c r="AD25" s="21">
        <v>0.26634382566585957</v>
      </c>
      <c r="AE25" s="21">
        <v>0.29253731343283584</v>
      </c>
      <c r="AF25" s="21">
        <v>0.32880434782608697</v>
      </c>
    </row>
    <row r="26" spans="1:32" ht="19">
      <c r="A26" s="13">
        <v>44094</v>
      </c>
      <c r="B26" s="14">
        <v>942</v>
      </c>
      <c r="C26" s="15">
        <v>420</v>
      </c>
      <c r="D26" s="15">
        <v>274</v>
      </c>
      <c r="E26" s="16">
        <v>369</v>
      </c>
      <c r="F26" s="14">
        <v>379</v>
      </c>
      <c r="G26" s="15">
        <v>160</v>
      </c>
      <c r="H26" s="15">
        <v>106</v>
      </c>
      <c r="I26" s="16">
        <v>134</v>
      </c>
      <c r="J26" s="17">
        <v>1310</v>
      </c>
      <c r="K26" s="15">
        <v>677</v>
      </c>
      <c r="L26" s="15">
        <v>448</v>
      </c>
      <c r="M26" s="16">
        <v>591</v>
      </c>
      <c r="O26" s="13">
        <v>44094</v>
      </c>
      <c r="P26" s="14">
        <v>942</v>
      </c>
      <c r="Q26" s="18">
        <f t="shared" si="0"/>
        <v>0.44585987261146498</v>
      </c>
      <c r="R26" s="18">
        <f t="shared" si="1"/>
        <v>0.29087048832271761</v>
      </c>
      <c r="S26" s="19">
        <f t="shared" si="2"/>
        <v>0.39171974522292996</v>
      </c>
      <c r="T26" s="14">
        <v>379</v>
      </c>
      <c r="U26" s="18">
        <f t="shared" si="9"/>
        <v>0.42216358839050133</v>
      </c>
      <c r="V26" s="18">
        <f t="shared" si="10"/>
        <v>0.27968337730870713</v>
      </c>
      <c r="W26" s="19">
        <f t="shared" si="11"/>
        <v>0.35356200527704484</v>
      </c>
      <c r="X26" s="17">
        <v>1310</v>
      </c>
      <c r="Y26" s="18">
        <f t="shared" si="6"/>
        <v>0.51679389312977098</v>
      </c>
      <c r="Z26" s="18">
        <f t="shared" si="7"/>
        <v>0.34198473282442748</v>
      </c>
      <c r="AA26" s="19">
        <f t="shared" si="8"/>
        <v>0.45114503816793894</v>
      </c>
      <c r="AC26" s="20">
        <v>44094</v>
      </c>
      <c r="AD26" s="21">
        <v>0.29087048832271761</v>
      </c>
      <c r="AE26" s="21">
        <v>0.27968337730870713</v>
      </c>
      <c r="AF26" s="21">
        <v>0.34198473282442748</v>
      </c>
    </row>
    <row r="27" spans="1:32" ht="19">
      <c r="A27" s="13">
        <v>44095</v>
      </c>
      <c r="B27" s="14">
        <v>995</v>
      </c>
      <c r="C27" s="15">
        <v>431</v>
      </c>
      <c r="D27" s="15">
        <v>261</v>
      </c>
      <c r="E27" s="16">
        <v>367</v>
      </c>
      <c r="F27" s="14">
        <v>390</v>
      </c>
      <c r="G27" s="15">
        <v>180</v>
      </c>
      <c r="H27" s="15">
        <v>112</v>
      </c>
      <c r="I27" s="16">
        <v>154</v>
      </c>
      <c r="J27" s="17">
        <v>1334</v>
      </c>
      <c r="K27" s="15">
        <v>691</v>
      </c>
      <c r="L27" s="15">
        <v>432</v>
      </c>
      <c r="M27" s="16">
        <v>600</v>
      </c>
      <c r="O27" s="13">
        <v>44095</v>
      </c>
      <c r="P27" s="14">
        <v>995</v>
      </c>
      <c r="Q27" s="18">
        <f t="shared" si="0"/>
        <v>0.43316582914572865</v>
      </c>
      <c r="R27" s="18">
        <f t="shared" si="1"/>
        <v>0.26231155778894472</v>
      </c>
      <c r="S27" s="19">
        <f t="shared" si="2"/>
        <v>0.36884422110552761</v>
      </c>
      <c r="T27" s="14">
        <v>390</v>
      </c>
      <c r="U27" s="18">
        <f t="shared" si="9"/>
        <v>0.46153846153846156</v>
      </c>
      <c r="V27" s="18">
        <f t="shared" si="10"/>
        <v>0.28717948717948716</v>
      </c>
      <c r="W27" s="19">
        <f t="shared" si="11"/>
        <v>0.39487179487179486</v>
      </c>
      <c r="X27" s="17">
        <v>1334</v>
      </c>
      <c r="Y27" s="18">
        <f t="shared" si="6"/>
        <v>0.51799100449775115</v>
      </c>
      <c r="Z27" s="18">
        <f t="shared" si="7"/>
        <v>0.32383808095952021</v>
      </c>
      <c r="AA27" s="19">
        <f t="shared" si="8"/>
        <v>0.4497751124437781</v>
      </c>
      <c r="AC27" s="20">
        <v>44095</v>
      </c>
      <c r="AD27" s="21">
        <v>0.26231155778894472</v>
      </c>
      <c r="AE27" s="21">
        <v>0.28717948717948716</v>
      </c>
      <c r="AF27" s="21">
        <v>0.32383808095952021</v>
      </c>
    </row>
    <row r="28" spans="1:32" ht="19">
      <c r="A28" s="13">
        <v>44096</v>
      </c>
      <c r="B28" s="14">
        <v>1095</v>
      </c>
      <c r="C28" s="15">
        <v>441</v>
      </c>
      <c r="D28" s="15">
        <v>229</v>
      </c>
      <c r="E28" s="16">
        <v>364</v>
      </c>
      <c r="F28" s="14">
        <v>401</v>
      </c>
      <c r="G28" s="15">
        <v>172</v>
      </c>
      <c r="H28" s="15">
        <v>98</v>
      </c>
      <c r="I28" s="16">
        <v>150</v>
      </c>
      <c r="J28" s="17">
        <v>1353</v>
      </c>
      <c r="K28" s="15">
        <v>641</v>
      </c>
      <c r="L28" s="15">
        <v>363</v>
      </c>
      <c r="M28" s="16">
        <v>549</v>
      </c>
      <c r="O28" s="13">
        <v>44096</v>
      </c>
      <c r="P28" s="14">
        <v>1095</v>
      </c>
      <c r="Q28" s="18">
        <f t="shared" si="0"/>
        <v>0.40273972602739727</v>
      </c>
      <c r="R28" s="18">
        <f t="shared" si="1"/>
        <v>0.20913242009132421</v>
      </c>
      <c r="S28" s="19">
        <f t="shared" si="2"/>
        <v>0.33242009132420092</v>
      </c>
      <c r="T28" s="14">
        <v>401</v>
      </c>
      <c r="U28" s="18">
        <f t="shared" si="9"/>
        <v>0.42892768079800497</v>
      </c>
      <c r="V28" s="18">
        <f t="shared" si="10"/>
        <v>0.24438902743142144</v>
      </c>
      <c r="W28" s="19">
        <f t="shared" si="11"/>
        <v>0.37406483790523692</v>
      </c>
      <c r="X28" s="17">
        <v>1353</v>
      </c>
      <c r="Y28" s="18">
        <f t="shared" si="6"/>
        <v>0.47376201034737619</v>
      </c>
      <c r="Z28" s="18">
        <f t="shared" si="7"/>
        <v>0.26829268292682928</v>
      </c>
      <c r="AA28" s="19">
        <f t="shared" si="8"/>
        <v>0.40576496674057649</v>
      </c>
      <c r="AC28" s="20">
        <v>44096</v>
      </c>
      <c r="AD28" s="21">
        <v>0.20913242009132421</v>
      </c>
      <c r="AE28" s="21">
        <v>0.24438902743142144</v>
      </c>
      <c r="AF28" s="21">
        <v>0.26829268292682928</v>
      </c>
    </row>
    <row r="29" spans="1:32" ht="19">
      <c r="A29" s="13">
        <v>44097</v>
      </c>
      <c r="B29" s="14">
        <v>1141</v>
      </c>
      <c r="C29" s="15">
        <v>474</v>
      </c>
      <c r="D29" s="15">
        <v>285</v>
      </c>
      <c r="E29" s="16">
        <v>406</v>
      </c>
      <c r="F29" s="14">
        <v>457</v>
      </c>
      <c r="G29" s="15">
        <v>212</v>
      </c>
      <c r="H29" s="15">
        <v>115</v>
      </c>
      <c r="I29" s="16">
        <v>185</v>
      </c>
      <c r="J29" s="17">
        <v>1525</v>
      </c>
      <c r="K29" s="15">
        <v>742</v>
      </c>
      <c r="L29" s="15">
        <v>448</v>
      </c>
      <c r="M29" s="16">
        <v>632</v>
      </c>
      <c r="O29" s="13">
        <v>44097</v>
      </c>
      <c r="P29" s="14">
        <v>1141</v>
      </c>
      <c r="Q29" s="18">
        <f t="shared" si="0"/>
        <v>0.4154250657318142</v>
      </c>
      <c r="R29" s="18">
        <f t="shared" si="1"/>
        <v>0.24978089395267308</v>
      </c>
      <c r="S29" s="19">
        <f t="shared" si="2"/>
        <v>0.35582822085889571</v>
      </c>
      <c r="T29" s="14">
        <v>457</v>
      </c>
      <c r="U29" s="18">
        <f t="shared" si="9"/>
        <v>0.46389496717724288</v>
      </c>
      <c r="V29" s="18">
        <f t="shared" si="10"/>
        <v>0.25164113785557984</v>
      </c>
      <c r="W29" s="19">
        <f t="shared" si="11"/>
        <v>0.40481400437636761</v>
      </c>
      <c r="X29" s="17">
        <v>1525</v>
      </c>
      <c r="Y29" s="18">
        <f t="shared" si="6"/>
        <v>0.48655737704918034</v>
      </c>
      <c r="Z29" s="18">
        <f t="shared" si="7"/>
        <v>0.29377049180327869</v>
      </c>
      <c r="AA29" s="19">
        <f t="shared" si="8"/>
        <v>0.41442622950819674</v>
      </c>
      <c r="AC29" s="20">
        <v>44097</v>
      </c>
      <c r="AD29" s="21">
        <v>0.24978089395267308</v>
      </c>
      <c r="AE29" s="21">
        <v>0.25164113785557984</v>
      </c>
      <c r="AF29" s="21">
        <v>0.29377049180327869</v>
      </c>
    </row>
    <row r="30" spans="1:32" ht="19">
      <c r="A30" s="13">
        <v>44098</v>
      </c>
      <c r="B30" s="14">
        <v>1095</v>
      </c>
      <c r="C30" s="15">
        <v>455</v>
      </c>
      <c r="D30" s="15">
        <v>266</v>
      </c>
      <c r="E30" s="16">
        <v>376</v>
      </c>
      <c r="F30" s="14">
        <v>425</v>
      </c>
      <c r="G30" s="15">
        <v>203</v>
      </c>
      <c r="H30" s="15">
        <v>118</v>
      </c>
      <c r="I30" s="16">
        <v>177</v>
      </c>
      <c r="J30" s="17">
        <v>1597</v>
      </c>
      <c r="K30" s="15">
        <v>765</v>
      </c>
      <c r="L30" s="15">
        <v>467</v>
      </c>
      <c r="M30" s="16">
        <v>676</v>
      </c>
      <c r="O30" s="13">
        <v>44098</v>
      </c>
      <c r="P30" s="14">
        <v>1095</v>
      </c>
      <c r="Q30" s="18">
        <f t="shared" si="0"/>
        <v>0.41552511415525112</v>
      </c>
      <c r="R30" s="18">
        <f t="shared" si="1"/>
        <v>0.24292237442922374</v>
      </c>
      <c r="S30" s="19">
        <f t="shared" si="2"/>
        <v>0.34337899543378997</v>
      </c>
      <c r="T30" s="14">
        <v>425</v>
      </c>
      <c r="U30" s="18">
        <f t="shared" si="9"/>
        <v>0.47764705882352942</v>
      </c>
      <c r="V30" s="18">
        <f t="shared" si="10"/>
        <v>0.27764705882352941</v>
      </c>
      <c r="W30" s="19">
        <f t="shared" si="11"/>
        <v>0.41647058823529409</v>
      </c>
      <c r="X30" s="17">
        <v>1597</v>
      </c>
      <c r="Y30" s="18">
        <f t="shared" si="6"/>
        <v>0.47902316844082654</v>
      </c>
      <c r="Z30" s="18">
        <f t="shared" si="7"/>
        <v>0.29242329367564185</v>
      </c>
      <c r="AA30" s="19">
        <f t="shared" si="8"/>
        <v>0.4232936756418284</v>
      </c>
      <c r="AC30" s="20">
        <v>44098</v>
      </c>
      <c r="AD30" s="21">
        <v>0.24292237442922374</v>
      </c>
      <c r="AE30" s="21">
        <v>0.27764705882352941</v>
      </c>
      <c r="AF30" s="21">
        <v>0.29242329367564185</v>
      </c>
    </row>
    <row r="31" spans="1:32" ht="19">
      <c r="A31" s="13">
        <v>44099</v>
      </c>
      <c r="B31" s="14">
        <v>1220</v>
      </c>
      <c r="C31" s="15">
        <v>532</v>
      </c>
      <c r="D31" s="15">
        <v>317</v>
      </c>
      <c r="E31" s="16">
        <v>464</v>
      </c>
      <c r="F31" s="14">
        <v>490</v>
      </c>
      <c r="G31" s="15">
        <v>209</v>
      </c>
      <c r="H31" s="15">
        <v>115</v>
      </c>
      <c r="I31" s="16">
        <v>174</v>
      </c>
      <c r="J31" s="17">
        <v>1596</v>
      </c>
      <c r="K31" s="15">
        <v>800</v>
      </c>
      <c r="L31" s="15">
        <v>502</v>
      </c>
      <c r="M31" s="16">
        <v>687</v>
      </c>
      <c r="O31" s="13">
        <v>44099</v>
      </c>
      <c r="P31" s="14">
        <v>1220</v>
      </c>
      <c r="Q31" s="18">
        <f t="shared" si="0"/>
        <v>0.43606557377049182</v>
      </c>
      <c r="R31" s="18">
        <f t="shared" si="1"/>
        <v>0.25983606557377048</v>
      </c>
      <c r="S31" s="19">
        <f t="shared" si="2"/>
        <v>0.38032786885245901</v>
      </c>
      <c r="T31" s="14">
        <v>490</v>
      </c>
      <c r="U31" s="18">
        <f t="shared" si="9"/>
        <v>0.42653061224489797</v>
      </c>
      <c r="V31" s="18">
        <f t="shared" si="10"/>
        <v>0.23469387755102042</v>
      </c>
      <c r="W31" s="19">
        <f t="shared" si="11"/>
        <v>0.35510204081632651</v>
      </c>
      <c r="X31" s="17">
        <v>1596</v>
      </c>
      <c r="Y31" s="18">
        <f t="shared" si="6"/>
        <v>0.50125313283208017</v>
      </c>
      <c r="Z31" s="18">
        <f t="shared" si="7"/>
        <v>0.31453634085213034</v>
      </c>
      <c r="AA31" s="19">
        <f t="shared" si="8"/>
        <v>0.43045112781954886</v>
      </c>
      <c r="AC31" s="20">
        <v>44099</v>
      </c>
      <c r="AD31" s="21">
        <v>0.25983606557377048</v>
      </c>
      <c r="AE31" s="21">
        <v>0.23469387755102042</v>
      </c>
      <c r="AF31" s="21">
        <v>0.31453634085213034</v>
      </c>
    </row>
    <row r="32" spans="1:32" ht="19">
      <c r="A32" s="13">
        <v>44100</v>
      </c>
      <c r="B32" s="14">
        <v>1051</v>
      </c>
      <c r="C32" s="15">
        <v>474</v>
      </c>
      <c r="D32" s="15">
        <v>291</v>
      </c>
      <c r="E32" s="16">
        <v>417</v>
      </c>
      <c r="F32" s="14">
        <v>461</v>
      </c>
      <c r="G32" s="15">
        <v>205</v>
      </c>
      <c r="H32" s="15">
        <v>128</v>
      </c>
      <c r="I32" s="16">
        <v>178</v>
      </c>
      <c r="J32" s="17">
        <v>1433</v>
      </c>
      <c r="K32" s="15">
        <v>694</v>
      </c>
      <c r="L32" s="15">
        <v>437</v>
      </c>
      <c r="M32" s="16">
        <v>601</v>
      </c>
      <c r="O32" s="13">
        <v>44100</v>
      </c>
      <c r="P32" s="14">
        <v>1051</v>
      </c>
      <c r="Q32" s="18">
        <f t="shared" si="0"/>
        <v>0.45099904852521411</v>
      </c>
      <c r="R32" s="18">
        <f t="shared" si="1"/>
        <v>0.27687916270218838</v>
      </c>
      <c r="S32" s="19">
        <f t="shared" si="2"/>
        <v>0.39676498572787822</v>
      </c>
      <c r="T32" s="14">
        <v>461</v>
      </c>
      <c r="U32" s="18">
        <f t="shared" si="9"/>
        <v>0.44468546637744033</v>
      </c>
      <c r="V32" s="18">
        <f t="shared" si="10"/>
        <v>0.27765726681127983</v>
      </c>
      <c r="W32" s="19">
        <f t="shared" si="11"/>
        <v>0.38611713665943603</v>
      </c>
      <c r="X32" s="17">
        <v>1433</v>
      </c>
      <c r="Y32" s="18">
        <f t="shared" si="6"/>
        <v>0.48429867411025818</v>
      </c>
      <c r="Z32" s="18">
        <f t="shared" si="7"/>
        <v>0.30495464061409633</v>
      </c>
      <c r="AA32" s="19">
        <f t="shared" si="8"/>
        <v>0.41939986043265876</v>
      </c>
      <c r="AC32" s="20">
        <v>44100</v>
      </c>
      <c r="AD32" s="21">
        <v>0.27687916270218838</v>
      </c>
      <c r="AE32" s="21">
        <v>0.27765726681127983</v>
      </c>
      <c r="AF32" s="21">
        <v>0.30495464061409633</v>
      </c>
    </row>
    <row r="33" spans="1:32" ht="19">
      <c r="A33" s="13">
        <v>44101</v>
      </c>
      <c r="B33" s="14">
        <v>1266</v>
      </c>
      <c r="C33" s="15">
        <v>511</v>
      </c>
      <c r="D33" s="15">
        <v>302</v>
      </c>
      <c r="E33" s="16">
        <v>442</v>
      </c>
      <c r="F33" s="14">
        <v>499</v>
      </c>
      <c r="G33" s="15">
        <v>229</v>
      </c>
      <c r="H33" s="15">
        <v>112</v>
      </c>
      <c r="I33" s="16">
        <v>198</v>
      </c>
      <c r="J33" s="17">
        <v>1714</v>
      </c>
      <c r="K33" s="15">
        <v>858</v>
      </c>
      <c r="L33" s="15">
        <v>548</v>
      </c>
      <c r="M33" s="16">
        <v>742</v>
      </c>
      <c r="O33" s="13">
        <v>44101</v>
      </c>
      <c r="P33" s="14">
        <v>1266</v>
      </c>
      <c r="Q33" s="18">
        <f t="shared" si="0"/>
        <v>0.40363349131121645</v>
      </c>
      <c r="R33" s="18">
        <f t="shared" si="1"/>
        <v>0.23854660347551343</v>
      </c>
      <c r="S33" s="19">
        <f t="shared" si="2"/>
        <v>0.34913112164297</v>
      </c>
      <c r="T33" s="14">
        <v>499</v>
      </c>
      <c r="U33" s="18">
        <f t="shared" si="9"/>
        <v>0.4589178356713427</v>
      </c>
      <c r="V33" s="18">
        <f t="shared" si="10"/>
        <v>0.22444889779559118</v>
      </c>
      <c r="W33" s="19">
        <f t="shared" si="11"/>
        <v>0.39679358717434871</v>
      </c>
      <c r="X33" s="17">
        <v>1714</v>
      </c>
      <c r="Y33" s="18">
        <f t="shared" si="6"/>
        <v>0.50058343057176191</v>
      </c>
      <c r="Z33" s="18">
        <f t="shared" si="7"/>
        <v>0.31971995332555425</v>
      </c>
      <c r="AA33" s="19">
        <f t="shared" si="8"/>
        <v>0.43290548424737457</v>
      </c>
      <c r="AC33" s="20">
        <v>44101</v>
      </c>
      <c r="AD33" s="21">
        <v>0.23854660347551343</v>
      </c>
      <c r="AE33" s="21">
        <v>0.22444889779559118</v>
      </c>
      <c r="AF33" s="21">
        <v>0.31971995332555425</v>
      </c>
    </row>
    <row r="34" spans="1:32" ht="19">
      <c r="A34" s="13">
        <v>44102</v>
      </c>
      <c r="B34" s="14">
        <v>1451</v>
      </c>
      <c r="C34" s="15">
        <v>612</v>
      </c>
      <c r="D34" s="15">
        <v>359</v>
      </c>
      <c r="E34" s="16">
        <v>511</v>
      </c>
      <c r="F34" s="14">
        <v>518</v>
      </c>
      <c r="G34" s="15">
        <v>224</v>
      </c>
      <c r="H34" s="15">
        <v>130</v>
      </c>
      <c r="I34" s="16">
        <v>189</v>
      </c>
      <c r="J34" s="17">
        <v>1883</v>
      </c>
      <c r="K34" s="15">
        <v>894</v>
      </c>
      <c r="L34" s="15">
        <v>520</v>
      </c>
      <c r="M34" s="16">
        <v>759</v>
      </c>
      <c r="O34" s="13">
        <v>44102</v>
      </c>
      <c r="P34" s="14">
        <v>1451</v>
      </c>
      <c r="Q34" s="18">
        <f t="shared" si="0"/>
        <v>0.42177808407994488</v>
      </c>
      <c r="R34" s="18">
        <f t="shared" si="1"/>
        <v>0.24741557546519641</v>
      </c>
      <c r="S34" s="19">
        <f t="shared" si="2"/>
        <v>0.352170916609235</v>
      </c>
      <c r="T34" s="14">
        <v>518</v>
      </c>
      <c r="U34" s="18">
        <f t="shared" si="9"/>
        <v>0.43243243243243246</v>
      </c>
      <c r="V34" s="18">
        <f t="shared" si="10"/>
        <v>0.25096525096525096</v>
      </c>
      <c r="W34" s="19">
        <f t="shared" si="11"/>
        <v>0.36486486486486486</v>
      </c>
      <c r="X34" s="17">
        <v>1883</v>
      </c>
      <c r="Y34" s="18">
        <f t="shared" si="6"/>
        <v>0.47477429633563462</v>
      </c>
      <c r="Z34" s="18">
        <f t="shared" si="7"/>
        <v>0.27615507169410514</v>
      </c>
      <c r="AA34" s="19">
        <f t="shared" si="8"/>
        <v>0.4030801911842804</v>
      </c>
      <c r="AC34" s="20">
        <v>44102</v>
      </c>
      <c r="AD34" s="21">
        <v>0.24741557546519641</v>
      </c>
      <c r="AE34" s="21">
        <v>0.25096525096525096</v>
      </c>
      <c r="AF34" s="21">
        <v>0.27615507169410514</v>
      </c>
    </row>
    <row r="35" spans="1:32" ht="19">
      <c r="A35" s="13">
        <v>44103</v>
      </c>
      <c r="B35" s="14">
        <v>1249</v>
      </c>
      <c r="C35" s="15">
        <v>529</v>
      </c>
      <c r="D35" s="15">
        <v>309</v>
      </c>
      <c r="E35" s="16">
        <v>447</v>
      </c>
      <c r="F35" s="14">
        <v>515</v>
      </c>
      <c r="G35" s="15">
        <v>225</v>
      </c>
      <c r="H35" s="15">
        <v>138</v>
      </c>
      <c r="I35" s="16">
        <v>192</v>
      </c>
      <c r="J35" s="17">
        <v>1590</v>
      </c>
      <c r="K35" s="15">
        <v>745</v>
      </c>
      <c r="L35" s="15">
        <v>479</v>
      </c>
      <c r="M35" s="16">
        <v>661</v>
      </c>
      <c r="O35" s="13">
        <v>44103</v>
      </c>
      <c r="P35" s="14">
        <v>1249</v>
      </c>
      <c r="Q35" s="18">
        <f t="shared" si="0"/>
        <v>0.42353883106485191</v>
      </c>
      <c r="R35" s="18">
        <f t="shared" si="1"/>
        <v>0.24739791833466773</v>
      </c>
      <c r="S35" s="19">
        <f t="shared" si="2"/>
        <v>0.35788630904723778</v>
      </c>
      <c r="T35" s="14">
        <v>515</v>
      </c>
      <c r="U35" s="18">
        <f t="shared" si="9"/>
        <v>0.43689320388349512</v>
      </c>
      <c r="V35" s="18">
        <f t="shared" si="10"/>
        <v>0.26796116504854367</v>
      </c>
      <c r="W35" s="19">
        <f t="shared" si="11"/>
        <v>0.37281553398058254</v>
      </c>
      <c r="X35" s="17">
        <v>1590</v>
      </c>
      <c r="Y35" s="18">
        <f t="shared" si="6"/>
        <v>0.46855345911949686</v>
      </c>
      <c r="Z35" s="18">
        <f t="shared" si="7"/>
        <v>0.30125786163522011</v>
      </c>
      <c r="AA35" s="19">
        <f t="shared" si="8"/>
        <v>0.41572327044025159</v>
      </c>
      <c r="AC35" s="20">
        <v>44103</v>
      </c>
      <c r="AD35" s="21">
        <v>0.24739791833466773</v>
      </c>
      <c r="AE35" s="21">
        <v>0.26796116504854367</v>
      </c>
      <c r="AF35" s="21">
        <v>0.30125786163522011</v>
      </c>
    </row>
    <row r="36" spans="1:32" ht="19">
      <c r="A36" s="13">
        <v>44104</v>
      </c>
      <c r="B36" s="14">
        <v>1134</v>
      </c>
      <c r="C36" s="15">
        <v>490</v>
      </c>
      <c r="D36" s="15">
        <v>293</v>
      </c>
      <c r="E36" s="16">
        <v>416</v>
      </c>
      <c r="F36" s="14">
        <v>411</v>
      </c>
      <c r="G36" s="15">
        <v>179</v>
      </c>
      <c r="H36" s="15">
        <v>108</v>
      </c>
      <c r="I36" s="16">
        <v>151</v>
      </c>
      <c r="J36" s="17">
        <v>1414</v>
      </c>
      <c r="K36" s="15">
        <v>726</v>
      </c>
      <c r="L36" s="15">
        <v>487</v>
      </c>
      <c r="M36" s="16">
        <v>647</v>
      </c>
      <c r="O36" s="13">
        <v>44104</v>
      </c>
      <c r="P36" s="14">
        <v>1134</v>
      </c>
      <c r="Q36" s="18">
        <f t="shared" si="0"/>
        <v>0.43209876543209874</v>
      </c>
      <c r="R36" s="18">
        <f t="shared" si="1"/>
        <v>0.25837742504409172</v>
      </c>
      <c r="S36" s="19">
        <f t="shared" si="2"/>
        <v>0.36684303350970016</v>
      </c>
      <c r="T36" s="14">
        <v>411</v>
      </c>
      <c r="U36" s="18">
        <f t="shared" si="9"/>
        <v>0.43552311435523117</v>
      </c>
      <c r="V36" s="18">
        <f t="shared" si="10"/>
        <v>0.26277372262773724</v>
      </c>
      <c r="W36" s="19">
        <f t="shared" si="11"/>
        <v>0.36739659367396593</v>
      </c>
      <c r="X36" s="17">
        <v>1414</v>
      </c>
      <c r="Y36" s="18">
        <f t="shared" si="6"/>
        <v>0.5134370579915134</v>
      </c>
      <c r="Z36" s="18">
        <f t="shared" si="7"/>
        <v>0.34441301272984443</v>
      </c>
      <c r="AA36" s="19">
        <f t="shared" si="8"/>
        <v>0.45756718528995755</v>
      </c>
      <c r="AC36" s="20">
        <v>44104</v>
      </c>
      <c r="AD36" s="21">
        <v>0.25837742504409172</v>
      </c>
      <c r="AE36" s="21">
        <v>0.26277372262773724</v>
      </c>
      <c r="AF36" s="21">
        <v>0.34441301272984443</v>
      </c>
    </row>
    <row r="37" spans="1:32" ht="19">
      <c r="A37" s="13">
        <v>44105</v>
      </c>
      <c r="B37" s="14">
        <v>745</v>
      </c>
      <c r="C37" s="15">
        <v>324</v>
      </c>
      <c r="D37" s="15">
        <v>196</v>
      </c>
      <c r="E37" s="16">
        <v>289</v>
      </c>
      <c r="F37" s="14">
        <v>297</v>
      </c>
      <c r="G37" s="15">
        <v>134</v>
      </c>
      <c r="H37" s="15">
        <v>81</v>
      </c>
      <c r="I37" s="16">
        <v>115</v>
      </c>
      <c r="J37" s="17">
        <v>1012</v>
      </c>
      <c r="K37" s="15">
        <v>535</v>
      </c>
      <c r="L37" s="15">
        <v>356</v>
      </c>
      <c r="M37" s="16">
        <v>472</v>
      </c>
      <c r="O37" s="13">
        <v>44105</v>
      </c>
      <c r="P37" s="14">
        <v>745</v>
      </c>
      <c r="Q37" s="18">
        <f t="shared" si="0"/>
        <v>0.43489932885906041</v>
      </c>
      <c r="R37" s="18">
        <f t="shared" si="1"/>
        <v>0.26308724832214764</v>
      </c>
      <c r="S37" s="19">
        <f t="shared" si="2"/>
        <v>0.38791946308724834</v>
      </c>
      <c r="T37" s="14">
        <v>297</v>
      </c>
      <c r="U37" s="18">
        <f t="shared" si="9"/>
        <v>0.45117845117845118</v>
      </c>
      <c r="V37" s="18">
        <f t="shared" si="10"/>
        <v>0.27272727272727271</v>
      </c>
      <c r="W37" s="19">
        <f t="shared" si="11"/>
        <v>0.38720538720538722</v>
      </c>
      <c r="X37" s="17">
        <v>1012</v>
      </c>
      <c r="Y37" s="18">
        <f t="shared" si="6"/>
        <v>0.52865612648221338</v>
      </c>
      <c r="Z37" s="18">
        <f t="shared" si="7"/>
        <v>0.35177865612648224</v>
      </c>
      <c r="AA37" s="19">
        <f t="shared" si="8"/>
        <v>0.466403162055336</v>
      </c>
      <c r="AC37" s="20">
        <v>44105</v>
      </c>
      <c r="AD37" s="21">
        <v>0.26308724832214764</v>
      </c>
      <c r="AE37" s="21">
        <v>0.27272727272727271</v>
      </c>
      <c r="AF37" s="21">
        <v>0.35177865612648224</v>
      </c>
    </row>
    <row r="38" spans="1:32" ht="19">
      <c r="A38" s="13">
        <v>44106</v>
      </c>
      <c r="B38" s="14">
        <v>1047</v>
      </c>
      <c r="C38" s="15">
        <v>464</v>
      </c>
      <c r="D38" s="15">
        <v>282</v>
      </c>
      <c r="E38" s="16">
        <v>410</v>
      </c>
      <c r="F38" s="14">
        <v>404</v>
      </c>
      <c r="G38" s="15">
        <v>173</v>
      </c>
      <c r="H38" s="15">
        <v>103</v>
      </c>
      <c r="I38" s="16">
        <v>153</v>
      </c>
      <c r="J38" s="17">
        <v>1342</v>
      </c>
      <c r="K38" s="15">
        <v>671</v>
      </c>
      <c r="L38" s="15">
        <v>420</v>
      </c>
      <c r="M38" s="16">
        <v>619</v>
      </c>
      <c r="O38" s="13">
        <v>44106</v>
      </c>
      <c r="P38" s="14">
        <v>1047</v>
      </c>
      <c r="Q38" s="18">
        <f t="shared" si="0"/>
        <v>0.44317096466093603</v>
      </c>
      <c r="R38" s="18">
        <f t="shared" si="1"/>
        <v>0.2693409742120344</v>
      </c>
      <c r="S38" s="19">
        <f t="shared" si="2"/>
        <v>0.39159503342884433</v>
      </c>
      <c r="T38" s="14">
        <v>404</v>
      </c>
      <c r="U38" s="18">
        <f t="shared" si="9"/>
        <v>0.42821782178217821</v>
      </c>
      <c r="V38" s="18">
        <f t="shared" si="10"/>
        <v>0.25495049504950495</v>
      </c>
      <c r="W38" s="19">
        <f t="shared" si="11"/>
        <v>0.37871287128712872</v>
      </c>
      <c r="X38" s="17">
        <v>1342</v>
      </c>
      <c r="Y38" s="18">
        <f t="shared" si="6"/>
        <v>0.5</v>
      </c>
      <c r="Z38" s="18">
        <f t="shared" si="7"/>
        <v>0.31296572280178836</v>
      </c>
      <c r="AA38" s="19">
        <f t="shared" si="8"/>
        <v>0.46125186289120718</v>
      </c>
      <c r="AC38" s="20">
        <v>44106</v>
      </c>
      <c r="AD38" s="21">
        <v>0.2693409742120344</v>
      </c>
      <c r="AE38" s="21">
        <v>0.25495049504950495</v>
      </c>
      <c r="AF38" s="21">
        <v>0.31296572280178836</v>
      </c>
    </row>
    <row r="39" spans="1:32" ht="19">
      <c r="A39" s="13">
        <v>44107</v>
      </c>
      <c r="B39" s="14">
        <v>992</v>
      </c>
      <c r="C39" s="15">
        <v>438</v>
      </c>
      <c r="D39" s="15">
        <v>277</v>
      </c>
      <c r="E39" s="16">
        <v>401</v>
      </c>
      <c r="F39" s="14">
        <v>363</v>
      </c>
      <c r="G39" s="15">
        <v>165</v>
      </c>
      <c r="H39" s="15">
        <v>99</v>
      </c>
      <c r="I39" s="16">
        <v>148</v>
      </c>
      <c r="J39" s="17">
        <v>1290</v>
      </c>
      <c r="K39" s="15">
        <v>617</v>
      </c>
      <c r="L39" s="15">
        <v>404</v>
      </c>
      <c r="M39" s="16">
        <v>560</v>
      </c>
      <c r="O39" s="13">
        <v>44107</v>
      </c>
      <c r="P39" s="14">
        <v>992</v>
      </c>
      <c r="Q39" s="18">
        <f t="shared" si="0"/>
        <v>0.44153225806451613</v>
      </c>
      <c r="R39" s="18">
        <f t="shared" si="1"/>
        <v>0.27923387096774194</v>
      </c>
      <c r="S39" s="19">
        <f t="shared" si="2"/>
        <v>0.40423387096774194</v>
      </c>
      <c r="T39" s="14">
        <v>363</v>
      </c>
      <c r="U39" s="18">
        <f t="shared" si="9"/>
        <v>0.45454545454545453</v>
      </c>
      <c r="V39" s="18">
        <f t="shared" si="10"/>
        <v>0.27272727272727271</v>
      </c>
      <c r="W39" s="19">
        <f t="shared" si="11"/>
        <v>0.40771349862258954</v>
      </c>
      <c r="X39" s="17">
        <v>1290</v>
      </c>
      <c r="Y39" s="18">
        <f t="shared" si="6"/>
        <v>0.47829457364341083</v>
      </c>
      <c r="Z39" s="18">
        <f t="shared" si="7"/>
        <v>0.31317829457364343</v>
      </c>
      <c r="AA39" s="19">
        <f t="shared" si="8"/>
        <v>0.43410852713178294</v>
      </c>
      <c r="AC39" s="20">
        <v>44107</v>
      </c>
      <c r="AD39" s="21">
        <v>0.27923387096774194</v>
      </c>
      <c r="AE39" s="21">
        <v>0.27272727272727271</v>
      </c>
      <c r="AF39" s="21">
        <v>0.31317829457364343</v>
      </c>
    </row>
    <row r="40" spans="1:32" ht="19">
      <c r="A40" s="13">
        <v>44108</v>
      </c>
      <c r="B40" s="14">
        <v>1145</v>
      </c>
      <c r="C40" s="15">
        <v>493</v>
      </c>
      <c r="D40" s="15">
        <v>293</v>
      </c>
      <c r="E40" s="16">
        <v>442</v>
      </c>
      <c r="F40" s="14">
        <v>404</v>
      </c>
      <c r="G40" s="15">
        <v>172</v>
      </c>
      <c r="H40" s="15">
        <v>96</v>
      </c>
      <c r="I40" s="16">
        <v>152</v>
      </c>
      <c r="J40" s="17">
        <v>1471</v>
      </c>
      <c r="K40" s="15">
        <v>681</v>
      </c>
      <c r="L40" s="15">
        <v>451</v>
      </c>
      <c r="M40" s="16">
        <v>629</v>
      </c>
      <c r="O40" s="13">
        <v>44108</v>
      </c>
      <c r="P40" s="14">
        <v>1145</v>
      </c>
      <c r="Q40" s="18">
        <f t="shared" si="0"/>
        <v>0.43056768558951963</v>
      </c>
      <c r="R40" s="18">
        <f t="shared" si="1"/>
        <v>0.25589519650655024</v>
      </c>
      <c r="S40" s="19">
        <f t="shared" si="2"/>
        <v>0.38602620087336242</v>
      </c>
      <c r="T40" s="14">
        <v>404</v>
      </c>
      <c r="U40" s="18">
        <f t="shared" si="9"/>
        <v>0.42574257425742573</v>
      </c>
      <c r="V40" s="18">
        <f t="shared" si="10"/>
        <v>0.23762376237623761</v>
      </c>
      <c r="W40" s="19">
        <f t="shared" si="11"/>
        <v>0.37623762376237624</v>
      </c>
      <c r="X40" s="17">
        <v>1471</v>
      </c>
      <c r="Y40" s="18">
        <f t="shared" si="6"/>
        <v>0.4629503738953093</v>
      </c>
      <c r="Z40" s="18">
        <f t="shared" si="7"/>
        <v>0.30659415363698167</v>
      </c>
      <c r="AA40" s="19">
        <f t="shared" si="8"/>
        <v>0.4276002719238613</v>
      </c>
      <c r="AC40" s="20">
        <v>44108</v>
      </c>
      <c r="AD40" s="21">
        <v>0.25589519650655024</v>
      </c>
      <c r="AE40" s="21">
        <v>0.23762376237623761</v>
      </c>
      <c r="AF40" s="21">
        <v>0.30659415363698167</v>
      </c>
    </row>
    <row r="41" spans="1:32" ht="19">
      <c r="A41" s="13">
        <v>44109</v>
      </c>
      <c r="B41" s="14">
        <v>1161</v>
      </c>
      <c r="C41" s="15">
        <v>533</v>
      </c>
      <c r="D41" s="15">
        <v>323</v>
      </c>
      <c r="E41" s="16">
        <v>473</v>
      </c>
      <c r="F41" s="14">
        <v>456</v>
      </c>
      <c r="G41" s="15">
        <v>213</v>
      </c>
      <c r="H41" s="15">
        <v>118</v>
      </c>
      <c r="I41" s="16">
        <v>193</v>
      </c>
      <c r="J41" s="17">
        <v>1521</v>
      </c>
      <c r="K41" s="15">
        <v>758</v>
      </c>
      <c r="L41" s="15">
        <v>498</v>
      </c>
      <c r="M41" s="16">
        <v>700</v>
      </c>
      <c r="O41" s="13">
        <v>44109</v>
      </c>
      <c r="P41" s="14">
        <v>1161</v>
      </c>
      <c r="Q41" s="18">
        <f t="shared" si="0"/>
        <v>0.4590869939707149</v>
      </c>
      <c r="R41" s="18">
        <f t="shared" si="1"/>
        <v>0.27820844099913866</v>
      </c>
      <c r="S41" s="19">
        <f t="shared" si="2"/>
        <v>0.40740740740740738</v>
      </c>
      <c r="T41" s="14">
        <v>456</v>
      </c>
      <c r="U41" s="18">
        <f t="shared" si="9"/>
        <v>0.46710526315789475</v>
      </c>
      <c r="V41" s="18">
        <f t="shared" si="10"/>
        <v>0.25877192982456143</v>
      </c>
      <c r="W41" s="19">
        <f t="shared" si="11"/>
        <v>0.4232456140350877</v>
      </c>
      <c r="X41" s="17">
        <v>1521</v>
      </c>
      <c r="Y41" s="18">
        <f t="shared" si="6"/>
        <v>0.49835634451019067</v>
      </c>
      <c r="Z41" s="18">
        <f t="shared" si="7"/>
        <v>0.32741617357001973</v>
      </c>
      <c r="AA41" s="19">
        <f t="shared" si="8"/>
        <v>0.46022353714661407</v>
      </c>
      <c r="AC41" s="20">
        <v>44109</v>
      </c>
      <c r="AD41" s="21">
        <v>0.27820844099913866</v>
      </c>
      <c r="AE41" s="21">
        <v>0.25877192982456143</v>
      </c>
      <c r="AF41" s="21">
        <v>0.32741617357001973</v>
      </c>
    </row>
    <row r="42" spans="1:32" ht="19">
      <c r="A42" s="13">
        <v>44110</v>
      </c>
      <c r="B42" s="14">
        <v>872</v>
      </c>
      <c r="C42" s="15">
        <v>361</v>
      </c>
      <c r="D42" s="15">
        <v>224</v>
      </c>
      <c r="E42" s="16">
        <v>330</v>
      </c>
      <c r="F42" s="14">
        <v>308</v>
      </c>
      <c r="G42" s="15">
        <v>147</v>
      </c>
      <c r="H42" s="15">
        <v>91</v>
      </c>
      <c r="I42" s="16">
        <v>136</v>
      </c>
      <c r="J42" s="17">
        <v>1117</v>
      </c>
      <c r="K42" s="15">
        <v>549</v>
      </c>
      <c r="L42" s="15">
        <v>363</v>
      </c>
      <c r="M42" s="16">
        <v>507</v>
      </c>
      <c r="O42" s="13">
        <v>44110</v>
      </c>
      <c r="P42" s="14">
        <v>872</v>
      </c>
      <c r="Q42" s="18">
        <f t="shared" si="0"/>
        <v>0.41399082568807338</v>
      </c>
      <c r="R42" s="18">
        <f t="shared" si="1"/>
        <v>0.25688073394495414</v>
      </c>
      <c r="S42" s="19">
        <f t="shared" si="2"/>
        <v>0.37844036697247707</v>
      </c>
      <c r="T42" s="14">
        <v>308</v>
      </c>
      <c r="U42" s="18">
        <f t="shared" si="9"/>
        <v>0.47727272727272729</v>
      </c>
      <c r="V42" s="18">
        <f t="shared" si="10"/>
        <v>0.29545454545454547</v>
      </c>
      <c r="W42" s="19">
        <f t="shared" si="11"/>
        <v>0.44155844155844154</v>
      </c>
      <c r="X42" s="17">
        <v>1117</v>
      </c>
      <c r="Y42" s="18">
        <f t="shared" si="6"/>
        <v>0.49149507609668758</v>
      </c>
      <c r="Z42" s="18">
        <f t="shared" si="7"/>
        <v>0.32497761862130708</v>
      </c>
      <c r="AA42" s="19">
        <f t="shared" si="8"/>
        <v>0.45389435989256938</v>
      </c>
      <c r="AC42" s="20">
        <v>44110</v>
      </c>
      <c r="AD42" s="21">
        <v>0.25688073394495414</v>
      </c>
      <c r="AE42" s="21">
        <v>0.29545454545454547</v>
      </c>
      <c r="AF42" s="21">
        <v>0.32497761862130708</v>
      </c>
    </row>
    <row r="43" spans="1:32" ht="19">
      <c r="A43" s="13">
        <v>44111</v>
      </c>
      <c r="B43" s="14">
        <v>1282</v>
      </c>
      <c r="C43" s="15">
        <v>532</v>
      </c>
      <c r="D43" s="15">
        <v>346</v>
      </c>
      <c r="E43" s="16">
        <v>505</v>
      </c>
      <c r="F43" s="14">
        <v>522</v>
      </c>
      <c r="G43" s="15">
        <v>237</v>
      </c>
      <c r="H43" s="15">
        <v>143</v>
      </c>
      <c r="I43" s="16">
        <v>226</v>
      </c>
      <c r="J43" s="17">
        <v>1627</v>
      </c>
      <c r="K43" s="15">
        <v>801</v>
      </c>
      <c r="L43" s="15">
        <v>548</v>
      </c>
      <c r="M43" s="16">
        <v>749</v>
      </c>
      <c r="O43" s="13">
        <v>44111</v>
      </c>
      <c r="P43" s="14">
        <v>1282</v>
      </c>
      <c r="Q43" s="18">
        <f t="shared" si="0"/>
        <v>0.41497659906396256</v>
      </c>
      <c r="R43" s="18">
        <f t="shared" si="1"/>
        <v>0.26989079563182528</v>
      </c>
      <c r="S43" s="19">
        <f t="shared" si="2"/>
        <v>0.39391575663026523</v>
      </c>
      <c r="T43" s="14">
        <v>522</v>
      </c>
      <c r="U43" s="18">
        <f t="shared" si="9"/>
        <v>0.45402298850574713</v>
      </c>
      <c r="V43" s="18">
        <f t="shared" si="10"/>
        <v>0.27394636015325668</v>
      </c>
      <c r="W43" s="19">
        <f t="shared" si="11"/>
        <v>0.43295019157088122</v>
      </c>
      <c r="X43" s="17">
        <v>1627</v>
      </c>
      <c r="Y43" s="18">
        <f t="shared" si="6"/>
        <v>0.49231714812538413</v>
      </c>
      <c r="Z43" s="18">
        <f t="shared" si="7"/>
        <v>0.33681622618315921</v>
      </c>
      <c r="AA43" s="19">
        <f t="shared" si="8"/>
        <v>0.46035648432698217</v>
      </c>
      <c r="AC43" s="20">
        <v>44111</v>
      </c>
      <c r="AD43" s="21">
        <v>0.26989079563182528</v>
      </c>
      <c r="AE43" s="21">
        <v>0.27394636015325668</v>
      </c>
      <c r="AF43" s="21">
        <v>0.33681622618315921</v>
      </c>
    </row>
    <row r="44" spans="1:32" ht="19">
      <c r="A44" s="13">
        <v>44112</v>
      </c>
      <c r="B44" s="14">
        <v>1234</v>
      </c>
      <c r="C44" s="15">
        <v>505</v>
      </c>
      <c r="D44" s="15">
        <v>350</v>
      </c>
      <c r="E44" s="16">
        <v>476</v>
      </c>
      <c r="F44" s="14">
        <v>484</v>
      </c>
      <c r="G44" s="15">
        <v>205</v>
      </c>
      <c r="H44" s="15">
        <v>137</v>
      </c>
      <c r="I44" s="16">
        <v>193</v>
      </c>
      <c r="J44" s="17">
        <v>1580</v>
      </c>
      <c r="K44" s="15">
        <v>791</v>
      </c>
      <c r="L44" s="15">
        <v>559</v>
      </c>
      <c r="M44" s="16">
        <v>741</v>
      </c>
      <c r="O44" s="13">
        <v>44112</v>
      </c>
      <c r="P44" s="14">
        <v>1234</v>
      </c>
      <c r="Q44" s="18">
        <f t="shared" si="0"/>
        <v>0.40923824959481364</v>
      </c>
      <c r="R44" s="18">
        <f t="shared" si="1"/>
        <v>0.28363047001620745</v>
      </c>
      <c r="S44" s="19">
        <f t="shared" si="2"/>
        <v>0.38573743922204212</v>
      </c>
      <c r="T44" s="14">
        <v>484</v>
      </c>
      <c r="U44" s="18">
        <f t="shared" si="9"/>
        <v>0.42355371900826444</v>
      </c>
      <c r="V44" s="18">
        <f t="shared" si="10"/>
        <v>0.28305785123966942</v>
      </c>
      <c r="W44" s="19">
        <f t="shared" si="11"/>
        <v>0.3987603305785124</v>
      </c>
      <c r="X44" s="17">
        <v>1580</v>
      </c>
      <c r="Y44" s="18">
        <f t="shared" si="6"/>
        <v>0.50063291139240507</v>
      </c>
      <c r="Z44" s="18">
        <f t="shared" si="7"/>
        <v>0.35379746835443038</v>
      </c>
      <c r="AA44" s="19">
        <f t="shared" si="8"/>
        <v>0.4689873417721519</v>
      </c>
      <c r="AC44" s="20">
        <v>44112</v>
      </c>
      <c r="AD44" s="21">
        <v>0.28363047001620745</v>
      </c>
      <c r="AE44" s="21">
        <v>0.28305785123966942</v>
      </c>
      <c r="AF44" s="21">
        <v>0.35379746835443038</v>
      </c>
    </row>
    <row r="45" spans="1:32" ht="19">
      <c r="A45" s="13">
        <v>44113</v>
      </c>
      <c r="B45" s="14">
        <v>1726</v>
      </c>
      <c r="C45" s="15">
        <v>657</v>
      </c>
      <c r="D45" s="15">
        <v>460</v>
      </c>
      <c r="E45" s="16">
        <v>626</v>
      </c>
      <c r="F45" s="14">
        <v>664</v>
      </c>
      <c r="G45" s="15">
        <v>265</v>
      </c>
      <c r="H45" s="15">
        <v>162</v>
      </c>
      <c r="I45" s="16">
        <v>246</v>
      </c>
      <c r="J45" s="17">
        <v>2107</v>
      </c>
      <c r="K45" s="15">
        <v>962</v>
      </c>
      <c r="L45" s="15">
        <v>664</v>
      </c>
      <c r="M45" s="16">
        <v>904</v>
      </c>
      <c r="O45" s="13">
        <v>44113</v>
      </c>
      <c r="P45" s="14">
        <v>1726</v>
      </c>
      <c r="Q45" s="18">
        <f t="shared" si="0"/>
        <v>0.38064889918887601</v>
      </c>
      <c r="R45" s="18">
        <f t="shared" si="1"/>
        <v>0.2665121668597914</v>
      </c>
      <c r="S45" s="19">
        <f t="shared" si="2"/>
        <v>0.3626882966396292</v>
      </c>
      <c r="T45" s="14">
        <v>664</v>
      </c>
      <c r="U45" s="18">
        <f t="shared" si="9"/>
        <v>0.3990963855421687</v>
      </c>
      <c r="V45" s="18">
        <f t="shared" si="10"/>
        <v>0.24397590361445784</v>
      </c>
      <c r="W45" s="19">
        <f t="shared" si="11"/>
        <v>0.37048192771084337</v>
      </c>
      <c r="X45" s="17">
        <v>2107</v>
      </c>
      <c r="Y45" s="18">
        <f t="shared" si="6"/>
        <v>0.45657332700522069</v>
      </c>
      <c r="Z45" s="18">
        <f t="shared" si="7"/>
        <v>0.31514000949216897</v>
      </c>
      <c r="AA45" s="19">
        <f t="shared" si="8"/>
        <v>0.42904603701945893</v>
      </c>
      <c r="AC45" s="20">
        <v>44113</v>
      </c>
      <c r="AD45" s="21">
        <v>0.2665121668597914</v>
      </c>
      <c r="AE45" s="21">
        <v>0.24397590361445784</v>
      </c>
      <c r="AF45" s="21">
        <v>0.31514000949216897</v>
      </c>
    </row>
    <row r="46" spans="1:32" ht="19">
      <c r="A46" s="13">
        <v>44114</v>
      </c>
      <c r="B46" s="14">
        <v>1959</v>
      </c>
      <c r="C46" s="15">
        <v>692</v>
      </c>
      <c r="D46" s="15">
        <v>480</v>
      </c>
      <c r="E46" s="16">
        <v>661</v>
      </c>
      <c r="F46" s="14">
        <v>741</v>
      </c>
      <c r="G46" s="15">
        <v>302</v>
      </c>
      <c r="H46" s="15">
        <v>213</v>
      </c>
      <c r="I46" s="16">
        <v>287</v>
      </c>
      <c r="J46" s="17">
        <v>2237</v>
      </c>
      <c r="K46" s="15">
        <v>974</v>
      </c>
      <c r="L46" s="15">
        <v>685</v>
      </c>
      <c r="M46" s="16">
        <v>929</v>
      </c>
      <c r="O46" s="13">
        <v>44114</v>
      </c>
      <c r="P46" s="14">
        <v>1959</v>
      </c>
      <c r="Q46" s="18">
        <f t="shared" si="0"/>
        <v>0.35324144971924454</v>
      </c>
      <c r="R46" s="18">
        <f t="shared" si="1"/>
        <v>0.24502297090352221</v>
      </c>
      <c r="S46" s="19">
        <f t="shared" si="2"/>
        <v>0.33741704951505869</v>
      </c>
      <c r="T46" s="14">
        <v>741</v>
      </c>
      <c r="U46" s="18">
        <f t="shared" si="9"/>
        <v>0.40755735492577599</v>
      </c>
      <c r="V46" s="18">
        <f t="shared" si="10"/>
        <v>0.2874493927125506</v>
      </c>
      <c r="W46" s="19">
        <f t="shared" si="11"/>
        <v>0.38731443994601888</v>
      </c>
      <c r="X46" s="17">
        <v>2237</v>
      </c>
      <c r="Y46" s="18">
        <f t="shared" si="6"/>
        <v>0.43540455967814035</v>
      </c>
      <c r="Z46" s="18">
        <f t="shared" si="7"/>
        <v>0.30621367903442109</v>
      </c>
      <c r="AA46" s="19">
        <f t="shared" si="8"/>
        <v>0.4152883325882879</v>
      </c>
      <c r="AC46" s="20">
        <v>44114</v>
      </c>
      <c r="AD46" s="21">
        <v>0.24502297090352221</v>
      </c>
      <c r="AE46" s="21">
        <v>0.2874493927125506</v>
      </c>
      <c r="AF46" s="21">
        <v>0.30621367903442109</v>
      </c>
    </row>
    <row r="47" spans="1:32" ht="19">
      <c r="A47" s="13">
        <v>44115</v>
      </c>
      <c r="B47" s="14">
        <v>1421</v>
      </c>
      <c r="C47" s="15">
        <v>535</v>
      </c>
      <c r="D47" s="15">
        <v>369</v>
      </c>
      <c r="E47" s="16">
        <v>518</v>
      </c>
      <c r="F47" s="14">
        <v>542</v>
      </c>
      <c r="G47" s="15">
        <v>207</v>
      </c>
      <c r="H47" s="15">
        <v>127</v>
      </c>
      <c r="I47" s="16">
        <v>195</v>
      </c>
      <c r="J47" s="17">
        <v>1666</v>
      </c>
      <c r="K47" s="15">
        <v>671</v>
      </c>
      <c r="L47" s="15">
        <v>456</v>
      </c>
      <c r="M47" s="16">
        <v>646</v>
      </c>
      <c r="O47" s="13">
        <v>44115</v>
      </c>
      <c r="P47" s="14">
        <v>1421</v>
      </c>
      <c r="Q47" s="18">
        <f t="shared" si="0"/>
        <v>0.37649542575650952</v>
      </c>
      <c r="R47" s="18">
        <f t="shared" si="1"/>
        <v>0.25967628430682616</v>
      </c>
      <c r="S47" s="19">
        <f t="shared" si="2"/>
        <v>0.3645320197044335</v>
      </c>
      <c r="T47" s="14">
        <v>542</v>
      </c>
      <c r="U47" s="18">
        <f t="shared" si="9"/>
        <v>0.38191881918819187</v>
      </c>
      <c r="V47" s="18">
        <f t="shared" si="10"/>
        <v>0.23431734317343172</v>
      </c>
      <c r="W47" s="19">
        <f t="shared" si="11"/>
        <v>0.35977859778597787</v>
      </c>
      <c r="X47" s="17">
        <v>1666</v>
      </c>
      <c r="Y47" s="18">
        <f t="shared" si="6"/>
        <v>0.40276110444177671</v>
      </c>
      <c r="Z47" s="18">
        <f t="shared" si="7"/>
        <v>0.27370948379351739</v>
      </c>
      <c r="AA47" s="19">
        <f t="shared" si="8"/>
        <v>0.38775510204081631</v>
      </c>
      <c r="AC47" s="20">
        <v>44115</v>
      </c>
      <c r="AD47" s="21">
        <v>0.25967628430682616</v>
      </c>
      <c r="AE47" s="21">
        <v>0.23431734317343172</v>
      </c>
      <c r="AF47" s="21">
        <v>0.27370948379351739</v>
      </c>
    </row>
    <row r="48" spans="1:32" ht="19">
      <c r="A48" s="13">
        <v>44116</v>
      </c>
      <c r="B48" s="14">
        <v>1675</v>
      </c>
      <c r="C48" s="15">
        <v>574</v>
      </c>
      <c r="D48" s="15">
        <v>379</v>
      </c>
      <c r="E48" s="16">
        <v>564</v>
      </c>
      <c r="F48" s="14">
        <v>644</v>
      </c>
      <c r="G48" s="15">
        <v>247</v>
      </c>
      <c r="H48" s="15">
        <v>145</v>
      </c>
      <c r="I48" s="16">
        <v>239</v>
      </c>
      <c r="J48" s="17">
        <v>1954</v>
      </c>
      <c r="K48" s="15">
        <v>773</v>
      </c>
      <c r="L48" s="15">
        <v>517</v>
      </c>
      <c r="M48" s="16">
        <v>761</v>
      </c>
      <c r="O48" s="13">
        <v>44116</v>
      </c>
      <c r="P48" s="14">
        <v>1675</v>
      </c>
      <c r="Q48" s="18">
        <f t="shared" si="0"/>
        <v>0.34268656716417911</v>
      </c>
      <c r="R48" s="18">
        <f t="shared" si="1"/>
        <v>0.22626865671641791</v>
      </c>
      <c r="S48" s="19">
        <f t="shared" si="2"/>
        <v>0.33671641791044776</v>
      </c>
      <c r="T48" s="14">
        <v>644</v>
      </c>
      <c r="U48" s="18">
        <f t="shared" si="9"/>
        <v>0.38354037267080743</v>
      </c>
      <c r="V48" s="18">
        <f t="shared" si="10"/>
        <v>0.2251552795031056</v>
      </c>
      <c r="W48" s="19">
        <f t="shared" si="11"/>
        <v>0.37111801242236025</v>
      </c>
      <c r="X48" s="17">
        <v>1954</v>
      </c>
      <c r="Y48" s="18">
        <f t="shared" si="6"/>
        <v>0.39559877175025587</v>
      </c>
      <c r="Z48" s="18">
        <f t="shared" si="7"/>
        <v>0.26458546571136132</v>
      </c>
      <c r="AA48" s="19">
        <f t="shared" si="8"/>
        <v>0.38945752302968273</v>
      </c>
      <c r="AC48" s="20">
        <v>44116</v>
      </c>
      <c r="AD48" s="21">
        <v>0.22626865671641791</v>
      </c>
      <c r="AE48" s="21">
        <v>0.2251552795031056</v>
      </c>
      <c r="AF48" s="21">
        <v>0.26458546571136132</v>
      </c>
    </row>
    <row r="49" spans="1:32" ht="19">
      <c r="A49" s="13">
        <v>44117</v>
      </c>
      <c r="B49" s="14">
        <v>1586</v>
      </c>
      <c r="C49" s="15">
        <v>529</v>
      </c>
      <c r="D49" s="15">
        <v>352</v>
      </c>
      <c r="E49" s="16">
        <v>529</v>
      </c>
      <c r="F49" s="14">
        <v>576</v>
      </c>
      <c r="G49" s="15">
        <v>222</v>
      </c>
      <c r="H49" s="15">
        <v>145</v>
      </c>
      <c r="I49" s="16">
        <v>222</v>
      </c>
      <c r="J49" s="17">
        <v>1907</v>
      </c>
      <c r="K49" s="15">
        <v>730</v>
      </c>
      <c r="L49" s="15">
        <v>502</v>
      </c>
      <c r="M49" s="16">
        <v>730</v>
      </c>
      <c r="O49" s="13">
        <v>44117</v>
      </c>
      <c r="P49" s="14">
        <v>1586</v>
      </c>
      <c r="Q49" s="18">
        <f t="shared" si="0"/>
        <v>0.33354350567465324</v>
      </c>
      <c r="R49" s="18">
        <f t="shared" si="1"/>
        <v>0.22194199243379573</v>
      </c>
      <c r="S49" s="19">
        <f t="shared" si="2"/>
        <v>0.33354350567465324</v>
      </c>
      <c r="T49" s="14">
        <v>576</v>
      </c>
      <c r="U49" s="18">
        <f t="shared" si="9"/>
        <v>0.38541666666666669</v>
      </c>
      <c r="V49" s="18">
        <f t="shared" si="10"/>
        <v>0.2517361111111111</v>
      </c>
      <c r="W49" s="19">
        <f t="shared" si="11"/>
        <v>0.38541666666666669</v>
      </c>
      <c r="X49" s="17">
        <v>1907</v>
      </c>
      <c r="Y49" s="18">
        <f t="shared" si="6"/>
        <v>0.38280020975353957</v>
      </c>
      <c r="Z49" s="18">
        <f t="shared" si="7"/>
        <v>0.26324069218668067</v>
      </c>
      <c r="AA49" s="19">
        <f t="shared" si="8"/>
        <v>0.38280020975353957</v>
      </c>
      <c r="AC49" s="20">
        <v>44117</v>
      </c>
      <c r="AD49" s="21">
        <v>0.22194199243379573</v>
      </c>
      <c r="AE49" s="21">
        <v>0.2517361111111111</v>
      </c>
      <c r="AF49" s="21">
        <v>0.26324069218668067</v>
      </c>
    </row>
    <row r="50" spans="1:32" ht="19">
      <c r="A50" s="13">
        <v>44118</v>
      </c>
      <c r="B50" s="14">
        <v>1539</v>
      </c>
      <c r="C50" s="15">
        <v>511</v>
      </c>
      <c r="D50" s="15">
        <v>363</v>
      </c>
      <c r="E50" s="16">
        <v>511</v>
      </c>
      <c r="F50" s="14">
        <v>584</v>
      </c>
      <c r="G50" s="15">
        <v>188</v>
      </c>
      <c r="H50" s="15">
        <v>126</v>
      </c>
      <c r="I50" s="16">
        <v>188</v>
      </c>
      <c r="J50" s="17">
        <v>1877</v>
      </c>
      <c r="K50" s="15">
        <v>709</v>
      </c>
      <c r="L50" s="15">
        <v>517</v>
      </c>
      <c r="M50" s="16">
        <v>709</v>
      </c>
      <c r="O50" s="13">
        <v>44118</v>
      </c>
      <c r="P50" s="14">
        <v>1539</v>
      </c>
      <c r="Q50" s="18">
        <f t="shared" si="0"/>
        <v>0.33203378817413903</v>
      </c>
      <c r="R50" s="18">
        <f t="shared" si="1"/>
        <v>0.23586744639376217</v>
      </c>
      <c r="S50" s="19">
        <f t="shared" si="2"/>
        <v>0.33203378817413903</v>
      </c>
      <c r="T50" s="14">
        <v>584</v>
      </c>
      <c r="U50" s="18">
        <f t="shared" si="9"/>
        <v>0.32191780821917809</v>
      </c>
      <c r="V50" s="18">
        <f t="shared" si="10"/>
        <v>0.21575342465753425</v>
      </c>
      <c r="W50" s="19">
        <f t="shared" si="11"/>
        <v>0.32191780821917809</v>
      </c>
      <c r="X50" s="17">
        <v>1877</v>
      </c>
      <c r="Y50" s="18">
        <f t="shared" si="6"/>
        <v>0.37773042088438996</v>
      </c>
      <c r="Z50" s="18">
        <f t="shared" si="7"/>
        <v>0.27543953116675546</v>
      </c>
      <c r="AA50" s="19">
        <f t="shared" si="8"/>
        <v>0.37773042088438996</v>
      </c>
      <c r="AC50" s="20">
        <v>44118</v>
      </c>
      <c r="AD50" s="21">
        <v>0.23586744639376217</v>
      </c>
      <c r="AE50" s="21">
        <v>0.21575342465753425</v>
      </c>
      <c r="AF50" s="21">
        <v>0.27543953116675546</v>
      </c>
    </row>
    <row r="51" spans="1:32" ht="19">
      <c r="A51" s="13">
        <v>44119</v>
      </c>
      <c r="B51" s="14">
        <v>1537</v>
      </c>
      <c r="C51" s="15">
        <v>499</v>
      </c>
      <c r="D51" s="15">
        <v>348</v>
      </c>
      <c r="E51" s="16">
        <v>499</v>
      </c>
      <c r="F51" s="14">
        <v>592</v>
      </c>
      <c r="G51" s="15">
        <v>194</v>
      </c>
      <c r="H51" s="15">
        <v>148</v>
      </c>
      <c r="I51" s="16">
        <v>194</v>
      </c>
      <c r="J51" s="17">
        <v>1980</v>
      </c>
      <c r="K51" s="15">
        <v>739</v>
      </c>
      <c r="L51" s="15">
        <v>550</v>
      </c>
      <c r="M51" s="16">
        <v>739</v>
      </c>
      <c r="O51" s="13">
        <v>44119</v>
      </c>
      <c r="P51" s="14">
        <v>1537</v>
      </c>
      <c r="Q51" s="18">
        <f t="shared" si="0"/>
        <v>0.32465842550422902</v>
      </c>
      <c r="R51" s="18">
        <f t="shared" si="1"/>
        <v>0.22641509433962265</v>
      </c>
      <c r="S51" s="19">
        <f t="shared" si="2"/>
        <v>0.32465842550422902</v>
      </c>
      <c r="T51" s="14">
        <v>592</v>
      </c>
      <c r="U51" s="18">
        <f t="shared" si="9"/>
        <v>0.32770270270270269</v>
      </c>
      <c r="V51" s="18">
        <f t="shared" si="10"/>
        <v>0.25</v>
      </c>
      <c r="W51" s="19">
        <f t="shared" si="11"/>
        <v>0.32770270270270269</v>
      </c>
      <c r="X51" s="17">
        <v>1980</v>
      </c>
      <c r="Y51" s="18">
        <f t="shared" si="6"/>
        <v>0.37323232323232325</v>
      </c>
      <c r="Z51" s="18">
        <f t="shared" si="7"/>
        <v>0.27777777777777779</v>
      </c>
      <c r="AA51" s="19">
        <f t="shared" si="8"/>
        <v>0.37323232323232325</v>
      </c>
      <c r="AC51" s="20">
        <v>44119</v>
      </c>
      <c r="AD51" s="21">
        <v>0.22641509433962265</v>
      </c>
      <c r="AE51" s="21">
        <v>0.25</v>
      </c>
      <c r="AF51" s="21">
        <v>0.27777777777777779</v>
      </c>
    </row>
    <row r="52" spans="1:32" ht="19">
      <c r="A52" s="13">
        <v>44120</v>
      </c>
      <c r="B52" s="14">
        <v>1413</v>
      </c>
      <c r="C52" s="15">
        <v>436</v>
      </c>
      <c r="D52" s="15">
        <v>317</v>
      </c>
      <c r="E52" s="16">
        <v>436</v>
      </c>
      <c r="F52" s="14">
        <v>522</v>
      </c>
      <c r="G52" s="15">
        <v>164</v>
      </c>
      <c r="H52" s="15">
        <v>125</v>
      </c>
      <c r="I52" s="16">
        <v>164</v>
      </c>
      <c r="J52" s="17">
        <v>1741</v>
      </c>
      <c r="K52" s="15">
        <v>646</v>
      </c>
      <c r="L52" s="15">
        <v>486</v>
      </c>
      <c r="M52" s="16">
        <v>646</v>
      </c>
      <c r="O52" s="13">
        <v>44120</v>
      </c>
      <c r="P52" s="14">
        <v>1413</v>
      </c>
      <c r="Q52" s="18">
        <f t="shared" si="0"/>
        <v>0.30856334041047417</v>
      </c>
      <c r="R52" s="18">
        <f t="shared" si="1"/>
        <v>0.22434536447275299</v>
      </c>
      <c r="S52" s="19">
        <f t="shared" si="2"/>
        <v>0.30856334041047417</v>
      </c>
      <c r="T52" s="14">
        <v>522</v>
      </c>
      <c r="U52" s="18">
        <f t="shared" si="9"/>
        <v>0.31417624521072796</v>
      </c>
      <c r="V52" s="18">
        <f t="shared" si="10"/>
        <v>0.23946360153256704</v>
      </c>
      <c r="W52" s="19">
        <f t="shared" si="11"/>
        <v>0.31417624521072796</v>
      </c>
      <c r="X52" s="17">
        <v>1741</v>
      </c>
      <c r="Y52" s="18">
        <f t="shared" si="6"/>
        <v>0.37105112004595059</v>
      </c>
      <c r="Z52" s="18">
        <f t="shared" si="7"/>
        <v>0.27914991384261917</v>
      </c>
      <c r="AA52" s="19">
        <f t="shared" si="8"/>
        <v>0.37105112004595059</v>
      </c>
      <c r="AC52" s="20">
        <v>44120</v>
      </c>
      <c r="AD52" s="21">
        <v>0.22434536447275299</v>
      </c>
      <c r="AE52" s="21">
        <v>0.23946360153256704</v>
      </c>
      <c r="AF52" s="21">
        <v>0.27914991384261917</v>
      </c>
    </row>
    <row r="53" spans="1:32" ht="19">
      <c r="A53" s="13">
        <v>44121</v>
      </c>
      <c r="B53" s="14">
        <v>1121</v>
      </c>
      <c r="C53" s="15">
        <v>356</v>
      </c>
      <c r="D53" s="15">
        <v>269</v>
      </c>
      <c r="E53" s="16">
        <v>356</v>
      </c>
      <c r="F53" s="14">
        <v>368</v>
      </c>
      <c r="G53" s="15">
        <v>131</v>
      </c>
      <c r="H53" s="15">
        <v>99</v>
      </c>
      <c r="I53" s="16">
        <v>131</v>
      </c>
      <c r="J53" s="17">
        <v>1397</v>
      </c>
      <c r="K53" s="15">
        <v>544</v>
      </c>
      <c r="L53" s="15">
        <v>429</v>
      </c>
      <c r="M53" s="16">
        <v>544</v>
      </c>
      <c r="O53" s="13">
        <v>44121</v>
      </c>
      <c r="P53" s="14">
        <v>1121</v>
      </c>
      <c r="Q53" s="18">
        <f t="shared" si="0"/>
        <v>0.31757359500446031</v>
      </c>
      <c r="R53" s="18">
        <f t="shared" si="1"/>
        <v>0.23996431757359502</v>
      </c>
      <c r="S53" s="19">
        <f t="shared" si="2"/>
        <v>0.31757359500446031</v>
      </c>
      <c r="T53" s="14">
        <v>368</v>
      </c>
      <c r="U53" s="18">
        <f t="shared" si="9"/>
        <v>0.35597826086956524</v>
      </c>
      <c r="V53" s="18">
        <f t="shared" si="10"/>
        <v>0.26902173913043476</v>
      </c>
      <c r="W53" s="19">
        <f t="shared" si="11"/>
        <v>0.35597826086956524</v>
      </c>
      <c r="X53" s="17">
        <v>1397</v>
      </c>
      <c r="Y53" s="18">
        <f t="shared" si="6"/>
        <v>0.38940586972083036</v>
      </c>
      <c r="Z53" s="18">
        <f t="shared" si="7"/>
        <v>0.30708661417322836</v>
      </c>
      <c r="AA53" s="19">
        <f t="shared" si="8"/>
        <v>0.38940586972083036</v>
      </c>
      <c r="AC53" s="20">
        <v>44121</v>
      </c>
      <c r="AD53" s="21">
        <v>0.23996431757359502</v>
      </c>
      <c r="AE53" s="21">
        <v>0.26902173913043476</v>
      </c>
      <c r="AF53" s="21">
        <v>0.30708661417322836</v>
      </c>
    </row>
    <row r="54" spans="1:32" ht="19">
      <c r="A54" s="13">
        <v>44122</v>
      </c>
      <c r="B54" s="14">
        <v>1031</v>
      </c>
      <c r="C54" s="15">
        <v>359</v>
      </c>
      <c r="D54" s="15">
        <v>301</v>
      </c>
      <c r="E54" s="16">
        <v>359</v>
      </c>
      <c r="F54" s="14">
        <v>431</v>
      </c>
      <c r="G54" s="15">
        <v>159</v>
      </c>
      <c r="H54" s="15">
        <v>125</v>
      </c>
      <c r="I54" s="16">
        <v>159</v>
      </c>
      <c r="J54" s="17">
        <v>1347</v>
      </c>
      <c r="K54" s="15">
        <v>492</v>
      </c>
      <c r="L54" s="15">
        <v>382</v>
      </c>
      <c r="M54" s="16">
        <v>492</v>
      </c>
      <c r="O54" s="13">
        <v>44122</v>
      </c>
      <c r="P54" s="14">
        <v>1031</v>
      </c>
      <c r="Q54" s="18">
        <f t="shared" si="0"/>
        <v>0.34820562560620755</v>
      </c>
      <c r="R54" s="18">
        <f t="shared" si="1"/>
        <v>0.29194956353055285</v>
      </c>
      <c r="S54" s="19">
        <f t="shared" si="2"/>
        <v>0.34820562560620755</v>
      </c>
      <c r="T54" s="14">
        <v>431</v>
      </c>
      <c r="U54" s="18">
        <f t="shared" si="9"/>
        <v>0.36890951276102091</v>
      </c>
      <c r="V54" s="18">
        <f t="shared" si="10"/>
        <v>0.29002320185614849</v>
      </c>
      <c r="W54" s="19">
        <f t="shared" si="11"/>
        <v>0.36890951276102091</v>
      </c>
      <c r="X54" s="17">
        <v>1347</v>
      </c>
      <c r="Y54" s="18">
        <f t="shared" si="6"/>
        <v>0.36525612472160357</v>
      </c>
      <c r="Z54" s="18">
        <f t="shared" si="7"/>
        <v>0.2835931700074239</v>
      </c>
      <c r="AA54" s="19">
        <f t="shared" si="8"/>
        <v>0.36525612472160357</v>
      </c>
      <c r="AC54" s="20">
        <v>44122</v>
      </c>
      <c r="AD54" s="21">
        <v>0.29194956353055285</v>
      </c>
      <c r="AE54" s="21">
        <v>0.29002320185614849</v>
      </c>
      <c r="AF54" s="21">
        <v>0.2835931700074239</v>
      </c>
    </row>
    <row r="55" spans="1:32" ht="20" thickBot="1">
      <c r="A55" s="24">
        <v>44123</v>
      </c>
      <c r="B55" s="25">
        <v>17</v>
      </c>
      <c r="C55" s="26">
        <v>6</v>
      </c>
      <c r="D55" s="26">
        <v>6</v>
      </c>
      <c r="E55" s="27">
        <v>6</v>
      </c>
      <c r="F55" s="25">
        <v>4</v>
      </c>
      <c r="G55" s="26">
        <v>0</v>
      </c>
      <c r="H55" s="26">
        <v>0</v>
      </c>
      <c r="I55" s="27">
        <v>0</v>
      </c>
      <c r="J55" s="28">
        <v>20</v>
      </c>
      <c r="K55" s="26">
        <v>6</v>
      </c>
      <c r="L55" s="26">
        <v>6</v>
      </c>
      <c r="M55" s="27">
        <v>6</v>
      </c>
      <c r="O55" s="24">
        <v>44123</v>
      </c>
      <c r="P55" s="25">
        <v>17</v>
      </c>
      <c r="Q55" s="29">
        <f t="shared" si="0"/>
        <v>0.35294117647058826</v>
      </c>
      <c r="R55" s="29">
        <f t="shared" si="1"/>
        <v>0.35294117647058826</v>
      </c>
      <c r="S55" s="30">
        <f t="shared" si="2"/>
        <v>0.35294117647058826</v>
      </c>
      <c r="T55" s="25">
        <v>4</v>
      </c>
      <c r="U55" s="29">
        <f t="shared" si="9"/>
        <v>0</v>
      </c>
      <c r="V55" s="29">
        <f t="shared" si="10"/>
        <v>0</v>
      </c>
      <c r="W55" s="30">
        <f t="shared" si="11"/>
        <v>0</v>
      </c>
      <c r="X55" s="28">
        <v>20</v>
      </c>
      <c r="Y55" s="29">
        <f t="shared" si="6"/>
        <v>0.3</v>
      </c>
      <c r="Z55" s="29">
        <f t="shared" si="7"/>
        <v>0.3</v>
      </c>
      <c r="AA55" s="30">
        <f t="shared" si="8"/>
        <v>0.3</v>
      </c>
    </row>
  </sheetData>
  <mergeCells count="6">
    <mergeCell ref="B1:E1"/>
    <mergeCell ref="F1:I1"/>
    <mergeCell ref="J1:M1"/>
    <mergeCell ref="P1:S1"/>
    <mergeCell ref="T1:W1"/>
    <mergeCell ref="X1:AA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9C5A-26FA-C44F-9CAA-7C993B440398}">
  <dimension ref="A1"/>
  <sheetViews>
    <sheetView workbookViewId="0"/>
  </sheetViews>
  <sheetFormatPr baseColWidth="10" defaultRowHeight="16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11C7-BAA0-2342-9CE2-4F84AF6EE57F}">
  <dimension ref="A1:O14"/>
  <sheetViews>
    <sheetView showGridLines="0" tabSelected="1" workbookViewId="0">
      <selection activeCell="Q12" sqref="Q12"/>
    </sheetView>
  </sheetViews>
  <sheetFormatPr baseColWidth="10" defaultRowHeight="21"/>
  <cols>
    <col min="1" max="1" width="10" bestFit="1" customWidth="1"/>
    <col min="2" max="2" width="8" bestFit="1" customWidth="1"/>
    <col min="3" max="4" width="10" bestFit="1" customWidth="1"/>
    <col min="5" max="5" width="11.1640625" bestFit="1" customWidth="1"/>
    <col min="6" max="6" width="8" bestFit="1" customWidth="1"/>
    <col min="7" max="8" width="10" bestFit="1" customWidth="1"/>
    <col min="9" max="9" width="11.1640625" bestFit="1" customWidth="1"/>
    <col min="10" max="10" width="8" bestFit="1" customWidth="1"/>
    <col min="11" max="12" width="10" bestFit="1" customWidth="1"/>
    <col min="13" max="13" width="11.1640625" bestFit="1" customWidth="1"/>
    <col min="14" max="14" width="17.5" bestFit="1" customWidth="1"/>
    <col min="15" max="15" width="15" style="35" bestFit="1" customWidth="1"/>
    <col min="16" max="16" width="15.33203125" bestFit="1" customWidth="1"/>
    <col min="17" max="18" width="17.5" bestFit="1" customWidth="1"/>
    <col min="19" max="19" width="19.5" bestFit="1" customWidth="1"/>
    <col min="20" max="20" width="19.6640625" bestFit="1" customWidth="1"/>
    <col min="21" max="22" width="22" bestFit="1" customWidth="1"/>
  </cols>
  <sheetData>
    <row r="1" spans="1:15">
      <c r="A1" s="31"/>
      <c r="B1" s="32" t="s">
        <v>9</v>
      </c>
      <c r="C1" s="33"/>
      <c r="D1" s="33"/>
      <c r="E1" s="34"/>
      <c r="F1" s="32" t="s">
        <v>10</v>
      </c>
      <c r="G1" s="33"/>
      <c r="H1" s="33"/>
      <c r="I1" s="34"/>
      <c r="J1" s="32" t="s">
        <v>11</v>
      </c>
      <c r="K1" s="33"/>
      <c r="L1" s="33"/>
      <c r="M1" s="34"/>
    </row>
    <row r="2" spans="1:15" ht="22" thickBot="1">
      <c r="A2" s="36" t="s">
        <v>12</v>
      </c>
      <c r="B2" s="25" t="s">
        <v>4</v>
      </c>
      <c r="C2" s="26" t="s">
        <v>5</v>
      </c>
      <c r="D2" s="26" t="s">
        <v>6</v>
      </c>
      <c r="E2" s="27" t="s">
        <v>7</v>
      </c>
      <c r="F2" s="25" t="s">
        <v>4</v>
      </c>
      <c r="G2" s="26" t="s">
        <v>5</v>
      </c>
      <c r="H2" s="26" t="s">
        <v>6</v>
      </c>
      <c r="I2" s="27" t="s">
        <v>7</v>
      </c>
      <c r="J2" s="25" t="s">
        <v>4</v>
      </c>
      <c r="K2" s="26" t="s">
        <v>5</v>
      </c>
      <c r="L2" s="26" t="s">
        <v>6</v>
      </c>
      <c r="M2" s="27" t="s">
        <v>7</v>
      </c>
      <c r="O2" s="35" t="s">
        <v>13</v>
      </c>
    </row>
    <row r="3" spans="1:15" ht="24">
      <c r="A3" s="37" t="s">
        <v>14</v>
      </c>
      <c r="B3" s="38">
        <v>3424</v>
      </c>
      <c r="C3" s="39">
        <v>1540</v>
      </c>
      <c r="D3" s="39">
        <v>882</v>
      </c>
      <c r="E3" s="40">
        <v>1228</v>
      </c>
      <c r="F3" s="38">
        <v>1132</v>
      </c>
      <c r="G3" s="39">
        <v>558</v>
      </c>
      <c r="H3" s="39">
        <v>320</v>
      </c>
      <c r="I3" s="40">
        <v>469</v>
      </c>
      <c r="J3" s="38">
        <v>4352</v>
      </c>
      <c r="K3" s="39">
        <v>2417</v>
      </c>
      <c r="L3" s="39">
        <v>1481</v>
      </c>
      <c r="M3" s="40">
        <v>2020</v>
      </c>
      <c r="O3" s="41" t="s">
        <v>15</v>
      </c>
    </row>
    <row r="4" spans="1:15">
      <c r="A4" s="42" t="s">
        <v>16</v>
      </c>
      <c r="B4" s="22">
        <v>33885</v>
      </c>
      <c r="C4" s="12">
        <v>14292</v>
      </c>
      <c r="D4" s="12">
        <v>8369</v>
      </c>
      <c r="E4" s="23">
        <v>12000</v>
      </c>
      <c r="F4" s="22">
        <v>11126</v>
      </c>
      <c r="G4" s="12">
        <v>5007</v>
      </c>
      <c r="H4" s="12">
        <v>2900</v>
      </c>
      <c r="I4" s="23">
        <v>4207</v>
      </c>
      <c r="J4" s="22">
        <v>42894</v>
      </c>
      <c r="K4" s="12">
        <v>21468</v>
      </c>
      <c r="L4" s="12">
        <v>13185</v>
      </c>
      <c r="M4" s="23">
        <v>18289</v>
      </c>
      <c r="O4" s="35" t="s">
        <v>17</v>
      </c>
    </row>
    <row r="5" spans="1:15">
      <c r="A5" s="42" t="s">
        <v>18</v>
      </c>
      <c r="B5" s="22">
        <v>23503</v>
      </c>
      <c r="C5" s="12">
        <v>8804</v>
      </c>
      <c r="D5" s="12">
        <v>5935</v>
      </c>
      <c r="E5" s="23">
        <v>8391</v>
      </c>
      <c r="F5" s="22">
        <v>8906</v>
      </c>
      <c r="G5" s="12">
        <v>3525</v>
      </c>
      <c r="H5" s="12">
        <v>2283</v>
      </c>
      <c r="I5" s="23">
        <v>3341</v>
      </c>
      <c r="J5" s="22">
        <v>29193</v>
      </c>
      <c r="K5" s="12">
        <v>12649</v>
      </c>
      <c r="L5" s="12">
        <v>8793</v>
      </c>
      <c r="M5" s="23">
        <v>12083</v>
      </c>
    </row>
    <row r="6" spans="1:15" ht="22" thickBot="1">
      <c r="A6" s="36" t="s">
        <v>19</v>
      </c>
      <c r="B6" s="43">
        <v>60812</v>
      </c>
      <c r="C6" s="44">
        <v>24636</v>
      </c>
      <c r="D6" s="44">
        <v>15186</v>
      </c>
      <c r="E6" s="45">
        <v>21619</v>
      </c>
      <c r="F6" s="43">
        <v>21164</v>
      </c>
      <c r="G6" s="44">
        <v>9090</v>
      </c>
      <c r="H6" s="44">
        <v>5503</v>
      </c>
      <c r="I6" s="45">
        <v>8017</v>
      </c>
      <c r="J6" s="43">
        <v>76439</v>
      </c>
      <c r="K6" s="44">
        <v>36534</v>
      </c>
      <c r="L6" s="44">
        <v>23459</v>
      </c>
      <c r="M6" s="45">
        <v>32392</v>
      </c>
    </row>
    <row r="9" spans="1:15" ht="22" thickBot="1"/>
    <row r="10" spans="1:15">
      <c r="A10" s="31"/>
      <c r="B10" s="32" t="s">
        <v>9</v>
      </c>
      <c r="C10" s="33"/>
      <c r="D10" s="33"/>
      <c r="E10" s="34"/>
      <c r="F10" s="32" t="s">
        <v>10</v>
      </c>
      <c r="G10" s="33"/>
      <c r="H10" s="33"/>
      <c r="I10" s="34"/>
      <c r="J10" s="32" t="s">
        <v>11</v>
      </c>
      <c r="K10" s="33"/>
      <c r="L10" s="33"/>
      <c r="M10" s="34"/>
    </row>
    <row r="11" spans="1:15" ht="22" thickBot="1">
      <c r="A11" s="36" t="s">
        <v>12</v>
      </c>
      <c r="B11" s="25" t="s">
        <v>4</v>
      </c>
      <c r="C11" s="26" t="s">
        <v>5</v>
      </c>
      <c r="D11" s="26" t="s">
        <v>6</v>
      </c>
      <c r="E11" s="27" t="s">
        <v>7</v>
      </c>
      <c r="F11" s="25" t="s">
        <v>4</v>
      </c>
      <c r="G11" s="26" t="s">
        <v>5</v>
      </c>
      <c r="H11" s="26" t="s">
        <v>6</v>
      </c>
      <c r="I11" s="27" t="s">
        <v>7</v>
      </c>
      <c r="J11" s="25" t="s">
        <v>4</v>
      </c>
      <c r="K11" s="26" t="s">
        <v>5</v>
      </c>
      <c r="L11" s="26" t="s">
        <v>6</v>
      </c>
      <c r="M11" s="27" t="s">
        <v>7</v>
      </c>
    </row>
    <row r="12" spans="1:15">
      <c r="A12" s="37" t="s">
        <v>14</v>
      </c>
      <c r="B12" s="38">
        <v>3424</v>
      </c>
      <c r="C12" s="46">
        <f>C3/B12</f>
        <v>0.44976635514018692</v>
      </c>
      <c r="D12" s="46">
        <f>D3/B12</f>
        <v>0.25759345794392524</v>
      </c>
      <c r="E12" s="47">
        <f>E3/B12</f>
        <v>0.35864485981308414</v>
      </c>
      <c r="F12" s="38">
        <v>1132</v>
      </c>
      <c r="G12" s="46">
        <f>G3/F12</f>
        <v>0.49293286219081273</v>
      </c>
      <c r="H12" s="46">
        <f>H3/F12</f>
        <v>0.28268551236749118</v>
      </c>
      <c r="I12" s="47">
        <f>I3/F12</f>
        <v>0.41431095406360424</v>
      </c>
      <c r="J12" s="38">
        <v>4352</v>
      </c>
      <c r="K12" s="46">
        <f>K3/J12</f>
        <v>0.55537683823529416</v>
      </c>
      <c r="L12" s="46">
        <f>L3/J12</f>
        <v>0.34030330882352944</v>
      </c>
      <c r="M12" s="47">
        <f>M3/J12</f>
        <v>0.4641544117647059</v>
      </c>
    </row>
    <row r="13" spans="1:15">
      <c r="A13" s="42" t="s">
        <v>16</v>
      </c>
      <c r="B13" s="22">
        <v>33885</v>
      </c>
      <c r="C13" s="46">
        <f>C4/B13</f>
        <v>0.42177954847277555</v>
      </c>
      <c r="D13" s="46">
        <f>D4/B13</f>
        <v>0.24698244060793861</v>
      </c>
      <c r="E13" s="47">
        <f>E4/B13</f>
        <v>0.35413899955732625</v>
      </c>
      <c r="F13" s="22">
        <v>11126</v>
      </c>
      <c r="G13" s="46">
        <f>G4/F13</f>
        <v>0.45002696386841634</v>
      </c>
      <c r="H13" s="46">
        <f>H4/F13</f>
        <v>0.26065072802444722</v>
      </c>
      <c r="I13" s="47">
        <f>I4/F13</f>
        <v>0.37812331475822397</v>
      </c>
      <c r="J13" s="22">
        <v>42894</v>
      </c>
      <c r="K13" s="46">
        <f>K4/J13</f>
        <v>0.50048957896209256</v>
      </c>
      <c r="L13" s="46">
        <f>L4/J13</f>
        <v>0.30738564834242549</v>
      </c>
      <c r="M13" s="47">
        <f>M4/J13</f>
        <v>0.42637664941483655</v>
      </c>
    </row>
    <row r="14" spans="1:15" ht="22" thickBot="1">
      <c r="A14" s="36" t="s">
        <v>18</v>
      </c>
      <c r="B14" s="43">
        <v>23503</v>
      </c>
      <c r="C14" s="48">
        <f>C5/B14</f>
        <v>0.37459047781134325</v>
      </c>
      <c r="D14" s="48">
        <f>D5/B14</f>
        <v>0.25252095477173125</v>
      </c>
      <c r="E14" s="49">
        <f>E5/B14</f>
        <v>0.35701825298898016</v>
      </c>
      <c r="F14" s="43">
        <v>8906</v>
      </c>
      <c r="G14" s="48">
        <f>G5/F14</f>
        <v>0.39580058387603861</v>
      </c>
      <c r="H14" s="48">
        <f>H5/F14</f>
        <v>0.2563440377273748</v>
      </c>
      <c r="I14" s="49">
        <f>I5/F14</f>
        <v>0.37514035481697733</v>
      </c>
      <c r="J14" s="43">
        <v>29193</v>
      </c>
      <c r="K14" s="48">
        <f>K5/J14</f>
        <v>0.43328880211009491</v>
      </c>
      <c r="L14" s="48">
        <f>L5/J14</f>
        <v>0.30120234302743809</v>
      </c>
      <c r="M14" s="49">
        <f>M5/J14</f>
        <v>0.41390059260781692</v>
      </c>
    </row>
  </sheetData>
  <mergeCells count="6">
    <mergeCell ref="B1:E1"/>
    <mergeCell ref="F1:I1"/>
    <mergeCell ref="J1:M1"/>
    <mergeCell ref="B10:E10"/>
    <mergeCell ref="F10:I10"/>
    <mergeCell ref="J10:M10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每日动支情况</vt:lpstr>
      <vt:lpstr>Sheet1</vt:lpstr>
      <vt:lpstr>按月动支情况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2020-10-21T06:31:29Z</dcterms:created>
  <dcterms:modified xsi:type="dcterms:W3CDTF">2020-10-21T06:32:34Z</dcterms:modified>
</cp:coreProperties>
</file>