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hapter 2\Ch2 Tables\"/>
    </mc:Choice>
  </mc:AlternateContent>
  <bookViews>
    <workbookView xWindow="0" yWindow="30" windowWidth="7485" windowHeight="4140"/>
  </bookViews>
  <sheets>
    <sheet name="2.6.mtw" sheetId="1" r:id="rId1"/>
  </sheets>
  <calcPr calcId="162913"/>
</workbook>
</file>

<file path=xl/calcChain.xml><?xml version="1.0" encoding="utf-8"?>
<calcChain xmlns="http://schemas.openxmlformats.org/spreadsheetml/2006/main">
  <c r="H14" i="1" l="1"/>
  <c r="H15" i="1" s="1"/>
  <c r="H16" i="1" s="1"/>
  <c r="H13" i="1"/>
  <c r="H12" i="1"/>
  <c r="L23" i="1" l="1"/>
  <c r="L26" i="1"/>
  <c r="L25" i="1"/>
  <c r="L24" i="1"/>
  <c r="I26" i="1"/>
  <c r="I25" i="1"/>
  <c r="I24" i="1"/>
  <c r="I23" i="1"/>
  <c r="I22" i="1"/>
  <c r="L22" i="1"/>
  <c r="H22" i="1"/>
  <c r="H18" i="1"/>
  <c r="E8" i="1"/>
  <c r="E7" i="1"/>
  <c r="E5" i="1"/>
</calcChain>
</file>

<file path=xl/sharedStrings.xml><?xml version="1.0" encoding="utf-8"?>
<sst xmlns="http://schemas.openxmlformats.org/spreadsheetml/2006/main" count="16" uniqueCount="14">
  <si>
    <t>DAYS</t>
  </si>
  <si>
    <t>min</t>
    <phoneticPr fontId="1" type="noConversion"/>
  </si>
  <si>
    <t>max</t>
    <phoneticPr fontId="1" type="noConversion"/>
  </si>
  <si>
    <t>class</t>
    <phoneticPr fontId="1" type="noConversion"/>
  </si>
  <si>
    <t xml:space="preserve">width </t>
    <phoneticPr fontId="1" type="noConversion"/>
  </si>
  <si>
    <t>start with</t>
    <phoneticPr fontId="1" type="noConversion"/>
  </si>
  <si>
    <t>start</t>
    <phoneticPr fontId="1" type="noConversion"/>
  </si>
  <si>
    <t>days</t>
    <phoneticPr fontId="1" type="noConversion"/>
  </si>
  <si>
    <t xml:space="preserve">N </t>
    <phoneticPr fontId="1" type="noConversion"/>
  </si>
  <si>
    <t>35&lt;X&lt;50</t>
    <phoneticPr fontId="1" type="noConversion"/>
  </si>
  <si>
    <t>51&lt;X&lt;65</t>
    <phoneticPr fontId="1" type="noConversion"/>
  </si>
  <si>
    <t>81&lt;X&lt;95</t>
    <phoneticPr fontId="1" type="noConversion"/>
  </si>
  <si>
    <t>66&lt;X&lt;80</t>
    <phoneticPr fontId="1" type="noConversion"/>
  </si>
  <si>
    <t>96&lt;X&lt;110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</si>
</sst>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'2.6.mtw'!$K$22:$K$26</c:f>
              <c:strCache>
                <c:ptCount val="5"/>
                <c:pt idx="0">
                  <c:v>35&lt;X&lt;50</c:v>
                </c:pt>
                <c:pt idx="1">
                  <c:v>51&lt;X&lt;65</c:v>
                </c:pt>
                <c:pt idx="2">
                  <c:v>66&lt;X&lt;80</c:v>
                </c:pt>
                <c:pt idx="3">
                  <c:v>81&lt;X&lt;95</c:v>
                </c:pt>
                <c:pt idx="4">
                  <c:v>96&lt;X&lt;110</c:v>
                </c:pt>
              </c:strCache>
            </c:strRef>
          </c:cat>
          <c:val>
            <c:numRef>
              <c:f>'2.6.mtw'!$L$22:$L$26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E-4329-85D9-3ECAEE9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0007552"/>
        <c:axId val="30003808"/>
      </c:barChart>
      <c:catAx>
        <c:axId val="300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DAYS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03808"/>
        <c:crosses val="autoZero"/>
        <c:auto val="1"/>
        <c:lblAlgn val="ctr"/>
        <c:lblOffset val="100"/>
        <c:noMultiLvlLbl val="0"/>
      </c:catAx>
      <c:valAx>
        <c:axId val="300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15</xdr:row>
      <xdr:rowOff>33337</xdr:rowOff>
    </xdr:from>
    <xdr:to>
      <xdr:col>22</xdr:col>
      <xdr:colOff>409575</xdr:colOff>
      <xdr:row>28</xdr:row>
      <xdr:rowOff>176212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5" workbookViewId="0">
      <selection activeCell="M9" sqref="M9"/>
    </sheetView>
  </sheetViews>
  <sheetFormatPr defaultRowHeight="15.75" x14ac:dyDescent="0.25"/>
  <cols>
    <col min="1" max="1" width="5.5703125" bestFit="1" customWidth="1"/>
    <col min="5" max="5" width="9.5703125" bestFit="1" customWidth="1"/>
    <col min="9" max="9" width="9.5703125" bestFit="1" customWidth="1"/>
  </cols>
  <sheetData>
    <row r="1" spans="1:8" x14ac:dyDescent="0.25">
      <c r="A1" t="s">
        <v>0</v>
      </c>
    </row>
    <row r="2" spans="1:8" x14ac:dyDescent="0.25">
      <c r="A2">
        <v>70</v>
      </c>
    </row>
    <row r="3" spans="1:8" x14ac:dyDescent="0.25">
      <c r="A3">
        <v>64</v>
      </c>
    </row>
    <row r="4" spans="1:8" x14ac:dyDescent="0.25">
      <c r="A4">
        <v>99</v>
      </c>
    </row>
    <row r="5" spans="1:8" x14ac:dyDescent="0.25">
      <c r="A5">
        <v>55</v>
      </c>
      <c r="D5" t="s">
        <v>1</v>
      </c>
      <c r="E5">
        <f>MIN(A2:A41)</f>
        <v>36</v>
      </c>
    </row>
    <row r="6" spans="1:8" x14ac:dyDescent="0.25">
      <c r="A6">
        <v>64</v>
      </c>
    </row>
    <row r="7" spans="1:8" x14ac:dyDescent="0.25">
      <c r="A7">
        <v>89</v>
      </c>
      <c r="D7" t="s">
        <v>2</v>
      </c>
      <c r="E7">
        <f>MAX(A2:A41)</f>
        <v>99</v>
      </c>
    </row>
    <row r="8" spans="1:8" x14ac:dyDescent="0.25">
      <c r="A8">
        <v>87</v>
      </c>
      <c r="D8" t="s">
        <v>8</v>
      </c>
      <c r="E8">
        <f>COUNT(A2:A41)</f>
        <v>40</v>
      </c>
    </row>
    <row r="9" spans="1:8" x14ac:dyDescent="0.25">
      <c r="A9">
        <v>65</v>
      </c>
      <c r="D9" t="s">
        <v>3</v>
      </c>
      <c r="E9">
        <v>5</v>
      </c>
    </row>
    <row r="10" spans="1:8" x14ac:dyDescent="0.25">
      <c r="A10">
        <v>62</v>
      </c>
      <c r="D10" t="s">
        <v>4</v>
      </c>
      <c r="E10">
        <v>15</v>
      </c>
    </row>
    <row r="11" spans="1:8" x14ac:dyDescent="0.25">
      <c r="A11">
        <v>38</v>
      </c>
      <c r="D11" t="s">
        <v>5</v>
      </c>
      <c r="E11">
        <v>35</v>
      </c>
      <c r="G11" t="s">
        <v>6</v>
      </c>
      <c r="H11" t="s">
        <v>7</v>
      </c>
    </row>
    <row r="12" spans="1:8" x14ac:dyDescent="0.25">
      <c r="A12">
        <v>67</v>
      </c>
      <c r="G12">
        <v>35</v>
      </c>
      <c r="H12">
        <f>G12+E$10</f>
        <v>50</v>
      </c>
    </row>
    <row r="13" spans="1:8" x14ac:dyDescent="0.25">
      <c r="A13">
        <v>70</v>
      </c>
      <c r="H13">
        <f>H12+E$10</f>
        <v>65</v>
      </c>
    </row>
    <row r="14" spans="1:8" x14ac:dyDescent="0.25">
      <c r="A14">
        <v>60</v>
      </c>
      <c r="H14">
        <f t="shared" ref="H14:H16" si="0">H13+E$10</f>
        <v>80</v>
      </c>
    </row>
    <row r="15" spans="1:8" x14ac:dyDescent="0.25">
      <c r="A15">
        <v>69</v>
      </c>
      <c r="H15">
        <f t="shared" si="0"/>
        <v>95</v>
      </c>
    </row>
    <row r="16" spans="1:8" x14ac:dyDescent="0.25">
      <c r="A16">
        <v>78</v>
      </c>
      <c r="H16">
        <f t="shared" si="0"/>
        <v>110</v>
      </c>
    </row>
    <row r="17" spans="1:12" x14ac:dyDescent="0.25">
      <c r="A17">
        <v>39</v>
      </c>
    </row>
    <row r="18" spans="1:12" x14ac:dyDescent="0.25">
      <c r="A18">
        <v>75</v>
      </c>
      <c r="H18">
        <f>SUM(H12:H16)</f>
        <v>400</v>
      </c>
    </row>
    <row r="19" spans="1:12" x14ac:dyDescent="0.25">
      <c r="A19">
        <v>56</v>
      </c>
    </row>
    <row r="20" spans="1:12" x14ac:dyDescent="0.25">
      <c r="A20">
        <v>71</v>
      </c>
    </row>
    <row r="21" spans="1:12" x14ac:dyDescent="0.25">
      <c r="A21">
        <v>51</v>
      </c>
      <c r="G21" t="s">
        <v>6</v>
      </c>
      <c r="H21" t="s">
        <v>7</v>
      </c>
    </row>
    <row r="22" spans="1:12" x14ac:dyDescent="0.25">
      <c r="A22">
        <v>99</v>
      </c>
      <c r="G22">
        <v>35</v>
      </c>
      <c r="H22">
        <f>E$11+15</f>
        <v>50</v>
      </c>
      <c r="I22">
        <f>COUNTIFS(A$2:A$41,"&lt;"&amp;A21)</f>
        <v>5</v>
      </c>
      <c r="K22" t="s">
        <v>9</v>
      </c>
      <c r="L22">
        <f>COUNTIFS($A2:$A41,"&lt;"&amp;A21)</f>
        <v>5</v>
      </c>
    </row>
    <row r="23" spans="1:12" x14ac:dyDescent="0.25">
      <c r="A23">
        <v>68</v>
      </c>
      <c r="H23">
        <v>65</v>
      </c>
      <c r="I23">
        <f>COUNTIFS(A$2:A$41,"&lt;"&amp;66)</f>
        <v>18</v>
      </c>
      <c r="K23" t="s">
        <v>10</v>
      </c>
      <c r="L23">
        <f>I23-I22</f>
        <v>13</v>
      </c>
    </row>
    <row r="24" spans="1:12" x14ac:dyDescent="0.25">
      <c r="A24">
        <v>95</v>
      </c>
      <c r="H24">
        <v>80</v>
      </c>
      <c r="I24">
        <f>COUNTIFS(A$2:A$41,"&lt;"&amp;81)</f>
        <v>30</v>
      </c>
      <c r="K24" t="s">
        <v>12</v>
      </c>
      <c r="L24">
        <f>I24-I23</f>
        <v>12</v>
      </c>
    </row>
    <row r="25" spans="1:12" x14ac:dyDescent="0.25">
      <c r="A25">
        <v>86</v>
      </c>
      <c r="H25">
        <v>95</v>
      </c>
      <c r="I25">
        <f>COUNTIFS(A$2:A$41,"&lt;"&amp;96)</f>
        <v>37</v>
      </c>
      <c r="K25" t="s">
        <v>11</v>
      </c>
      <c r="L25">
        <f>I25-I24</f>
        <v>7</v>
      </c>
    </row>
    <row r="26" spans="1:12" x14ac:dyDescent="0.25">
      <c r="A26">
        <v>57</v>
      </c>
      <c r="H26">
        <v>110</v>
      </c>
      <c r="I26">
        <f>COUNTIFS(A$2:A$41,"&lt;"&amp;111)</f>
        <v>40</v>
      </c>
      <c r="K26" t="s">
        <v>13</v>
      </c>
      <c r="L26">
        <f>I26-I25</f>
        <v>3</v>
      </c>
    </row>
    <row r="27" spans="1:12" x14ac:dyDescent="0.25">
      <c r="A27">
        <v>53</v>
      </c>
    </row>
    <row r="28" spans="1:12" x14ac:dyDescent="0.25">
      <c r="A28">
        <v>47</v>
      </c>
    </row>
    <row r="29" spans="1:12" x14ac:dyDescent="0.25">
      <c r="A29">
        <v>50</v>
      </c>
    </row>
    <row r="30" spans="1:12" x14ac:dyDescent="0.25">
      <c r="A30">
        <v>55</v>
      </c>
    </row>
    <row r="31" spans="1:12" x14ac:dyDescent="0.25">
      <c r="A31">
        <v>81</v>
      </c>
    </row>
    <row r="32" spans="1:12" x14ac:dyDescent="0.25">
      <c r="A32">
        <v>80</v>
      </c>
    </row>
    <row r="33" spans="1:1" x14ac:dyDescent="0.25">
      <c r="A33">
        <v>98</v>
      </c>
    </row>
    <row r="34" spans="1:1" x14ac:dyDescent="0.25">
      <c r="A34">
        <v>51</v>
      </c>
    </row>
    <row r="35" spans="1:1" x14ac:dyDescent="0.25">
      <c r="A35">
        <v>36</v>
      </c>
    </row>
    <row r="36" spans="1:1" x14ac:dyDescent="0.25">
      <c r="A36">
        <v>63</v>
      </c>
    </row>
    <row r="37" spans="1:1" x14ac:dyDescent="0.25">
      <c r="A37">
        <v>66</v>
      </c>
    </row>
    <row r="38" spans="1:1" x14ac:dyDescent="0.25">
      <c r="A38">
        <v>85</v>
      </c>
    </row>
    <row r="39" spans="1:1" x14ac:dyDescent="0.25">
      <c r="A39">
        <v>79</v>
      </c>
    </row>
    <row r="40" spans="1:1" x14ac:dyDescent="0.25">
      <c r="A40">
        <v>83</v>
      </c>
    </row>
    <row r="41" spans="1:1" x14ac:dyDescent="0.25">
      <c r="A41">
        <v>70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2.6.mtw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2020-10-06T02:04:37Z</dcterms:created>
  <dcterms:modified xsi:type="dcterms:W3CDTF">2020-10-06T02:25:52Z</dcterms:modified>
</cp:coreProperties>
</file>