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專題\credit_card\DB104_hau\integrate\cluster_card_data\"/>
    </mc:Choice>
  </mc:AlternateContent>
  <bookViews>
    <workbookView xWindow="0" yWindow="0" windowWidth="16200" windowHeight="10965"/>
  </bookViews>
  <sheets>
    <sheet name="all" sheetId="5" r:id="rId1"/>
    <sheet name="cardu_mapping" sheetId="2" r:id="rId2"/>
    <sheet name="cardu" sheetId="1" r:id="rId3"/>
    <sheet name="web" sheetId="6" r:id="rId4"/>
    <sheet name="news" sheetId="3" r:id="rId5"/>
    <sheet name="social" sheetId="4" r:id="rId6"/>
    <sheet name="behavior_al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5" l="1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2" i="5"/>
  <c r="B302" i="2" l="1"/>
  <c r="B303" i="2"/>
  <c r="B304" i="2"/>
  <c r="B305" i="2"/>
  <c r="B306" i="2"/>
  <c r="B307" i="2"/>
  <c r="B3" i="7"/>
  <c r="C3" i="7"/>
  <c r="D3" i="7"/>
  <c r="E3" i="7"/>
  <c r="F3" i="7"/>
  <c r="G3" i="7"/>
  <c r="H3" i="7"/>
  <c r="I3" i="7"/>
  <c r="J3" i="7"/>
  <c r="K3" i="7"/>
  <c r="L3" i="7"/>
  <c r="B4" i="7"/>
  <c r="C4" i="7"/>
  <c r="D4" i="7"/>
  <c r="E4" i="7"/>
  <c r="F4" i="7"/>
  <c r="G4" i="7"/>
  <c r="H4" i="7"/>
  <c r="I4" i="7"/>
  <c r="J4" i="7"/>
  <c r="K4" i="7"/>
  <c r="L4" i="7"/>
  <c r="B5" i="7"/>
  <c r="C5" i="7"/>
  <c r="D5" i="7"/>
  <c r="E5" i="7"/>
  <c r="F5" i="7"/>
  <c r="G5" i="7"/>
  <c r="H5" i="7"/>
  <c r="I5" i="7"/>
  <c r="J5" i="7"/>
  <c r="K5" i="7"/>
  <c r="L5" i="7"/>
  <c r="B6" i="7"/>
  <c r="C6" i="7"/>
  <c r="D6" i="7"/>
  <c r="E6" i="7"/>
  <c r="F6" i="7"/>
  <c r="G6" i="7"/>
  <c r="H6" i="7"/>
  <c r="I6" i="7"/>
  <c r="J6" i="7"/>
  <c r="K6" i="7"/>
  <c r="L6" i="7"/>
  <c r="B7" i="7"/>
  <c r="C7" i="7"/>
  <c r="D7" i="7"/>
  <c r="E7" i="7"/>
  <c r="F7" i="7"/>
  <c r="G7" i="7"/>
  <c r="H7" i="7"/>
  <c r="I7" i="7"/>
  <c r="J7" i="7"/>
  <c r="K7" i="7"/>
  <c r="L7" i="7"/>
  <c r="B8" i="7"/>
  <c r="C8" i="7"/>
  <c r="D8" i="7"/>
  <c r="E8" i="7"/>
  <c r="F8" i="7"/>
  <c r="G8" i="7"/>
  <c r="H8" i="7"/>
  <c r="I8" i="7"/>
  <c r="J8" i="7"/>
  <c r="K8" i="7"/>
  <c r="L8" i="7"/>
  <c r="B9" i="7"/>
  <c r="C9" i="7"/>
  <c r="D9" i="7"/>
  <c r="E9" i="7"/>
  <c r="F9" i="7"/>
  <c r="G9" i="7"/>
  <c r="H9" i="7"/>
  <c r="I9" i="7"/>
  <c r="J9" i="7"/>
  <c r="K9" i="7"/>
  <c r="L9" i="7"/>
  <c r="B10" i="7"/>
  <c r="C10" i="7"/>
  <c r="D10" i="7"/>
  <c r="E10" i="7"/>
  <c r="F10" i="7"/>
  <c r="G10" i="7"/>
  <c r="H10" i="7"/>
  <c r="I10" i="7"/>
  <c r="J10" i="7"/>
  <c r="K10" i="7"/>
  <c r="L10" i="7"/>
  <c r="B11" i="7"/>
  <c r="C11" i="7"/>
  <c r="D11" i="7"/>
  <c r="E11" i="7"/>
  <c r="F11" i="7"/>
  <c r="G11" i="7"/>
  <c r="H11" i="7"/>
  <c r="I11" i="7"/>
  <c r="J11" i="7"/>
  <c r="K11" i="7"/>
  <c r="L11" i="7"/>
  <c r="B12" i="7"/>
  <c r="C12" i="7"/>
  <c r="D12" i="7"/>
  <c r="E12" i="7"/>
  <c r="F12" i="7"/>
  <c r="G12" i="7"/>
  <c r="H12" i="7"/>
  <c r="I12" i="7"/>
  <c r="J12" i="7"/>
  <c r="K12" i="7"/>
  <c r="L12" i="7"/>
  <c r="B13" i="7"/>
  <c r="C13" i="7"/>
  <c r="D13" i="7"/>
  <c r="E13" i="7"/>
  <c r="F13" i="7"/>
  <c r="G13" i="7"/>
  <c r="H13" i="7"/>
  <c r="I13" i="7"/>
  <c r="J13" i="7"/>
  <c r="K13" i="7"/>
  <c r="L13" i="7"/>
  <c r="B14" i="7"/>
  <c r="C14" i="7"/>
  <c r="D14" i="7"/>
  <c r="E14" i="7"/>
  <c r="F14" i="7"/>
  <c r="G14" i="7"/>
  <c r="H14" i="7"/>
  <c r="I14" i="7"/>
  <c r="J14" i="7"/>
  <c r="K14" i="7"/>
  <c r="L14" i="7"/>
  <c r="B15" i="7"/>
  <c r="C15" i="7"/>
  <c r="D15" i="7"/>
  <c r="E15" i="7"/>
  <c r="F15" i="7"/>
  <c r="G15" i="7"/>
  <c r="H15" i="7"/>
  <c r="I15" i="7"/>
  <c r="J15" i="7"/>
  <c r="K15" i="7"/>
  <c r="L15" i="7"/>
  <c r="B16" i="7"/>
  <c r="C16" i="7"/>
  <c r="D16" i="7"/>
  <c r="E16" i="7"/>
  <c r="F16" i="7"/>
  <c r="G16" i="7"/>
  <c r="H16" i="7"/>
  <c r="I16" i="7"/>
  <c r="J16" i="7"/>
  <c r="K16" i="7"/>
  <c r="L16" i="7"/>
  <c r="B17" i="7"/>
  <c r="C17" i="7"/>
  <c r="D17" i="7"/>
  <c r="E17" i="7"/>
  <c r="F17" i="7"/>
  <c r="G17" i="7"/>
  <c r="H17" i="7"/>
  <c r="I17" i="7"/>
  <c r="J17" i="7"/>
  <c r="K17" i="7"/>
  <c r="L17" i="7"/>
  <c r="B18" i="7"/>
  <c r="C18" i="7"/>
  <c r="D18" i="7"/>
  <c r="E18" i="7"/>
  <c r="F18" i="7"/>
  <c r="G18" i="7"/>
  <c r="H18" i="7"/>
  <c r="I18" i="7"/>
  <c r="J18" i="7"/>
  <c r="K18" i="7"/>
  <c r="L18" i="7"/>
  <c r="B19" i="7"/>
  <c r="C19" i="7"/>
  <c r="D19" i="7"/>
  <c r="E19" i="7"/>
  <c r="F19" i="7"/>
  <c r="G19" i="7"/>
  <c r="H19" i="7"/>
  <c r="I19" i="7"/>
  <c r="J19" i="7"/>
  <c r="K19" i="7"/>
  <c r="L19" i="7"/>
  <c r="B20" i="7"/>
  <c r="C20" i="7"/>
  <c r="D20" i="7"/>
  <c r="E20" i="7"/>
  <c r="F20" i="7"/>
  <c r="G20" i="7"/>
  <c r="H20" i="7"/>
  <c r="I20" i="7"/>
  <c r="J20" i="7"/>
  <c r="K20" i="7"/>
  <c r="L20" i="7"/>
  <c r="B21" i="7"/>
  <c r="C21" i="7"/>
  <c r="D21" i="7"/>
  <c r="E21" i="7"/>
  <c r="F21" i="7"/>
  <c r="G21" i="7"/>
  <c r="H21" i="7"/>
  <c r="I21" i="7"/>
  <c r="J21" i="7"/>
  <c r="K21" i="7"/>
  <c r="L21" i="7"/>
  <c r="B22" i="7"/>
  <c r="C22" i="7"/>
  <c r="D22" i="7"/>
  <c r="E22" i="7"/>
  <c r="F22" i="7"/>
  <c r="G22" i="7"/>
  <c r="H22" i="7"/>
  <c r="I22" i="7"/>
  <c r="J22" i="7"/>
  <c r="K22" i="7"/>
  <c r="L22" i="7"/>
  <c r="B23" i="7"/>
  <c r="C23" i="7"/>
  <c r="D23" i="7"/>
  <c r="E23" i="7"/>
  <c r="F23" i="7"/>
  <c r="G23" i="7"/>
  <c r="H23" i="7"/>
  <c r="I23" i="7"/>
  <c r="J23" i="7"/>
  <c r="K23" i="7"/>
  <c r="L23" i="7"/>
  <c r="B24" i="7"/>
  <c r="C24" i="7"/>
  <c r="D24" i="7"/>
  <c r="E24" i="7"/>
  <c r="F24" i="7"/>
  <c r="G24" i="7"/>
  <c r="H24" i="7"/>
  <c r="I24" i="7"/>
  <c r="J24" i="7"/>
  <c r="K24" i="7"/>
  <c r="L24" i="7"/>
  <c r="B25" i="7"/>
  <c r="C25" i="7"/>
  <c r="D25" i="7"/>
  <c r="E25" i="7"/>
  <c r="F25" i="7"/>
  <c r="G25" i="7"/>
  <c r="H25" i="7"/>
  <c r="I25" i="7"/>
  <c r="J25" i="7"/>
  <c r="K25" i="7"/>
  <c r="L25" i="7"/>
  <c r="B26" i="7"/>
  <c r="C26" i="7"/>
  <c r="D26" i="7"/>
  <c r="E26" i="7"/>
  <c r="F26" i="7"/>
  <c r="G26" i="7"/>
  <c r="H26" i="7"/>
  <c r="I26" i="7"/>
  <c r="J26" i="7"/>
  <c r="K26" i="7"/>
  <c r="L26" i="7"/>
  <c r="B27" i="7"/>
  <c r="C27" i="7"/>
  <c r="D27" i="7"/>
  <c r="E27" i="7"/>
  <c r="F27" i="7"/>
  <c r="G27" i="7"/>
  <c r="H27" i="7"/>
  <c r="I27" i="7"/>
  <c r="J27" i="7"/>
  <c r="K27" i="7"/>
  <c r="L27" i="7"/>
  <c r="B28" i="7"/>
  <c r="C28" i="7"/>
  <c r="D28" i="7"/>
  <c r="E28" i="7"/>
  <c r="F28" i="7"/>
  <c r="G28" i="7"/>
  <c r="H28" i="7"/>
  <c r="I28" i="7"/>
  <c r="J28" i="7"/>
  <c r="K28" i="7"/>
  <c r="L28" i="7"/>
  <c r="B29" i="7"/>
  <c r="C29" i="7"/>
  <c r="D29" i="7"/>
  <c r="E29" i="7"/>
  <c r="F29" i="7"/>
  <c r="G29" i="7"/>
  <c r="H29" i="7"/>
  <c r="I29" i="7"/>
  <c r="J29" i="7"/>
  <c r="K29" i="7"/>
  <c r="L29" i="7"/>
  <c r="B30" i="7"/>
  <c r="C30" i="7"/>
  <c r="D30" i="7"/>
  <c r="E30" i="7"/>
  <c r="F30" i="7"/>
  <c r="G30" i="7"/>
  <c r="H30" i="7"/>
  <c r="I30" i="7"/>
  <c r="J30" i="7"/>
  <c r="K30" i="7"/>
  <c r="L30" i="7"/>
  <c r="B31" i="7"/>
  <c r="C31" i="7"/>
  <c r="D31" i="7"/>
  <c r="E31" i="7"/>
  <c r="F31" i="7"/>
  <c r="G31" i="7"/>
  <c r="H31" i="7"/>
  <c r="I31" i="7"/>
  <c r="J31" i="7"/>
  <c r="K31" i="7"/>
  <c r="L31" i="7"/>
  <c r="B32" i="7"/>
  <c r="C32" i="7"/>
  <c r="D32" i="7"/>
  <c r="E32" i="7"/>
  <c r="F32" i="7"/>
  <c r="G32" i="7"/>
  <c r="H32" i="7"/>
  <c r="I32" i="7"/>
  <c r="J32" i="7"/>
  <c r="K32" i="7"/>
  <c r="L32" i="7"/>
  <c r="B33" i="7"/>
  <c r="C33" i="7"/>
  <c r="D33" i="7"/>
  <c r="E33" i="7"/>
  <c r="F33" i="7"/>
  <c r="G33" i="7"/>
  <c r="H33" i="7"/>
  <c r="I33" i="7"/>
  <c r="J33" i="7"/>
  <c r="K33" i="7"/>
  <c r="L33" i="7"/>
  <c r="B34" i="7"/>
  <c r="C34" i="7"/>
  <c r="D34" i="7"/>
  <c r="E34" i="7"/>
  <c r="F34" i="7"/>
  <c r="G34" i="7"/>
  <c r="H34" i="7"/>
  <c r="I34" i="7"/>
  <c r="J34" i="7"/>
  <c r="K34" i="7"/>
  <c r="L34" i="7"/>
  <c r="B35" i="7"/>
  <c r="C35" i="7"/>
  <c r="D35" i="7"/>
  <c r="E35" i="7"/>
  <c r="F35" i="7"/>
  <c r="G35" i="7"/>
  <c r="H35" i="7"/>
  <c r="I35" i="7"/>
  <c r="J35" i="7"/>
  <c r="K35" i="7"/>
  <c r="L35" i="7"/>
  <c r="B36" i="7"/>
  <c r="C36" i="7"/>
  <c r="D36" i="7"/>
  <c r="E36" i="7"/>
  <c r="F36" i="7"/>
  <c r="G36" i="7"/>
  <c r="H36" i="7"/>
  <c r="I36" i="7"/>
  <c r="J36" i="7"/>
  <c r="K36" i="7"/>
  <c r="L36" i="7"/>
  <c r="B37" i="7"/>
  <c r="C37" i="7"/>
  <c r="D37" i="7"/>
  <c r="E37" i="7"/>
  <c r="F37" i="7"/>
  <c r="G37" i="7"/>
  <c r="H37" i="7"/>
  <c r="I37" i="7"/>
  <c r="J37" i="7"/>
  <c r="K37" i="7"/>
  <c r="L37" i="7"/>
  <c r="B38" i="7"/>
  <c r="C38" i="7"/>
  <c r="D38" i="7"/>
  <c r="E38" i="7"/>
  <c r="F38" i="7"/>
  <c r="G38" i="7"/>
  <c r="H38" i="7"/>
  <c r="I38" i="7"/>
  <c r="J38" i="7"/>
  <c r="K38" i="7"/>
  <c r="L38" i="7"/>
  <c r="B39" i="7"/>
  <c r="C39" i="7"/>
  <c r="D39" i="7"/>
  <c r="E39" i="7"/>
  <c r="F39" i="7"/>
  <c r="G39" i="7"/>
  <c r="H39" i="7"/>
  <c r="I39" i="7"/>
  <c r="J39" i="7"/>
  <c r="K39" i="7"/>
  <c r="L39" i="7"/>
  <c r="B40" i="7"/>
  <c r="C40" i="7"/>
  <c r="D40" i="7"/>
  <c r="E40" i="7"/>
  <c r="F40" i="7"/>
  <c r="G40" i="7"/>
  <c r="H40" i="7"/>
  <c r="I40" i="7"/>
  <c r="J40" i="7"/>
  <c r="K40" i="7"/>
  <c r="L40" i="7"/>
  <c r="B41" i="7"/>
  <c r="C41" i="7"/>
  <c r="D41" i="7"/>
  <c r="E41" i="7"/>
  <c r="F41" i="7"/>
  <c r="G41" i="7"/>
  <c r="H41" i="7"/>
  <c r="I41" i="7"/>
  <c r="J41" i="7"/>
  <c r="K41" i="7"/>
  <c r="L41" i="7"/>
  <c r="B42" i="7"/>
  <c r="C42" i="7"/>
  <c r="D42" i="7"/>
  <c r="E42" i="7"/>
  <c r="F42" i="7"/>
  <c r="G42" i="7"/>
  <c r="H42" i="7"/>
  <c r="I42" i="7"/>
  <c r="J42" i="7"/>
  <c r="K42" i="7"/>
  <c r="L42" i="7"/>
  <c r="B43" i="7"/>
  <c r="C43" i="7"/>
  <c r="D43" i="7"/>
  <c r="E43" i="7"/>
  <c r="F43" i="7"/>
  <c r="G43" i="7"/>
  <c r="H43" i="7"/>
  <c r="I43" i="7"/>
  <c r="J43" i="7"/>
  <c r="K43" i="7"/>
  <c r="L43" i="7"/>
  <c r="B44" i="7"/>
  <c r="C44" i="7"/>
  <c r="D44" i="7"/>
  <c r="E44" i="7"/>
  <c r="F44" i="7"/>
  <c r="G44" i="7"/>
  <c r="H44" i="7"/>
  <c r="I44" i="7"/>
  <c r="J44" i="7"/>
  <c r="K44" i="7"/>
  <c r="L44" i="7"/>
  <c r="B45" i="7"/>
  <c r="C45" i="7"/>
  <c r="D45" i="7"/>
  <c r="E45" i="7"/>
  <c r="F45" i="7"/>
  <c r="G45" i="7"/>
  <c r="H45" i="7"/>
  <c r="I45" i="7"/>
  <c r="J45" i="7"/>
  <c r="K45" i="7"/>
  <c r="L45" i="7"/>
  <c r="B46" i="7"/>
  <c r="C46" i="7"/>
  <c r="D46" i="7"/>
  <c r="E46" i="7"/>
  <c r="F46" i="7"/>
  <c r="G46" i="7"/>
  <c r="H46" i="7"/>
  <c r="I46" i="7"/>
  <c r="J46" i="7"/>
  <c r="K46" i="7"/>
  <c r="L46" i="7"/>
  <c r="B47" i="7"/>
  <c r="C47" i="7"/>
  <c r="D47" i="7"/>
  <c r="E47" i="7"/>
  <c r="F47" i="7"/>
  <c r="G47" i="7"/>
  <c r="H47" i="7"/>
  <c r="I47" i="7"/>
  <c r="J47" i="7"/>
  <c r="K47" i="7"/>
  <c r="L47" i="7"/>
  <c r="B48" i="7"/>
  <c r="C48" i="7"/>
  <c r="D48" i="7"/>
  <c r="E48" i="7"/>
  <c r="F48" i="7"/>
  <c r="G48" i="7"/>
  <c r="H48" i="7"/>
  <c r="I48" i="7"/>
  <c r="J48" i="7"/>
  <c r="K48" i="7"/>
  <c r="L48" i="7"/>
  <c r="B49" i="7"/>
  <c r="C49" i="7"/>
  <c r="D49" i="7"/>
  <c r="E49" i="7"/>
  <c r="F49" i="7"/>
  <c r="G49" i="7"/>
  <c r="H49" i="7"/>
  <c r="I49" i="7"/>
  <c r="J49" i="7"/>
  <c r="K49" i="7"/>
  <c r="L49" i="7"/>
  <c r="B50" i="7"/>
  <c r="C50" i="7"/>
  <c r="D50" i="7"/>
  <c r="E50" i="7"/>
  <c r="F50" i="7"/>
  <c r="G50" i="7"/>
  <c r="H50" i="7"/>
  <c r="I50" i="7"/>
  <c r="J50" i="7"/>
  <c r="K50" i="7"/>
  <c r="L50" i="7"/>
  <c r="B51" i="7"/>
  <c r="C51" i="7"/>
  <c r="D51" i="7"/>
  <c r="E51" i="7"/>
  <c r="F51" i="7"/>
  <c r="G51" i="7"/>
  <c r="H51" i="7"/>
  <c r="I51" i="7"/>
  <c r="J51" i="7"/>
  <c r="K51" i="7"/>
  <c r="L51" i="7"/>
  <c r="B52" i="7"/>
  <c r="C52" i="7"/>
  <c r="D52" i="7"/>
  <c r="E52" i="7"/>
  <c r="F52" i="7"/>
  <c r="G52" i="7"/>
  <c r="H52" i="7"/>
  <c r="I52" i="7"/>
  <c r="J52" i="7"/>
  <c r="K52" i="7"/>
  <c r="L52" i="7"/>
  <c r="B53" i="7"/>
  <c r="C53" i="7"/>
  <c r="D53" i="7"/>
  <c r="E53" i="7"/>
  <c r="F53" i="7"/>
  <c r="G53" i="7"/>
  <c r="H53" i="7"/>
  <c r="I53" i="7"/>
  <c r="J53" i="7"/>
  <c r="K53" i="7"/>
  <c r="L53" i="7"/>
  <c r="B54" i="7"/>
  <c r="C54" i="7"/>
  <c r="D54" i="7"/>
  <c r="E54" i="7"/>
  <c r="F54" i="7"/>
  <c r="G54" i="7"/>
  <c r="H54" i="7"/>
  <c r="I54" i="7"/>
  <c r="J54" i="7"/>
  <c r="K54" i="7"/>
  <c r="L54" i="7"/>
  <c r="B55" i="7"/>
  <c r="C55" i="7"/>
  <c r="D55" i="7"/>
  <c r="E55" i="7"/>
  <c r="F55" i="7"/>
  <c r="G55" i="7"/>
  <c r="H55" i="7"/>
  <c r="I55" i="7"/>
  <c r="J55" i="7"/>
  <c r="K55" i="7"/>
  <c r="L55" i="7"/>
  <c r="B56" i="7"/>
  <c r="C56" i="7"/>
  <c r="D56" i="7"/>
  <c r="E56" i="7"/>
  <c r="F56" i="7"/>
  <c r="G56" i="7"/>
  <c r="H56" i="7"/>
  <c r="I56" i="7"/>
  <c r="J56" i="7"/>
  <c r="K56" i="7"/>
  <c r="L56" i="7"/>
  <c r="B57" i="7"/>
  <c r="C57" i="7"/>
  <c r="D57" i="7"/>
  <c r="E57" i="7"/>
  <c r="F57" i="7"/>
  <c r="G57" i="7"/>
  <c r="H57" i="7"/>
  <c r="I57" i="7"/>
  <c r="J57" i="7"/>
  <c r="K57" i="7"/>
  <c r="L57" i="7"/>
  <c r="B58" i="7"/>
  <c r="C58" i="7"/>
  <c r="D58" i="7"/>
  <c r="E58" i="7"/>
  <c r="F58" i="7"/>
  <c r="G58" i="7"/>
  <c r="H58" i="7"/>
  <c r="I58" i="7"/>
  <c r="J58" i="7"/>
  <c r="K58" i="7"/>
  <c r="L58" i="7"/>
  <c r="B59" i="7"/>
  <c r="C59" i="7"/>
  <c r="D59" i="7"/>
  <c r="E59" i="7"/>
  <c r="F59" i="7"/>
  <c r="G59" i="7"/>
  <c r="H59" i="7"/>
  <c r="I59" i="7"/>
  <c r="J59" i="7"/>
  <c r="K59" i="7"/>
  <c r="L59" i="7"/>
  <c r="B60" i="7"/>
  <c r="C60" i="7"/>
  <c r="D60" i="7"/>
  <c r="E60" i="7"/>
  <c r="F60" i="7"/>
  <c r="G60" i="7"/>
  <c r="H60" i="7"/>
  <c r="I60" i="7"/>
  <c r="J60" i="7"/>
  <c r="K60" i="7"/>
  <c r="L60" i="7"/>
  <c r="B61" i="7"/>
  <c r="C61" i="7"/>
  <c r="D61" i="7"/>
  <c r="E61" i="7"/>
  <c r="F61" i="7"/>
  <c r="G61" i="7"/>
  <c r="H61" i="7"/>
  <c r="I61" i="7"/>
  <c r="J61" i="7"/>
  <c r="K61" i="7"/>
  <c r="L61" i="7"/>
  <c r="B62" i="7"/>
  <c r="C62" i="7"/>
  <c r="D62" i="7"/>
  <c r="E62" i="7"/>
  <c r="F62" i="7"/>
  <c r="G62" i="7"/>
  <c r="H62" i="7"/>
  <c r="I62" i="7"/>
  <c r="J62" i="7"/>
  <c r="K62" i="7"/>
  <c r="L62" i="7"/>
  <c r="B63" i="7"/>
  <c r="C63" i="7"/>
  <c r="D63" i="7"/>
  <c r="E63" i="7"/>
  <c r="F63" i="7"/>
  <c r="G63" i="7"/>
  <c r="H63" i="7"/>
  <c r="I63" i="7"/>
  <c r="J63" i="7"/>
  <c r="K63" i="7"/>
  <c r="L63" i="7"/>
  <c r="B64" i="7"/>
  <c r="C64" i="7"/>
  <c r="D64" i="7"/>
  <c r="E64" i="7"/>
  <c r="F64" i="7"/>
  <c r="G64" i="7"/>
  <c r="H64" i="7"/>
  <c r="I64" i="7"/>
  <c r="J64" i="7"/>
  <c r="K64" i="7"/>
  <c r="L64" i="7"/>
  <c r="B65" i="7"/>
  <c r="C65" i="7"/>
  <c r="D65" i="7"/>
  <c r="E65" i="7"/>
  <c r="F65" i="7"/>
  <c r="G65" i="7"/>
  <c r="H65" i="7"/>
  <c r="I65" i="7"/>
  <c r="J65" i="7"/>
  <c r="K65" i="7"/>
  <c r="L65" i="7"/>
  <c r="B66" i="7"/>
  <c r="C66" i="7"/>
  <c r="D66" i="7"/>
  <c r="E66" i="7"/>
  <c r="F66" i="7"/>
  <c r="G66" i="7"/>
  <c r="H66" i="7"/>
  <c r="I66" i="7"/>
  <c r="J66" i="7"/>
  <c r="K66" i="7"/>
  <c r="L66" i="7"/>
  <c r="B67" i="7"/>
  <c r="C67" i="7"/>
  <c r="D67" i="7"/>
  <c r="E67" i="7"/>
  <c r="F67" i="7"/>
  <c r="G67" i="7"/>
  <c r="H67" i="7"/>
  <c r="I67" i="7"/>
  <c r="J67" i="7"/>
  <c r="K67" i="7"/>
  <c r="L67" i="7"/>
  <c r="B68" i="7"/>
  <c r="C68" i="7"/>
  <c r="D68" i="7"/>
  <c r="E68" i="7"/>
  <c r="F68" i="7"/>
  <c r="G68" i="7"/>
  <c r="H68" i="7"/>
  <c r="I68" i="7"/>
  <c r="J68" i="7"/>
  <c r="K68" i="7"/>
  <c r="L68" i="7"/>
  <c r="B69" i="7"/>
  <c r="C69" i="7"/>
  <c r="D69" i="7"/>
  <c r="E69" i="7"/>
  <c r="F69" i="7"/>
  <c r="G69" i="7"/>
  <c r="H69" i="7"/>
  <c r="I69" i="7"/>
  <c r="J69" i="7"/>
  <c r="K69" i="7"/>
  <c r="L69" i="7"/>
  <c r="B70" i="7"/>
  <c r="C70" i="7"/>
  <c r="D70" i="7"/>
  <c r="E70" i="7"/>
  <c r="F70" i="7"/>
  <c r="G70" i="7"/>
  <c r="H70" i="7"/>
  <c r="I70" i="7"/>
  <c r="J70" i="7"/>
  <c r="K70" i="7"/>
  <c r="L70" i="7"/>
  <c r="B71" i="7"/>
  <c r="C71" i="7"/>
  <c r="D71" i="7"/>
  <c r="E71" i="7"/>
  <c r="F71" i="7"/>
  <c r="G71" i="7"/>
  <c r="H71" i="7"/>
  <c r="I71" i="7"/>
  <c r="J71" i="7"/>
  <c r="K71" i="7"/>
  <c r="L71" i="7"/>
  <c r="B72" i="7"/>
  <c r="C72" i="7"/>
  <c r="D72" i="7"/>
  <c r="E72" i="7"/>
  <c r="F72" i="7"/>
  <c r="G72" i="7"/>
  <c r="H72" i="7"/>
  <c r="I72" i="7"/>
  <c r="J72" i="7"/>
  <c r="K72" i="7"/>
  <c r="L72" i="7"/>
  <c r="B73" i="7"/>
  <c r="C73" i="7"/>
  <c r="D73" i="7"/>
  <c r="E73" i="7"/>
  <c r="F73" i="7"/>
  <c r="G73" i="7"/>
  <c r="H73" i="7"/>
  <c r="I73" i="7"/>
  <c r="J73" i="7"/>
  <c r="K73" i="7"/>
  <c r="L73" i="7"/>
  <c r="B74" i="7"/>
  <c r="C74" i="7"/>
  <c r="D74" i="7"/>
  <c r="E74" i="7"/>
  <c r="F74" i="7"/>
  <c r="G74" i="7"/>
  <c r="H74" i="7"/>
  <c r="I74" i="7"/>
  <c r="J74" i="7"/>
  <c r="K74" i="7"/>
  <c r="L74" i="7"/>
  <c r="B75" i="7"/>
  <c r="C75" i="7"/>
  <c r="D75" i="7"/>
  <c r="E75" i="7"/>
  <c r="F75" i="7"/>
  <c r="G75" i="7"/>
  <c r="H75" i="7"/>
  <c r="I75" i="7"/>
  <c r="J75" i="7"/>
  <c r="K75" i="7"/>
  <c r="L75" i="7"/>
  <c r="B76" i="7"/>
  <c r="C76" i="7"/>
  <c r="D76" i="7"/>
  <c r="E76" i="7"/>
  <c r="F76" i="7"/>
  <c r="G76" i="7"/>
  <c r="H76" i="7"/>
  <c r="I76" i="7"/>
  <c r="J76" i="7"/>
  <c r="K76" i="7"/>
  <c r="L76" i="7"/>
  <c r="B77" i="7"/>
  <c r="C77" i="7"/>
  <c r="D77" i="7"/>
  <c r="E77" i="7"/>
  <c r="F77" i="7"/>
  <c r="G77" i="7"/>
  <c r="H77" i="7"/>
  <c r="I77" i="7"/>
  <c r="J77" i="7"/>
  <c r="K77" i="7"/>
  <c r="L77" i="7"/>
  <c r="B78" i="7"/>
  <c r="C78" i="7"/>
  <c r="D78" i="7"/>
  <c r="E78" i="7"/>
  <c r="F78" i="7"/>
  <c r="G78" i="7"/>
  <c r="H78" i="7"/>
  <c r="I78" i="7"/>
  <c r="J78" i="7"/>
  <c r="K78" i="7"/>
  <c r="L78" i="7"/>
  <c r="B79" i="7"/>
  <c r="C79" i="7"/>
  <c r="D79" i="7"/>
  <c r="E79" i="7"/>
  <c r="F79" i="7"/>
  <c r="G79" i="7"/>
  <c r="H79" i="7"/>
  <c r="I79" i="7"/>
  <c r="J79" i="7"/>
  <c r="K79" i="7"/>
  <c r="L79" i="7"/>
  <c r="B80" i="7"/>
  <c r="C80" i="7"/>
  <c r="D80" i="7"/>
  <c r="E80" i="7"/>
  <c r="F80" i="7"/>
  <c r="G80" i="7"/>
  <c r="H80" i="7"/>
  <c r="I80" i="7"/>
  <c r="J80" i="7"/>
  <c r="K80" i="7"/>
  <c r="L80" i="7"/>
  <c r="B81" i="7"/>
  <c r="C81" i="7"/>
  <c r="D81" i="7"/>
  <c r="E81" i="7"/>
  <c r="F81" i="7"/>
  <c r="G81" i="7"/>
  <c r="H81" i="7"/>
  <c r="I81" i="7"/>
  <c r="J81" i="7"/>
  <c r="K81" i="7"/>
  <c r="L81" i="7"/>
  <c r="B82" i="7"/>
  <c r="C82" i="7"/>
  <c r="D82" i="7"/>
  <c r="E82" i="7"/>
  <c r="F82" i="7"/>
  <c r="G82" i="7"/>
  <c r="H82" i="7"/>
  <c r="I82" i="7"/>
  <c r="J82" i="7"/>
  <c r="K82" i="7"/>
  <c r="L82" i="7"/>
  <c r="B83" i="7"/>
  <c r="C83" i="7"/>
  <c r="D83" i="7"/>
  <c r="E83" i="7"/>
  <c r="F83" i="7"/>
  <c r="G83" i="7"/>
  <c r="H83" i="7"/>
  <c r="I83" i="7"/>
  <c r="J83" i="7"/>
  <c r="K83" i="7"/>
  <c r="L83" i="7"/>
  <c r="B84" i="7"/>
  <c r="C84" i="7"/>
  <c r="D84" i="7"/>
  <c r="E84" i="7"/>
  <c r="F84" i="7"/>
  <c r="G84" i="7"/>
  <c r="H84" i="7"/>
  <c r="I84" i="7"/>
  <c r="J84" i="7"/>
  <c r="K84" i="7"/>
  <c r="L84" i="7"/>
  <c r="B85" i="7"/>
  <c r="C85" i="7"/>
  <c r="D85" i="7"/>
  <c r="E85" i="7"/>
  <c r="F85" i="7"/>
  <c r="G85" i="7"/>
  <c r="H85" i="7"/>
  <c r="I85" i="7"/>
  <c r="J85" i="7"/>
  <c r="K85" i="7"/>
  <c r="L85" i="7"/>
  <c r="B86" i="7"/>
  <c r="C86" i="7"/>
  <c r="D86" i="7"/>
  <c r="E86" i="7"/>
  <c r="F86" i="7"/>
  <c r="G86" i="7"/>
  <c r="H86" i="7"/>
  <c r="I86" i="7"/>
  <c r="J86" i="7"/>
  <c r="K86" i="7"/>
  <c r="L86" i="7"/>
  <c r="B87" i="7"/>
  <c r="C87" i="7"/>
  <c r="D87" i="7"/>
  <c r="E87" i="7"/>
  <c r="F87" i="7"/>
  <c r="G87" i="7"/>
  <c r="H87" i="7"/>
  <c r="I87" i="7"/>
  <c r="J87" i="7"/>
  <c r="K87" i="7"/>
  <c r="L87" i="7"/>
  <c r="B88" i="7"/>
  <c r="C88" i="7"/>
  <c r="D88" i="7"/>
  <c r="E88" i="7"/>
  <c r="F88" i="7"/>
  <c r="G88" i="7"/>
  <c r="H88" i="7"/>
  <c r="I88" i="7"/>
  <c r="J88" i="7"/>
  <c r="K88" i="7"/>
  <c r="L88" i="7"/>
  <c r="B89" i="7"/>
  <c r="C89" i="7"/>
  <c r="D89" i="7"/>
  <c r="E89" i="7"/>
  <c r="F89" i="7"/>
  <c r="G89" i="7"/>
  <c r="H89" i="7"/>
  <c r="I89" i="7"/>
  <c r="J89" i="7"/>
  <c r="K89" i="7"/>
  <c r="L89" i="7"/>
  <c r="B90" i="7"/>
  <c r="C90" i="7"/>
  <c r="D90" i="7"/>
  <c r="E90" i="7"/>
  <c r="F90" i="7"/>
  <c r="G90" i="7"/>
  <c r="H90" i="7"/>
  <c r="I90" i="7"/>
  <c r="J90" i="7"/>
  <c r="K90" i="7"/>
  <c r="L90" i="7"/>
  <c r="B91" i="7"/>
  <c r="C91" i="7"/>
  <c r="D91" i="7"/>
  <c r="E91" i="7"/>
  <c r="F91" i="7"/>
  <c r="G91" i="7"/>
  <c r="H91" i="7"/>
  <c r="I91" i="7"/>
  <c r="J91" i="7"/>
  <c r="K91" i="7"/>
  <c r="L91" i="7"/>
  <c r="B92" i="7"/>
  <c r="C92" i="7"/>
  <c r="D92" i="7"/>
  <c r="E92" i="7"/>
  <c r="F92" i="7"/>
  <c r="G92" i="7"/>
  <c r="H92" i="7"/>
  <c r="I92" i="7"/>
  <c r="J92" i="7"/>
  <c r="K92" i="7"/>
  <c r="L92" i="7"/>
  <c r="B93" i="7"/>
  <c r="C93" i="7"/>
  <c r="D93" i="7"/>
  <c r="E93" i="7"/>
  <c r="F93" i="7"/>
  <c r="G93" i="7"/>
  <c r="H93" i="7"/>
  <c r="I93" i="7"/>
  <c r="J93" i="7"/>
  <c r="K93" i="7"/>
  <c r="L93" i="7"/>
  <c r="B94" i="7"/>
  <c r="C94" i="7"/>
  <c r="D94" i="7"/>
  <c r="E94" i="7"/>
  <c r="F94" i="7"/>
  <c r="G94" i="7"/>
  <c r="H94" i="7"/>
  <c r="I94" i="7"/>
  <c r="J94" i="7"/>
  <c r="K94" i="7"/>
  <c r="L94" i="7"/>
  <c r="B95" i="7"/>
  <c r="C95" i="7"/>
  <c r="D95" i="7"/>
  <c r="E95" i="7"/>
  <c r="F95" i="7"/>
  <c r="G95" i="7"/>
  <c r="H95" i="7"/>
  <c r="I95" i="7"/>
  <c r="J95" i="7"/>
  <c r="K95" i="7"/>
  <c r="L95" i="7"/>
  <c r="B96" i="7"/>
  <c r="C96" i="7"/>
  <c r="D96" i="7"/>
  <c r="E96" i="7"/>
  <c r="F96" i="7"/>
  <c r="G96" i="7"/>
  <c r="H96" i="7"/>
  <c r="I96" i="7"/>
  <c r="J96" i="7"/>
  <c r="K96" i="7"/>
  <c r="L96" i="7"/>
  <c r="B97" i="7"/>
  <c r="C97" i="7"/>
  <c r="D97" i="7"/>
  <c r="E97" i="7"/>
  <c r="F97" i="7"/>
  <c r="G97" i="7"/>
  <c r="H97" i="7"/>
  <c r="I97" i="7"/>
  <c r="J97" i="7"/>
  <c r="K97" i="7"/>
  <c r="L97" i="7"/>
  <c r="B98" i="7"/>
  <c r="C98" i="7"/>
  <c r="D98" i="7"/>
  <c r="E98" i="7"/>
  <c r="F98" i="7"/>
  <c r="G98" i="7"/>
  <c r="H98" i="7"/>
  <c r="I98" i="7"/>
  <c r="J98" i="7"/>
  <c r="K98" i="7"/>
  <c r="L98" i="7"/>
  <c r="B99" i="7"/>
  <c r="C99" i="7"/>
  <c r="D99" i="7"/>
  <c r="E99" i="7"/>
  <c r="F99" i="7"/>
  <c r="G99" i="7"/>
  <c r="H99" i="7"/>
  <c r="I99" i="7"/>
  <c r="J99" i="7"/>
  <c r="K99" i="7"/>
  <c r="L99" i="7"/>
  <c r="B100" i="7"/>
  <c r="C100" i="7"/>
  <c r="D100" i="7"/>
  <c r="E100" i="7"/>
  <c r="F100" i="7"/>
  <c r="G100" i="7"/>
  <c r="H100" i="7"/>
  <c r="I100" i="7"/>
  <c r="J100" i="7"/>
  <c r="K100" i="7"/>
  <c r="L100" i="7"/>
  <c r="B101" i="7"/>
  <c r="C101" i="7"/>
  <c r="D101" i="7"/>
  <c r="E101" i="7"/>
  <c r="F101" i="7"/>
  <c r="G101" i="7"/>
  <c r="H101" i="7"/>
  <c r="I101" i="7"/>
  <c r="J101" i="7"/>
  <c r="K101" i="7"/>
  <c r="L101" i="7"/>
  <c r="B102" i="7"/>
  <c r="C102" i="7"/>
  <c r="D102" i="7"/>
  <c r="E102" i="7"/>
  <c r="F102" i="7"/>
  <c r="G102" i="7"/>
  <c r="H102" i="7"/>
  <c r="I102" i="7"/>
  <c r="J102" i="7"/>
  <c r="K102" i="7"/>
  <c r="L102" i="7"/>
  <c r="B103" i="7"/>
  <c r="C103" i="7"/>
  <c r="D103" i="7"/>
  <c r="E103" i="7"/>
  <c r="F103" i="7"/>
  <c r="G103" i="7"/>
  <c r="H103" i="7"/>
  <c r="I103" i="7"/>
  <c r="J103" i="7"/>
  <c r="K103" i="7"/>
  <c r="L103" i="7"/>
  <c r="B104" i="7"/>
  <c r="C104" i="7"/>
  <c r="D104" i="7"/>
  <c r="E104" i="7"/>
  <c r="F104" i="7"/>
  <c r="G104" i="7"/>
  <c r="H104" i="7"/>
  <c r="I104" i="7"/>
  <c r="J104" i="7"/>
  <c r="K104" i="7"/>
  <c r="L104" i="7"/>
  <c r="B105" i="7"/>
  <c r="C105" i="7"/>
  <c r="D105" i="7"/>
  <c r="E105" i="7"/>
  <c r="F105" i="7"/>
  <c r="G105" i="7"/>
  <c r="H105" i="7"/>
  <c r="I105" i="7"/>
  <c r="J105" i="7"/>
  <c r="K105" i="7"/>
  <c r="L105" i="7"/>
  <c r="B106" i="7"/>
  <c r="C106" i="7"/>
  <c r="D106" i="7"/>
  <c r="E106" i="7"/>
  <c r="F106" i="7"/>
  <c r="G106" i="7"/>
  <c r="H106" i="7"/>
  <c r="I106" i="7"/>
  <c r="J106" i="7"/>
  <c r="K106" i="7"/>
  <c r="L106" i="7"/>
  <c r="B107" i="7"/>
  <c r="C107" i="7"/>
  <c r="D107" i="7"/>
  <c r="E107" i="7"/>
  <c r="F107" i="7"/>
  <c r="G107" i="7"/>
  <c r="H107" i="7"/>
  <c r="I107" i="7"/>
  <c r="J107" i="7"/>
  <c r="K107" i="7"/>
  <c r="L107" i="7"/>
  <c r="B108" i="7"/>
  <c r="C108" i="7"/>
  <c r="D108" i="7"/>
  <c r="E108" i="7"/>
  <c r="F108" i="7"/>
  <c r="G108" i="7"/>
  <c r="H108" i="7"/>
  <c r="I108" i="7"/>
  <c r="J108" i="7"/>
  <c r="K108" i="7"/>
  <c r="L108" i="7"/>
  <c r="B109" i="7"/>
  <c r="C109" i="7"/>
  <c r="D109" i="7"/>
  <c r="E109" i="7"/>
  <c r="F109" i="7"/>
  <c r="G109" i="7"/>
  <c r="H109" i="7"/>
  <c r="I109" i="7"/>
  <c r="J109" i="7"/>
  <c r="K109" i="7"/>
  <c r="L109" i="7"/>
  <c r="B110" i="7"/>
  <c r="C110" i="7"/>
  <c r="D110" i="7"/>
  <c r="E110" i="7"/>
  <c r="F110" i="7"/>
  <c r="G110" i="7"/>
  <c r="H110" i="7"/>
  <c r="I110" i="7"/>
  <c r="J110" i="7"/>
  <c r="K110" i="7"/>
  <c r="L110" i="7"/>
  <c r="B111" i="7"/>
  <c r="C111" i="7"/>
  <c r="D111" i="7"/>
  <c r="E111" i="7"/>
  <c r="F111" i="7"/>
  <c r="G111" i="7"/>
  <c r="H111" i="7"/>
  <c r="I111" i="7"/>
  <c r="J111" i="7"/>
  <c r="K111" i="7"/>
  <c r="L111" i="7"/>
  <c r="B112" i="7"/>
  <c r="C112" i="7"/>
  <c r="D112" i="7"/>
  <c r="E112" i="7"/>
  <c r="F112" i="7"/>
  <c r="G112" i="7"/>
  <c r="H112" i="7"/>
  <c r="I112" i="7"/>
  <c r="J112" i="7"/>
  <c r="K112" i="7"/>
  <c r="L112" i="7"/>
  <c r="B113" i="7"/>
  <c r="C113" i="7"/>
  <c r="D113" i="7"/>
  <c r="E113" i="7"/>
  <c r="F113" i="7"/>
  <c r="G113" i="7"/>
  <c r="H113" i="7"/>
  <c r="I113" i="7"/>
  <c r="J113" i="7"/>
  <c r="K113" i="7"/>
  <c r="L113" i="7"/>
  <c r="B114" i="7"/>
  <c r="C114" i="7"/>
  <c r="D114" i="7"/>
  <c r="E114" i="7"/>
  <c r="F114" i="7"/>
  <c r="G114" i="7"/>
  <c r="H114" i="7"/>
  <c r="I114" i="7"/>
  <c r="J114" i="7"/>
  <c r="K114" i="7"/>
  <c r="L114" i="7"/>
  <c r="B115" i="7"/>
  <c r="C115" i="7"/>
  <c r="D115" i="7"/>
  <c r="E115" i="7"/>
  <c r="F115" i="7"/>
  <c r="G115" i="7"/>
  <c r="H115" i="7"/>
  <c r="I115" i="7"/>
  <c r="J115" i="7"/>
  <c r="K115" i="7"/>
  <c r="L115" i="7"/>
  <c r="B116" i="7"/>
  <c r="C116" i="7"/>
  <c r="D116" i="7"/>
  <c r="E116" i="7"/>
  <c r="F116" i="7"/>
  <c r="G116" i="7"/>
  <c r="H116" i="7"/>
  <c r="I116" i="7"/>
  <c r="J116" i="7"/>
  <c r="K116" i="7"/>
  <c r="L116" i="7"/>
  <c r="B117" i="7"/>
  <c r="C117" i="7"/>
  <c r="D117" i="7"/>
  <c r="E117" i="7"/>
  <c r="F117" i="7"/>
  <c r="G117" i="7"/>
  <c r="H117" i="7"/>
  <c r="I117" i="7"/>
  <c r="J117" i="7"/>
  <c r="K117" i="7"/>
  <c r="L117" i="7"/>
  <c r="B118" i="7"/>
  <c r="C118" i="7"/>
  <c r="D118" i="7"/>
  <c r="E118" i="7"/>
  <c r="F118" i="7"/>
  <c r="G118" i="7"/>
  <c r="H118" i="7"/>
  <c r="I118" i="7"/>
  <c r="J118" i="7"/>
  <c r="K118" i="7"/>
  <c r="L118" i="7"/>
  <c r="B119" i="7"/>
  <c r="C119" i="7"/>
  <c r="D119" i="7"/>
  <c r="E119" i="7"/>
  <c r="F119" i="7"/>
  <c r="G119" i="7"/>
  <c r="H119" i="7"/>
  <c r="I119" i="7"/>
  <c r="J119" i="7"/>
  <c r="K119" i="7"/>
  <c r="L119" i="7"/>
  <c r="B120" i="7"/>
  <c r="C120" i="7"/>
  <c r="D120" i="7"/>
  <c r="E120" i="7"/>
  <c r="F120" i="7"/>
  <c r="G120" i="7"/>
  <c r="H120" i="7"/>
  <c r="I120" i="7"/>
  <c r="J120" i="7"/>
  <c r="K120" i="7"/>
  <c r="L120" i="7"/>
  <c r="B121" i="7"/>
  <c r="C121" i="7"/>
  <c r="D121" i="7"/>
  <c r="E121" i="7"/>
  <c r="F121" i="7"/>
  <c r="G121" i="7"/>
  <c r="H121" i="7"/>
  <c r="I121" i="7"/>
  <c r="J121" i="7"/>
  <c r="K121" i="7"/>
  <c r="L121" i="7"/>
  <c r="B122" i="7"/>
  <c r="C122" i="7"/>
  <c r="D122" i="7"/>
  <c r="E122" i="7"/>
  <c r="F122" i="7"/>
  <c r="G122" i="7"/>
  <c r="H122" i="7"/>
  <c r="I122" i="7"/>
  <c r="J122" i="7"/>
  <c r="K122" i="7"/>
  <c r="L122" i="7"/>
  <c r="B123" i="7"/>
  <c r="C123" i="7"/>
  <c r="D123" i="7"/>
  <c r="E123" i="7"/>
  <c r="F123" i="7"/>
  <c r="G123" i="7"/>
  <c r="H123" i="7"/>
  <c r="I123" i="7"/>
  <c r="J123" i="7"/>
  <c r="K123" i="7"/>
  <c r="L123" i="7"/>
  <c r="B124" i="7"/>
  <c r="C124" i="7"/>
  <c r="D124" i="7"/>
  <c r="E124" i="7"/>
  <c r="F124" i="7"/>
  <c r="G124" i="7"/>
  <c r="H124" i="7"/>
  <c r="I124" i="7"/>
  <c r="J124" i="7"/>
  <c r="K124" i="7"/>
  <c r="L124" i="7"/>
  <c r="B125" i="7"/>
  <c r="C125" i="7"/>
  <c r="D125" i="7"/>
  <c r="E125" i="7"/>
  <c r="F125" i="7"/>
  <c r="G125" i="7"/>
  <c r="H125" i="7"/>
  <c r="I125" i="7"/>
  <c r="J125" i="7"/>
  <c r="K125" i="7"/>
  <c r="L125" i="7"/>
  <c r="B126" i="7"/>
  <c r="C126" i="7"/>
  <c r="D126" i="7"/>
  <c r="E126" i="7"/>
  <c r="F126" i="7"/>
  <c r="G126" i="7"/>
  <c r="H126" i="7"/>
  <c r="I126" i="7"/>
  <c r="J126" i="7"/>
  <c r="K126" i="7"/>
  <c r="L126" i="7"/>
  <c r="B127" i="7"/>
  <c r="C127" i="7"/>
  <c r="D127" i="7"/>
  <c r="E127" i="7"/>
  <c r="F127" i="7"/>
  <c r="G127" i="7"/>
  <c r="H127" i="7"/>
  <c r="I127" i="7"/>
  <c r="J127" i="7"/>
  <c r="K127" i="7"/>
  <c r="L127" i="7"/>
  <c r="B128" i="7"/>
  <c r="C128" i="7"/>
  <c r="D128" i="7"/>
  <c r="E128" i="7"/>
  <c r="F128" i="7"/>
  <c r="G128" i="7"/>
  <c r="H128" i="7"/>
  <c r="I128" i="7"/>
  <c r="J128" i="7"/>
  <c r="K128" i="7"/>
  <c r="L128" i="7"/>
  <c r="B129" i="7"/>
  <c r="C129" i="7"/>
  <c r="D129" i="7"/>
  <c r="E129" i="7"/>
  <c r="F129" i="7"/>
  <c r="G129" i="7"/>
  <c r="H129" i="7"/>
  <c r="I129" i="7"/>
  <c r="J129" i="7"/>
  <c r="K129" i="7"/>
  <c r="L129" i="7"/>
  <c r="B130" i="7"/>
  <c r="C130" i="7"/>
  <c r="D130" i="7"/>
  <c r="E130" i="7"/>
  <c r="F130" i="7"/>
  <c r="G130" i="7"/>
  <c r="H130" i="7"/>
  <c r="I130" i="7"/>
  <c r="J130" i="7"/>
  <c r="K130" i="7"/>
  <c r="L130" i="7"/>
  <c r="B131" i="7"/>
  <c r="C131" i="7"/>
  <c r="D131" i="7"/>
  <c r="E131" i="7"/>
  <c r="F131" i="7"/>
  <c r="G131" i="7"/>
  <c r="H131" i="7"/>
  <c r="I131" i="7"/>
  <c r="J131" i="7"/>
  <c r="K131" i="7"/>
  <c r="L131" i="7"/>
  <c r="B132" i="7"/>
  <c r="C132" i="7"/>
  <c r="D132" i="7"/>
  <c r="E132" i="7"/>
  <c r="F132" i="7"/>
  <c r="G132" i="7"/>
  <c r="H132" i="7"/>
  <c r="I132" i="7"/>
  <c r="J132" i="7"/>
  <c r="K132" i="7"/>
  <c r="L132" i="7"/>
  <c r="B133" i="7"/>
  <c r="C133" i="7"/>
  <c r="D133" i="7"/>
  <c r="E133" i="7"/>
  <c r="F133" i="7"/>
  <c r="G133" i="7"/>
  <c r="H133" i="7"/>
  <c r="I133" i="7"/>
  <c r="J133" i="7"/>
  <c r="K133" i="7"/>
  <c r="L133" i="7"/>
  <c r="B134" i="7"/>
  <c r="C134" i="7"/>
  <c r="D134" i="7"/>
  <c r="E134" i="7"/>
  <c r="F134" i="7"/>
  <c r="G134" i="7"/>
  <c r="H134" i="7"/>
  <c r="I134" i="7"/>
  <c r="J134" i="7"/>
  <c r="K134" i="7"/>
  <c r="L134" i="7"/>
  <c r="B135" i="7"/>
  <c r="C135" i="7"/>
  <c r="D135" i="7"/>
  <c r="E135" i="7"/>
  <c r="F135" i="7"/>
  <c r="G135" i="7"/>
  <c r="H135" i="7"/>
  <c r="I135" i="7"/>
  <c r="J135" i="7"/>
  <c r="K135" i="7"/>
  <c r="L135" i="7"/>
  <c r="B136" i="7"/>
  <c r="C136" i="7"/>
  <c r="D136" i="7"/>
  <c r="E136" i="7"/>
  <c r="F136" i="7"/>
  <c r="G136" i="7"/>
  <c r="H136" i="7"/>
  <c r="I136" i="7"/>
  <c r="J136" i="7"/>
  <c r="K136" i="7"/>
  <c r="L136" i="7"/>
  <c r="B137" i="7"/>
  <c r="C137" i="7"/>
  <c r="D137" i="7"/>
  <c r="E137" i="7"/>
  <c r="F137" i="7"/>
  <c r="G137" i="7"/>
  <c r="H137" i="7"/>
  <c r="I137" i="7"/>
  <c r="J137" i="7"/>
  <c r="K137" i="7"/>
  <c r="L137" i="7"/>
  <c r="B138" i="7"/>
  <c r="C138" i="7"/>
  <c r="D138" i="7"/>
  <c r="E138" i="7"/>
  <c r="F138" i="7"/>
  <c r="G138" i="7"/>
  <c r="H138" i="7"/>
  <c r="I138" i="7"/>
  <c r="J138" i="7"/>
  <c r="K138" i="7"/>
  <c r="L138" i="7"/>
  <c r="B139" i="7"/>
  <c r="C139" i="7"/>
  <c r="D139" i="7"/>
  <c r="E139" i="7"/>
  <c r="F139" i="7"/>
  <c r="G139" i="7"/>
  <c r="H139" i="7"/>
  <c r="I139" i="7"/>
  <c r="J139" i="7"/>
  <c r="K139" i="7"/>
  <c r="L139" i="7"/>
  <c r="B140" i="7"/>
  <c r="C140" i="7"/>
  <c r="D140" i="7"/>
  <c r="E140" i="7"/>
  <c r="F140" i="7"/>
  <c r="G140" i="7"/>
  <c r="H140" i="7"/>
  <c r="I140" i="7"/>
  <c r="J140" i="7"/>
  <c r="K140" i="7"/>
  <c r="L140" i="7"/>
  <c r="B141" i="7"/>
  <c r="C141" i="7"/>
  <c r="D141" i="7"/>
  <c r="E141" i="7"/>
  <c r="F141" i="7"/>
  <c r="G141" i="7"/>
  <c r="H141" i="7"/>
  <c r="I141" i="7"/>
  <c r="J141" i="7"/>
  <c r="K141" i="7"/>
  <c r="L141" i="7"/>
  <c r="B142" i="7"/>
  <c r="C142" i="7"/>
  <c r="D142" i="7"/>
  <c r="E142" i="7"/>
  <c r="F142" i="7"/>
  <c r="G142" i="7"/>
  <c r="H142" i="7"/>
  <c r="I142" i="7"/>
  <c r="J142" i="7"/>
  <c r="K142" i="7"/>
  <c r="L142" i="7"/>
  <c r="B143" i="7"/>
  <c r="C143" i="7"/>
  <c r="D143" i="7"/>
  <c r="E143" i="7"/>
  <c r="F143" i="7"/>
  <c r="G143" i="7"/>
  <c r="H143" i="7"/>
  <c r="I143" i="7"/>
  <c r="J143" i="7"/>
  <c r="K143" i="7"/>
  <c r="L143" i="7"/>
  <c r="B144" i="7"/>
  <c r="C144" i="7"/>
  <c r="D144" i="7"/>
  <c r="E144" i="7"/>
  <c r="F144" i="7"/>
  <c r="G144" i="7"/>
  <c r="H144" i="7"/>
  <c r="I144" i="7"/>
  <c r="J144" i="7"/>
  <c r="K144" i="7"/>
  <c r="L144" i="7"/>
  <c r="B145" i="7"/>
  <c r="C145" i="7"/>
  <c r="D145" i="7"/>
  <c r="E145" i="7"/>
  <c r="F145" i="7"/>
  <c r="G145" i="7"/>
  <c r="H145" i="7"/>
  <c r="I145" i="7"/>
  <c r="J145" i="7"/>
  <c r="K145" i="7"/>
  <c r="L145" i="7"/>
  <c r="B146" i="7"/>
  <c r="C146" i="7"/>
  <c r="D146" i="7"/>
  <c r="E146" i="7"/>
  <c r="F146" i="7"/>
  <c r="G146" i="7"/>
  <c r="H146" i="7"/>
  <c r="I146" i="7"/>
  <c r="J146" i="7"/>
  <c r="K146" i="7"/>
  <c r="L146" i="7"/>
  <c r="B147" i="7"/>
  <c r="C147" i="7"/>
  <c r="D147" i="7"/>
  <c r="E147" i="7"/>
  <c r="F147" i="7"/>
  <c r="G147" i="7"/>
  <c r="H147" i="7"/>
  <c r="I147" i="7"/>
  <c r="J147" i="7"/>
  <c r="K147" i="7"/>
  <c r="L147" i="7"/>
  <c r="B148" i="7"/>
  <c r="C148" i="7"/>
  <c r="D148" i="7"/>
  <c r="E148" i="7"/>
  <c r="F148" i="7"/>
  <c r="G148" i="7"/>
  <c r="H148" i="7"/>
  <c r="I148" i="7"/>
  <c r="J148" i="7"/>
  <c r="K148" i="7"/>
  <c r="L148" i="7"/>
  <c r="B149" i="7"/>
  <c r="C149" i="7"/>
  <c r="D149" i="7"/>
  <c r="E149" i="7"/>
  <c r="F149" i="7"/>
  <c r="G149" i="7"/>
  <c r="H149" i="7"/>
  <c r="I149" i="7"/>
  <c r="J149" i="7"/>
  <c r="K149" i="7"/>
  <c r="L149" i="7"/>
  <c r="B150" i="7"/>
  <c r="C150" i="7"/>
  <c r="D150" i="7"/>
  <c r="E150" i="7"/>
  <c r="F150" i="7"/>
  <c r="G150" i="7"/>
  <c r="H150" i="7"/>
  <c r="I150" i="7"/>
  <c r="J150" i="7"/>
  <c r="K150" i="7"/>
  <c r="L150" i="7"/>
  <c r="B151" i="7"/>
  <c r="C151" i="7"/>
  <c r="D151" i="7"/>
  <c r="E151" i="7"/>
  <c r="F151" i="7"/>
  <c r="G151" i="7"/>
  <c r="H151" i="7"/>
  <c r="I151" i="7"/>
  <c r="J151" i="7"/>
  <c r="K151" i="7"/>
  <c r="L151" i="7"/>
  <c r="B152" i="7"/>
  <c r="C152" i="7"/>
  <c r="D152" i="7"/>
  <c r="E152" i="7"/>
  <c r="F152" i="7"/>
  <c r="G152" i="7"/>
  <c r="H152" i="7"/>
  <c r="I152" i="7"/>
  <c r="J152" i="7"/>
  <c r="K152" i="7"/>
  <c r="L152" i="7"/>
  <c r="B153" i="7"/>
  <c r="C153" i="7"/>
  <c r="D153" i="7"/>
  <c r="E153" i="7"/>
  <c r="F153" i="7"/>
  <c r="G153" i="7"/>
  <c r="H153" i="7"/>
  <c r="I153" i="7"/>
  <c r="J153" i="7"/>
  <c r="K153" i="7"/>
  <c r="L153" i="7"/>
  <c r="B154" i="7"/>
  <c r="C154" i="7"/>
  <c r="D154" i="7"/>
  <c r="E154" i="7"/>
  <c r="F154" i="7"/>
  <c r="G154" i="7"/>
  <c r="H154" i="7"/>
  <c r="I154" i="7"/>
  <c r="J154" i="7"/>
  <c r="K154" i="7"/>
  <c r="L154" i="7"/>
  <c r="B155" i="7"/>
  <c r="C155" i="7"/>
  <c r="D155" i="7"/>
  <c r="E155" i="7"/>
  <c r="F155" i="7"/>
  <c r="G155" i="7"/>
  <c r="H155" i="7"/>
  <c r="I155" i="7"/>
  <c r="J155" i="7"/>
  <c r="K155" i="7"/>
  <c r="L155" i="7"/>
  <c r="B156" i="7"/>
  <c r="C156" i="7"/>
  <c r="D156" i="7"/>
  <c r="E156" i="7"/>
  <c r="F156" i="7"/>
  <c r="G156" i="7"/>
  <c r="H156" i="7"/>
  <c r="I156" i="7"/>
  <c r="J156" i="7"/>
  <c r="K156" i="7"/>
  <c r="L156" i="7"/>
  <c r="B157" i="7"/>
  <c r="C157" i="7"/>
  <c r="D157" i="7"/>
  <c r="E157" i="7"/>
  <c r="F157" i="7"/>
  <c r="G157" i="7"/>
  <c r="H157" i="7"/>
  <c r="I157" i="7"/>
  <c r="J157" i="7"/>
  <c r="K157" i="7"/>
  <c r="L157" i="7"/>
  <c r="B158" i="7"/>
  <c r="C158" i="7"/>
  <c r="D158" i="7"/>
  <c r="E158" i="7"/>
  <c r="F158" i="7"/>
  <c r="G158" i="7"/>
  <c r="H158" i="7"/>
  <c r="I158" i="7"/>
  <c r="J158" i="7"/>
  <c r="K158" i="7"/>
  <c r="L158" i="7"/>
  <c r="B159" i="7"/>
  <c r="C159" i="7"/>
  <c r="D159" i="7"/>
  <c r="E159" i="7"/>
  <c r="F159" i="7"/>
  <c r="G159" i="7"/>
  <c r="H159" i="7"/>
  <c r="I159" i="7"/>
  <c r="J159" i="7"/>
  <c r="K159" i="7"/>
  <c r="L159" i="7"/>
  <c r="B160" i="7"/>
  <c r="C160" i="7"/>
  <c r="D160" i="7"/>
  <c r="E160" i="7"/>
  <c r="F160" i="7"/>
  <c r="G160" i="7"/>
  <c r="H160" i="7"/>
  <c r="I160" i="7"/>
  <c r="J160" i="7"/>
  <c r="K160" i="7"/>
  <c r="L160" i="7"/>
  <c r="B161" i="7"/>
  <c r="C161" i="7"/>
  <c r="D161" i="7"/>
  <c r="E161" i="7"/>
  <c r="F161" i="7"/>
  <c r="G161" i="7"/>
  <c r="H161" i="7"/>
  <c r="I161" i="7"/>
  <c r="J161" i="7"/>
  <c r="K161" i="7"/>
  <c r="L161" i="7"/>
  <c r="B162" i="7"/>
  <c r="C162" i="7"/>
  <c r="D162" i="7"/>
  <c r="E162" i="7"/>
  <c r="F162" i="7"/>
  <c r="G162" i="7"/>
  <c r="H162" i="7"/>
  <c r="I162" i="7"/>
  <c r="J162" i="7"/>
  <c r="K162" i="7"/>
  <c r="L162" i="7"/>
  <c r="B163" i="7"/>
  <c r="C163" i="7"/>
  <c r="D163" i="7"/>
  <c r="E163" i="7"/>
  <c r="F163" i="7"/>
  <c r="G163" i="7"/>
  <c r="H163" i="7"/>
  <c r="I163" i="7"/>
  <c r="J163" i="7"/>
  <c r="K163" i="7"/>
  <c r="L163" i="7"/>
  <c r="B164" i="7"/>
  <c r="C164" i="7"/>
  <c r="D164" i="7"/>
  <c r="E164" i="7"/>
  <c r="F164" i="7"/>
  <c r="G164" i="7"/>
  <c r="H164" i="7"/>
  <c r="I164" i="7"/>
  <c r="J164" i="7"/>
  <c r="K164" i="7"/>
  <c r="L164" i="7"/>
  <c r="B165" i="7"/>
  <c r="C165" i="7"/>
  <c r="D165" i="7"/>
  <c r="E165" i="7"/>
  <c r="F165" i="7"/>
  <c r="G165" i="7"/>
  <c r="H165" i="7"/>
  <c r="I165" i="7"/>
  <c r="J165" i="7"/>
  <c r="K165" i="7"/>
  <c r="L165" i="7"/>
  <c r="B166" i="7"/>
  <c r="C166" i="7"/>
  <c r="D166" i="7"/>
  <c r="E166" i="7"/>
  <c r="F166" i="7"/>
  <c r="G166" i="7"/>
  <c r="H166" i="7"/>
  <c r="I166" i="7"/>
  <c r="J166" i="7"/>
  <c r="K166" i="7"/>
  <c r="L166" i="7"/>
  <c r="B167" i="7"/>
  <c r="C167" i="7"/>
  <c r="D167" i="7"/>
  <c r="E167" i="7"/>
  <c r="F167" i="7"/>
  <c r="G167" i="7"/>
  <c r="H167" i="7"/>
  <c r="I167" i="7"/>
  <c r="J167" i="7"/>
  <c r="K167" i="7"/>
  <c r="L167" i="7"/>
  <c r="B168" i="7"/>
  <c r="C168" i="7"/>
  <c r="D168" i="7"/>
  <c r="E168" i="7"/>
  <c r="F168" i="7"/>
  <c r="G168" i="7"/>
  <c r="H168" i="7"/>
  <c r="I168" i="7"/>
  <c r="J168" i="7"/>
  <c r="K168" i="7"/>
  <c r="L168" i="7"/>
  <c r="B169" i="7"/>
  <c r="C169" i="7"/>
  <c r="D169" i="7"/>
  <c r="E169" i="7"/>
  <c r="F169" i="7"/>
  <c r="G169" i="7"/>
  <c r="H169" i="7"/>
  <c r="I169" i="7"/>
  <c r="J169" i="7"/>
  <c r="K169" i="7"/>
  <c r="L169" i="7"/>
  <c r="B170" i="7"/>
  <c r="C170" i="7"/>
  <c r="D170" i="7"/>
  <c r="E170" i="7"/>
  <c r="F170" i="7"/>
  <c r="G170" i="7"/>
  <c r="H170" i="7"/>
  <c r="I170" i="7"/>
  <c r="J170" i="7"/>
  <c r="K170" i="7"/>
  <c r="L170" i="7"/>
  <c r="B171" i="7"/>
  <c r="C171" i="7"/>
  <c r="D171" i="7"/>
  <c r="E171" i="7"/>
  <c r="F171" i="7"/>
  <c r="G171" i="7"/>
  <c r="H171" i="7"/>
  <c r="I171" i="7"/>
  <c r="J171" i="7"/>
  <c r="K171" i="7"/>
  <c r="L171" i="7"/>
  <c r="B172" i="7"/>
  <c r="C172" i="7"/>
  <c r="D172" i="7"/>
  <c r="E172" i="7"/>
  <c r="F172" i="7"/>
  <c r="G172" i="7"/>
  <c r="H172" i="7"/>
  <c r="I172" i="7"/>
  <c r="J172" i="7"/>
  <c r="K172" i="7"/>
  <c r="L172" i="7"/>
  <c r="B173" i="7"/>
  <c r="C173" i="7"/>
  <c r="D173" i="7"/>
  <c r="E173" i="7"/>
  <c r="F173" i="7"/>
  <c r="G173" i="7"/>
  <c r="H173" i="7"/>
  <c r="I173" i="7"/>
  <c r="J173" i="7"/>
  <c r="K173" i="7"/>
  <c r="L173" i="7"/>
  <c r="B174" i="7"/>
  <c r="C174" i="7"/>
  <c r="D174" i="7"/>
  <c r="E174" i="7"/>
  <c r="F174" i="7"/>
  <c r="G174" i="7"/>
  <c r="H174" i="7"/>
  <c r="I174" i="7"/>
  <c r="J174" i="7"/>
  <c r="K174" i="7"/>
  <c r="L174" i="7"/>
  <c r="B175" i="7"/>
  <c r="C175" i="7"/>
  <c r="D175" i="7"/>
  <c r="E175" i="7"/>
  <c r="F175" i="7"/>
  <c r="G175" i="7"/>
  <c r="H175" i="7"/>
  <c r="I175" i="7"/>
  <c r="J175" i="7"/>
  <c r="K175" i="7"/>
  <c r="L175" i="7"/>
  <c r="B176" i="7"/>
  <c r="C176" i="7"/>
  <c r="D176" i="7"/>
  <c r="E176" i="7"/>
  <c r="F176" i="7"/>
  <c r="G176" i="7"/>
  <c r="H176" i="7"/>
  <c r="I176" i="7"/>
  <c r="J176" i="7"/>
  <c r="K176" i="7"/>
  <c r="L176" i="7"/>
  <c r="B177" i="7"/>
  <c r="C177" i="7"/>
  <c r="D177" i="7"/>
  <c r="E177" i="7"/>
  <c r="F177" i="7"/>
  <c r="G177" i="7"/>
  <c r="H177" i="7"/>
  <c r="I177" i="7"/>
  <c r="J177" i="7"/>
  <c r="K177" i="7"/>
  <c r="L177" i="7"/>
  <c r="B178" i="7"/>
  <c r="C178" i="7"/>
  <c r="D178" i="7"/>
  <c r="E178" i="7"/>
  <c r="F178" i="7"/>
  <c r="G178" i="7"/>
  <c r="H178" i="7"/>
  <c r="I178" i="7"/>
  <c r="J178" i="7"/>
  <c r="K178" i="7"/>
  <c r="L178" i="7"/>
  <c r="B179" i="7"/>
  <c r="C179" i="7"/>
  <c r="D179" i="7"/>
  <c r="E179" i="7"/>
  <c r="F179" i="7"/>
  <c r="G179" i="7"/>
  <c r="H179" i="7"/>
  <c r="I179" i="7"/>
  <c r="J179" i="7"/>
  <c r="K179" i="7"/>
  <c r="L179" i="7"/>
  <c r="B180" i="7"/>
  <c r="C180" i="7"/>
  <c r="D180" i="7"/>
  <c r="E180" i="7"/>
  <c r="F180" i="7"/>
  <c r="G180" i="7"/>
  <c r="H180" i="7"/>
  <c r="I180" i="7"/>
  <c r="J180" i="7"/>
  <c r="K180" i="7"/>
  <c r="L180" i="7"/>
  <c r="B181" i="7"/>
  <c r="C181" i="7"/>
  <c r="D181" i="7"/>
  <c r="E181" i="7"/>
  <c r="F181" i="7"/>
  <c r="G181" i="7"/>
  <c r="H181" i="7"/>
  <c r="I181" i="7"/>
  <c r="J181" i="7"/>
  <c r="K181" i="7"/>
  <c r="L181" i="7"/>
  <c r="B182" i="7"/>
  <c r="C182" i="7"/>
  <c r="D182" i="7"/>
  <c r="E182" i="7"/>
  <c r="F182" i="7"/>
  <c r="G182" i="7"/>
  <c r="H182" i="7"/>
  <c r="I182" i="7"/>
  <c r="J182" i="7"/>
  <c r="K182" i="7"/>
  <c r="L182" i="7"/>
  <c r="B183" i="7"/>
  <c r="C183" i="7"/>
  <c r="D183" i="7"/>
  <c r="E183" i="7"/>
  <c r="F183" i="7"/>
  <c r="G183" i="7"/>
  <c r="H183" i="7"/>
  <c r="I183" i="7"/>
  <c r="J183" i="7"/>
  <c r="K183" i="7"/>
  <c r="L183" i="7"/>
  <c r="B184" i="7"/>
  <c r="C184" i="7"/>
  <c r="D184" i="7"/>
  <c r="E184" i="7"/>
  <c r="F184" i="7"/>
  <c r="G184" i="7"/>
  <c r="H184" i="7"/>
  <c r="I184" i="7"/>
  <c r="J184" i="7"/>
  <c r="K184" i="7"/>
  <c r="L184" i="7"/>
  <c r="B185" i="7"/>
  <c r="C185" i="7"/>
  <c r="D185" i="7"/>
  <c r="E185" i="7"/>
  <c r="F185" i="7"/>
  <c r="G185" i="7"/>
  <c r="H185" i="7"/>
  <c r="I185" i="7"/>
  <c r="J185" i="7"/>
  <c r="K185" i="7"/>
  <c r="L185" i="7"/>
  <c r="B186" i="7"/>
  <c r="C186" i="7"/>
  <c r="D186" i="7"/>
  <c r="E186" i="7"/>
  <c r="F186" i="7"/>
  <c r="G186" i="7"/>
  <c r="H186" i="7"/>
  <c r="I186" i="7"/>
  <c r="J186" i="7"/>
  <c r="K186" i="7"/>
  <c r="L186" i="7"/>
  <c r="B187" i="7"/>
  <c r="C187" i="7"/>
  <c r="D187" i="7"/>
  <c r="E187" i="7"/>
  <c r="F187" i="7"/>
  <c r="G187" i="7"/>
  <c r="H187" i="7"/>
  <c r="I187" i="7"/>
  <c r="J187" i="7"/>
  <c r="K187" i="7"/>
  <c r="L187" i="7"/>
  <c r="B188" i="7"/>
  <c r="C188" i="7"/>
  <c r="D188" i="7"/>
  <c r="E188" i="7"/>
  <c r="F188" i="7"/>
  <c r="G188" i="7"/>
  <c r="H188" i="7"/>
  <c r="I188" i="7"/>
  <c r="J188" i="7"/>
  <c r="K188" i="7"/>
  <c r="L188" i="7"/>
  <c r="B189" i="7"/>
  <c r="C189" i="7"/>
  <c r="D189" i="7"/>
  <c r="E189" i="7"/>
  <c r="F189" i="7"/>
  <c r="G189" i="7"/>
  <c r="H189" i="7"/>
  <c r="I189" i="7"/>
  <c r="J189" i="7"/>
  <c r="K189" i="7"/>
  <c r="L189" i="7"/>
  <c r="B190" i="7"/>
  <c r="C190" i="7"/>
  <c r="D190" i="7"/>
  <c r="E190" i="7"/>
  <c r="F190" i="7"/>
  <c r="G190" i="7"/>
  <c r="H190" i="7"/>
  <c r="I190" i="7"/>
  <c r="J190" i="7"/>
  <c r="K190" i="7"/>
  <c r="L190" i="7"/>
  <c r="B191" i="7"/>
  <c r="C191" i="7"/>
  <c r="D191" i="7"/>
  <c r="E191" i="7"/>
  <c r="F191" i="7"/>
  <c r="G191" i="7"/>
  <c r="H191" i="7"/>
  <c r="I191" i="7"/>
  <c r="J191" i="7"/>
  <c r="K191" i="7"/>
  <c r="L191" i="7"/>
  <c r="B192" i="7"/>
  <c r="C192" i="7"/>
  <c r="D192" i="7"/>
  <c r="E192" i="7"/>
  <c r="F192" i="7"/>
  <c r="G192" i="7"/>
  <c r="H192" i="7"/>
  <c r="I192" i="7"/>
  <c r="J192" i="7"/>
  <c r="K192" i="7"/>
  <c r="L192" i="7"/>
  <c r="B193" i="7"/>
  <c r="C193" i="7"/>
  <c r="D193" i="7"/>
  <c r="E193" i="7"/>
  <c r="F193" i="7"/>
  <c r="G193" i="7"/>
  <c r="H193" i="7"/>
  <c r="I193" i="7"/>
  <c r="J193" i="7"/>
  <c r="K193" i="7"/>
  <c r="L193" i="7"/>
  <c r="B194" i="7"/>
  <c r="C194" i="7"/>
  <c r="D194" i="7"/>
  <c r="E194" i="7"/>
  <c r="F194" i="7"/>
  <c r="G194" i="7"/>
  <c r="H194" i="7"/>
  <c r="I194" i="7"/>
  <c r="J194" i="7"/>
  <c r="K194" i="7"/>
  <c r="L194" i="7"/>
  <c r="B195" i="7"/>
  <c r="C195" i="7"/>
  <c r="D195" i="7"/>
  <c r="E195" i="7"/>
  <c r="F195" i="7"/>
  <c r="G195" i="7"/>
  <c r="H195" i="7"/>
  <c r="I195" i="7"/>
  <c r="J195" i="7"/>
  <c r="K195" i="7"/>
  <c r="L195" i="7"/>
  <c r="B196" i="7"/>
  <c r="C196" i="7"/>
  <c r="D196" i="7"/>
  <c r="E196" i="7"/>
  <c r="F196" i="7"/>
  <c r="G196" i="7"/>
  <c r="H196" i="7"/>
  <c r="I196" i="7"/>
  <c r="J196" i="7"/>
  <c r="K196" i="7"/>
  <c r="L196" i="7"/>
  <c r="B197" i="7"/>
  <c r="C197" i="7"/>
  <c r="D197" i="7"/>
  <c r="E197" i="7"/>
  <c r="F197" i="7"/>
  <c r="G197" i="7"/>
  <c r="H197" i="7"/>
  <c r="I197" i="7"/>
  <c r="J197" i="7"/>
  <c r="K197" i="7"/>
  <c r="L197" i="7"/>
  <c r="B198" i="7"/>
  <c r="C198" i="7"/>
  <c r="D198" i="7"/>
  <c r="E198" i="7"/>
  <c r="F198" i="7"/>
  <c r="G198" i="7"/>
  <c r="H198" i="7"/>
  <c r="I198" i="7"/>
  <c r="J198" i="7"/>
  <c r="K198" i="7"/>
  <c r="L198" i="7"/>
  <c r="B199" i="7"/>
  <c r="C199" i="7"/>
  <c r="D199" i="7"/>
  <c r="E199" i="7"/>
  <c r="F199" i="7"/>
  <c r="G199" i="7"/>
  <c r="H199" i="7"/>
  <c r="I199" i="7"/>
  <c r="J199" i="7"/>
  <c r="K199" i="7"/>
  <c r="L199" i="7"/>
  <c r="B200" i="7"/>
  <c r="C200" i="7"/>
  <c r="D200" i="7"/>
  <c r="E200" i="7"/>
  <c r="F200" i="7"/>
  <c r="G200" i="7"/>
  <c r="H200" i="7"/>
  <c r="I200" i="7"/>
  <c r="J200" i="7"/>
  <c r="K200" i="7"/>
  <c r="L200" i="7"/>
  <c r="B201" i="7"/>
  <c r="C201" i="7"/>
  <c r="D201" i="7"/>
  <c r="E201" i="7"/>
  <c r="F201" i="7"/>
  <c r="G201" i="7"/>
  <c r="H201" i="7"/>
  <c r="I201" i="7"/>
  <c r="J201" i="7"/>
  <c r="K201" i="7"/>
  <c r="L201" i="7"/>
  <c r="B202" i="7"/>
  <c r="C202" i="7"/>
  <c r="D202" i="7"/>
  <c r="E202" i="7"/>
  <c r="F202" i="7"/>
  <c r="G202" i="7"/>
  <c r="H202" i="7"/>
  <c r="I202" i="7"/>
  <c r="J202" i="7"/>
  <c r="K202" i="7"/>
  <c r="L202" i="7"/>
  <c r="B203" i="7"/>
  <c r="C203" i="7"/>
  <c r="D203" i="7"/>
  <c r="E203" i="7"/>
  <c r="F203" i="7"/>
  <c r="G203" i="7"/>
  <c r="H203" i="7"/>
  <c r="I203" i="7"/>
  <c r="J203" i="7"/>
  <c r="K203" i="7"/>
  <c r="L203" i="7"/>
  <c r="B204" i="7"/>
  <c r="C204" i="7"/>
  <c r="D204" i="7"/>
  <c r="E204" i="7"/>
  <c r="F204" i="7"/>
  <c r="G204" i="7"/>
  <c r="H204" i="7"/>
  <c r="I204" i="7"/>
  <c r="J204" i="7"/>
  <c r="K204" i="7"/>
  <c r="L204" i="7"/>
  <c r="B205" i="7"/>
  <c r="C205" i="7"/>
  <c r="D205" i="7"/>
  <c r="E205" i="7"/>
  <c r="F205" i="7"/>
  <c r="G205" i="7"/>
  <c r="H205" i="7"/>
  <c r="I205" i="7"/>
  <c r="J205" i="7"/>
  <c r="K205" i="7"/>
  <c r="L205" i="7"/>
  <c r="B206" i="7"/>
  <c r="C206" i="7"/>
  <c r="D206" i="7"/>
  <c r="E206" i="7"/>
  <c r="F206" i="7"/>
  <c r="G206" i="7"/>
  <c r="H206" i="7"/>
  <c r="I206" i="7"/>
  <c r="J206" i="7"/>
  <c r="K206" i="7"/>
  <c r="L206" i="7"/>
  <c r="B207" i="7"/>
  <c r="C207" i="7"/>
  <c r="D207" i="7"/>
  <c r="E207" i="7"/>
  <c r="F207" i="7"/>
  <c r="G207" i="7"/>
  <c r="H207" i="7"/>
  <c r="I207" i="7"/>
  <c r="J207" i="7"/>
  <c r="K207" i="7"/>
  <c r="L207" i="7"/>
  <c r="B208" i="7"/>
  <c r="C208" i="7"/>
  <c r="D208" i="7"/>
  <c r="E208" i="7"/>
  <c r="F208" i="7"/>
  <c r="G208" i="7"/>
  <c r="H208" i="7"/>
  <c r="I208" i="7"/>
  <c r="J208" i="7"/>
  <c r="K208" i="7"/>
  <c r="L208" i="7"/>
  <c r="B209" i="7"/>
  <c r="C209" i="7"/>
  <c r="D209" i="7"/>
  <c r="E209" i="7"/>
  <c r="F209" i="7"/>
  <c r="G209" i="7"/>
  <c r="H209" i="7"/>
  <c r="I209" i="7"/>
  <c r="J209" i="7"/>
  <c r="K209" i="7"/>
  <c r="L209" i="7"/>
  <c r="B210" i="7"/>
  <c r="C210" i="7"/>
  <c r="D210" i="7"/>
  <c r="E210" i="7"/>
  <c r="F210" i="7"/>
  <c r="G210" i="7"/>
  <c r="H210" i="7"/>
  <c r="I210" i="7"/>
  <c r="J210" i="7"/>
  <c r="K210" i="7"/>
  <c r="L210" i="7"/>
  <c r="B211" i="7"/>
  <c r="C211" i="7"/>
  <c r="D211" i="7"/>
  <c r="E211" i="7"/>
  <c r="F211" i="7"/>
  <c r="G211" i="7"/>
  <c r="H211" i="7"/>
  <c r="I211" i="7"/>
  <c r="J211" i="7"/>
  <c r="K211" i="7"/>
  <c r="L211" i="7"/>
  <c r="B212" i="7"/>
  <c r="C212" i="7"/>
  <c r="D212" i="7"/>
  <c r="E212" i="7"/>
  <c r="F212" i="7"/>
  <c r="G212" i="7"/>
  <c r="H212" i="7"/>
  <c r="I212" i="7"/>
  <c r="J212" i="7"/>
  <c r="K212" i="7"/>
  <c r="L212" i="7"/>
  <c r="B213" i="7"/>
  <c r="C213" i="7"/>
  <c r="D213" i="7"/>
  <c r="E213" i="7"/>
  <c r="F213" i="7"/>
  <c r="G213" i="7"/>
  <c r="H213" i="7"/>
  <c r="I213" i="7"/>
  <c r="J213" i="7"/>
  <c r="K213" i="7"/>
  <c r="L213" i="7"/>
  <c r="B214" i="7"/>
  <c r="C214" i="7"/>
  <c r="D214" i="7"/>
  <c r="E214" i="7"/>
  <c r="F214" i="7"/>
  <c r="G214" i="7"/>
  <c r="H214" i="7"/>
  <c r="I214" i="7"/>
  <c r="J214" i="7"/>
  <c r="K214" i="7"/>
  <c r="L214" i="7"/>
  <c r="B215" i="7"/>
  <c r="C215" i="7"/>
  <c r="D215" i="7"/>
  <c r="E215" i="7"/>
  <c r="F215" i="7"/>
  <c r="G215" i="7"/>
  <c r="H215" i="7"/>
  <c r="I215" i="7"/>
  <c r="J215" i="7"/>
  <c r="K215" i="7"/>
  <c r="L215" i="7"/>
  <c r="B216" i="7"/>
  <c r="C216" i="7"/>
  <c r="D216" i="7"/>
  <c r="E216" i="7"/>
  <c r="F216" i="7"/>
  <c r="G216" i="7"/>
  <c r="H216" i="7"/>
  <c r="I216" i="7"/>
  <c r="J216" i="7"/>
  <c r="K216" i="7"/>
  <c r="L216" i="7"/>
  <c r="B217" i="7"/>
  <c r="C217" i="7"/>
  <c r="D217" i="7"/>
  <c r="E217" i="7"/>
  <c r="F217" i="7"/>
  <c r="G217" i="7"/>
  <c r="H217" i="7"/>
  <c r="I217" i="7"/>
  <c r="J217" i="7"/>
  <c r="K217" i="7"/>
  <c r="L217" i="7"/>
  <c r="B218" i="7"/>
  <c r="C218" i="7"/>
  <c r="D218" i="7"/>
  <c r="E218" i="7"/>
  <c r="F218" i="7"/>
  <c r="G218" i="7"/>
  <c r="H218" i="7"/>
  <c r="I218" i="7"/>
  <c r="J218" i="7"/>
  <c r="K218" i="7"/>
  <c r="L218" i="7"/>
  <c r="B219" i="7"/>
  <c r="C219" i="7"/>
  <c r="D219" i="7"/>
  <c r="E219" i="7"/>
  <c r="F219" i="7"/>
  <c r="G219" i="7"/>
  <c r="H219" i="7"/>
  <c r="I219" i="7"/>
  <c r="J219" i="7"/>
  <c r="K219" i="7"/>
  <c r="L219" i="7"/>
  <c r="B220" i="7"/>
  <c r="C220" i="7"/>
  <c r="D220" i="7"/>
  <c r="E220" i="7"/>
  <c r="F220" i="7"/>
  <c r="G220" i="7"/>
  <c r="H220" i="7"/>
  <c r="I220" i="7"/>
  <c r="J220" i="7"/>
  <c r="K220" i="7"/>
  <c r="L220" i="7"/>
  <c r="B221" i="7"/>
  <c r="C221" i="7"/>
  <c r="D221" i="7"/>
  <c r="E221" i="7"/>
  <c r="F221" i="7"/>
  <c r="G221" i="7"/>
  <c r="H221" i="7"/>
  <c r="I221" i="7"/>
  <c r="J221" i="7"/>
  <c r="K221" i="7"/>
  <c r="L221" i="7"/>
  <c r="B222" i="7"/>
  <c r="C222" i="7"/>
  <c r="D222" i="7"/>
  <c r="E222" i="7"/>
  <c r="F222" i="7"/>
  <c r="G222" i="7"/>
  <c r="H222" i="7"/>
  <c r="I222" i="7"/>
  <c r="J222" i="7"/>
  <c r="K222" i="7"/>
  <c r="L222" i="7"/>
  <c r="B223" i="7"/>
  <c r="C223" i="7"/>
  <c r="D223" i="7"/>
  <c r="E223" i="7"/>
  <c r="F223" i="7"/>
  <c r="G223" i="7"/>
  <c r="H223" i="7"/>
  <c r="I223" i="7"/>
  <c r="J223" i="7"/>
  <c r="K223" i="7"/>
  <c r="L223" i="7"/>
  <c r="B224" i="7"/>
  <c r="C224" i="7"/>
  <c r="D224" i="7"/>
  <c r="E224" i="7"/>
  <c r="F224" i="7"/>
  <c r="G224" i="7"/>
  <c r="H224" i="7"/>
  <c r="I224" i="7"/>
  <c r="J224" i="7"/>
  <c r="K224" i="7"/>
  <c r="L224" i="7"/>
  <c r="B225" i="7"/>
  <c r="C225" i="7"/>
  <c r="D225" i="7"/>
  <c r="E225" i="7"/>
  <c r="F225" i="7"/>
  <c r="G225" i="7"/>
  <c r="H225" i="7"/>
  <c r="I225" i="7"/>
  <c r="J225" i="7"/>
  <c r="K225" i="7"/>
  <c r="L225" i="7"/>
  <c r="B226" i="7"/>
  <c r="C226" i="7"/>
  <c r="D226" i="7"/>
  <c r="E226" i="7"/>
  <c r="F226" i="7"/>
  <c r="G226" i="7"/>
  <c r="H226" i="7"/>
  <c r="I226" i="7"/>
  <c r="J226" i="7"/>
  <c r="K226" i="7"/>
  <c r="L226" i="7"/>
  <c r="B227" i="7"/>
  <c r="C227" i="7"/>
  <c r="D227" i="7"/>
  <c r="E227" i="7"/>
  <c r="F227" i="7"/>
  <c r="G227" i="7"/>
  <c r="H227" i="7"/>
  <c r="I227" i="7"/>
  <c r="J227" i="7"/>
  <c r="K227" i="7"/>
  <c r="L227" i="7"/>
  <c r="B228" i="7"/>
  <c r="C228" i="7"/>
  <c r="D228" i="7"/>
  <c r="E228" i="7"/>
  <c r="F228" i="7"/>
  <c r="G228" i="7"/>
  <c r="H228" i="7"/>
  <c r="I228" i="7"/>
  <c r="J228" i="7"/>
  <c r="K228" i="7"/>
  <c r="L228" i="7"/>
  <c r="B229" i="7"/>
  <c r="C229" i="7"/>
  <c r="D229" i="7"/>
  <c r="E229" i="7"/>
  <c r="F229" i="7"/>
  <c r="G229" i="7"/>
  <c r="H229" i="7"/>
  <c r="I229" i="7"/>
  <c r="J229" i="7"/>
  <c r="K229" i="7"/>
  <c r="L229" i="7"/>
  <c r="B230" i="7"/>
  <c r="C230" i="7"/>
  <c r="D230" i="7"/>
  <c r="E230" i="7"/>
  <c r="F230" i="7"/>
  <c r="G230" i="7"/>
  <c r="H230" i="7"/>
  <c r="I230" i="7"/>
  <c r="J230" i="7"/>
  <c r="K230" i="7"/>
  <c r="L230" i="7"/>
  <c r="B231" i="7"/>
  <c r="C231" i="7"/>
  <c r="D231" i="7"/>
  <c r="E231" i="7"/>
  <c r="F231" i="7"/>
  <c r="G231" i="7"/>
  <c r="H231" i="7"/>
  <c r="I231" i="7"/>
  <c r="J231" i="7"/>
  <c r="K231" i="7"/>
  <c r="L231" i="7"/>
  <c r="B232" i="7"/>
  <c r="C232" i="7"/>
  <c r="D232" i="7"/>
  <c r="E232" i="7"/>
  <c r="F232" i="7"/>
  <c r="G232" i="7"/>
  <c r="H232" i="7"/>
  <c r="I232" i="7"/>
  <c r="J232" i="7"/>
  <c r="K232" i="7"/>
  <c r="L232" i="7"/>
  <c r="B233" i="7"/>
  <c r="C233" i="7"/>
  <c r="D233" i="7"/>
  <c r="E233" i="7"/>
  <c r="F233" i="7"/>
  <c r="G233" i="7"/>
  <c r="H233" i="7"/>
  <c r="I233" i="7"/>
  <c r="J233" i="7"/>
  <c r="K233" i="7"/>
  <c r="L233" i="7"/>
  <c r="B234" i="7"/>
  <c r="C234" i="7"/>
  <c r="D234" i="7"/>
  <c r="E234" i="7"/>
  <c r="F234" i="7"/>
  <c r="G234" i="7"/>
  <c r="H234" i="7"/>
  <c r="I234" i="7"/>
  <c r="J234" i="7"/>
  <c r="K234" i="7"/>
  <c r="L234" i="7"/>
  <c r="B235" i="7"/>
  <c r="C235" i="7"/>
  <c r="D235" i="7"/>
  <c r="E235" i="7"/>
  <c r="F235" i="7"/>
  <c r="G235" i="7"/>
  <c r="H235" i="7"/>
  <c r="I235" i="7"/>
  <c r="J235" i="7"/>
  <c r="K235" i="7"/>
  <c r="L235" i="7"/>
  <c r="B236" i="7"/>
  <c r="C236" i="7"/>
  <c r="D236" i="7"/>
  <c r="E236" i="7"/>
  <c r="F236" i="7"/>
  <c r="G236" i="7"/>
  <c r="H236" i="7"/>
  <c r="I236" i="7"/>
  <c r="J236" i="7"/>
  <c r="K236" i="7"/>
  <c r="L236" i="7"/>
  <c r="B237" i="7"/>
  <c r="C237" i="7"/>
  <c r="D237" i="7"/>
  <c r="E237" i="7"/>
  <c r="F237" i="7"/>
  <c r="G237" i="7"/>
  <c r="H237" i="7"/>
  <c r="I237" i="7"/>
  <c r="J237" i="7"/>
  <c r="K237" i="7"/>
  <c r="L237" i="7"/>
  <c r="B238" i="7"/>
  <c r="C238" i="7"/>
  <c r="D238" i="7"/>
  <c r="E238" i="7"/>
  <c r="F238" i="7"/>
  <c r="G238" i="7"/>
  <c r="H238" i="7"/>
  <c r="I238" i="7"/>
  <c r="J238" i="7"/>
  <c r="K238" i="7"/>
  <c r="L238" i="7"/>
  <c r="B239" i="7"/>
  <c r="C239" i="7"/>
  <c r="D239" i="7"/>
  <c r="E239" i="7"/>
  <c r="F239" i="7"/>
  <c r="G239" i="7"/>
  <c r="H239" i="7"/>
  <c r="I239" i="7"/>
  <c r="J239" i="7"/>
  <c r="K239" i="7"/>
  <c r="L239" i="7"/>
  <c r="B240" i="7"/>
  <c r="C240" i="7"/>
  <c r="D240" i="7"/>
  <c r="E240" i="7"/>
  <c r="F240" i="7"/>
  <c r="G240" i="7"/>
  <c r="H240" i="7"/>
  <c r="I240" i="7"/>
  <c r="J240" i="7"/>
  <c r="K240" i="7"/>
  <c r="L240" i="7"/>
  <c r="B241" i="7"/>
  <c r="C241" i="7"/>
  <c r="D241" i="7"/>
  <c r="E241" i="7"/>
  <c r="F241" i="7"/>
  <c r="G241" i="7"/>
  <c r="H241" i="7"/>
  <c r="I241" i="7"/>
  <c r="J241" i="7"/>
  <c r="K241" i="7"/>
  <c r="L241" i="7"/>
  <c r="B242" i="7"/>
  <c r="C242" i="7"/>
  <c r="D242" i="7"/>
  <c r="E242" i="7"/>
  <c r="F242" i="7"/>
  <c r="G242" i="7"/>
  <c r="H242" i="7"/>
  <c r="I242" i="7"/>
  <c r="J242" i="7"/>
  <c r="K242" i="7"/>
  <c r="L242" i="7"/>
  <c r="B243" i="7"/>
  <c r="C243" i="7"/>
  <c r="D243" i="7"/>
  <c r="E243" i="7"/>
  <c r="F243" i="7"/>
  <c r="G243" i="7"/>
  <c r="H243" i="7"/>
  <c r="I243" i="7"/>
  <c r="J243" i="7"/>
  <c r="K243" i="7"/>
  <c r="L243" i="7"/>
  <c r="B244" i="7"/>
  <c r="C244" i="7"/>
  <c r="D244" i="7"/>
  <c r="E244" i="7"/>
  <c r="F244" i="7"/>
  <c r="G244" i="7"/>
  <c r="H244" i="7"/>
  <c r="I244" i="7"/>
  <c r="J244" i="7"/>
  <c r="K244" i="7"/>
  <c r="L244" i="7"/>
  <c r="B245" i="7"/>
  <c r="C245" i="7"/>
  <c r="D245" i="7"/>
  <c r="E245" i="7"/>
  <c r="F245" i="7"/>
  <c r="G245" i="7"/>
  <c r="H245" i="7"/>
  <c r="I245" i="7"/>
  <c r="J245" i="7"/>
  <c r="K245" i="7"/>
  <c r="L245" i="7"/>
  <c r="B246" i="7"/>
  <c r="C246" i="7"/>
  <c r="D246" i="7"/>
  <c r="E246" i="7"/>
  <c r="F246" i="7"/>
  <c r="G246" i="7"/>
  <c r="H246" i="7"/>
  <c r="I246" i="7"/>
  <c r="J246" i="7"/>
  <c r="K246" i="7"/>
  <c r="L246" i="7"/>
  <c r="B247" i="7"/>
  <c r="C247" i="7"/>
  <c r="D247" i="7"/>
  <c r="E247" i="7"/>
  <c r="F247" i="7"/>
  <c r="G247" i="7"/>
  <c r="H247" i="7"/>
  <c r="I247" i="7"/>
  <c r="J247" i="7"/>
  <c r="K247" i="7"/>
  <c r="L247" i="7"/>
  <c r="B248" i="7"/>
  <c r="C248" i="7"/>
  <c r="D248" i="7"/>
  <c r="E248" i="7"/>
  <c r="F248" i="7"/>
  <c r="G248" i="7"/>
  <c r="H248" i="7"/>
  <c r="I248" i="7"/>
  <c r="J248" i="7"/>
  <c r="K248" i="7"/>
  <c r="L248" i="7"/>
  <c r="B249" i="7"/>
  <c r="C249" i="7"/>
  <c r="D249" i="7"/>
  <c r="E249" i="7"/>
  <c r="F249" i="7"/>
  <c r="G249" i="7"/>
  <c r="H249" i="7"/>
  <c r="I249" i="7"/>
  <c r="J249" i="7"/>
  <c r="K249" i="7"/>
  <c r="L249" i="7"/>
  <c r="B250" i="7"/>
  <c r="C250" i="7"/>
  <c r="D250" i="7"/>
  <c r="E250" i="7"/>
  <c r="F250" i="7"/>
  <c r="G250" i="7"/>
  <c r="H250" i="7"/>
  <c r="I250" i="7"/>
  <c r="J250" i="7"/>
  <c r="K250" i="7"/>
  <c r="L250" i="7"/>
  <c r="B251" i="7"/>
  <c r="C251" i="7"/>
  <c r="D251" i="7"/>
  <c r="E251" i="7"/>
  <c r="F251" i="7"/>
  <c r="G251" i="7"/>
  <c r="H251" i="7"/>
  <c r="I251" i="7"/>
  <c r="J251" i="7"/>
  <c r="K251" i="7"/>
  <c r="L251" i="7"/>
  <c r="B252" i="7"/>
  <c r="C252" i="7"/>
  <c r="D252" i="7"/>
  <c r="E252" i="7"/>
  <c r="F252" i="7"/>
  <c r="G252" i="7"/>
  <c r="H252" i="7"/>
  <c r="I252" i="7"/>
  <c r="J252" i="7"/>
  <c r="K252" i="7"/>
  <c r="L252" i="7"/>
  <c r="B253" i="7"/>
  <c r="C253" i="7"/>
  <c r="D253" i="7"/>
  <c r="E253" i="7"/>
  <c r="F253" i="7"/>
  <c r="G253" i="7"/>
  <c r="H253" i="7"/>
  <c r="I253" i="7"/>
  <c r="J253" i="7"/>
  <c r="K253" i="7"/>
  <c r="L253" i="7"/>
  <c r="B254" i="7"/>
  <c r="C254" i="7"/>
  <c r="D254" i="7"/>
  <c r="E254" i="7"/>
  <c r="F254" i="7"/>
  <c r="G254" i="7"/>
  <c r="H254" i="7"/>
  <c r="I254" i="7"/>
  <c r="J254" i="7"/>
  <c r="K254" i="7"/>
  <c r="L254" i="7"/>
  <c r="B255" i="7"/>
  <c r="C255" i="7"/>
  <c r="D255" i="7"/>
  <c r="E255" i="7"/>
  <c r="F255" i="7"/>
  <c r="G255" i="7"/>
  <c r="H255" i="7"/>
  <c r="I255" i="7"/>
  <c r="J255" i="7"/>
  <c r="K255" i="7"/>
  <c r="L255" i="7"/>
  <c r="B256" i="7"/>
  <c r="C256" i="7"/>
  <c r="D256" i="7"/>
  <c r="E256" i="7"/>
  <c r="F256" i="7"/>
  <c r="G256" i="7"/>
  <c r="H256" i="7"/>
  <c r="I256" i="7"/>
  <c r="J256" i="7"/>
  <c r="K256" i="7"/>
  <c r="L256" i="7"/>
  <c r="B257" i="7"/>
  <c r="C257" i="7"/>
  <c r="D257" i="7"/>
  <c r="E257" i="7"/>
  <c r="F257" i="7"/>
  <c r="G257" i="7"/>
  <c r="H257" i="7"/>
  <c r="I257" i="7"/>
  <c r="J257" i="7"/>
  <c r="K257" i="7"/>
  <c r="L257" i="7"/>
  <c r="B258" i="7"/>
  <c r="C258" i="7"/>
  <c r="D258" i="7"/>
  <c r="E258" i="7"/>
  <c r="F258" i="7"/>
  <c r="G258" i="7"/>
  <c r="H258" i="7"/>
  <c r="I258" i="7"/>
  <c r="J258" i="7"/>
  <c r="K258" i="7"/>
  <c r="L258" i="7"/>
  <c r="B259" i="7"/>
  <c r="C259" i="7"/>
  <c r="D259" i="7"/>
  <c r="E259" i="7"/>
  <c r="F259" i="7"/>
  <c r="G259" i="7"/>
  <c r="H259" i="7"/>
  <c r="I259" i="7"/>
  <c r="J259" i="7"/>
  <c r="K259" i="7"/>
  <c r="L259" i="7"/>
  <c r="B260" i="7"/>
  <c r="C260" i="7"/>
  <c r="D260" i="7"/>
  <c r="E260" i="7"/>
  <c r="F260" i="7"/>
  <c r="G260" i="7"/>
  <c r="H260" i="7"/>
  <c r="I260" i="7"/>
  <c r="J260" i="7"/>
  <c r="K260" i="7"/>
  <c r="L260" i="7"/>
  <c r="B261" i="7"/>
  <c r="C261" i="7"/>
  <c r="D261" i="7"/>
  <c r="E261" i="7"/>
  <c r="F261" i="7"/>
  <c r="G261" i="7"/>
  <c r="H261" i="7"/>
  <c r="I261" i="7"/>
  <c r="J261" i="7"/>
  <c r="K261" i="7"/>
  <c r="L261" i="7"/>
  <c r="B262" i="7"/>
  <c r="C262" i="7"/>
  <c r="D262" i="7"/>
  <c r="E262" i="7"/>
  <c r="F262" i="7"/>
  <c r="G262" i="7"/>
  <c r="H262" i="7"/>
  <c r="I262" i="7"/>
  <c r="J262" i="7"/>
  <c r="K262" i="7"/>
  <c r="L262" i="7"/>
  <c r="B263" i="7"/>
  <c r="C263" i="7"/>
  <c r="D263" i="7"/>
  <c r="E263" i="7"/>
  <c r="F263" i="7"/>
  <c r="G263" i="7"/>
  <c r="H263" i="7"/>
  <c r="I263" i="7"/>
  <c r="J263" i="7"/>
  <c r="K263" i="7"/>
  <c r="L263" i="7"/>
  <c r="B264" i="7"/>
  <c r="C264" i="7"/>
  <c r="D264" i="7"/>
  <c r="E264" i="7"/>
  <c r="F264" i="7"/>
  <c r="G264" i="7"/>
  <c r="H264" i="7"/>
  <c r="I264" i="7"/>
  <c r="J264" i="7"/>
  <c r="K264" i="7"/>
  <c r="L264" i="7"/>
  <c r="B265" i="7"/>
  <c r="C265" i="7"/>
  <c r="D265" i="7"/>
  <c r="E265" i="7"/>
  <c r="F265" i="7"/>
  <c r="G265" i="7"/>
  <c r="H265" i="7"/>
  <c r="I265" i="7"/>
  <c r="J265" i="7"/>
  <c r="K265" i="7"/>
  <c r="L265" i="7"/>
  <c r="B266" i="7"/>
  <c r="C266" i="7"/>
  <c r="D266" i="7"/>
  <c r="E266" i="7"/>
  <c r="F266" i="7"/>
  <c r="G266" i="7"/>
  <c r="H266" i="7"/>
  <c r="I266" i="7"/>
  <c r="J266" i="7"/>
  <c r="K266" i="7"/>
  <c r="L266" i="7"/>
  <c r="B267" i="7"/>
  <c r="C267" i="7"/>
  <c r="D267" i="7"/>
  <c r="E267" i="7"/>
  <c r="F267" i="7"/>
  <c r="G267" i="7"/>
  <c r="H267" i="7"/>
  <c r="I267" i="7"/>
  <c r="J267" i="7"/>
  <c r="K267" i="7"/>
  <c r="L267" i="7"/>
  <c r="B268" i="7"/>
  <c r="C268" i="7"/>
  <c r="D268" i="7"/>
  <c r="E268" i="7"/>
  <c r="F268" i="7"/>
  <c r="G268" i="7"/>
  <c r="H268" i="7"/>
  <c r="I268" i="7"/>
  <c r="J268" i="7"/>
  <c r="K268" i="7"/>
  <c r="L268" i="7"/>
  <c r="B269" i="7"/>
  <c r="C269" i="7"/>
  <c r="D269" i="7"/>
  <c r="E269" i="7"/>
  <c r="F269" i="7"/>
  <c r="G269" i="7"/>
  <c r="H269" i="7"/>
  <c r="I269" i="7"/>
  <c r="J269" i="7"/>
  <c r="K269" i="7"/>
  <c r="L269" i="7"/>
  <c r="B270" i="7"/>
  <c r="C270" i="7"/>
  <c r="D270" i="7"/>
  <c r="E270" i="7"/>
  <c r="F270" i="7"/>
  <c r="G270" i="7"/>
  <c r="H270" i="7"/>
  <c r="I270" i="7"/>
  <c r="J270" i="7"/>
  <c r="K270" i="7"/>
  <c r="L270" i="7"/>
  <c r="B271" i="7"/>
  <c r="C271" i="7"/>
  <c r="D271" i="7"/>
  <c r="E271" i="7"/>
  <c r="F271" i="7"/>
  <c r="G271" i="7"/>
  <c r="H271" i="7"/>
  <c r="I271" i="7"/>
  <c r="J271" i="7"/>
  <c r="K271" i="7"/>
  <c r="L271" i="7"/>
  <c r="B272" i="7"/>
  <c r="C272" i="7"/>
  <c r="D272" i="7"/>
  <c r="E272" i="7"/>
  <c r="F272" i="7"/>
  <c r="G272" i="7"/>
  <c r="H272" i="7"/>
  <c r="I272" i="7"/>
  <c r="J272" i="7"/>
  <c r="K272" i="7"/>
  <c r="L272" i="7"/>
  <c r="B273" i="7"/>
  <c r="C273" i="7"/>
  <c r="D273" i="7"/>
  <c r="E273" i="7"/>
  <c r="F273" i="7"/>
  <c r="G273" i="7"/>
  <c r="H273" i="7"/>
  <c r="I273" i="7"/>
  <c r="J273" i="7"/>
  <c r="K273" i="7"/>
  <c r="L273" i="7"/>
  <c r="B274" i="7"/>
  <c r="C274" i="7"/>
  <c r="D274" i="7"/>
  <c r="E274" i="7"/>
  <c r="F274" i="7"/>
  <c r="G274" i="7"/>
  <c r="H274" i="7"/>
  <c r="I274" i="7"/>
  <c r="J274" i="7"/>
  <c r="K274" i="7"/>
  <c r="L274" i="7"/>
  <c r="B275" i="7"/>
  <c r="C275" i="7"/>
  <c r="D275" i="7"/>
  <c r="E275" i="7"/>
  <c r="F275" i="7"/>
  <c r="G275" i="7"/>
  <c r="H275" i="7"/>
  <c r="I275" i="7"/>
  <c r="J275" i="7"/>
  <c r="K275" i="7"/>
  <c r="L275" i="7"/>
  <c r="B276" i="7"/>
  <c r="C276" i="7"/>
  <c r="D276" i="7"/>
  <c r="E276" i="7"/>
  <c r="F276" i="7"/>
  <c r="G276" i="7"/>
  <c r="H276" i="7"/>
  <c r="I276" i="7"/>
  <c r="J276" i="7"/>
  <c r="K276" i="7"/>
  <c r="L276" i="7"/>
  <c r="B277" i="7"/>
  <c r="C277" i="7"/>
  <c r="D277" i="7"/>
  <c r="E277" i="7"/>
  <c r="F277" i="7"/>
  <c r="G277" i="7"/>
  <c r="H277" i="7"/>
  <c r="I277" i="7"/>
  <c r="J277" i="7"/>
  <c r="K277" i="7"/>
  <c r="L277" i="7"/>
  <c r="B278" i="7"/>
  <c r="C278" i="7"/>
  <c r="D278" i="7"/>
  <c r="E278" i="7"/>
  <c r="F278" i="7"/>
  <c r="G278" i="7"/>
  <c r="H278" i="7"/>
  <c r="I278" i="7"/>
  <c r="J278" i="7"/>
  <c r="K278" i="7"/>
  <c r="L278" i="7"/>
  <c r="B279" i="7"/>
  <c r="C279" i="7"/>
  <c r="D279" i="7"/>
  <c r="E279" i="7"/>
  <c r="F279" i="7"/>
  <c r="G279" i="7"/>
  <c r="H279" i="7"/>
  <c r="I279" i="7"/>
  <c r="J279" i="7"/>
  <c r="K279" i="7"/>
  <c r="L279" i="7"/>
  <c r="B280" i="7"/>
  <c r="C280" i="7"/>
  <c r="D280" i="7"/>
  <c r="E280" i="7"/>
  <c r="F280" i="7"/>
  <c r="G280" i="7"/>
  <c r="H280" i="7"/>
  <c r="I280" i="7"/>
  <c r="J280" i="7"/>
  <c r="K280" i="7"/>
  <c r="L280" i="7"/>
  <c r="B281" i="7"/>
  <c r="C281" i="7"/>
  <c r="D281" i="7"/>
  <c r="E281" i="7"/>
  <c r="F281" i="7"/>
  <c r="G281" i="7"/>
  <c r="H281" i="7"/>
  <c r="I281" i="7"/>
  <c r="J281" i="7"/>
  <c r="K281" i="7"/>
  <c r="L281" i="7"/>
  <c r="B282" i="7"/>
  <c r="C282" i="7"/>
  <c r="D282" i="7"/>
  <c r="E282" i="7"/>
  <c r="F282" i="7"/>
  <c r="G282" i="7"/>
  <c r="H282" i="7"/>
  <c r="I282" i="7"/>
  <c r="J282" i="7"/>
  <c r="K282" i="7"/>
  <c r="L282" i="7"/>
  <c r="B283" i="7"/>
  <c r="C283" i="7"/>
  <c r="D283" i="7"/>
  <c r="E283" i="7"/>
  <c r="F283" i="7"/>
  <c r="G283" i="7"/>
  <c r="H283" i="7"/>
  <c r="I283" i="7"/>
  <c r="J283" i="7"/>
  <c r="K283" i="7"/>
  <c r="L283" i="7"/>
  <c r="B284" i="7"/>
  <c r="C284" i="7"/>
  <c r="D284" i="7"/>
  <c r="E284" i="7"/>
  <c r="F284" i="7"/>
  <c r="G284" i="7"/>
  <c r="H284" i="7"/>
  <c r="I284" i="7"/>
  <c r="J284" i="7"/>
  <c r="K284" i="7"/>
  <c r="L284" i="7"/>
  <c r="B285" i="7"/>
  <c r="C285" i="7"/>
  <c r="D285" i="7"/>
  <c r="E285" i="7"/>
  <c r="F285" i="7"/>
  <c r="G285" i="7"/>
  <c r="H285" i="7"/>
  <c r="I285" i="7"/>
  <c r="J285" i="7"/>
  <c r="K285" i="7"/>
  <c r="L285" i="7"/>
  <c r="B286" i="7"/>
  <c r="C286" i="7"/>
  <c r="D286" i="7"/>
  <c r="E286" i="7"/>
  <c r="F286" i="7"/>
  <c r="G286" i="7"/>
  <c r="H286" i="7"/>
  <c r="I286" i="7"/>
  <c r="J286" i="7"/>
  <c r="K286" i="7"/>
  <c r="L286" i="7"/>
  <c r="B287" i="7"/>
  <c r="C287" i="7"/>
  <c r="D287" i="7"/>
  <c r="E287" i="7"/>
  <c r="F287" i="7"/>
  <c r="G287" i="7"/>
  <c r="H287" i="7"/>
  <c r="I287" i="7"/>
  <c r="J287" i="7"/>
  <c r="K287" i="7"/>
  <c r="L287" i="7"/>
  <c r="B288" i="7"/>
  <c r="C288" i="7"/>
  <c r="D288" i="7"/>
  <c r="E288" i="7"/>
  <c r="F288" i="7"/>
  <c r="G288" i="7"/>
  <c r="H288" i="7"/>
  <c r="I288" i="7"/>
  <c r="J288" i="7"/>
  <c r="K288" i="7"/>
  <c r="L288" i="7"/>
  <c r="B289" i="7"/>
  <c r="C289" i="7"/>
  <c r="D289" i="7"/>
  <c r="E289" i="7"/>
  <c r="F289" i="7"/>
  <c r="G289" i="7"/>
  <c r="H289" i="7"/>
  <c r="I289" i="7"/>
  <c r="J289" i="7"/>
  <c r="K289" i="7"/>
  <c r="L289" i="7"/>
  <c r="B290" i="7"/>
  <c r="C290" i="7"/>
  <c r="D290" i="7"/>
  <c r="E290" i="7"/>
  <c r="F290" i="7"/>
  <c r="G290" i="7"/>
  <c r="H290" i="7"/>
  <c r="I290" i="7"/>
  <c r="J290" i="7"/>
  <c r="K290" i="7"/>
  <c r="L290" i="7"/>
  <c r="B291" i="7"/>
  <c r="C291" i="7"/>
  <c r="D291" i="7"/>
  <c r="E291" i="7"/>
  <c r="F291" i="7"/>
  <c r="G291" i="7"/>
  <c r="H291" i="7"/>
  <c r="I291" i="7"/>
  <c r="J291" i="7"/>
  <c r="K291" i="7"/>
  <c r="L291" i="7"/>
  <c r="B292" i="7"/>
  <c r="C292" i="7"/>
  <c r="D292" i="7"/>
  <c r="E292" i="7"/>
  <c r="F292" i="7"/>
  <c r="G292" i="7"/>
  <c r="H292" i="7"/>
  <c r="I292" i="7"/>
  <c r="J292" i="7"/>
  <c r="K292" i="7"/>
  <c r="L292" i="7"/>
  <c r="B293" i="7"/>
  <c r="C293" i="7"/>
  <c r="D293" i="7"/>
  <c r="E293" i="7"/>
  <c r="F293" i="7"/>
  <c r="G293" i="7"/>
  <c r="H293" i="7"/>
  <c r="I293" i="7"/>
  <c r="J293" i="7"/>
  <c r="K293" i="7"/>
  <c r="L293" i="7"/>
  <c r="B294" i="7"/>
  <c r="C294" i="7"/>
  <c r="D294" i="7"/>
  <c r="E294" i="7"/>
  <c r="F294" i="7"/>
  <c r="G294" i="7"/>
  <c r="H294" i="7"/>
  <c r="I294" i="7"/>
  <c r="J294" i="7"/>
  <c r="K294" i="7"/>
  <c r="L294" i="7"/>
  <c r="B295" i="7"/>
  <c r="C295" i="7"/>
  <c r="D295" i="7"/>
  <c r="E295" i="7"/>
  <c r="F295" i="7"/>
  <c r="G295" i="7"/>
  <c r="H295" i="7"/>
  <c r="I295" i="7"/>
  <c r="J295" i="7"/>
  <c r="K295" i="7"/>
  <c r="L295" i="7"/>
  <c r="B296" i="7"/>
  <c r="C296" i="7"/>
  <c r="D296" i="7"/>
  <c r="E296" i="7"/>
  <c r="F296" i="7"/>
  <c r="G296" i="7"/>
  <c r="H296" i="7"/>
  <c r="I296" i="7"/>
  <c r="J296" i="7"/>
  <c r="K296" i="7"/>
  <c r="L296" i="7"/>
  <c r="B297" i="7"/>
  <c r="C297" i="7"/>
  <c r="D297" i="7"/>
  <c r="E297" i="7"/>
  <c r="F297" i="7"/>
  <c r="G297" i="7"/>
  <c r="H297" i="7"/>
  <c r="I297" i="7"/>
  <c r="J297" i="7"/>
  <c r="K297" i="7"/>
  <c r="L297" i="7"/>
  <c r="B298" i="7"/>
  <c r="C298" i="7"/>
  <c r="D298" i="7"/>
  <c r="E298" i="7"/>
  <c r="F298" i="7"/>
  <c r="G298" i="7"/>
  <c r="H298" i="7"/>
  <c r="I298" i="7"/>
  <c r="J298" i="7"/>
  <c r="K298" i="7"/>
  <c r="L298" i="7"/>
  <c r="B299" i="7"/>
  <c r="C299" i="7"/>
  <c r="D299" i="7"/>
  <c r="E299" i="7"/>
  <c r="F299" i="7"/>
  <c r="G299" i="7"/>
  <c r="H299" i="7"/>
  <c r="I299" i="7"/>
  <c r="J299" i="7"/>
  <c r="K299" i="7"/>
  <c r="L299" i="7"/>
  <c r="B300" i="7"/>
  <c r="C300" i="7"/>
  <c r="D300" i="7"/>
  <c r="E300" i="7"/>
  <c r="F300" i="7"/>
  <c r="G300" i="7"/>
  <c r="H300" i="7"/>
  <c r="I300" i="7"/>
  <c r="J300" i="7"/>
  <c r="K300" i="7"/>
  <c r="L300" i="7"/>
  <c r="B301" i="7"/>
  <c r="C301" i="7"/>
  <c r="D301" i="7"/>
  <c r="E301" i="7"/>
  <c r="F301" i="7"/>
  <c r="G301" i="7"/>
  <c r="H301" i="7"/>
  <c r="I301" i="7"/>
  <c r="J301" i="7"/>
  <c r="K301" i="7"/>
  <c r="L301" i="7"/>
  <c r="B302" i="7"/>
  <c r="C302" i="7"/>
  <c r="D302" i="7"/>
  <c r="E302" i="7"/>
  <c r="F302" i="7"/>
  <c r="G302" i="7"/>
  <c r="H302" i="7"/>
  <c r="I302" i="7"/>
  <c r="J302" i="7"/>
  <c r="K302" i="7"/>
  <c r="L302" i="7"/>
  <c r="B303" i="7"/>
  <c r="C303" i="7"/>
  <c r="D303" i="7"/>
  <c r="E303" i="7"/>
  <c r="F303" i="7"/>
  <c r="G303" i="7"/>
  <c r="H303" i="7"/>
  <c r="I303" i="7"/>
  <c r="J303" i="7"/>
  <c r="K303" i="7"/>
  <c r="L303" i="7"/>
  <c r="B304" i="7"/>
  <c r="C304" i="7"/>
  <c r="D304" i="7"/>
  <c r="E304" i="7"/>
  <c r="F304" i="7"/>
  <c r="G304" i="7"/>
  <c r="H304" i="7"/>
  <c r="I304" i="7"/>
  <c r="J304" i="7"/>
  <c r="K304" i="7"/>
  <c r="L304" i="7"/>
  <c r="B305" i="7"/>
  <c r="C305" i="7"/>
  <c r="D305" i="7"/>
  <c r="E305" i="7"/>
  <c r="F305" i="7"/>
  <c r="G305" i="7"/>
  <c r="H305" i="7"/>
  <c r="I305" i="7"/>
  <c r="J305" i="7"/>
  <c r="K305" i="7"/>
  <c r="L305" i="7"/>
  <c r="B306" i="7"/>
  <c r="C306" i="7"/>
  <c r="D306" i="7"/>
  <c r="E306" i="7"/>
  <c r="F306" i="7"/>
  <c r="G306" i="7"/>
  <c r="H306" i="7"/>
  <c r="I306" i="7"/>
  <c r="J306" i="7"/>
  <c r="K306" i="7"/>
  <c r="L306" i="7"/>
  <c r="B307" i="7"/>
  <c r="C307" i="7"/>
  <c r="D307" i="7"/>
  <c r="E307" i="7"/>
  <c r="F307" i="7"/>
  <c r="G307" i="7"/>
  <c r="H307" i="7"/>
  <c r="I307" i="7"/>
  <c r="J307" i="7"/>
  <c r="K307" i="7"/>
  <c r="L307" i="7"/>
  <c r="C2" i="7"/>
  <c r="D2" i="7"/>
  <c r="E2" i="7"/>
  <c r="F2" i="7"/>
  <c r="G2" i="7"/>
  <c r="H2" i="7"/>
  <c r="I2" i="7"/>
  <c r="J2" i="7"/>
  <c r="K2" i="7"/>
  <c r="L2" i="7"/>
  <c r="B2" i="7"/>
  <c r="B2" i="2"/>
  <c r="C3" i="2" l="1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C50" i="2"/>
  <c r="D50" i="2"/>
  <c r="E50" i="2"/>
  <c r="F50" i="2"/>
  <c r="G50" i="2"/>
  <c r="H50" i="2"/>
  <c r="I50" i="2"/>
  <c r="J50" i="2"/>
  <c r="K50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D56" i="2"/>
  <c r="E56" i="2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C58" i="2"/>
  <c r="D58" i="2"/>
  <c r="E58" i="2"/>
  <c r="F58" i="2"/>
  <c r="G58" i="2"/>
  <c r="H58" i="2"/>
  <c r="I58" i="2"/>
  <c r="J58" i="2"/>
  <c r="K58" i="2"/>
  <c r="C59" i="2"/>
  <c r="D59" i="2"/>
  <c r="E59" i="2"/>
  <c r="F59" i="2"/>
  <c r="G59" i="2"/>
  <c r="H59" i="2"/>
  <c r="I59" i="2"/>
  <c r="J59" i="2"/>
  <c r="K59" i="2"/>
  <c r="C60" i="2"/>
  <c r="D60" i="2"/>
  <c r="E60" i="2"/>
  <c r="F60" i="2"/>
  <c r="G60" i="2"/>
  <c r="H60" i="2"/>
  <c r="I60" i="2"/>
  <c r="J60" i="2"/>
  <c r="K60" i="2"/>
  <c r="C61" i="2"/>
  <c r="D61" i="2"/>
  <c r="E61" i="2"/>
  <c r="F61" i="2"/>
  <c r="G61" i="2"/>
  <c r="H61" i="2"/>
  <c r="I61" i="2"/>
  <c r="J61" i="2"/>
  <c r="K61" i="2"/>
  <c r="C62" i="2"/>
  <c r="D62" i="2"/>
  <c r="E62" i="2"/>
  <c r="F62" i="2"/>
  <c r="G62" i="2"/>
  <c r="H62" i="2"/>
  <c r="I62" i="2"/>
  <c r="J62" i="2"/>
  <c r="K62" i="2"/>
  <c r="C63" i="2"/>
  <c r="D63" i="2"/>
  <c r="E63" i="2"/>
  <c r="F63" i="2"/>
  <c r="G63" i="2"/>
  <c r="H63" i="2"/>
  <c r="I63" i="2"/>
  <c r="J63" i="2"/>
  <c r="K63" i="2"/>
  <c r="C64" i="2"/>
  <c r="D64" i="2"/>
  <c r="E64" i="2"/>
  <c r="F64" i="2"/>
  <c r="G64" i="2"/>
  <c r="H64" i="2"/>
  <c r="I64" i="2"/>
  <c r="J64" i="2"/>
  <c r="K64" i="2"/>
  <c r="C65" i="2"/>
  <c r="D65" i="2"/>
  <c r="E65" i="2"/>
  <c r="F65" i="2"/>
  <c r="G65" i="2"/>
  <c r="H65" i="2"/>
  <c r="I65" i="2"/>
  <c r="J65" i="2"/>
  <c r="K65" i="2"/>
  <c r="C66" i="2"/>
  <c r="D66" i="2"/>
  <c r="E66" i="2"/>
  <c r="F66" i="2"/>
  <c r="G66" i="2"/>
  <c r="H66" i="2"/>
  <c r="I66" i="2"/>
  <c r="J66" i="2"/>
  <c r="K66" i="2"/>
  <c r="C67" i="2"/>
  <c r="D67" i="2"/>
  <c r="E67" i="2"/>
  <c r="F67" i="2"/>
  <c r="G67" i="2"/>
  <c r="H67" i="2"/>
  <c r="I67" i="2"/>
  <c r="J67" i="2"/>
  <c r="K67" i="2"/>
  <c r="C68" i="2"/>
  <c r="D68" i="2"/>
  <c r="E68" i="2"/>
  <c r="F68" i="2"/>
  <c r="G68" i="2"/>
  <c r="H68" i="2"/>
  <c r="I68" i="2"/>
  <c r="J68" i="2"/>
  <c r="K68" i="2"/>
  <c r="C69" i="2"/>
  <c r="D69" i="2"/>
  <c r="E69" i="2"/>
  <c r="F69" i="2"/>
  <c r="G69" i="2"/>
  <c r="H69" i="2"/>
  <c r="I69" i="2"/>
  <c r="J69" i="2"/>
  <c r="K69" i="2"/>
  <c r="C70" i="2"/>
  <c r="D70" i="2"/>
  <c r="E70" i="2"/>
  <c r="F70" i="2"/>
  <c r="G70" i="2"/>
  <c r="H70" i="2"/>
  <c r="I70" i="2"/>
  <c r="J70" i="2"/>
  <c r="K70" i="2"/>
  <c r="C71" i="2"/>
  <c r="D71" i="2"/>
  <c r="E71" i="2"/>
  <c r="F71" i="2"/>
  <c r="G71" i="2"/>
  <c r="H71" i="2"/>
  <c r="I71" i="2"/>
  <c r="J71" i="2"/>
  <c r="K71" i="2"/>
  <c r="C72" i="2"/>
  <c r="D72" i="2"/>
  <c r="E72" i="2"/>
  <c r="F72" i="2"/>
  <c r="G72" i="2"/>
  <c r="H72" i="2"/>
  <c r="I72" i="2"/>
  <c r="J72" i="2"/>
  <c r="K72" i="2"/>
  <c r="C73" i="2"/>
  <c r="D73" i="2"/>
  <c r="E73" i="2"/>
  <c r="F73" i="2"/>
  <c r="G73" i="2"/>
  <c r="H73" i="2"/>
  <c r="I73" i="2"/>
  <c r="J73" i="2"/>
  <c r="K73" i="2"/>
  <c r="C74" i="2"/>
  <c r="D74" i="2"/>
  <c r="E74" i="2"/>
  <c r="F74" i="2"/>
  <c r="G74" i="2"/>
  <c r="H74" i="2"/>
  <c r="I74" i="2"/>
  <c r="J74" i="2"/>
  <c r="K74" i="2"/>
  <c r="C75" i="2"/>
  <c r="D75" i="2"/>
  <c r="E75" i="2"/>
  <c r="F75" i="2"/>
  <c r="G75" i="2"/>
  <c r="H75" i="2"/>
  <c r="I75" i="2"/>
  <c r="J75" i="2"/>
  <c r="K75" i="2"/>
  <c r="C76" i="2"/>
  <c r="D76" i="2"/>
  <c r="E76" i="2"/>
  <c r="F76" i="2"/>
  <c r="G76" i="2"/>
  <c r="H76" i="2"/>
  <c r="I76" i="2"/>
  <c r="J76" i="2"/>
  <c r="K76" i="2"/>
  <c r="C77" i="2"/>
  <c r="D77" i="2"/>
  <c r="E77" i="2"/>
  <c r="F77" i="2"/>
  <c r="G77" i="2"/>
  <c r="H77" i="2"/>
  <c r="I77" i="2"/>
  <c r="J77" i="2"/>
  <c r="K77" i="2"/>
  <c r="C78" i="2"/>
  <c r="D78" i="2"/>
  <c r="E78" i="2"/>
  <c r="F78" i="2"/>
  <c r="G78" i="2"/>
  <c r="H78" i="2"/>
  <c r="I78" i="2"/>
  <c r="J78" i="2"/>
  <c r="K78" i="2"/>
  <c r="C79" i="2"/>
  <c r="D79" i="2"/>
  <c r="E79" i="2"/>
  <c r="F79" i="2"/>
  <c r="G79" i="2"/>
  <c r="H79" i="2"/>
  <c r="I79" i="2"/>
  <c r="J79" i="2"/>
  <c r="K79" i="2"/>
  <c r="C80" i="2"/>
  <c r="D80" i="2"/>
  <c r="E80" i="2"/>
  <c r="F80" i="2"/>
  <c r="G80" i="2"/>
  <c r="H80" i="2"/>
  <c r="I80" i="2"/>
  <c r="J80" i="2"/>
  <c r="K80" i="2"/>
  <c r="C81" i="2"/>
  <c r="D81" i="2"/>
  <c r="E81" i="2"/>
  <c r="F81" i="2"/>
  <c r="G81" i="2"/>
  <c r="H81" i="2"/>
  <c r="I81" i="2"/>
  <c r="J81" i="2"/>
  <c r="K81" i="2"/>
  <c r="C82" i="2"/>
  <c r="D82" i="2"/>
  <c r="E82" i="2"/>
  <c r="F82" i="2"/>
  <c r="G82" i="2"/>
  <c r="H82" i="2"/>
  <c r="I82" i="2"/>
  <c r="J82" i="2"/>
  <c r="K82" i="2"/>
  <c r="C83" i="2"/>
  <c r="D83" i="2"/>
  <c r="E83" i="2"/>
  <c r="F83" i="2"/>
  <c r="G83" i="2"/>
  <c r="H83" i="2"/>
  <c r="I83" i="2"/>
  <c r="J83" i="2"/>
  <c r="K83" i="2"/>
  <c r="C84" i="2"/>
  <c r="D84" i="2"/>
  <c r="E84" i="2"/>
  <c r="F84" i="2"/>
  <c r="G84" i="2"/>
  <c r="H84" i="2"/>
  <c r="I84" i="2"/>
  <c r="J84" i="2"/>
  <c r="K84" i="2"/>
  <c r="C85" i="2"/>
  <c r="D85" i="2"/>
  <c r="E85" i="2"/>
  <c r="F85" i="2"/>
  <c r="G85" i="2"/>
  <c r="H85" i="2"/>
  <c r="I85" i="2"/>
  <c r="J85" i="2"/>
  <c r="K85" i="2"/>
  <c r="C86" i="2"/>
  <c r="D86" i="2"/>
  <c r="E86" i="2"/>
  <c r="F86" i="2"/>
  <c r="G86" i="2"/>
  <c r="H86" i="2"/>
  <c r="I86" i="2"/>
  <c r="J86" i="2"/>
  <c r="K86" i="2"/>
  <c r="C87" i="2"/>
  <c r="D87" i="2"/>
  <c r="E87" i="2"/>
  <c r="F87" i="2"/>
  <c r="G87" i="2"/>
  <c r="H87" i="2"/>
  <c r="I87" i="2"/>
  <c r="J87" i="2"/>
  <c r="K87" i="2"/>
  <c r="C88" i="2"/>
  <c r="D88" i="2"/>
  <c r="E88" i="2"/>
  <c r="F88" i="2"/>
  <c r="G88" i="2"/>
  <c r="H88" i="2"/>
  <c r="I88" i="2"/>
  <c r="J88" i="2"/>
  <c r="K88" i="2"/>
  <c r="C89" i="2"/>
  <c r="D89" i="2"/>
  <c r="E89" i="2"/>
  <c r="F89" i="2"/>
  <c r="G89" i="2"/>
  <c r="H89" i="2"/>
  <c r="I89" i="2"/>
  <c r="J89" i="2"/>
  <c r="K89" i="2"/>
  <c r="C90" i="2"/>
  <c r="D90" i="2"/>
  <c r="E90" i="2"/>
  <c r="F90" i="2"/>
  <c r="G90" i="2"/>
  <c r="H90" i="2"/>
  <c r="I90" i="2"/>
  <c r="J90" i="2"/>
  <c r="K90" i="2"/>
  <c r="C91" i="2"/>
  <c r="D91" i="2"/>
  <c r="E91" i="2"/>
  <c r="F91" i="2"/>
  <c r="G91" i="2"/>
  <c r="H91" i="2"/>
  <c r="I91" i="2"/>
  <c r="J91" i="2"/>
  <c r="K91" i="2"/>
  <c r="C92" i="2"/>
  <c r="D92" i="2"/>
  <c r="E92" i="2"/>
  <c r="F92" i="2"/>
  <c r="G92" i="2"/>
  <c r="H92" i="2"/>
  <c r="I92" i="2"/>
  <c r="J92" i="2"/>
  <c r="K92" i="2"/>
  <c r="C93" i="2"/>
  <c r="D93" i="2"/>
  <c r="E93" i="2"/>
  <c r="F93" i="2"/>
  <c r="G93" i="2"/>
  <c r="H93" i="2"/>
  <c r="I93" i="2"/>
  <c r="J93" i="2"/>
  <c r="K93" i="2"/>
  <c r="C94" i="2"/>
  <c r="D94" i="2"/>
  <c r="E94" i="2"/>
  <c r="F94" i="2"/>
  <c r="G94" i="2"/>
  <c r="H94" i="2"/>
  <c r="I94" i="2"/>
  <c r="J94" i="2"/>
  <c r="K94" i="2"/>
  <c r="C95" i="2"/>
  <c r="D95" i="2"/>
  <c r="E95" i="2"/>
  <c r="F95" i="2"/>
  <c r="G95" i="2"/>
  <c r="H95" i="2"/>
  <c r="I95" i="2"/>
  <c r="J95" i="2"/>
  <c r="K95" i="2"/>
  <c r="C96" i="2"/>
  <c r="D96" i="2"/>
  <c r="E96" i="2"/>
  <c r="F96" i="2"/>
  <c r="G96" i="2"/>
  <c r="H96" i="2"/>
  <c r="I96" i="2"/>
  <c r="J96" i="2"/>
  <c r="K96" i="2"/>
  <c r="C97" i="2"/>
  <c r="D97" i="2"/>
  <c r="E97" i="2"/>
  <c r="F97" i="2"/>
  <c r="G97" i="2"/>
  <c r="H97" i="2"/>
  <c r="I97" i="2"/>
  <c r="J97" i="2"/>
  <c r="K97" i="2"/>
  <c r="C98" i="2"/>
  <c r="D98" i="2"/>
  <c r="E98" i="2"/>
  <c r="F98" i="2"/>
  <c r="G98" i="2"/>
  <c r="H98" i="2"/>
  <c r="I98" i="2"/>
  <c r="J98" i="2"/>
  <c r="K98" i="2"/>
  <c r="C99" i="2"/>
  <c r="D99" i="2"/>
  <c r="E99" i="2"/>
  <c r="F99" i="2"/>
  <c r="G99" i="2"/>
  <c r="H99" i="2"/>
  <c r="I99" i="2"/>
  <c r="J99" i="2"/>
  <c r="K99" i="2"/>
  <c r="C100" i="2"/>
  <c r="D100" i="2"/>
  <c r="E100" i="2"/>
  <c r="F100" i="2"/>
  <c r="G100" i="2"/>
  <c r="H100" i="2"/>
  <c r="I100" i="2"/>
  <c r="J100" i="2"/>
  <c r="K100" i="2"/>
  <c r="C101" i="2"/>
  <c r="D101" i="2"/>
  <c r="E101" i="2"/>
  <c r="F101" i="2"/>
  <c r="G101" i="2"/>
  <c r="H101" i="2"/>
  <c r="I101" i="2"/>
  <c r="J101" i="2"/>
  <c r="K101" i="2"/>
  <c r="C102" i="2"/>
  <c r="D102" i="2"/>
  <c r="E102" i="2"/>
  <c r="F102" i="2"/>
  <c r="G102" i="2"/>
  <c r="H102" i="2"/>
  <c r="I102" i="2"/>
  <c r="J102" i="2"/>
  <c r="K102" i="2"/>
  <c r="C103" i="2"/>
  <c r="D103" i="2"/>
  <c r="E103" i="2"/>
  <c r="F103" i="2"/>
  <c r="G103" i="2"/>
  <c r="H103" i="2"/>
  <c r="I103" i="2"/>
  <c r="J103" i="2"/>
  <c r="K103" i="2"/>
  <c r="C104" i="2"/>
  <c r="D104" i="2"/>
  <c r="E104" i="2"/>
  <c r="F104" i="2"/>
  <c r="G104" i="2"/>
  <c r="H104" i="2"/>
  <c r="I104" i="2"/>
  <c r="J104" i="2"/>
  <c r="K104" i="2"/>
  <c r="C105" i="2"/>
  <c r="D105" i="2"/>
  <c r="E105" i="2"/>
  <c r="F105" i="2"/>
  <c r="G105" i="2"/>
  <c r="H105" i="2"/>
  <c r="I105" i="2"/>
  <c r="J105" i="2"/>
  <c r="K105" i="2"/>
  <c r="C106" i="2"/>
  <c r="D106" i="2"/>
  <c r="E106" i="2"/>
  <c r="F106" i="2"/>
  <c r="G106" i="2"/>
  <c r="H106" i="2"/>
  <c r="I106" i="2"/>
  <c r="J106" i="2"/>
  <c r="K106" i="2"/>
  <c r="C107" i="2"/>
  <c r="D107" i="2"/>
  <c r="E107" i="2"/>
  <c r="F107" i="2"/>
  <c r="G107" i="2"/>
  <c r="H107" i="2"/>
  <c r="I107" i="2"/>
  <c r="J107" i="2"/>
  <c r="K107" i="2"/>
  <c r="C108" i="2"/>
  <c r="D108" i="2"/>
  <c r="E108" i="2"/>
  <c r="F108" i="2"/>
  <c r="G108" i="2"/>
  <c r="H108" i="2"/>
  <c r="I108" i="2"/>
  <c r="J108" i="2"/>
  <c r="K108" i="2"/>
  <c r="C109" i="2"/>
  <c r="D109" i="2"/>
  <c r="E109" i="2"/>
  <c r="F109" i="2"/>
  <c r="G109" i="2"/>
  <c r="H109" i="2"/>
  <c r="I109" i="2"/>
  <c r="J109" i="2"/>
  <c r="K109" i="2"/>
  <c r="C110" i="2"/>
  <c r="D110" i="2"/>
  <c r="E110" i="2"/>
  <c r="F110" i="2"/>
  <c r="G110" i="2"/>
  <c r="H110" i="2"/>
  <c r="I110" i="2"/>
  <c r="J110" i="2"/>
  <c r="K110" i="2"/>
  <c r="C111" i="2"/>
  <c r="D111" i="2"/>
  <c r="E111" i="2"/>
  <c r="F111" i="2"/>
  <c r="G111" i="2"/>
  <c r="H111" i="2"/>
  <c r="I111" i="2"/>
  <c r="J111" i="2"/>
  <c r="K111" i="2"/>
  <c r="C112" i="2"/>
  <c r="D112" i="2"/>
  <c r="E112" i="2"/>
  <c r="F112" i="2"/>
  <c r="G112" i="2"/>
  <c r="H112" i="2"/>
  <c r="I112" i="2"/>
  <c r="J112" i="2"/>
  <c r="K112" i="2"/>
  <c r="C113" i="2"/>
  <c r="D113" i="2"/>
  <c r="E113" i="2"/>
  <c r="F113" i="2"/>
  <c r="G113" i="2"/>
  <c r="H113" i="2"/>
  <c r="I113" i="2"/>
  <c r="J113" i="2"/>
  <c r="K113" i="2"/>
  <c r="C114" i="2"/>
  <c r="D114" i="2"/>
  <c r="E114" i="2"/>
  <c r="F114" i="2"/>
  <c r="G114" i="2"/>
  <c r="H114" i="2"/>
  <c r="I114" i="2"/>
  <c r="J114" i="2"/>
  <c r="K114" i="2"/>
  <c r="C115" i="2"/>
  <c r="D115" i="2"/>
  <c r="E115" i="2"/>
  <c r="F115" i="2"/>
  <c r="G115" i="2"/>
  <c r="H115" i="2"/>
  <c r="I115" i="2"/>
  <c r="J115" i="2"/>
  <c r="K115" i="2"/>
  <c r="C116" i="2"/>
  <c r="D116" i="2"/>
  <c r="E116" i="2"/>
  <c r="F116" i="2"/>
  <c r="G116" i="2"/>
  <c r="H116" i="2"/>
  <c r="I116" i="2"/>
  <c r="J116" i="2"/>
  <c r="K116" i="2"/>
  <c r="C117" i="2"/>
  <c r="D117" i="2"/>
  <c r="E117" i="2"/>
  <c r="F117" i="2"/>
  <c r="G117" i="2"/>
  <c r="H117" i="2"/>
  <c r="I117" i="2"/>
  <c r="J117" i="2"/>
  <c r="K117" i="2"/>
  <c r="C118" i="2"/>
  <c r="D118" i="2"/>
  <c r="E118" i="2"/>
  <c r="F118" i="2"/>
  <c r="G118" i="2"/>
  <c r="H118" i="2"/>
  <c r="I118" i="2"/>
  <c r="J118" i="2"/>
  <c r="K118" i="2"/>
  <c r="C119" i="2"/>
  <c r="D119" i="2"/>
  <c r="E119" i="2"/>
  <c r="F119" i="2"/>
  <c r="G119" i="2"/>
  <c r="H119" i="2"/>
  <c r="I119" i="2"/>
  <c r="J119" i="2"/>
  <c r="K119" i="2"/>
  <c r="C120" i="2"/>
  <c r="D120" i="2"/>
  <c r="E120" i="2"/>
  <c r="F120" i="2"/>
  <c r="G120" i="2"/>
  <c r="H120" i="2"/>
  <c r="I120" i="2"/>
  <c r="J120" i="2"/>
  <c r="K120" i="2"/>
  <c r="C121" i="2"/>
  <c r="D121" i="2"/>
  <c r="E121" i="2"/>
  <c r="F121" i="2"/>
  <c r="G121" i="2"/>
  <c r="H121" i="2"/>
  <c r="I121" i="2"/>
  <c r="J121" i="2"/>
  <c r="K121" i="2"/>
  <c r="C122" i="2"/>
  <c r="D122" i="2"/>
  <c r="E122" i="2"/>
  <c r="F122" i="2"/>
  <c r="G122" i="2"/>
  <c r="H122" i="2"/>
  <c r="I122" i="2"/>
  <c r="J122" i="2"/>
  <c r="K122" i="2"/>
  <c r="C123" i="2"/>
  <c r="D123" i="2"/>
  <c r="E123" i="2"/>
  <c r="F123" i="2"/>
  <c r="G123" i="2"/>
  <c r="H123" i="2"/>
  <c r="I123" i="2"/>
  <c r="J123" i="2"/>
  <c r="K123" i="2"/>
  <c r="C124" i="2"/>
  <c r="D124" i="2"/>
  <c r="E124" i="2"/>
  <c r="F124" i="2"/>
  <c r="G124" i="2"/>
  <c r="H124" i="2"/>
  <c r="I124" i="2"/>
  <c r="J124" i="2"/>
  <c r="K124" i="2"/>
  <c r="C125" i="2"/>
  <c r="D125" i="2"/>
  <c r="E125" i="2"/>
  <c r="F125" i="2"/>
  <c r="G125" i="2"/>
  <c r="H125" i="2"/>
  <c r="I125" i="2"/>
  <c r="J125" i="2"/>
  <c r="K125" i="2"/>
  <c r="C126" i="2"/>
  <c r="D126" i="2"/>
  <c r="E126" i="2"/>
  <c r="F126" i="2"/>
  <c r="G126" i="2"/>
  <c r="H126" i="2"/>
  <c r="I126" i="2"/>
  <c r="J126" i="2"/>
  <c r="K126" i="2"/>
  <c r="C127" i="2"/>
  <c r="D127" i="2"/>
  <c r="E127" i="2"/>
  <c r="F127" i="2"/>
  <c r="G127" i="2"/>
  <c r="H127" i="2"/>
  <c r="I127" i="2"/>
  <c r="J127" i="2"/>
  <c r="K127" i="2"/>
  <c r="C128" i="2"/>
  <c r="D128" i="2"/>
  <c r="E128" i="2"/>
  <c r="F128" i="2"/>
  <c r="G128" i="2"/>
  <c r="H128" i="2"/>
  <c r="I128" i="2"/>
  <c r="J128" i="2"/>
  <c r="K128" i="2"/>
  <c r="C129" i="2"/>
  <c r="D129" i="2"/>
  <c r="E129" i="2"/>
  <c r="F129" i="2"/>
  <c r="G129" i="2"/>
  <c r="H129" i="2"/>
  <c r="I129" i="2"/>
  <c r="J129" i="2"/>
  <c r="K129" i="2"/>
  <c r="C130" i="2"/>
  <c r="D130" i="2"/>
  <c r="E130" i="2"/>
  <c r="F130" i="2"/>
  <c r="G130" i="2"/>
  <c r="H130" i="2"/>
  <c r="I130" i="2"/>
  <c r="J130" i="2"/>
  <c r="K130" i="2"/>
  <c r="C131" i="2"/>
  <c r="D131" i="2"/>
  <c r="E131" i="2"/>
  <c r="F131" i="2"/>
  <c r="G131" i="2"/>
  <c r="H131" i="2"/>
  <c r="I131" i="2"/>
  <c r="J131" i="2"/>
  <c r="K131" i="2"/>
  <c r="C132" i="2"/>
  <c r="D132" i="2"/>
  <c r="E132" i="2"/>
  <c r="F132" i="2"/>
  <c r="G132" i="2"/>
  <c r="H132" i="2"/>
  <c r="I132" i="2"/>
  <c r="J132" i="2"/>
  <c r="K132" i="2"/>
  <c r="C133" i="2"/>
  <c r="D133" i="2"/>
  <c r="E133" i="2"/>
  <c r="F133" i="2"/>
  <c r="G133" i="2"/>
  <c r="H133" i="2"/>
  <c r="I133" i="2"/>
  <c r="J133" i="2"/>
  <c r="K133" i="2"/>
  <c r="C134" i="2"/>
  <c r="D134" i="2"/>
  <c r="E134" i="2"/>
  <c r="F134" i="2"/>
  <c r="G134" i="2"/>
  <c r="H134" i="2"/>
  <c r="I134" i="2"/>
  <c r="J134" i="2"/>
  <c r="K134" i="2"/>
  <c r="C135" i="2"/>
  <c r="D135" i="2"/>
  <c r="E135" i="2"/>
  <c r="F135" i="2"/>
  <c r="G135" i="2"/>
  <c r="H135" i="2"/>
  <c r="I135" i="2"/>
  <c r="J135" i="2"/>
  <c r="K135" i="2"/>
  <c r="C136" i="2"/>
  <c r="D136" i="2"/>
  <c r="E136" i="2"/>
  <c r="F136" i="2"/>
  <c r="G136" i="2"/>
  <c r="H136" i="2"/>
  <c r="I136" i="2"/>
  <c r="J136" i="2"/>
  <c r="K136" i="2"/>
  <c r="C137" i="2"/>
  <c r="D137" i="2"/>
  <c r="E137" i="2"/>
  <c r="F137" i="2"/>
  <c r="G137" i="2"/>
  <c r="H137" i="2"/>
  <c r="I137" i="2"/>
  <c r="J137" i="2"/>
  <c r="K137" i="2"/>
  <c r="C138" i="2"/>
  <c r="D138" i="2"/>
  <c r="E138" i="2"/>
  <c r="F138" i="2"/>
  <c r="G138" i="2"/>
  <c r="H138" i="2"/>
  <c r="I138" i="2"/>
  <c r="J138" i="2"/>
  <c r="K138" i="2"/>
  <c r="C139" i="2"/>
  <c r="D139" i="2"/>
  <c r="E139" i="2"/>
  <c r="F139" i="2"/>
  <c r="G139" i="2"/>
  <c r="H139" i="2"/>
  <c r="I139" i="2"/>
  <c r="J139" i="2"/>
  <c r="K139" i="2"/>
  <c r="C140" i="2"/>
  <c r="D140" i="2"/>
  <c r="E140" i="2"/>
  <c r="F140" i="2"/>
  <c r="G140" i="2"/>
  <c r="H140" i="2"/>
  <c r="I140" i="2"/>
  <c r="J140" i="2"/>
  <c r="K140" i="2"/>
  <c r="C141" i="2"/>
  <c r="D141" i="2"/>
  <c r="E141" i="2"/>
  <c r="F141" i="2"/>
  <c r="G141" i="2"/>
  <c r="H141" i="2"/>
  <c r="I141" i="2"/>
  <c r="J141" i="2"/>
  <c r="K141" i="2"/>
  <c r="C142" i="2"/>
  <c r="D142" i="2"/>
  <c r="E142" i="2"/>
  <c r="F142" i="2"/>
  <c r="G142" i="2"/>
  <c r="H142" i="2"/>
  <c r="I142" i="2"/>
  <c r="J142" i="2"/>
  <c r="K142" i="2"/>
  <c r="C143" i="2"/>
  <c r="D143" i="2"/>
  <c r="E143" i="2"/>
  <c r="F143" i="2"/>
  <c r="G143" i="2"/>
  <c r="H143" i="2"/>
  <c r="I143" i="2"/>
  <c r="J143" i="2"/>
  <c r="K143" i="2"/>
  <c r="C144" i="2"/>
  <c r="D144" i="2"/>
  <c r="E144" i="2"/>
  <c r="F144" i="2"/>
  <c r="G144" i="2"/>
  <c r="H144" i="2"/>
  <c r="I144" i="2"/>
  <c r="J144" i="2"/>
  <c r="K144" i="2"/>
  <c r="C145" i="2"/>
  <c r="D145" i="2"/>
  <c r="E145" i="2"/>
  <c r="F145" i="2"/>
  <c r="G145" i="2"/>
  <c r="H145" i="2"/>
  <c r="I145" i="2"/>
  <c r="J145" i="2"/>
  <c r="K145" i="2"/>
  <c r="C146" i="2"/>
  <c r="D146" i="2"/>
  <c r="E146" i="2"/>
  <c r="F146" i="2"/>
  <c r="G146" i="2"/>
  <c r="H146" i="2"/>
  <c r="I146" i="2"/>
  <c r="J146" i="2"/>
  <c r="K146" i="2"/>
  <c r="C147" i="2"/>
  <c r="D147" i="2"/>
  <c r="E147" i="2"/>
  <c r="F147" i="2"/>
  <c r="G147" i="2"/>
  <c r="H147" i="2"/>
  <c r="I147" i="2"/>
  <c r="J147" i="2"/>
  <c r="K147" i="2"/>
  <c r="C148" i="2"/>
  <c r="D148" i="2"/>
  <c r="E148" i="2"/>
  <c r="F148" i="2"/>
  <c r="G148" i="2"/>
  <c r="H148" i="2"/>
  <c r="I148" i="2"/>
  <c r="J148" i="2"/>
  <c r="K148" i="2"/>
  <c r="C149" i="2"/>
  <c r="D149" i="2"/>
  <c r="E149" i="2"/>
  <c r="F149" i="2"/>
  <c r="G149" i="2"/>
  <c r="H149" i="2"/>
  <c r="I149" i="2"/>
  <c r="J149" i="2"/>
  <c r="K149" i="2"/>
  <c r="C150" i="2"/>
  <c r="D150" i="2"/>
  <c r="E150" i="2"/>
  <c r="F150" i="2"/>
  <c r="G150" i="2"/>
  <c r="H150" i="2"/>
  <c r="I150" i="2"/>
  <c r="J150" i="2"/>
  <c r="K150" i="2"/>
  <c r="C151" i="2"/>
  <c r="D151" i="2"/>
  <c r="E151" i="2"/>
  <c r="F151" i="2"/>
  <c r="G151" i="2"/>
  <c r="H151" i="2"/>
  <c r="I151" i="2"/>
  <c r="J151" i="2"/>
  <c r="K151" i="2"/>
  <c r="C152" i="2"/>
  <c r="D152" i="2"/>
  <c r="E152" i="2"/>
  <c r="F152" i="2"/>
  <c r="G152" i="2"/>
  <c r="H152" i="2"/>
  <c r="I152" i="2"/>
  <c r="J152" i="2"/>
  <c r="K152" i="2"/>
  <c r="C153" i="2"/>
  <c r="D153" i="2"/>
  <c r="E153" i="2"/>
  <c r="F153" i="2"/>
  <c r="G153" i="2"/>
  <c r="H153" i="2"/>
  <c r="I153" i="2"/>
  <c r="J153" i="2"/>
  <c r="K153" i="2"/>
  <c r="C154" i="2"/>
  <c r="D154" i="2"/>
  <c r="E154" i="2"/>
  <c r="F154" i="2"/>
  <c r="G154" i="2"/>
  <c r="H154" i="2"/>
  <c r="I154" i="2"/>
  <c r="J154" i="2"/>
  <c r="K154" i="2"/>
  <c r="C155" i="2"/>
  <c r="D155" i="2"/>
  <c r="E155" i="2"/>
  <c r="F155" i="2"/>
  <c r="G155" i="2"/>
  <c r="H155" i="2"/>
  <c r="I155" i="2"/>
  <c r="J155" i="2"/>
  <c r="K155" i="2"/>
  <c r="C156" i="2"/>
  <c r="D156" i="2"/>
  <c r="E156" i="2"/>
  <c r="F156" i="2"/>
  <c r="G156" i="2"/>
  <c r="H156" i="2"/>
  <c r="I156" i="2"/>
  <c r="J156" i="2"/>
  <c r="K156" i="2"/>
  <c r="C157" i="2"/>
  <c r="D157" i="2"/>
  <c r="E157" i="2"/>
  <c r="F157" i="2"/>
  <c r="G157" i="2"/>
  <c r="H157" i="2"/>
  <c r="I157" i="2"/>
  <c r="J157" i="2"/>
  <c r="K157" i="2"/>
  <c r="C158" i="2"/>
  <c r="D158" i="2"/>
  <c r="E158" i="2"/>
  <c r="F158" i="2"/>
  <c r="G158" i="2"/>
  <c r="H158" i="2"/>
  <c r="I158" i="2"/>
  <c r="J158" i="2"/>
  <c r="K158" i="2"/>
  <c r="C159" i="2"/>
  <c r="D159" i="2"/>
  <c r="E159" i="2"/>
  <c r="F159" i="2"/>
  <c r="G159" i="2"/>
  <c r="H159" i="2"/>
  <c r="I159" i="2"/>
  <c r="J159" i="2"/>
  <c r="K159" i="2"/>
  <c r="C160" i="2"/>
  <c r="D160" i="2"/>
  <c r="E160" i="2"/>
  <c r="F160" i="2"/>
  <c r="G160" i="2"/>
  <c r="H160" i="2"/>
  <c r="I160" i="2"/>
  <c r="J160" i="2"/>
  <c r="K160" i="2"/>
  <c r="C161" i="2"/>
  <c r="D161" i="2"/>
  <c r="E161" i="2"/>
  <c r="F161" i="2"/>
  <c r="G161" i="2"/>
  <c r="H161" i="2"/>
  <c r="I161" i="2"/>
  <c r="J161" i="2"/>
  <c r="K161" i="2"/>
  <c r="C162" i="2"/>
  <c r="D162" i="2"/>
  <c r="E162" i="2"/>
  <c r="F162" i="2"/>
  <c r="G162" i="2"/>
  <c r="H162" i="2"/>
  <c r="I162" i="2"/>
  <c r="J162" i="2"/>
  <c r="K162" i="2"/>
  <c r="C163" i="2"/>
  <c r="D163" i="2"/>
  <c r="E163" i="2"/>
  <c r="F163" i="2"/>
  <c r="G163" i="2"/>
  <c r="H163" i="2"/>
  <c r="I163" i="2"/>
  <c r="J163" i="2"/>
  <c r="K163" i="2"/>
  <c r="C164" i="2"/>
  <c r="D164" i="2"/>
  <c r="E164" i="2"/>
  <c r="F164" i="2"/>
  <c r="G164" i="2"/>
  <c r="H164" i="2"/>
  <c r="I164" i="2"/>
  <c r="J164" i="2"/>
  <c r="K164" i="2"/>
  <c r="C165" i="2"/>
  <c r="D165" i="2"/>
  <c r="E165" i="2"/>
  <c r="F165" i="2"/>
  <c r="G165" i="2"/>
  <c r="H165" i="2"/>
  <c r="I165" i="2"/>
  <c r="J165" i="2"/>
  <c r="K165" i="2"/>
  <c r="C166" i="2"/>
  <c r="D166" i="2"/>
  <c r="E166" i="2"/>
  <c r="F166" i="2"/>
  <c r="G166" i="2"/>
  <c r="H166" i="2"/>
  <c r="I166" i="2"/>
  <c r="J166" i="2"/>
  <c r="K166" i="2"/>
  <c r="C167" i="2"/>
  <c r="D167" i="2"/>
  <c r="E167" i="2"/>
  <c r="F167" i="2"/>
  <c r="G167" i="2"/>
  <c r="H167" i="2"/>
  <c r="I167" i="2"/>
  <c r="J167" i="2"/>
  <c r="K167" i="2"/>
  <c r="C168" i="2"/>
  <c r="D168" i="2"/>
  <c r="E168" i="2"/>
  <c r="F168" i="2"/>
  <c r="G168" i="2"/>
  <c r="H168" i="2"/>
  <c r="I168" i="2"/>
  <c r="J168" i="2"/>
  <c r="K168" i="2"/>
  <c r="C169" i="2"/>
  <c r="D169" i="2"/>
  <c r="E169" i="2"/>
  <c r="F169" i="2"/>
  <c r="G169" i="2"/>
  <c r="H169" i="2"/>
  <c r="I169" i="2"/>
  <c r="J169" i="2"/>
  <c r="K169" i="2"/>
  <c r="C170" i="2"/>
  <c r="D170" i="2"/>
  <c r="E170" i="2"/>
  <c r="F170" i="2"/>
  <c r="G170" i="2"/>
  <c r="H170" i="2"/>
  <c r="I170" i="2"/>
  <c r="J170" i="2"/>
  <c r="K170" i="2"/>
  <c r="C171" i="2"/>
  <c r="D171" i="2"/>
  <c r="E171" i="2"/>
  <c r="F171" i="2"/>
  <c r="G171" i="2"/>
  <c r="H171" i="2"/>
  <c r="I171" i="2"/>
  <c r="J171" i="2"/>
  <c r="K171" i="2"/>
  <c r="C172" i="2"/>
  <c r="D172" i="2"/>
  <c r="E172" i="2"/>
  <c r="F172" i="2"/>
  <c r="G172" i="2"/>
  <c r="H172" i="2"/>
  <c r="I172" i="2"/>
  <c r="J172" i="2"/>
  <c r="K172" i="2"/>
  <c r="C173" i="2"/>
  <c r="D173" i="2"/>
  <c r="E173" i="2"/>
  <c r="F173" i="2"/>
  <c r="G173" i="2"/>
  <c r="H173" i="2"/>
  <c r="I173" i="2"/>
  <c r="J173" i="2"/>
  <c r="K173" i="2"/>
  <c r="C174" i="2"/>
  <c r="D174" i="2"/>
  <c r="E174" i="2"/>
  <c r="F174" i="2"/>
  <c r="G174" i="2"/>
  <c r="H174" i="2"/>
  <c r="I174" i="2"/>
  <c r="J174" i="2"/>
  <c r="K174" i="2"/>
  <c r="C175" i="2"/>
  <c r="D175" i="2"/>
  <c r="E175" i="2"/>
  <c r="F175" i="2"/>
  <c r="G175" i="2"/>
  <c r="H175" i="2"/>
  <c r="I175" i="2"/>
  <c r="J175" i="2"/>
  <c r="K175" i="2"/>
  <c r="C176" i="2"/>
  <c r="D176" i="2"/>
  <c r="E176" i="2"/>
  <c r="F176" i="2"/>
  <c r="G176" i="2"/>
  <c r="H176" i="2"/>
  <c r="I176" i="2"/>
  <c r="J176" i="2"/>
  <c r="K176" i="2"/>
  <c r="C177" i="2"/>
  <c r="D177" i="2"/>
  <c r="E177" i="2"/>
  <c r="F177" i="2"/>
  <c r="G177" i="2"/>
  <c r="H177" i="2"/>
  <c r="I177" i="2"/>
  <c r="J177" i="2"/>
  <c r="K177" i="2"/>
  <c r="C178" i="2"/>
  <c r="D178" i="2"/>
  <c r="E178" i="2"/>
  <c r="F178" i="2"/>
  <c r="G178" i="2"/>
  <c r="H178" i="2"/>
  <c r="I178" i="2"/>
  <c r="J178" i="2"/>
  <c r="K178" i="2"/>
  <c r="C179" i="2"/>
  <c r="D179" i="2"/>
  <c r="E179" i="2"/>
  <c r="F179" i="2"/>
  <c r="G179" i="2"/>
  <c r="H179" i="2"/>
  <c r="I179" i="2"/>
  <c r="J179" i="2"/>
  <c r="K179" i="2"/>
  <c r="C180" i="2"/>
  <c r="D180" i="2"/>
  <c r="E180" i="2"/>
  <c r="F180" i="2"/>
  <c r="G180" i="2"/>
  <c r="H180" i="2"/>
  <c r="I180" i="2"/>
  <c r="J180" i="2"/>
  <c r="K180" i="2"/>
  <c r="C181" i="2"/>
  <c r="D181" i="2"/>
  <c r="E181" i="2"/>
  <c r="F181" i="2"/>
  <c r="G181" i="2"/>
  <c r="H181" i="2"/>
  <c r="I181" i="2"/>
  <c r="J181" i="2"/>
  <c r="K181" i="2"/>
  <c r="C182" i="2"/>
  <c r="D182" i="2"/>
  <c r="E182" i="2"/>
  <c r="F182" i="2"/>
  <c r="G182" i="2"/>
  <c r="H182" i="2"/>
  <c r="I182" i="2"/>
  <c r="J182" i="2"/>
  <c r="K182" i="2"/>
  <c r="C183" i="2"/>
  <c r="D183" i="2"/>
  <c r="E183" i="2"/>
  <c r="F183" i="2"/>
  <c r="G183" i="2"/>
  <c r="H183" i="2"/>
  <c r="I183" i="2"/>
  <c r="J183" i="2"/>
  <c r="K183" i="2"/>
  <c r="C184" i="2"/>
  <c r="D184" i="2"/>
  <c r="E184" i="2"/>
  <c r="F184" i="2"/>
  <c r="G184" i="2"/>
  <c r="H184" i="2"/>
  <c r="I184" i="2"/>
  <c r="J184" i="2"/>
  <c r="K184" i="2"/>
  <c r="C185" i="2"/>
  <c r="D185" i="2"/>
  <c r="E185" i="2"/>
  <c r="F185" i="2"/>
  <c r="G185" i="2"/>
  <c r="H185" i="2"/>
  <c r="I185" i="2"/>
  <c r="J185" i="2"/>
  <c r="K185" i="2"/>
  <c r="C186" i="2"/>
  <c r="D186" i="2"/>
  <c r="E186" i="2"/>
  <c r="F186" i="2"/>
  <c r="G186" i="2"/>
  <c r="H186" i="2"/>
  <c r="I186" i="2"/>
  <c r="J186" i="2"/>
  <c r="K186" i="2"/>
  <c r="C187" i="2"/>
  <c r="D187" i="2"/>
  <c r="E187" i="2"/>
  <c r="F187" i="2"/>
  <c r="G187" i="2"/>
  <c r="H187" i="2"/>
  <c r="I187" i="2"/>
  <c r="J187" i="2"/>
  <c r="K187" i="2"/>
  <c r="C188" i="2"/>
  <c r="D188" i="2"/>
  <c r="E188" i="2"/>
  <c r="F188" i="2"/>
  <c r="G188" i="2"/>
  <c r="H188" i="2"/>
  <c r="I188" i="2"/>
  <c r="J188" i="2"/>
  <c r="K188" i="2"/>
  <c r="C189" i="2"/>
  <c r="D189" i="2"/>
  <c r="E189" i="2"/>
  <c r="F189" i="2"/>
  <c r="G189" i="2"/>
  <c r="H189" i="2"/>
  <c r="I189" i="2"/>
  <c r="J189" i="2"/>
  <c r="K189" i="2"/>
  <c r="C190" i="2"/>
  <c r="D190" i="2"/>
  <c r="E190" i="2"/>
  <c r="F190" i="2"/>
  <c r="G190" i="2"/>
  <c r="H190" i="2"/>
  <c r="I190" i="2"/>
  <c r="J190" i="2"/>
  <c r="K190" i="2"/>
  <c r="C191" i="2"/>
  <c r="D191" i="2"/>
  <c r="E191" i="2"/>
  <c r="F191" i="2"/>
  <c r="G191" i="2"/>
  <c r="H191" i="2"/>
  <c r="I191" i="2"/>
  <c r="J191" i="2"/>
  <c r="K191" i="2"/>
  <c r="C192" i="2"/>
  <c r="D192" i="2"/>
  <c r="E192" i="2"/>
  <c r="F192" i="2"/>
  <c r="G192" i="2"/>
  <c r="H192" i="2"/>
  <c r="I192" i="2"/>
  <c r="J192" i="2"/>
  <c r="K192" i="2"/>
  <c r="C193" i="2"/>
  <c r="D193" i="2"/>
  <c r="E193" i="2"/>
  <c r="F193" i="2"/>
  <c r="G193" i="2"/>
  <c r="H193" i="2"/>
  <c r="I193" i="2"/>
  <c r="J193" i="2"/>
  <c r="K193" i="2"/>
  <c r="C194" i="2"/>
  <c r="D194" i="2"/>
  <c r="E194" i="2"/>
  <c r="F194" i="2"/>
  <c r="G194" i="2"/>
  <c r="H194" i="2"/>
  <c r="I194" i="2"/>
  <c r="J194" i="2"/>
  <c r="K194" i="2"/>
  <c r="C195" i="2"/>
  <c r="D195" i="2"/>
  <c r="E195" i="2"/>
  <c r="F195" i="2"/>
  <c r="G195" i="2"/>
  <c r="H195" i="2"/>
  <c r="I195" i="2"/>
  <c r="J195" i="2"/>
  <c r="K195" i="2"/>
  <c r="C196" i="2"/>
  <c r="D196" i="2"/>
  <c r="E196" i="2"/>
  <c r="F196" i="2"/>
  <c r="G196" i="2"/>
  <c r="H196" i="2"/>
  <c r="I196" i="2"/>
  <c r="J196" i="2"/>
  <c r="K196" i="2"/>
  <c r="C197" i="2"/>
  <c r="D197" i="2"/>
  <c r="E197" i="2"/>
  <c r="F197" i="2"/>
  <c r="G197" i="2"/>
  <c r="H197" i="2"/>
  <c r="I197" i="2"/>
  <c r="J197" i="2"/>
  <c r="K197" i="2"/>
  <c r="C198" i="2"/>
  <c r="D198" i="2"/>
  <c r="E198" i="2"/>
  <c r="F198" i="2"/>
  <c r="G198" i="2"/>
  <c r="H198" i="2"/>
  <c r="I198" i="2"/>
  <c r="J198" i="2"/>
  <c r="K198" i="2"/>
  <c r="C199" i="2"/>
  <c r="D199" i="2"/>
  <c r="E199" i="2"/>
  <c r="F199" i="2"/>
  <c r="G199" i="2"/>
  <c r="H199" i="2"/>
  <c r="I199" i="2"/>
  <c r="J199" i="2"/>
  <c r="K199" i="2"/>
  <c r="C200" i="2"/>
  <c r="D200" i="2"/>
  <c r="E200" i="2"/>
  <c r="F200" i="2"/>
  <c r="G200" i="2"/>
  <c r="H200" i="2"/>
  <c r="I200" i="2"/>
  <c r="J200" i="2"/>
  <c r="K200" i="2"/>
  <c r="C201" i="2"/>
  <c r="D201" i="2"/>
  <c r="E201" i="2"/>
  <c r="F201" i="2"/>
  <c r="G201" i="2"/>
  <c r="H201" i="2"/>
  <c r="I201" i="2"/>
  <c r="J201" i="2"/>
  <c r="K201" i="2"/>
  <c r="C202" i="2"/>
  <c r="D202" i="2"/>
  <c r="E202" i="2"/>
  <c r="F202" i="2"/>
  <c r="G202" i="2"/>
  <c r="H202" i="2"/>
  <c r="I202" i="2"/>
  <c r="J202" i="2"/>
  <c r="K202" i="2"/>
  <c r="C203" i="2"/>
  <c r="D203" i="2"/>
  <c r="E203" i="2"/>
  <c r="F203" i="2"/>
  <c r="G203" i="2"/>
  <c r="H203" i="2"/>
  <c r="I203" i="2"/>
  <c r="J203" i="2"/>
  <c r="K203" i="2"/>
  <c r="C204" i="2"/>
  <c r="D204" i="2"/>
  <c r="E204" i="2"/>
  <c r="F204" i="2"/>
  <c r="G204" i="2"/>
  <c r="H204" i="2"/>
  <c r="I204" i="2"/>
  <c r="J204" i="2"/>
  <c r="K204" i="2"/>
  <c r="C205" i="2"/>
  <c r="D205" i="2"/>
  <c r="E205" i="2"/>
  <c r="F205" i="2"/>
  <c r="G205" i="2"/>
  <c r="H205" i="2"/>
  <c r="I205" i="2"/>
  <c r="J205" i="2"/>
  <c r="K205" i="2"/>
  <c r="C206" i="2"/>
  <c r="D206" i="2"/>
  <c r="E206" i="2"/>
  <c r="F206" i="2"/>
  <c r="G206" i="2"/>
  <c r="H206" i="2"/>
  <c r="I206" i="2"/>
  <c r="J206" i="2"/>
  <c r="K206" i="2"/>
  <c r="C207" i="2"/>
  <c r="D207" i="2"/>
  <c r="E207" i="2"/>
  <c r="F207" i="2"/>
  <c r="G207" i="2"/>
  <c r="H207" i="2"/>
  <c r="I207" i="2"/>
  <c r="J207" i="2"/>
  <c r="K207" i="2"/>
  <c r="C208" i="2"/>
  <c r="D208" i="2"/>
  <c r="E208" i="2"/>
  <c r="F208" i="2"/>
  <c r="G208" i="2"/>
  <c r="H208" i="2"/>
  <c r="I208" i="2"/>
  <c r="J208" i="2"/>
  <c r="K208" i="2"/>
  <c r="C209" i="2"/>
  <c r="D209" i="2"/>
  <c r="E209" i="2"/>
  <c r="F209" i="2"/>
  <c r="G209" i="2"/>
  <c r="H209" i="2"/>
  <c r="I209" i="2"/>
  <c r="J209" i="2"/>
  <c r="K209" i="2"/>
  <c r="C210" i="2"/>
  <c r="D210" i="2"/>
  <c r="E210" i="2"/>
  <c r="F210" i="2"/>
  <c r="G210" i="2"/>
  <c r="H210" i="2"/>
  <c r="I210" i="2"/>
  <c r="J210" i="2"/>
  <c r="K210" i="2"/>
  <c r="C211" i="2"/>
  <c r="D211" i="2"/>
  <c r="E211" i="2"/>
  <c r="F211" i="2"/>
  <c r="G211" i="2"/>
  <c r="H211" i="2"/>
  <c r="I211" i="2"/>
  <c r="J211" i="2"/>
  <c r="K211" i="2"/>
  <c r="C212" i="2"/>
  <c r="D212" i="2"/>
  <c r="E212" i="2"/>
  <c r="F212" i="2"/>
  <c r="G212" i="2"/>
  <c r="H212" i="2"/>
  <c r="I212" i="2"/>
  <c r="J212" i="2"/>
  <c r="K212" i="2"/>
  <c r="C213" i="2"/>
  <c r="D213" i="2"/>
  <c r="E213" i="2"/>
  <c r="F213" i="2"/>
  <c r="G213" i="2"/>
  <c r="H213" i="2"/>
  <c r="I213" i="2"/>
  <c r="J213" i="2"/>
  <c r="K213" i="2"/>
  <c r="C214" i="2"/>
  <c r="D214" i="2"/>
  <c r="E214" i="2"/>
  <c r="F214" i="2"/>
  <c r="G214" i="2"/>
  <c r="H214" i="2"/>
  <c r="I214" i="2"/>
  <c r="J214" i="2"/>
  <c r="K214" i="2"/>
  <c r="C215" i="2"/>
  <c r="D215" i="2"/>
  <c r="E215" i="2"/>
  <c r="F215" i="2"/>
  <c r="G215" i="2"/>
  <c r="H215" i="2"/>
  <c r="I215" i="2"/>
  <c r="J215" i="2"/>
  <c r="K215" i="2"/>
  <c r="C216" i="2"/>
  <c r="D216" i="2"/>
  <c r="E216" i="2"/>
  <c r="F216" i="2"/>
  <c r="G216" i="2"/>
  <c r="H216" i="2"/>
  <c r="I216" i="2"/>
  <c r="J216" i="2"/>
  <c r="K216" i="2"/>
  <c r="C217" i="2"/>
  <c r="D217" i="2"/>
  <c r="E217" i="2"/>
  <c r="F217" i="2"/>
  <c r="G217" i="2"/>
  <c r="H217" i="2"/>
  <c r="I217" i="2"/>
  <c r="J217" i="2"/>
  <c r="K217" i="2"/>
  <c r="C218" i="2"/>
  <c r="D218" i="2"/>
  <c r="E218" i="2"/>
  <c r="F218" i="2"/>
  <c r="G218" i="2"/>
  <c r="H218" i="2"/>
  <c r="I218" i="2"/>
  <c r="J218" i="2"/>
  <c r="K218" i="2"/>
  <c r="C219" i="2"/>
  <c r="D219" i="2"/>
  <c r="E219" i="2"/>
  <c r="F219" i="2"/>
  <c r="G219" i="2"/>
  <c r="H219" i="2"/>
  <c r="I219" i="2"/>
  <c r="J219" i="2"/>
  <c r="K219" i="2"/>
  <c r="C220" i="2"/>
  <c r="D220" i="2"/>
  <c r="E220" i="2"/>
  <c r="F220" i="2"/>
  <c r="G220" i="2"/>
  <c r="H220" i="2"/>
  <c r="I220" i="2"/>
  <c r="J220" i="2"/>
  <c r="K220" i="2"/>
  <c r="C221" i="2"/>
  <c r="D221" i="2"/>
  <c r="E221" i="2"/>
  <c r="F221" i="2"/>
  <c r="G221" i="2"/>
  <c r="H221" i="2"/>
  <c r="I221" i="2"/>
  <c r="J221" i="2"/>
  <c r="K221" i="2"/>
  <c r="C222" i="2"/>
  <c r="D222" i="2"/>
  <c r="E222" i="2"/>
  <c r="F222" i="2"/>
  <c r="G222" i="2"/>
  <c r="H222" i="2"/>
  <c r="I222" i="2"/>
  <c r="J222" i="2"/>
  <c r="K222" i="2"/>
  <c r="C223" i="2"/>
  <c r="D223" i="2"/>
  <c r="E223" i="2"/>
  <c r="F223" i="2"/>
  <c r="G223" i="2"/>
  <c r="H223" i="2"/>
  <c r="I223" i="2"/>
  <c r="J223" i="2"/>
  <c r="K223" i="2"/>
  <c r="C224" i="2"/>
  <c r="D224" i="2"/>
  <c r="E224" i="2"/>
  <c r="F224" i="2"/>
  <c r="G224" i="2"/>
  <c r="H224" i="2"/>
  <c r="I224" i="2"/>
  <c r="J224" i="2"/>
  <c r="K224" i="2"/>
  <c r="C225" i="2"/>
  <c r="D225" i="2"/>
  <c r="E225" i="2"/>
  <c r="F225" i="2"/>
  <c r="G225" i="2"/>
  <c r="H225" i="2"/>
  <c r="I225" i="2"/>
  <c r="J225" i="2"/>
  <c r="K225" i="2"/>
  <c r="C226" i="2"/>
  <c r="D226" i="2"/>
  <c r="E226" i="2"/>
  <c r="F226" i="2"/>
  <c r="G226" i="2"/>
  <c r="H226" i="2"/>
  <c r="I226" i="2"/>
  <c r="J226" i="2"/>
  <c r="K226" i="2"/>
  <c r="C227" i="2"/>
  <c r="D227" i="2"/>
  <c r="E227" i="2"/>
  <c r="F227" i="2"/>
  <c r="G227" i="2"/>
  <c r="H227" i="2"/>
  <c r="I227" i="2"/>
  <c r="J227" i="2"/>
  <c r="K227" i="2"/>
  <c r="C228" i="2"/>
  <c r="D228" i="2"/>
  <c r="E228" i="2"/>
  <c r="F228" i="2"/>
  <c r="G228" i="2"/>
  <c r="H228" i="2"/>
  <c r="I228" i="2"/>
  <c r="J228" i="2"/>
  <c r="K228" i="2"/>
  <c r="C229" i="2"/>
  <c r="D229" i="2"/>
  <c r="E229" i="2"/>
  <c r="F229" i="2"/>
  <c r="G229" i="2"/>
  <c r="H229" i="2"/>
  <c r="I229" i="2"/>
  <c r="J229" i="2"/>
  <c r="K229" i="2"/>
  <c r="C230" i="2"/>
  <c r="D230" i="2"/>
  <c r="E230" i="2"/>
  <c r="F230" i="2"/>
  <c r="G230" i="2"/>
  <c r="H230" i="2"/>
  <c r="I230" i="2"/>
  <c r="J230" i="2"/>
  <c r="K230" i="2"/>
  <c r="C231" i="2"/>
  <c r="D231" i="2"/>
  <c r="E231" i="2"/>
  <c r="F231" i="2"/>
  <c r="G231" i="2"/>
  <c r="H231" i="2"/>
  <c r="I231" i="2"/>
  <c r="J231" i="2"/>
  <c r="K231" i="2"/>
  <c r="C232" i="2"/>
  <c r="D232" i="2"/>
  <c r="E232" i="2"/>
  <c r="F232" i="2"/>
  <c r="G232" i="2"/>
  <c r="H232" i="2"/>
  <c r="I232" i="2"/>
  <c r="J232" i="2"/>
  <c r="K232" i="2"/>
  <c r="C233" i="2"/>
  <c r="D233" i="2"/>
  <c r="E233" i="2"/>
  <c r="F233" i="2"/>
  <c r="G233" i="2"/>
  <c r="H233" i="2"/>
  <c r="I233" i="2"/>
  <c r="J233" i="2"/>
  <c r="K233" i="2"/>
  <c r="C234" i="2"/>
  <c r="D234" i="2"/>
  <c r="E234" i="2"/>
  <c r="F234" i="2"/>
  <c r="G234" i="2"/>
  <c r="H234" i="2"/>
  <c r="I234" i="2"/>
  <c r="J234" i="2"/>
  <c r="K234" i="2"/>
  <c r="C235" i="2"/>
  <c r="D235" i="2"/>
  <c r="E235" i="2"/>
  <c r="F235" i="2"/>
  <c r="G235" i="2"/>
  <c r="H235" i="2"/>
  <c r="I235" i="2"/>
  <c r="J235" i="2"/>
  <c r="K235" i="2"/>
  <c r="C236" i="2"/>
  <c r="D236" i="2"/>
  <c r="E236" i="2"/>
  <c r="F236" i="2"/>
  <c r="G236" i="2"/>
  <c r="H236" i="2"/>
  <c r="I236" i="2"/>
  <c r="J236" i="2"/>
  <c r="K236" i="2"/>
  <c r="C237" i="2"/>
  <c r="D237" i="2"/>
  <c r="E237" i="2"/>
  <c r="F237" i="2"/>
  <c r="G237" i="2"/>
  <c r="H237" i="2"/>
  <c r="I237" i="2"/>
  <c r="J237" i="2"/>
  <c r="K237" i="2"/>
  <c r="C238" i="2"/>
  <c r="D238" i="2"/>
  <c r="E238" i="2"/>
  <c r="F238" i="2"/>
  <c r="G238" i="2"/>
  <c r="H238" i="2"/>
  <c r="I238" i="2"/>
  <c r="J238" i="2"/>
  <c r="K238" i="2"/>
  <c r="C239" i="2"/>
  <c r="D239" i="2"/>
  <c r="E239" i="2"/>
  <c r="F239" i="2"/>
  <c r="G239" i="2"/>
  <c r="H239" i="2"/>
  <c r="I239" i="2"/>
  <c r="J239" i="2"/>
  <c r="K239" i="2"/>
  <c r="C240" i="2"/>
  <c r="D240" i="2"/>
  <c r="E240" i="2"/>
  <c r="F240" i="2"/>
  <c r="G240" i="2"/>
  <c r="H240" i="2"/>
  <c r="I240" i="2"/>
  <c r="J240" i="2"/>
  <c r="K240" i="2"/>
  <c r="C241" i="2"/>
  <c r="D241" i="2"/>
  <c r="E241" i="2"/>
  <c r="F241" i="2"/>
  <c r="G241" i="2"/>
  <c r="H241" i="2"/>
  <c r="I241" i="2"/>
  <c r="J241" i="2"/>
  <c r="K241" i="2"/>
  <c r="C242" i="2"/>
  <c r="D242" i="2"/>
  <c r="E242" i="2"/>
  <c r="F242" i="2"/>
  <c r="G242" i="2"/>
  <c r="H242" i="2"/>
  <c r="I242" i="2"/>
  <c r="J242" i="2"/>
  <c r="K242" i="2"/>
  <c r="C243" i="2"/>
  <c r="D243" i="2"/>
  <c r="E243" i="2"/>
  <c r="F243" i="2"/>
  <c r="G243" i="2"/>
  <c r="H243" i="2"/>
  <c r="I243" i="2"/>
  <c r="J243" i="2"/>
  <c r="K243" i="2"/>
  <c r="C244" i="2"/>
  <c r="D244" i="2"/>
  <c r="E244" i="2"/>
  <c r="F244" i="2"/>
  <c r="G244" i="2"/>
  <c r="H244" i="2"/>
  <c r="I244" i="2"/>
  <c r="J244" i="2"/>
  <c r="K244" i="2"/>
  <c r="C245" i="2"/>
  <c r="D245" i="2"/>
  <c r="E245" i="2"/>
  <c r="F245" i="2"/>
  <c r="G245" i="2"/>
  <c r="H245" i="2"/>
  <c r="I245" i="2"/>
  <c r="J245" i="2"/>
  <c r="K245" i="2"/>
  <c r="C246" i="2"/>
  <c r="D246" i="2"/>
  <c r="E246" i="2"/>
  <c r="F246" i="2"/>
  <c r="G246" i="2"/>
  <c r="H246" i="2"/>
  <c r="I246" i="2"/>
  <c r="J246" i="2"/>
  <c r="K246" i="2"/>
  <c r="C247" i="2"/>
  <c r="D247" i="2"/>
  <c r="E247" i="2"/>
  <c r="F247" i="2"/>
  <c r="G247" i="2"/>
  <c r="H247" i="2"/>
  <c r="I247" i="2"/>
  <c r="J247" i="2"/>
  <c r="K247" i="2"/>
  <c r="C248" i="2"/>
  <c r="D248" i="2"/>
  <c r="E248" i="2"/>
  <c r="F248" i="2"/>
  <c r="G248" i="2"/>
  <c r="H248" i="2"/>
  <c r="I248" i="2"/>
  <c r="J248" i="2"/>
  <c r="K248" i="2"/>
  <c r="C249" i="2"/>
  <c r="D249" i="2"/>
  <c r="E249" i="2"/>
  <c r="F249" i="2"/>
  <c r="G249" i="2"/>
  <c r="H249" i="2"/>
  <c r="I249" i="2"/>
  <c r="J249" i="2"/>
  <c r="K249" i="2"/>
  <c r="C250" i="2"/>
  <c r="D250" i="2"/>
  <c r="E250" i="2"/>
  <c r="F250" i="2"/>
  <c r="G250" i="2"/>
  <c r="H250" i="2"/>
  <c r="I250" i="2"/>
  <c r="J250" i="2"/>
  <c r="K250" i="2"/>
  <c r="C251" i="2"/>
  <c r="D251" i="2"/>
  <c r="E251" i="2"/>
  <c r="F251" i="2"/>
  <c r="G251" i="2"/>
  <c r="H251" i="2"/>
  <c r="I251" i="2"/>
  <c r="J251" i="2"/>
  <c r="K251" i="2"/>
  <c r="C252" i="2"/>
  <c r="D252" i="2"/>
  <c r="E252" i="2"/>
  <c r="F252" i="2"/>
  <c r="G252" i="2"/>
  <c r="H252" i="2"/>
  <c r="I252" i="2"/>
  <c r="J252" i="2"/>
  <c r="K252" i="2"/>
  <c r="C253" i="2"/>
  <c r="D253" i="2"/>
  <c r="E253" i="2"/>
  <c r="F253" i="2"/>
  <c r="G253" i="2"/>
  <c r="H253" i="2"/>
  <c r="I253" i="2"/>
  <c r="J253" i="2"/>
  <c r="K253" i="2"/>
  <c r="C254" i="2"/>
  <c r="D254" i="2"/>
  <c r="E254" i="2"/>
  <c r="F254" i="2"/>
  <c r="G254" i="2"/>
  <c r="H254" i="2"/>
  <c r="I254" i="2"/>
  <c r="J254" i="2"/>
  <c r="K254" i="2"/>
  <c r="C255" i="2"/>
  <c r="D255" i="2"/>
  <c r="E255" i="2"/>
  <c r="F255" i="2"/>
  <c r="G255" i="2"/>
  <c r="H255" i="2"/>
  <c r="I255" i="2"/>
  <c r="J255" i="2"/>
  <c r="K255" i="2"/>
  <c r="C256" i="2"/>
  <c r="D256" i="2"/>
  <c r="E256" i="2"/>
  <c r="F256" i="2"/>
  <c r="G256" i="2"/>
  <c r="H256" i="2"/>
  <c r="I256" i="2"/>
  <c r="J256" i="2"/>
  <c r="K256" i="2"/>
  <c r="C257" i="2"/>
  <c r="D257" i="2"/>
  <c r="E257" i="2"/>
  <c r="F257" i="2"/>
  <c r="G257" i="2"/>
  <c r="H257" i="2"/>
  <c r="I257" i="2"/>
  <c r="J257" i="2"/>
  <c r="K257" i="2"/>
  <c r="C258" i="2"/>
  <c r="D258" i="2"/>
  <c r="E258" i="2"/>
  <c r="F258" i="2"/>
  <c r="G258" i="2"/>
  <c r="H258" i="2"/>
  <c r="I258" i="2"/>
  <c r="J258" i="2"/>
  <c r="K258" i="2"/>
  <c r="C259" i="2"/>
  <c r="D259" i="2"/>
  <c r="E259" i="2"/>
  <c r="F259" i="2"/>
  <c r="G259" i="2"/>
  <c r="H259" i="2"/>
  <c r="I259" i="2"/>
  <c r="J259" i="2"/>
  <c r="K259" i="2"/>
  <c r="C260" i="2"/>
  <c r="D260" i="2"/>
  <c r="E260" i="2"/>
  <c r="F260" i="2"/>
  <c r="G260" i="2"/>
  <c r="H260" i="2"/>
  <c r="I260" i="2"/>
  <c r="J260" i="2"/>
  <c r="K260" i="2"/>
  <c r="C261" i="2"/>
  <c r="D261" i="2"/>
  <c r="E261" i="2"/>
  <c r="F261" i="2"/>
  <c r="G261" i="2"/>
  <c r="H261" i="2"/>
  <c r="I261" i="2"/>
  <c r="J261" i="2"/>
  <c r="K261" i="2"/>
  <c r="C262" i="2"/>
  <c r="D262" i="2"/>
  <c r="E262" i="2"/>
  <c r="F262" i="2"/>
  <c r="G262" i="2"/>
  <c r="H262" i="2"/>
  <c r="I262" i="2"/>
  <c r="J262" i="2"/>
  <c r="K262" i="2"/>
  <c r="C263" i="2"/>
  <c r="D263" i="2"/>
  <c r="E263" i="2"/>
  <c r="F263" i="2"/>
  <c r="G263" i="2"/>
  <c r="H263" i="2"/>
  <c r="I263" i="2"/>
  <c r="J263" i="2"/>
  <c r="K263" i="2"/>
  <c r="C264" i="2"/>
  <c r="D264" i="2"/>
  <c r="E264" i="2"/>
  <c r="F264" i="2"/>
  <c r="G264" i="2"/>
  <c r="H264" i="2"/>
  <c r="I264" i="2"/>
  <c r="J264" i="2"/>
  <c r="K264" i="2"/>
  <c r="C265" i="2"/>
  <c r="D265" i="2"/>
  <c r="E265" i="2"/>
  <c r="F265" i="2"/>
  <c r="G265" i="2"/>
  <c r="H265" i="2"/>
  <c r="I265" i="2"/>
  <c r="J265" i="2"/>
  <c r="K265" i="2"/>
  <c r="C266" i="2"/>
  <c r="D266" i="2"/>
  <c r="E266" i="2"/>
  <c r="F266" i="2"/>
  <c r="G266" i="2"/>
  <c r="H266" i="2"/>
  <c r="I266" i="2"/>
  <c r="J266" i="2"/>
  <c r="K266" i="2"/>
  <c r="C267" i="2"/>
  <c r="D267" i="2"/>
  <c r="E267" i="2"/>
  <c r="F267" i="2"/>
  <c r="G267" i="2"/>
  <c r="H267" i="2"/>
  <c r="I267" i="2"/>
  <c r="J267" i="2"/>
  <c r="K267" i="2"/>
  <c r="C268" i="2"/>
  <c r="D268" i="2"/>
  <c r="E268" i="2"/>
  <c r="F268" i="2"/>
  <c r="G268" i="2"/>
  <c r="H268" i="2"/>
  <c r="I268" i="2"/>
  <c r="J268" i="2"/>
  <c r="K268" i="2"/>
  <c r="C269" i="2"/>
  <c r="D269" i="2"/>
  <c r="E269" i="2"/>
  <c r="F269" i="2"/>
  <c r="G269" i="2"/>
  <c r="H269" i="2"/>
  <c r="I269" i="2"/>
  <c r="J269" i="2"/>
  <c r="K269" i="2"/>
  <c r="C270" i="2"/>
  <c r="D270" i="2"/>
  <c r="E270" i="2"/>
  <c r="F270" i="2"/>
  <c r="G270" i="2"/>
  <c r="H270" i="2"/>
  <c r="I270" i="2"/>
  <c r="J270" i="2"/>
  <c r="K270" i="2"/>
  <c r="C271" i="2"/>
  <c r="D271" i="2"/>
  <c r="E271" i="2"/>
  <c r="F271" i="2"/>
  <c r="G271" i="2"/>
  <c r="H271" i="2"/>
  <c r="I271" i="2"/>
  <c r="J271" i="2"/>
  <c r="K271" i="2"/>
  <c r="C272" i="2"/>
  <c r="D272" i="2"/>
  <c r="E272" i="2"/>
  <c r="F272" i="2"/>
  <c r="G272" i="2"/>
  <c r="H272" i="2"/>
  <c r="I272" i="2"/>
  <c r="J272" i="2"/>
  <c r="K272" i="2"/>
  <c r="C273" i="2"/>
  <c r="D273" i="2"/>
  <c r="E273" i="2"/>
  <c r="F273" i="2"/>
  <c r="G273" i="2"/>
  <c r="H273" i="2"/>
  <c r="I273" i="2"/>
  <c r="J273" i="2"/>
  <c r="K273" i="2"/>
  <c r="C274" i="2"/>
  <c r="D274" i="2"/>
  <c r="E274" i="2"/>
  <c r="F274" i="2"/>
  <c r="G274" i="2"/>
  <c r="H274" i="2"/>
  <c r="I274" i="2"/>
  <c r="J274" i="2"/>
  <c r="K274" i="2"/>
  <c r="C275" i="2"/>
  <c r="D275" i="2"/>
  <c r="E275" i="2"/>
  <c r="F275" i="2"/>
  <c r="G275" i="2"/>
  <c r="H275" i="2"/>
  <c r="I275" i="2"/>
  <c r="J275" i="2"/>
  <c r="K275" i="2"/>
  <c r="C276" i="2"/>
  <c r="D276" i="2"/>
  <c r="E276" i="2"/>
  <c r="F276" i="2"/>
  <c r="G276" i="2"/>
  <c r="H276" i="2"/>
  <c r="I276" i="2"/>
  <c r="J276" i="2"/>
  <c r="K276" i="2"/>
  <c r="C277" i="2"/>
  <c r="D277" i="2"/>
  <c r="E277" i="2"/>
  <c r="F277" i="2"/>
  <c r="G277" i="2"/>
  <c r="H277" i="2"/>
  <c r="I277" i="2"/>
  <c r="J277" i="2"/>
  <c r="K277" i="2"/>
  <c r="C278" i="2"/>
  <c r="D278" i="2"/>
  <c r="E278" i="2"/>
  <c r="F278" i="2"/>
  <c r="G278" i="2"/>
  <c r="H278" i="2"/>
  <c r="I278" i="2"/>
  <c r="J278" i="2"/>
  <c r="K278" i="2"/>
  <c r="C279" i="2"/>
  <c r="D279" i="2"/>
  <c r="E279" i="2"/>
  <c r="F279" i="2"/>
  <c r="G279" i="2"/>
  <c r="H279" i="2"/>
  <c r="I279" i="2"/>
  <c r="J279" i="2"/>
  <c r="K279" i="2"/>
  <c r="C280" i="2"/>
  <c r="D280" i="2"/>
  <c r="E280" i="2"/>
  <c r="F280" i="2"/>
  <c r="G280" i="2"/>
  <c r="H280" i="2"/>
  <c r="I280" i="2"/>
  <c r="J280" i="2"/>
  <c r="K280" i="2"/>
  <c r="C281" i="2"/>
  <c r="D281" i="2"/>
  <c r="E281" i="2"/>
  <c r="F281" i="2"/>
  <c r="G281" i="2"/>
  <c r="H281" i="2"/>
  <c r="I281" i="2"/>
  <c r="J281" i="2"/>
  <c r="K281" i="2"/>
  <c r="C282" i="2"/>
  <c r="D282" i="2"/>
  <c r="E282" i="2"/>
  <c r="F282" i="2"/>
  <c r="G282" i="2"/>
  <c r="H282" i="2"/>
  <c r="I282" i="2"/>
  <c r="J282" i="2"/>
  <c r="K282" i="2"/>
  <c r="C283" i="2"/>
  <c r="D283" i="2"/>
  <c r="E283" i="2"/>
  <c r="F283" i="2"/>
  <c r="G283" i="2"/>
  <c r="H283" i="2"/>
  <c r="I283" i="2"/>
  <c r="J283" i="2"/>
  <c r="K283" i="2"/>
  <c r="C284" i="2"/>
  <c r="D284" i="2"/>
  <c r="E284" i="2"/>
  <c r="F284" i="2"/>
  <c r="G284" i="2"/>
  <c r="H284" i="2"/>
  <c r="I284" i="2"/>
  <c r="J284" i="2"/>
  <c r="K284" i="2"/>
  <c r="C285" i="2"/>
  <c r="D285" i="2"/>
  <c r="E285" i="2"/>
  <c r="F285" i="2"/>
  <c r="G285" i="2"/>
  <c r="H285" i="2"/>
  <c r="I285" i="2"/>
  <c r="J285" i="2"/>
  <c r="K285" i="2"/>
  <c r="C286" i="2"/>
  <c r="D286" i="2"/>
  <c r="E286" i="2"/>
  <c r="F286" i="2"/>
  <c r="G286" i="2"/>
  <c r="H286" i="2"/>
  <c r="I286" i="2"/>
  <c r="J286" i="2"/>
  <c r="K286" i="2"/>
  <c r="C287" i="2"/>
  <c r="D287" i="2"/>
  <c r="E287" i="2"/>
  <c r="F287" i="2"/>
  <c r="G287" i="2"/>
  <c r="H287" i="2"/>
  <c r="I287" i="2"/>
  <c r="J287" i="2"/>
  <c r="K287" i="2"/>
  <c r="C288" i="2"/>
  <c r="D288" i="2"/>
  <c r="E288" i="2"/>
  <c r="F288" i="2"/>
  <c r="G288" i="2"/>
  <c r="H288" i="2"/>
  <c r="I288" i="2"/>
  <c r="J288" i="2"/>
  <c r="K288" i="2"/>
  <c r="C289" i="2"/>
  <c r="D289" i="2"/>
  <c r="E289" i="2"/>
  <c r="F289" i="2"/>
  <c r="G289" i="2"/>
  <c r="H289" i="2"/>
  <c r="I289" i="2"/>
  <c r="J289" i="2"/>
  <c r="K289" i="2"/>
  <c r="C290" i="2"/>
  <c r="D290" i="2"/>
  <c r="E290" i="2"/>
  <c r="F290" i="2"/>
  <c r="G290" i="2"/>
  <c r="H290" i="2"/>
  <c r="I290" i="2"/>
  <c r="J290" i="2"/>
  <c r="K290" i="2"/>
  <c r="C291" i="2"/>
  <c r="D291" i="2"/>
  <c r="E291" i="2"/>
  <c r="F291" i="2"/>
  <c r="G291" i="2"/>
  <c r="H291" i="2"/>
  <c r="I291" i="2"/>
  <c r="J291" i="2"/>
  <c r="K291" i="2"/>
  <c r="C292" i="2"/>
  <c r="D292" i="2"/>
  <c r="E292" i="2"/>
  <c r="F292" i="2"/>
  <c r="G292" i="2"/>
  <c r="H292" i="2"/>
  <c r="I292" i="2"/>
  <c r="J292" i="2"/>
  <c r="K292" i="2"/>
  <c r="C293" i="2"/>
  <c r="D293" i="2"/>
  <c r="E293" i="2"/>
  <c r="F293" i="2"/>
  <c r="G293" i="2"/>
  <c r="H293" i="2"/>
  <c r="I293" i="2"/>
  <c r="J293" i="2"/>
  <c r="K293" i="2"/>
  <c r="C294" i="2"/>
  <c r="D294" i="2"/>
  <c r="E294" i="2"/>
  <c r="F294" i="2"/>
  <c r="G294" i="2"/>
  <c r="H294" i="2"/>
  <c r="I294" i="2"/>
  <c r="J294" i="2"/>
  <c r="K294" i="2"/>
  <c r="C295" i="2"/>
  <c r="D295" i="2"/>
  <c r="E295" i="2"/>
  <c r="F295" i="2"/>
  <c r="G295" i="2"/>
  <c r="H295" i="2"/>
  <c r="I295" i="2"/>
  <c r="J295" i="2"/>
  <c r="K295" i="2"/>
  <c r="C296" i="2"/>
  <c r="D296" i="2"/>
  <c r="E296" i="2"/>
  <c r="F296" i="2"/>
  <c r="G296" i="2"/>
  <c r="H296" i="2"/>
  <c r="I296" i="2"/>
  <c r="J296" i="2"/>
  <c r="K296" i="2"/>
  <c r="C297" i="2"/>
  <c r="D297" i="2"/>
  <c r="E297" i="2"/>
  <c r="F297" i="2"/>
  <c r="G297" i="2"/>
  <c r="H297" i="2"/>
  <c r="I297" i="2"/>
  <c r="J297" i="2"/>
  <c r="K297" i="2"/>
  <c r="C298" i="2"/>
  <c r="D298" i="2"/>
  <c r="E298" i="2"/>
  <c r="F298" i="2"/>
  <c r="G298" i="2"/>
  <c r="H298" i="2"/>
  <c r="I298" i="2"/>
  <c r="J298" i="2"/>
  <c r="K298" i="2"/>
  <c r="C299" i="2"/>
  <c r="D299" i="2"/>
  <c r="E299" i="2"/>
  <c r="F299" i="2"/>
  <c r="G299" i="2"/>
  <c r="H299" i="2"/>
  <c r="I299" i="2"/>
  <c r="J299" i="2"/>
  <c r="K299" i="2"/>
  <c r="C300" i="2"/>
  <c r="D300" i="2"/>
  <c r="E300" i="2"/>
  <c r="F300" i="2"/>
  <c r="G300" i="2"/>
  <c r="H300" i="2"/>
  <c r="I300" i="2"/>
  <c r="J300" i="2"/>
  <c r="K300" i="2"/>
  <c r="C301" i="2"/>
  <c r="D301" i="2"/>
  <c r="E301" i="2"/>
  <c r="F301" i="2"/>
  <c r="G301" i="2"/>
  <c r="H301" i="2"/>
  <c r="I301" i="2"/>
  <c r="J301" i="2"/>
  <c r="K301" i="2"/>
  <c r="C302" i="2"/>
  <c r="D302" i="2"/>
  <c r="E302" i="2"/>
  <c r="F302" i="2"/>
  <c r="G302" i="2"/>
  <c r="H302" i="2"/>
  <c r="I302" i="2"/>
  <c r="J302" i="2"/>
  <c r="K302" i="2"/>
  <c r="C303" i="2"/>
  <c r="D303" i="2"/>
  <c r="E303" i="2"/>
  <c r="F303" i="2"/>
  <c r="G303" i="2"/>
  <c r="H303" i="2"/>
  <c r="I303" i="2"/>
  <c r="J303" i="2"/>
  <c r="K303" i="2"/>
  <c r="C304" i="2"/>
  <c r="D304" i="2"/>
  <c r="E304" i="2"/>
  <c r="F304" i="2"/>
  <c r="G304" i="2"/>
  <c r="H304" i="2"/>
  <c r="I304" i="2"/>
  <c r="J304" i="2"/>
  <c r="K304" i="2"/>
  <c r="C305" i="2"/>
  <c r="D305" i="2"/>
  <c r="E305" i="2"/>
  <c r="F305" i="2"/>
  <c r="G305" i="2"/>
  <c r="H305" i="2"/>
  <c r="I305" i="2"/>
  <c r="J305" i="2"/>
  <c r="K305" i="2"/>
  <c r="C306" i="2"/>
  <c r="D306" i="2"/>
  <c r="E306" i="2"/>
  <c r="F306" i="2"/>
  <c r="G306" i="2"/>
  <c r="H306" i="2"/>
  <c r="I306" i="2"/>
  <c r="J306" i="2"/>
  <c r="K306" i="2"/>
  <c r="C307" i="2"/>
  <c r="D307" i="2"/>
  <c r="E307" i="2"/>
  <c r="F307" i="2"/>
  <c r="G307" i="2"/>
  <c r="H307" i="2"/>
  <c r="I307" i="2"/>
  <c r="J307" i="2"/>
  <c r="K307" i="2"/>
  <c r="C308" i="2"/>
  <c r="D308" i="2"/>
  <c r="E308" i="2"/>
  <c r="F308" i="2"/>
  <c r="G308" i="2"/>
  <c r="H308" i="2"/>
  <c r="I308" i="2"/>
  <c r="J308" i="2"/>
  <c r="K308" i="2"/>
  <c r="C309" i="2"/>
  <c r="D309" i="2"/>
  <c r="E309" i="2"/>
  <c r="F309" i="2"/>
  <c r="G309" i="2"/>
  <c r="H309" i="2"/>
  <c r="I309" i="2"/>
  <c r="J309" i="2"/>
  <c r="K309" i="2"/>
  <c r="C310" i="2"/>
  <c r="D310" i="2"/>
  <c r="E310" i="2"/>
  <c r="F310" i="2"/>
  <c r="G310" i="2"/>
  <c r="H310" i="2"/>
  <c r="I310" i="2"/>
  <c r="J310" i="2"/>
  <c r="K310" i="2"/>
  <c r="C311" i="2"/>
  <c r="D311" i="2"/>
  <c r="E311" i="2"/>
  <c r="F311" i="2"/>
  <c r="G311" i="2"/>
  <c r="H311" i="2"/>
  <c r="I311" i="2"/>
  <c r="J311" i="2"/>
  <c r="K311" i="2"/>
  <c r="C312" i="2"/>
  <c r="D312" i="2"/>
  <c r="E312" i="2"/>
  <c r="F312" i="2"/>
  <c r="G312" i="2"/>
  <c r="H312" i="2"/>
  <c r="I312" i="2"/>
  <c r="J312" i="2"/>
  <c r="K312" i="2"/>
  <c r="C313" i="2"/>
  <c r="D313" i="2"/>
  <c r="E313" i="2"/>
  <c r="F313" i="2"/>
  <c r="G313" i="2"/>
  <c r="H313" i="2"/>
  <c r="I313" i="2"/>
  <c r="J313" i="2"/>
  <c r="K313" i="2"/>
  <c r="C314" i="2"/>
  <c r="D314" i="2"/>
  <c r="E314" i="2"/>
  <c r="F314" i="2"/>
  <c r="G314" i="2"/>
  <c r="H314" i="2"/>
  <c r="I314" i="2"/>
  <c r="J314" i="2"/>
  <c r="K314" i="2"/>
  <c r="C315" i="2"/>
  <c r="D315" i="2"/>
  <c r="E315" i="2"/>
  <c r="F315" i="2"/>
  <c r="G315" i="2"/>
  <c r="H315" i="2"/>
  <c r="I315" i="2"/>
  <c r="J315" i="2"/>
  <c r="K315" i="2"/>
  <c r="C316" i="2"/>
  <c r="D316" i="2"/>
  <c r="E316" i="2"/>
  <c r="F316" i="2"/>
  <c r="G316" i="2"/>
  <c r="H316" i="2"/>
  <c r="I316" i="2"/>
  <c r="J316" i="2"/>
  <c r="K316" i="2"/>
  <c r="C317" i="2"/>
  <c r="D317" i="2"/>
  <c r="E317" i="2"/>
  <c r="F317" i="2"/>
  <c r="G317" i="2"/>
  <c r="H317" i="2"/>
  <c r="I317" i="2"/>
  <c r="J317" i="2"/>
  <c r="K317" i="2"/>
  <c r="K2" i="2"/>
  <c r="J2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</calcChain>
</file>

<file path=xl/sharedStrings.xml><?xml version="1.0" encoding="utf-8"?>
<sst xmlns="http://schemas.openxmlformats.org/spreadsheetml/2006/main" count="2567" uniqueCount="340">
  <si>
    <t>國內回饋</t>
  </si>
  <si>
    <t>國外回饋</t>
  </si>
  <si>
    <t>國內哩程</t>
  </si>
  <si>
    <t>國外哩程</t>
  </si>
  <si>
    <t>自助加油</t>
  </si>
  <si>
    <t>人工加油</t>
  </si>
  <si>
    <t>免費接送次數</t>
  </si>
  <si>
    <t>電影折扣優惠</t>
  </si>
  <si>
    <t>網購刷卡回饋</t>
  </si>
  <si>
    <t>保險刷卡回饋</t>
  </si>
  <si>
    <t>中國信託-LEXUS聯名卡</t>
  </si>
  <si>
    <t>中國信託-中國信託寰遊美國運通卡AMEX_金卡</t>
  </si>
  <si>
    <t>元大銀行-元大Life卡JCB晶緻卡</t>
  </si>
  <si>
    <t>元大銀行-指定卡</t>
  </si>
  <si>
    <t>台新銀行-雙幣卡</t>
  </si>
  <si>
    <t>台新銀行-台新財富無限卡</t>
  </si>
  <si>
    <t>玉山全卡-Debit金融卡</t>
  </si>
  <si>
    <t>玉山銀行-公務人員國民旅遊卡</t>
  </si>
  <si>
    <t>合作金庫-icash聯名卡MasterCard鈦金卡</t>
  </si>
  <si>
    <t>合作金庫-合作金庫世界卡</t>
  </si>
  <si>
    <t>合作金庫-雙幣卡</t>
  </si>
  <si>
    <t>合作金庫-合庫無限卡</t>
  </si>
  <si>
    <t>合庫鹿港-天后宮認同卡</t>
  </si>
  <si>
    <t>花旗銀行-Apple Pay</t>
  </si>
  <si>
    <t>第一銀行-Smile速邁樂聯名卡VISA白金卡</t>
  </si>
  <si>
    <t>渣打銀行-優先理財VISA無限卡</t>
  </si>
  <si>
    <t>滙豐銀行-中華航空聯名卡</t>
  </si>
  <si>
    <t>彰化銀行-VISA無限卡</t>
  </si>
  <si>
    <t>臺灣銀行-金鑽商旅白金卡</t>
  </si>
  <si>
    <t>聯邦銀行-聯邦銀行世界卡</t>
  </si>
  <si>
    <t>加油</t>
  </si>
  <si>
    <t>網購</t>
  </si>
  <si>
    <t>電影</t>
  </si>
  <si>
    <t>交通</t>
  </si>
  <si>
    <t>繳稅繳費</t>
  </si>
  <si>
    <t>保險</t>
  </si>
  <si>
    <t>現金回饋</t>
  </si>
  <si>
    <t>行動支付</t>
  </si>
  <si>
    <t>超商</t>
  </si>
  <si>
    <t>旅遊機票飯店</t>
  </si>
  <si>
    <t>卡活動</t>
  </si>
  <si>
    <t>新光銀行-義大世界聯名卡</t>
  </si>
  <si>
    <t>永豐銀行-鈦豐卡</t>
  </si>
  <si>
    <t>玉山銀行-統一時代icash聯名卡</t>
  </si>
  <si>
    <t>國泰世華-遠東SOGO悠遊聯名卡</t>
  </si>
  <si>
    <t>台新銀行-三商美邦人壽聯名卡</t>
  </si>
  <si>
    <t>花旗銀行-PChome Prime聯名卡</t>
  </si>
  <si>
    <t>台北富邦-鑽保卡</t>
  </si>
  <si>
    <t>玉山銀行-華歌爾悠遊聯名卡</t>
  </si>
  <si>
    <t>台新銀行-昇恆昌聯名卡</t>
  </si>
  <si>
    <t>中國信託-Global Mall 聯名卡</t>
  </si>
  <si>
    <t>花旗銀行-現金回饋PLUS卡</t>
  </si>
  <si>
    <t>新光銀行-寰宇現金回饋卡</t>
  </si>
  <si>
    <t>聯邦銀行-F1 加油卡</t>
  </si>
  <si>
    <t>元大銀行-鑽金 icash 聯名卡</t>
  </si>
  <si>
    <t>台北富邦-采盟聯名卡</t>
  </si>
  <si>
    <t>國泰世華-鈦金商務卡</t>
  </si>
  <si>
    <t>華南銀行-櫃買贏家生活卡</t>
  </si>
  <si>
    <t>玉山銀行-NISSAN悠遊聯名卡</t>
  </si>
  <si>
    <t>台新銀行-ETC聯名卡</t>
  </si>
  <si>
    <t>兆豐銀行-統一7-ELEVEn獅聯名卡</t>
  </si>
  <si>
    <t>永豐銀行-Prestige美國運通卡</t>
  </si>
  <si>
    <t>華南銀行-優活YOHO晶緻卡</t>
  </si>
  <si>
    <t>華南銀行-超級現金回饋卡</t>
  </si>
  <si>
    <t>渣打銀行-昇利卡(紅利回饋)</t>
  </si>
  <si>
    <t>中國信託-中信兄弟聯名卡</t>
  </si>
  <si>
    <t>高雄銀行-高雄going鈦金卡</t>
  </si>
  <si>
    <t>台新銀行-燦坤生活聯名卡</t>
  </si>
  <si>
    <t>中國信託-大葉高島屋百貨聯名卡</t>
  </si>
  <si>
    <t>渣打銀行-昇利卡(現金回饋)</t>
  </si>
  <si>
    <t>花旗銀行-紅利悠遊卡</t>
  </si>
  <si>
    <t>中國信託-Yahoo聯名卡</t>
  </si>
  <si>
    <t>玉山銀行-家樂福icash聯名卡</t>
  </si>
  <si>
    <t>華南銀行-The ONE 尊榮無限卡</t>
  </si>
  <si>
    <t>國泰世華-世界卡</t>
  </si>
  <si>
    <t>聯邦銀行-微風聯名卡</t>
  </si>
  <si>
    <t>彰化銀行-JCB悠遊晶緻卡</t>
  </si>
  <si>
    <t>中國信託-酷玩卡</t>
  </si>
  <si>
    <t>永豐銀行-科士威聯名卡</t>
  </si>
  <si>
    <t>聯邦銀行-樂活悠遊御璽卡</t>
  </si>
  <si>
    <t>日盛銀行-GOGO卡</t>
  </si>
  <si>
    <t>玉山銀行-臺北南山廣場聯名卡</t>
  </si>
  <si>
    <t>玉山銀行-eTag悠遊聯名卡</t>
  </si>
  <si>
    <t>玉山銀行-統領百貨悠遊聯名卡</t>
  </si>
  <si>
    <t>星展銀行-飛行世界卡</t>
  </si>
  <si>
    <t>遠東商銀-華信航空聯名卡</t>
  </si>
  <si>
    <t>玉山銀行-ATT 4 Fun 悠遊聯名卡</t>
  </si>
  <si>
    <t>中國信託-ANA極緻聯名卡</t>
  </si>
  <si>
    <t>華南銀行-大甲媽祖認同卡</t>
  </si>
  <si>
    <t>花旗銀行-寰旅世界悠遊卡</t>
  </si>
  <si>
    <t>台北富邦-富利生活系列卡</t>
  </si>
  <si>
    <t>兆豐銀行-Mega One 一卡通聯名卡</t>
  </si>
  <si>
    <t>台北富邦-數位生活卡</t>
  </si>
  <si>
    <t>國泰世華-亞洲萬里通聯名鈦商卡</t>
  </si>
  <si>
    <t>上海商銀-小小兵Bello回饋卡</t>
  </si>
  <si>
    <t>台北富邦-台茂聯名卡</t>
  </si>
  <si>
    <t>台北富邦-福華聯名卡</t>
  </si>
  <si>
    <t>聯邦銀行-順發聯名卡</t>
  </si>
  <si>
    <t>華南銀行-旅鑽商務御璽卡</t>
  </si>
  <si>
    <t>土地銀行-白金商務卡</t>
  </si>
  <si>
    <t>臺灣企銀-北港朝天宮媽祖認同卡</t>
  </si>
  <si>
    <t>台新銀行-環球無限卡</t>
  </si>
  <si>
    <t>元大銀行-富貴無限卡</t>
  </si>
  <si>
    <t>王道銀行-cama café聯名卡</t>
  </si>
  <si>
    <t>台新銀行-大潤發/大買家聯名卡</t>
  </si>
  <si>
    <t>元大銀行-新世代卡</t>
  </si>
  <si>
    <t>合作金庫-JCB悠遊晶緻卡</t>
  </si>
  <si>
    <t>陽信銀行-一卡通聯名鈦金卡</t>
  </si>
  <si>
    <t>台新銀行-亞洲無限卡</t>
  </si>
  <si>
    <t>玉山銀行-玉山Only卡</t>
  </si>
  <si>
    <t>王道銀行-公益認同卡</t>
  </si>
  <si>
    <t>台北富邦-廣三SOGO聯名卡</t>
  </si>
  <si>
    <t>台新銀行-國泰航空鈦金卡</t>
  </si>
  <si>
    <t>遠東商銀-快樂信用卡</t>
  </si>
  <si>
    <t>台新銀行-幸福加值卡</t>
  </si>
  <si>
    <t>玉山銀行-Pi 拍錢包信用卡</t>
  </si>
  <si>
    <t>臺灣銀行-鈦金商旅卡</t>
  </si>
  <si>
    <t>美國運通-信用金卡</t>
  </si>
  <si>
    <t>中國信託-寰遊美國運通卡</t>
  </si>
  <si>
    <t>中國信託-TAIPEI 101 夜光聯名卡</t>
  </si>
  <si>
    <t>新光銀行-新光加油卡</t>
  </si>
  <si>
    <t>中國信託-享想生活卡</t>
  </si>
  <si>
    <t>王道銀行-FunNow聯名卡</t>
  </si>
  <si>
    <t>臺灣企銀-鈦金商旅卡</t>
  </si>
  <si>
    <t>玉山銀行-山隆優油卡</t>
  </si>
  <si>
    <t>聯邦銀行-泰航聯名卡</t>
  </si>
  <si>
    <t>兆豐銀行-世界卡</t>
  </si>
  <si>
    <t>第一銀行-曼黛瑪璉聯名卡</t>
  </si>
  <si>
    <t>國泰世華-長榮聯名極致無限卡</t>
  </si>
  <si>
    <t>中國信託-蘭城新月廣場聯名卡</t>
  </si>
  <si>
    <t>第一銀行-資生堂SHISEIDO聯名卡</t>
  </si>
  <si>
    <t>日盛銀行-ALL PASS卡</t>
  </si>
  <si>
    <t>彰化銀行-商旅御璽卡</t>
  </si>
  <si>
    <t>華南銀行-Scottish House 聯名卡</t>
  </si>
  <si>
    <t>元大銀行-iCash樂享晶緻卡</t>
  </si>
  <si>
    <t>元大銀行-世界卡</t>
  </si>
  <si>
    <t>安泰銀行-鈦金卡</t>
  </si>
  <si>
    <t>聯邦銀行-大立無限卡</t>
  </si>
  <si>
    <t>玉山銀行-iCash聯名卡</t>
  </si>
  <si>
    <t>台北富邦-麗嬰房聯名卡</t>
  </si>
  <si>
    <t>日盛銀行-無限卡</t>
  </si>
  <si>
    <t>玉山銀行-雙幣信用卡</t>
  </si>
  <si>
    <t>合作金庫-卡娜赫拉的小動物 icash 聯名卡</t>
  </si>
  <si>
    <t>安泰銀行-分期卡</t>
  </si>
  <si>
    <t>星展銀行-飛行鈦金卡</t>
  </si>
  <si>
    <t>中國信託-雙幣商務卡</t>
  </si>
  <si>
    <t>台北富邦-富邦悍將悠遊聯名卡</t>
  </si>
  <si>
    <t>中國信託-大中華攜手飛聯名卡</t>
  </si>
  <si>
    <t>第一銀行-i-Fun愛玩樂卡</t>
  </si>
  <si>
    <t>陽信銀行-享利白金卡</t>
  </si>
  <si>
    <t>台新銀行-太陽卡</t>
  </si>
  <si>
    <t>中國信託-中油VIP聯名卡</t>
  </si>
  <si>
    <t>合作金庫-利high卡</t>
  </si>
  <si>
    <t>中國信託-勤美天地聯名晶緻卡</t>
  </si>
  <si>
    <t>安泰銀行-晶緻卡</t>
  </si>
  <si>
    <t>美國運通-簽帳金卡</t>
  </si>
  <si>
    <t>玉山銀行-賀寶芙悠遊聯名卡</t>
  </si>
  <si>
    <t>國泰世華-尊榮御璽卡</t>
  </si>
  <si>
    <t>華南銀行-LOVE晶緻悠遊聯名卡－酷愛黑卡</t>
  </si>
  <si>
    <t>美國運通-國泰航空尊尚信用卡</t>
  </si>
  <si>
    <t>遠東商銀-New Century MC卡</t>
  </si>
  <si>
    <t>新光銀行-美麗華百樂卡</t>
  </si>
  <si>
    <t>元大銀行-藝術白金卡</t>
  </si>
  <si>
    <t>美國運通-信用白金卡</t>
  </si>
  <si>
    <t>兆豐銀行-歐付寶悠遊聯名卡</t>
  </si>
  <si>
    <t>元大銀行-iPASS現賺御璽卡</t>
  </si>
  <si>
    <t>台新銀行-@GoGo iCash御璽卡</t>
  </si>
  <si>
    <t>永豐銀行-Me Card</t>
  </si>
  <si>
    <t>臺灣銀行-金采白金卡</t>
  </si>
  <si>
    <t>聯邦銀行-紅利卡</t>
  </si>
  <si>
    <t>新光銀行-Lamigo信用卡</t>
  </si>
  <si>
    <t>中國信託-紅利御璽卡</t>
  </si>
  <si>
    <t>聯邦銀行-聯邦旅遊卡</t>
  </si>
  <si>
    <t>玉山銀行-南山悠遊聯名卡</t>
  </si>
  <si>
    <t>玉山銀行-耐斯廣場NP聯名卡</t>
  </si>
  <si>
    <t>元大銀行-一番卡</t>
  </si>
  <si>
    <t>永豐銀行-雙幣卡</t>
  </si>
  <si>
    <t>凱基銀行-無限卡</t>
  </si>
  <si>
    <t>元大銀行-Wi-Ho!Online聯名卡</t>
  </si>
  <si>
    <t>凱基銀行-中壽聯名卡</t>
  </si>
  <si>
    <t>新光銀行-魔法少女一卡通鈦金卡</t>
  </si>
  <si>
    <t>華南銀行-LOVE晶緻悠遊聯名卡－寵愛紅卡</t>
  </si>
  <si>
    <t>台北富邦-國賓大飯店聯名卡</t>
  </si>
  <si>
    <t>聯邦銀行-Tiger City悠遊白金卡</t>
  </si>
  <si>
    <t>聯邦銀行-賴點一卡通御璽卡</t>
  </si>
  <si>
    <t>玉山銀行-啄木鳥悠遊聯名卡</t>
  </si>
  <si>
    <t>遠東商銀-C'est Moi我的卡</t>
  </si>
  <si>
    <t>聯邦銀行-凱撒飯店聯名卡</t>
  </si>
  <si>
    <t>兆豐銀行-幸福卡</t>
  </si>
  <si>
    <t>三信銀行-VISA白金卡</t>
  </si>
  <si>
    <t>台北富邦-IMPERIAL尊御世界卡</t>
  </si>
  <si>
    <t>台新銀行-商務卡</t>
  </si>
  <si>
    <t>中國信託-ANA晶緻聯名卡</t>
  </si>
  <si>
    <t>台北富邦-台灣大哥大悠遊聯名卡</t>
  </si>
  <si>
    <t>玉山銀行-寶雅悠遊聯名卡</t>
  </si>
  <si>
    <t>第一銀行-icash聯名卡</t>
  </si>
  <si>
    <t>王道銀行-簽帳金融卡</t>
  </si>
  <si>
    <t>彰化銀行-VISA一卡通御璽卡</t>
  </si>
  <si>
    <t>花旗銀行-寰旅尊尚世界悠遊卡</t>
  </si>
  <si>
    <t>中國信託-秀泰聯名卡</t>
  </si>
  <si>
    <t>第一銀行-Wonderful星璨卡</t>
  </si>
  <si>
    <t>聯邦銀行-美華泰聯名卡</t>
  </si>
  <si>
    <t>華南銀行-享利樂活Combo卡</t>
  </si>
  <si>
    <t>國泰世華-亞洲萬里通聯名白金卡</t>
  </si>
  <si>
    <t>玉山銀行-漢神巨蛋聯名卡</t>
  </si>
  <si>
    <t>上海商銀-TeresaCard</t>
  </si>
  <si>
    <t>中國信託-鼎極卡</t>
  </si>
  <si>
    <t>台中商銀-媽祖白金卡</t>
  </si>
  <si>
    <t>兆豐銀行-生活工場聯名卡</t>
  </si>
  <si>
    <t>新光銀行-新光三越聯名卡</t>
  </si>
  <si>
    <t>玉山銀行-商務御璽卡</t>
  </si>
  <si>
    <t>新光銀行-分期7卡</t>
  </si>
  <si>
    <t>永豐銀行-保倍卡</t>
  </si>
  <si>
    <t>第一銀行-大同寶寶聯名卡</t>
  </si>
  <si>
    <t>台新銀行-台新街口聯名卡</t>
  </si>
  <si>
    <t>國泰世華-COSTCO聯名卡</t>
  </si>
  <si>
    <t>兆豐銀行-中興保全聯名卡</t>
  </si>
  <si>
    <t>聯邦銀行-理財型白金卡</t>
  </si>
  <si>
    <t>國泰世華-雙幣卡</t>
  </si>
  <si>
    <t>元大銀行-樂遊卡</t>
  </si>
  <si>
    <t>永豐銀行-SPORT卡</t>
  </si>
  <si>
    <t>玉山銀行-新東陽悠遊聯名卡</t>
  </si>
  <si>
    <t>星展銀行-everyday鈦金卡</t>
  </si>
  <si>
    <t>美國運通-長榮航空簽帳白金卡</t>
  </si>
  <si>
    <t>玉山銀行-家樂福悠遊聯名卡</t>
  </si>
  <si>
    <t>兆豐銀行-e秒刷鈦金卡</t>
  </si>
  <si>
    <t>聯邦銀行-幸福御守御璽卡</t>
  </si>
  <si>
    <t>永豐銀行-VOGUE聯名卡</t>
  </si>
  <si>
    <t>台新銀行-PayEasy聯名卡</t>
  </si>
  <si>
    <t>國泰世華-長榮聯名無限卡</t>
  </si>
  <si>
    <t>中國信託-iPlan卡</t>
  </si>
  <si>
    <t>中國信託-MUJI無印良品聯名卡</t>
  </si>
  <si>
    <t>渣打銀行-TheShoppingCard分期卡</t>
  </si>
  <si>
    <t>台新銀行-全家Fish悠遊聯名卡</t>
  </si>
  <si>
    <t>中國信託-南紡購物中心聯名卡</t>
  </si>
  <si>
    <t>合作金庫-漢來美食聯名卡</t>
  </si>
  <si>
    <t>星展銀行-炫晶御璽卡</t>
  </si>
  <si>
    <t>美國運通-簽帳卡</t>
  </si>
  <si>
    <t>國泰世華-KOKO COMBO icash聯名卡</t>
  </si>
  <si>
    <t>第一銀行-由你分期卡</t>
  </si>
  <si>
    <t>渣打銀行-優先理財無限卡</t>
  </si>
  <si>
    <t>華泰銀行-VISA旗艦卡</t>
  </si>
  <si>
    <t>陽信銀行-曜晶卡</t>
  </si>
  <si>
    <t>國泰世華-長榮聯名極致御璽卡</t>
  </si>
  <si>
    <t>國泰世華-台塑聯名卡</t>
  </si>
  <si>
    <t>中國信託-中華電信聯名白金卡</t>
  </si>
  <si>
    <t>美國運通-長榮航空簽帳金卡</t>
  </si>
  <si>
    <t>彰化銀行-My樂現金回饋卡</t>
  </si>
  <si>
    <t>臺灣企銀-故宮之友認同卡</t>
  </si>
  <si>
    <t>玉山銀行-全國電子聯名卡</t>
  </si>
  <si>
    <t>玉山銀行-愛心卡</t>
  </si>
  <si>
    <t>第一銀行-尊榮白金卡</t>
  </si>
  <si>
    <t>遠東商銀-Bankee信用卡</t>
  </si>
  <si>
    <t>中國信託-中信商旅鈦金卡</t>
  </si>
  <si>
    <t>永豐銀行-現金回饋卡</t>
  </si>
  <si>
    <t>中國信託-LINE Pay卡</t>
  </si>
  <si>
    <t>美國運通-新加坡航空天宇信用卡</t>
  </si>
  <si>
    <t>國泰世華-蝦皮購物聯名卡</t>
  </si>
  <si>
    <t>聯邦銀行-全國加油聯名卡</t>
  </si>
  <si>
    <t>台新銀行-國泰航空世界卡</t>
  </si>
  <si>
    <t>元大銀行-鑽金一卡通聯名卡</t>
  </si>
  <si>
    <t>聯邦銀行-農金一卡通聯名卡</t>
  </si>
  <si>
    <t>永豐銀行-悠遊HiCard</t>
  </si>
  <si>
    <t>玉山銀行-弘安藥粧聯名卡</t>
  </si>
  <si>
    <t>兆豐銀行-利多御璽商旅卡</t>
  </si>
  <si>
    <t>第一銀行-Living Green綠活卡</t>
  </si>
  <si>
    <t>花旗銀行-新世代花旗饗樂生活悠遊卡</t>
  </si>
  <si>
    <t>玉山銀行-幸運PLUS鈦金卡</t>
  </si>
  <si>
    <t>兆豐銀行-原子小金剛卡</t>
  </si>
  <si>
    <t>台北富邦-財神卡</t>
  </si>
  <si>
    <t>台北富邦-DHC聯名卡</t>
  </si>
  <si>
    <t>台中商銀-JCB哆啦A夢晶緻卡</t>
  </si>
  <si>
    <t>台灣樂天-樂天信用卡</t>
  </si>
  <si>
    <t>第一銀行-菁英御璽卡</t>
  </si>
  <si>
    <t>國泰世華-亞洲萬里通聯名里享卡</t>
  </si>
  <si>
    <t>華南銀行-i網購生活卡</t>
  </si>
  <si>
    <t>玉山銀行-麗寶悠遊聯名卡</t>
  </si>
  <si>
    <t>元大銀行-分享卡</t>
  </si>
  <si>
    <t>台新銀行-賓士smart聯名卡</t>
  </si>
  <si>
    <t>台北富邦-商務卡</t>
  </si>
  <si>
    <t>臺灣企銀-悠遊聯名卡</t>
  </si>
  <si>
    <t>第一銀行-媚儷鈦金卡</t>
  </si>
  <si>
    <t>元大銀行-鑽金卡</t>
  </si>
  <si>
    <t>兆豐銀行-Gogoro 聯名卡</t>
  </si>
  <si>
    <t>國泰世華-國泰人壽聯名卡</t>
  </si>
  <si>
    <t>華南銀行-Combo Life 卡</t>
  </si>
  <si>
    <t>上海商銀-簡單卡</t>
  </si>
  <si>
    <t>台新銀行-國泰航空翱翔鈦金卡</t>
  </si>
  <si>
    <t>美國運通-國泰航空信用卡</t>
  </si>
  <si>
    <t>台新銀行-玫瑰卡</t>
  </si>
  <si>
    <t>花旗銀行-Citi Prestige</t>
  </si>
  <si>
    <t>台北富邦-J卡</t>
  </si>
  <si>
    <t>永豐銀行-夢行卡</t>
  </si>
  <si>
    <t>玉山銀行-佐登妮絲聯名卡</t>
  </si>
  <si>
    <t>凱基銀行-現金回饋鈦金卡</t>
  </si>
  <si>
    <t>玉山銀行-U Bear信用卡</t>
  </si>
  <si>
    <t>永豐銀行-美麗華卡</t>
  </si>
  <si>
    <t>滙豐銀行-現金回饋御璽卡</t>
  </si>
  <si>
    <t>土地銀行-JCB一卡通聯名晶緻卡</t>
  </si>
  <si>
    <t>玉山銀行-玉山世界卡</t>
  </si>
  <si>
    <t>玉山銀行-幸運鈦金卡</t>
  </si>
  <si>
    <t>新光銀行-日本航空聯名卡</t>
  </si>
  <si>
    <t>土地銀行-國際信用卡</t>
  </si>
  <si>
    <t>永豐銀行-DAWHO現金回饋信用卡</t>
  </si>
  <si>
    <t>國泰世華-長榮聯名御璽卡</t>
  </si>
  <si>
    <t>中國信託-漢神百貨聯名卡</t>
  </si>
  <si>
    <t>元大銀行-愛PASS鈦金卡</t>
  </si>
  <si>
    <t>凱基銀行-魔fun悠遊御璽卡</t>
  </si>
  <si>
    <t>第一銀行-速邁樂聯名卡</t>
  </si>
  <si>
    <t>華南銀行-美饌紅利卡</t>
  </si>
  <si>
    <t>遠東商銀-eTag 聯名卡</t>
  </si>
  <si>
    <t>國泰世華-亞洲萬里通聯名世界卡</t>
  </si>
  <si>
    <t>元大銀行-Life卡</t>
  </si>
  <si>
    <t>永豐銀行-MITSUI OUTLET PARK卡</t>
  </si>
  <si>
    <t>台新銀行-FlyGo卡</t>
  </si>
  <si>
    <t>華南銀行-OPENPOINT超級點數聯名卡-Hello Kitty款</t>
  </si>
  <si>
    <t>台新銀行-遠傳friDay聯名卡</t>
  </si>
  <si>
    <t>國泰世華-享購鈦金卡</t>
  </si>
  <si>
    <t>玉山銀行-中友百貨悠遊聯名卡</t>
  </si>
  <si>
    <t>國泰世華-白金卡</t>
  </si>
  <si>
    <t>第一銀行-一卡通聯名卡</t>
  </si>
  <si>
    <t>卡全名</t>
  </si>
  <si>
    <t>中國信託-現金回饋鈦金卡</t>
  </si>
  <si>
    <t>日盛銀行-商務御璽卡</t>
  </si>
  <si>
    <t>台新銀行-新光三越聯名卡</t>
  </si>
  <si>
    <t>永豐銀行-無限卡</t>
  </si>
  <si>
    <t>永豐銀行-漢神巨蛋聯名卡</t>
  </si>
  <si>
    <t>玉山銀行-悠遊聯名卡</t>
  </si>
  <si>
    <t>兆豐銀行-悠遊聯名卡</t>
  </si>
  <si>
    <t>合作金庫-雙幣信用卡</t>
  </si>
  <si>
    <t>國泰世華-現金回饋御璽卡</t>
  </si>
  <si>
    <t>國泰世華-KOKO icash聯名卡</t>
  </si>
  <si>
    <t>國泰世華-eTag 聯名卡</t>
  </si>
  <si>
    <t>第一銀行-鈦金商旅卡</t>
  </si>
  <si>
    <t>第一銀行-悠遊聯名卡</t>
  </si>
  <si>
    <t>凱基銀行-現金回饋御璽卡</t>
  </si>
  <si>
    <t>渣打銀行-現金回饋御璽卡</t>
  </si>
  <si>
    <t>新光銀行-悠遊聯名卡</t>
  </si>
  <si>
    <t>總計</t>
    <phoneticPr fontId="2" type="noConversion"/>
  </si>
  <si>
    <t>熱度排名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</si>
</sst>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0" fontId="4" fillId="0" borderId="0" xfId="1" applyNumberFormat="1" applyFont="1" applyAlignment="1">
      <alignment horizontal="left" vertical="center"/>
    </xf>
    <xf numFmtId="0" fontId="0" fillId="0" borderId="0" xfId="0" applyNumberFormat="1" applyAlignment="1">
      <alignment vertical="center"/>
    </xf>
    <xf numFmtId="0" fontId="1" fillId="0" borderId="2" xfId="0" applyFont="1" applyFill="1" applyBorder="1" applyAlignment="1">
      <alignment horizontal="center" vertical="top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"/>
  <sheetViews>
    <sheetView tabSelected="1" zoomScale="85" zoomScaleNormal="85" workbookViewId="0">
      <pane ySplit="1" topLeftCell="A2" activePane="bottomLeft" state="frozen"/>
      <selection activeCell="B1" sqref="B1"/>
      <selection pane="bottomLeft" sqref="A1:A1048576"/>
    </sheetView>
  </sheetViews>
  <sheetFormatPr defaultRowHeight="16.5" x14ac:dyDescent="0.25"/>
  <cols>
    <col min="1" max="1" width="52.125" style="1" bestFit="1" customWidth="1"/>
    <col min="8" max="8" width="15.125" customWidth="1"/>
    <col min="9" max="11" width="13.875" bestFit="1" customWidth="1"/>
  </cols>
  <sheetData>
    <row r="1" spans="1:24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40</v>
      </c>
      <c r="M1" s="2" t="s">
        <v>35</v>
      </c>
      <c r="N1" s="2" t="s">
        <v>30</v>
      </c>
      <c r="O1" s="2" t="s">
        <v>37</v>
      </c>
      <c r="P1" s="2" t="s">
        <v>38</v>
      </c>
      <c r="Q1" s="2" t="s">
        <v>33</v>
      </c>
      <c r="R1" s="2" t="s">
        <v>32</v>
      </c>
      <c r="S1" s="2" t="s">
        <v>39</v>
      </c>
      <c r="T1" s="2" t="s">
        <v>31</v>
      </c>
      <c r="U1" s="2" t="s">
        <v>34</v>
      </c>
      <c r="V1" s="2" t="s">
        <v>36</v>
      </c>
      <c r="W1" s="5" t="s">
        <v>338</v>
      </c>
      <c r="X1" s="5" t="s">
        <v>339</v>
      </c>
    </row>
    <row r="2" spans="1:24" x14ac:dyDescent="0.25">
      <c r="A2" s="2" t="s">
        <v>189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11</v>
      </c>
      <c r="M2">
        <v>5</v>
      </c>
      <c r="N2">
        <v>6</v>
      </c>
      <c r="O2">
        <v>0</v>
      </c>
      <c r="P2">
        <v>3</v>
      </c>
      <c r="Q2">
        <v>5</v>
      </c>
      <c r="R2">
        <v>4</v>
      </c>
      <c r="S2">
        <v>11</v>
      </c>
      <c r="T2">
        <v>2</v>
      </c>
      <c r="U2">
        <v>0</v>
      </c>
      <c r="V2">
        <v>10</v>
      </c>
      <c r="W2">
        <f>SUM(L2:V2)</f>
        <v>57</v>
      </c>
      <c r="X2">
        <f>RANK(W2,$W$2:$W$307,0)</f>
        <v>150</v>
      </c>
    </row>
    <row r="3" spans="1:24" x14ac:dyDescent="0.25">
      <c r="A3" s="2" t="s">
        <v>205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0.02</v>
      </c>
      <c r="K3">
        <v>0</v>
      </c>
      <c r="L3">
        <v>41</v>
      </c>
      <c r="M3">
        <v>24</v>
      </c>
      <c r="N3">
        <v>32</v>
      </c>
      <c r="O3">
        <v>24</v>
      </c>
      <c r="P3">
        <v>30</v>
      </c>
      <c r="Q3">
        <v>8</v>
      </c>
      <c r="R3">
        <v>30</v>
      </c>
      <c r="S3">
        <v>46</v>
      </c>
      <c r="T3">
        <v>41</v>
      </c>
      <c r="U3">
        <v>0</v>
      </c>
      <c r="V3">
        <v>38</v>
      </c>
      <c r="W3">
        <f t="shared" ref="W3:W66" si="0">SUM(L3:V3)</f>
        <v>314</v>
      </c>
      <c r="X3">
        <f t="shared" ref="X3:X66" si="1">RANK(W3,$W$2:$W$307,0)</f>
        <v>83</v>
      </c>
    </row>
    <row r="4" spans="1:24" x14ac:dyDescent="0.25">
      <c r="A4" s="2" t="s">
        <v>94</v>
      </c>
      <c r="B4">
        <v>1.234E-2</v>
      </c>
      <c r="C4">
        <v>2.2339999999999999E-2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88</v>
      </c>
      <c r="M4">
        <v>37</v>
      </c>
      <c r="N4">
        <v>34</v>
      </c>
      <c r="O4">
        <v>51</v>
      </c>
      <c r="P4">
        <v>44</v>
      </c>
      <c r="Q4">
        <v>14</v>
      </c>
      <c r="R4">
        <v>36</v>
      </c>
      <c r="S4">
        <v>119</v>
      </c>
      <c r="T4">
        <v>83</v>
      </c>
      <c r="U4">
        <v>29</v>
      </c>
      <c r="V4">
        <v>98</v>
      </c>
      <c r="W4">
        <f t="shared" si="0"/>
        <v>633</v>
      </c>
      <c r="X4">
        <f t="shared" si="1"/>
        <v>57</v>
      </c>
    </row>
    <row r="5" spans="1:24" x14ac:dyDescent="0.25">
      <c r="A5" s="2" t="s">
        <v>286</v>
      </c>
      <c r="B5">
        <v>0.01</v>
      </c>
      <c r="C5">
        <v>0.02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122</v>
      </c>
      <c r="M5">
        <v>60</v>
      </c>
      <c r="N5">
        <v>51</v>
      </c>
      <c r="O5">
        <v>91</v>
      </c>
      <c r="P5">
        <v>53</v>
      </c>
      <c r="Q5">
        <v>39</v>
      </c>
      <c r="R5">
        <v>47</v>
      </c>
      <c r="S5">
        <v>243</v>
      </c>
      <c r="T5">
        <v>112</v>
      </c>
      <c r="U5">
        <v>18</v>
      </c>
      <c r="V5">
        <v>212</v>
      </c>
      <c r="W5">
        <f t="shared" si="0"/>
        <v>1048</v>
      </c>
      <c r="X5">
        <f t="shared" si="1"/>
        <v>33</v>
      </c>
    </row>
    <row r="6" spans="1:24" x14ac:dyDescent="0.25">
      <c r="A6" s="2" t="s">
        <v>298</v>
      </c>
      <c r="B6">
        <v>0.01</v>
      </c>
      <c r="C6">
        <v>0.01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6</v>
      </c>
      <c r="N6">
        <v>3</v>
      </c>
      <c r="O6">
        <v>6</v>
      </c>
      <c r="P6">
        <v>6</v>
      </c>
      <c r="Q6">
        <v>0</v>
      </c>
      <c r="R6">
        <v>0</v>
      </c>
      <c r="S6">
        <v>6</v>
      </c>
      <c r="T6">
        <v>6</v>
      </c>
      <c r="U6">
        <v>0</v>
      </c>
      <c r="V6">
        <v>9</v>
      </c>
      <c r="W6">
        <f t="shared" si="0"/>
        <v>48</v>
      </c>
      <c r="X6">
        <f t="shared" si="1"/>
        <v>155</v>
      </c>
    </row>
    <row r="7" spans="1:24" x14ac:dyDescent="0.25">
      <c r="A7" s="2" t="s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0</v>
      </c>
      <c r="X7">
        <f t="shared" si="1"/>
        <v>215</v>
      </c>
    </row>
    <row r="8" spans="1:24" x14ac:dyDescent="0.25">
      <c r="A8" s="2" t="s">
        <v>302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2</v>
      </c>
      <c r="N8">
        <v>2</v>
      </c>
      <c r="O8">
        <v>23</v>
      </c>
      <c r="P8">
        <v>9</v>
      </c>
      <c r="Q8">
        <v>5</v>
      </c>
      <c r="R8">
        <v>2</v>
      </c>
      <c r="S8">
        <v>48</v>
      </c>
      <c r="T8">
        <v>12</v>
      </c>
      <c r="U8">
        <v>2</v>
      </c>
      <c r="V8">
        <v>6</v>
      </c>
      <c r="W8">
        <f t="shared" si="0"/>
        <v>116</v>
      </c>
      <c r="X8">
        <f t="shared" si="1"/>
        <v>130</v>
      </c>
    </row>
    <row r="9" spans="1:24" x14ac:dyDescent="0.25">
      <c r="A9" s="2" t="s">
        <v>192</v>
      </c>
      <c r="B9">
        <v>0</v>
      </c>
      <c r="C9">
        <v>0</v>
      </c>
      <c r="D9">
        <v>3.3333333333333333E-2</v>
      </c>
      <c r="E9">
        <v>6.6666666666666666E-2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0</v>
      </c>
      <c r="X9">
        <f t="shared" si="1"/>
        <v>215</v>
      </c>
    </row>
    <row r="10" spans="1:24" x14ac:dyDescent="0.25">
      <c r="A10" s="2" t="s">
        <v>87</v>
      </c>
      <c r="B10">
        <v>0</v>
      </c>
      <c r="C10">
        <v>0</v>
      </c>
      <c r="D10">
        <v>0.05</v>
      </c>
      <c r="E10">
        <v>0.1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0</v>
      </c>
      <c r="X10">
        <f t="shared" si="1"/>
        <v>215</v>
      </c>
    </row>
    <row r="11" spans="1:24" x14ac:dyDescent="0.25">
      <c r="A11" s="2" t="s">
        <v>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0</v>
      </c>
      <c r="X11">
        <f t="shared" si="1"/>
        <v>215</v>
      </c>
    </row>
    <row r="12" spans="1:24" x14ac:dyDescent="0.25">
      <c r="A12" s="2" t="s">
        <v>230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8</v>
      </c>
      <c r="T12">
        <v>0</v>
      </c>
      <c r="U12">
        <v>0</v>
      </c>
      <c r="V12">
        <v>9</v>
      </c>
      <c r="W12">
        <f t="shared" si="0"/>
        <v>20</v>
      </c>
      <c r="X12">
        <f t="shared" si="1"/>
        <v>177</v>
      </c>
    </row>
    <row r="13" spans="1:24" x14ac:dyDescent="0.25">
      <c r="A13" s="2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f t="shared" si="0"/>
        <v>3</v>
      </c>
      <c r="X13">
        <f t="shared" si="1"/>
        <v>208</v>
      </c>
    </row>
    <row r="14" spans="1:24" x14ac:dyDescent="0.25">
      <c r="A14" s="2" t="s">
        <v>255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528</v>
      </c>
      <c r="M14">
        <v>323</v>
      </c>
      <c r="N14">
        <v>382</v>
      </c>
      <c r="O14">
        <v>639</v>
      </c>
      <c r="P14">
        <v>441</v>
      </c>
      <c r="Q14">
        <v>205</v>
      </c>
      <c r="R14">
        <v>356</v>
      </c>
      <c r="S14">
        <v>935</v>
      </c>
      <c r="T14">
        <v>681</v>
      </c>
      <c r="U14">
        <v>271</v>
      </c>
      <c r="V14">
        <v>938</v>
      </c>
      <c r="W14">
        <f t="shared" si="0"/>
        <v>5699</v>
      </c>
      <c r="X14">
        <f t="shared" si="1"/>
        <v>5</v>
      </c>
    </row>
    <row r="15" spans="1:24" x14ac:dyDescent="0.25">
      <c r="A15" s="2" t="s">
        <v>231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</v>
      </c>
      <c r="M15">
        <v>21</v>
      </c>
      <c r="N15">
        <v>18</v>
      </c>
      <c r="O15">
        <v>24</v>
      </c>
      <c r="P15">
        <v>21</v>
      </c>
      <c r="Q15">
        <v>9</v>
      </c>
      <c r="R15">
        <v>18</v>
      </c>
      <c r="S15">
        <v>29</v>
      </c>
      <c r="T15">
        <v>21</v>
      </c>
      <c r="U15">
        <v>3</v>
      </c>
      <c r="V15">
        <v>21</v>
      </c>
      <c r="W15">
        <f t="shared" si="0"/>
        <v>200</v>
      </c>
      <c r="X15">
        <f t="shared" si="1"/>
        <v>105</v>
      </c>
    </row>
    <row r="16" spans="1:24" x14ac:dyDescent="0.25">
      <c r="A16" s="2" t="s">
        <v>119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0</v>
      </c>
      <c r="X16">
        <f t="shared" si="1"/>
        <v>215</v>
      </c>
    </row>
    <row r="17" spans="1:24" x14ac:dyDescent="0.25">
      <c r="A17" s="2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0.06</v>
      </c>
      <c r="K17">
        <v>0</v>
      </c>
      <c r="L17">
        <v>59</v>
      </c>
      <c r="M17">
        <v>45</v>
      </c>
      <c r="N17">
        <v>39</v>
      </c>
      <c r="O17">
        <v>49</v>
      </c>
      <c r="P17">
        <v>32</v>
      </c>
      <c r="Q17">
        <v>12</v>
      </c>
      <c r="R17">
        <v>39</v>
      </c>
      <c r="S17">
        <v>70</v>
      </c>
      <c r="T17">
        <v>65</v>
      </c>
      <c r="U17">
        <v>6</v>
      </c>
      <c r="V17">
        <v>62</v>
      </c>
      <c r="W17">
        <f t="shared" si="0"/>
        <v>478</v>
      </c>
      <c r="X17">
        <f t="shared" si="1"/>
        <v>69</v>
      </c>
    </row>
    <row r="18" spans="1:24" x14ac:dyDescent="0.25">
      <c r="A18" s="2" t="s">
        <v>147</v>
      </c>
      <c r="B18">
        <v>0</v>
      </c>
      <c r="C18">
        <v>0</v>
      </c>
      <c r="D18">
        <v>4.5454545454545463E-2</v>
      </c>
      <c r="E18">
        <v>9.0909090909090912E-2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17</v>
      </c>
      <c r="M18">
        <v>2</v>
      </c>
      <c r="N18">
        <v>7</v>
      </c>
      <c r="O18">
        <v>11</v>
      </c>
      <c r="P18">
        <v>10</v>
      </c>
      <c r="Q18">
        <v>3</v>
      </c>
      <c r="R18">
        <v>6</v>
      </c>
      <c r="S18">
        <v>32</v>
      </c>
      <c r="T18">
        <v>12</v>
      </c>
      <c r="U18">
        <v>6</v>
      </c>
      <c r="V18">
        <v>10</v>
      </c>
      <c r="W18">
        <f t="shared" si="0"/>
        <v>116</v>
      </c>
      <c r="X18">
        <f t="shared" si="1"/>
        <v>130</v>
      </c>
    </row>
    <row r="19" spans="1:24" x14ac:dyDescent="0.25">
      <c r="A19" s="2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2</v>
      </c>
      <c r="W19">
        <f t="shared" si="0"/>
        <v>6</v>
      </c>
      <c r="X19">
        <f t="shared" si="1"/>
        <v>205</v>
      </c>
    </row>
    <row r="20" spans="1:24" x14ac:dyDescent="0.25">
      <c r="A20" s="2" t="s">
        <v>151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0</v>
      </c>
      <c r="X20">
        <f t="shared" si="1"/>
        <v>215</v>
      </c>
    </row>
    <row r="21" spans="1:24" x14ac:dyDescent="0.25">
      <c r="A21" s="2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30</v>
      </c>
      <c r="M21">
        <v>0</v>
      </c>
      <c r="N21">
        <v>14</v>
      </c>
      <c r="O21">
        <v>5</v>
      </c>
      <c r="P21">
        <v>4</v>
      </c>
      <c r="Q21">
        <v>1</v>
      </c>
      <c r="R21">
        <v>5</v>
      </c>
      <c r="S21">
        <v>27</v>
      </c>
      <c r="T21">
        <v>22</v>
      </c>
      <c r="U21">
        <v>6</v>
      </c>
      <c r="V21">
        <v>50</v>
      </c>
      <c r="W21">
        <f t="shared" si="0"/>
        <v>164</v>
      </c>
      <c r="X21">
        <f t="shared" si="1"/>
        <v>114</v>
      </c>
    </row>
    <row r="22" spans="1:24" x14ac:dyDescent="0.25">
      <c r="A22" s="2" t="s">
        <v>253</v>
      </c>
      <c r="B22">
        <v>0.01</v>
      </c>
      <c r="C22">
        <v>2.5000000000000001E-2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27</v>
      </c>
      <c r="M22">
        <v>17</v>
      </c>
      <c r="N22">
        <v>8</v>
      </c>
      <c r="O22">
        <v>38</v>
      </c>
      <c r="P22">
        <v>33</v>
      </c>
      <c r="Q22">
        <v>2</v>
      </c>
      <c r="R22">
        <v>0</v>
      </c>
      <c r="S22">
        <v>35</v>
      </c>
      <c r="T22">
        <v>15</v>
      </c>
      <c r="U22">
        <v>49</v>
      </c>
      <c r="V22">
        <v>60</v>
      </c>
      <c r="W22">
        <f t="shared" si="0"/>
        <v>284</v>
      </c>
      <c r="X22">
        <f t="shared" si="1"/>
        <v>87</v>
      </c>
    </row>
    <row r="23" spans="1:24" x14ac:dyDescent="0.25">
      <c r="A23" s="2" t="s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1.6799999999999999E-2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0</v>
      </c>
      <c r="X23">
        <f t="shared" si="1"/>
        <v>215</v>
      </c>
    </row>
    <row r="24" spans="1:24" x14ac:dyDescent="0.25">
      <c r="A24" s="2" t="s">
        <v>245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0</v>
      </c>
      <c r="X24">
        <f t="shared" si="1"/>
        <v>215</v>
      </c>
    </row>
    <row r="25" spans="1:24" x14ac:dyDescent="0.25">
      <c r="A25" s="2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0.18</v>
      </c>
      <c r="J25">
        <v>0</v>
      </c>
      <c r="K25">
        <v>0</v>
      </c>
      <c r="L25">
        <v>40</v>
      </c>
      <c r="M25">
        <v>11</v>
      </c>
      <c r="N25">
        <v>27</v>
      </c>
      <c r="O25">
        <v>25</v>
      </c>
      <c r="P25">
        <v>13</v>
      </c>
      <c r="Q25">
        <v>11</v>
      </c>
      <c r="R25">
        <v>79</v>
      </c>
      <c r="S25">
        <v>43</v>
      </c>
      <c r="T25">
        <v>30</v>
      </c>
      <c r="U25">
        <v>4</v>
      </c>
      <c r="V25">
        <v>42</v>
      </c>
      <c r="W25">
        <f t="shared" si="0"/>
        <v>325</v>
      </c>
      <c r="X25">
        <f t="shared" si="1"/>
        <v>80</v>
      </c>
    </row>
    <row r="26" spans="1:24" x14ac:dyDescent="0.25">
      <c r="A26" s="2" t="s">
        <v>121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0.18</v>
      </c>
      <c r="J26">
        <v>0</v>
      </c>
      <c r="K26">
        <v>0</v>
      </c>
      <c r="L26">
        <v>3</v>
      </c>
      <c r="M26">
        <v>0</v>
      </c>
      <c r="N26">
        <v>6</v>
      </c>
      <c r="O26">
        <v>0</v>
      </c>
      <c r="P26">
        <v>5</v>
      </c>
      <c r="Q26">
        <v>1</v>
      </c>
      <c r="R26">
        <v>7</v>
      </c>
      <c r="S26">
        <v>17</v>
      </c>
      <c r="T26">
        <v>14</v>
      </c>
      <c r="U26">
        <v>0</v>
      </c>
      <c r="V26">
        <v>9</v>
      </c>
      <c r="W26">
        <f t="shared" si="0"/>
        <v>62</v>
      </c>
      <c r="X26">
        <f t="shared" si="1"/>
        <v>149</v>
      </c>
    </row>
    <row r="27" spans="1:24" x14ac:dyDescent="0.25">
      <c r="A27" s="2" t="s">
        <v>234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39</v>
      </c>
      <c r="M27">
        <v>30</v>
      </c>
      <c r="N27">
        <v>42</v>
      </c>
      <c r="O27">
        <v>33</v>
      </c>
      <c r="P27">
        <v>33</v>
      </c>
      <c r="Q27">
        <v>9</v>
      </c>
      <c r="R27">
        <v>39</v>
      </c>
      <c r="S27">
        <v>36</v>
      </c>
      <c r="T27">
        <v>33</v>
      </c>
      <c r="U27">
        <v>6</v>
      </c>
      <c r="V27">
        <v>36</v>
      </c>
      <c r="W27">
        <f t="shared" si="0"/>
        <v>336</v>
      </c>
      <c r="X27">
        <f t="shared" si="1"/>
        <v>78</v>
      </c>
    </row>
    <row r="28" spans="1:24" x14ac:dyDescent="0.25">
      <c r="A28" s="2" t="s">
        <v>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4</v>
      </c>
      <c r="M28">
        <v>2</v>
      </c>
      <c r="N28">
        <v>6</v>
      </c>
      <c r="O28">
        <v>0</v>
      </c>
      <c r="P28">
        <v>4</v>
      </c>
      <c r="Q28">
        <v>0</v>
      </c>
      <c r="R28">
        <v>2</v>
      </c>
      <c r="S28">
        <v>13</v>
      </c>
      <c r="T28">
        <v>4</v>
      </c>
      <c r="U28">
        <v>2</v>
      </c>
      <c r="V28">
        <v>10</v>
      </c>
      <c r="W28">
        <f t="shared" si="0"/>
        <v>47</v>
      </c>
      <c r="X28">
        <f t="shared" si="1"/>
        <v>157</v>
      </c>
    </row>
    <row r="29" spans="1:24" x14ac:dyDescent="0.25">
      <c r="A29" s="2" t="s">
        <v>322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24</v>
      </c>
      <c r="M29">
        <v>5</v>
      </c>
      <c r="N29">
        <v>23</v>
      </c>
      <c r="O29">
        <v>4</v>
      </c>
      <c r="P29">
        <v>0</v>
      </c>
      <c r="Q29">
        <v>8</v>
      </c>
      <c r="R29">
        <v>15</v>
      </c>
      <c r="S29">
        <v>38</v>
      </c>
      <c r="T29">
        <v>21</v>
      </c>
      <c r="U29">
        <v>7</v>
      </c>
      <c r="V29">
        <v>54</v>
      </c>
      <c r="W29">
        <f t="shared" si="0"/>
        <v>199</v>
      </c>
      <c r="X29">
        <f t="shared" si="1"/>
        <v>106</v>
      </c>
    </row>
    <row r="30" spans="1:24" x14ac:dyDescent="0.25">
      <c r="A30" s="2" t="s">
        <v>153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</v>
      </c>
      <c r="U30">
        <v>0</v>
      </c>
      <c r="V30">
        <v>9</v>
      </c>
      <c r="W30">
        <f t="shared" si="0"/>
        <v>18</v>
      </c>
      <c r="X30">
        <f t="shared" si="1"/>
        <v>184</v>
      </c>
    </row>
    <row r="31" spans="1:24" x14ac:dyDescent="0.25">
      <c r="A31" s="2" t="s">
        <v>206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61</v>
      </c>
      <c r="M31">
        <v>47</v>
      </c>
      <c r="N31">
        <v>26</v>
      </c>
      <c r="O31">
        <v>33</v>
      </c>
      <c r="P31">
        <v>36</v>
      </c>
      <c r="Q31">
        <v>34</v>
      </c>
      <c r="R31">
        <v>33</v>
      </c>
      <c r="S31">
        <v>258</v>
      </c>
      <c r="T31">
        <v>63</v>
      </c>
      <c r="U31">
        <v>39</v>
      </c>
      <c r="V31">
        <v>155</v>
      </c>
      <c r="W31">
        <f t="shared" si="0"/>
        <v>785</v>
      </c>
      <c r="X31">
        <f t="shared" si="1"/>
        <v>45</v>
      </c>
    </row>
    <row r="32" spans="1:24" x14ac:dyDescent="0.25">
      <c r="A32" s="2" t="s">
        <v>305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</v>
      </c>
      <c r="M32">
        <v>3</v>
      </c>
      <c r="N32">
        <v>3</v>
      </c>
      <c r="O32">
        <v>3</v>
      </c>
      <c r="P32">
        <v>3</v>
      </c>
      <c r="Q32">
        <v>0</v>
      </c>
      <c r="R32">
        <v>3</v>
      </c>
      <c r="S32">
        <v>6</v>
      </c>
      <c r="T32">
        <v>3</v>
      </c>
      <c r="U32">
        <v>1</v>
      </c>
      <c r="V32">
        <v>7</v>
      </c>
      <c r="W32">
        <f t="shared" si="0"/>
        <v>35</v>
      </c>
      <c r="X32">
        <f t="shared" si="1"/>
        <v>166</v>
      </c>
    </row>
    <row r="33" spans="1:24" x14ac:dyDescent="0.25">
      <c r="A33" s="2" t="s">
        <v>77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0.37</v>
      </c>
      <c r="J33">
        <v>0</v>
      </c>
      <c r="K33">
        <v>0</v>
      </c>
      <c r="L33">
        <v>95</v>
      </c>
      <c r="M33">
        <v>44</v>
      </c>
      <c r="N33">
        <v>97</v>
      </c>
      <c r="O33">
        <v>65</v>
      </c>
      <c r="P33">
        <v>54</v>
      </c>
      <c r="Q33">
        <v>30</v>
      </c>
      <c r="R33">
        <v>97</v>
      </c>
      <c r="S33">
        <v>161</v>
      </c>
      <c r="T33">
        <v>93</v>
      </c>
      <c r="U33">
        <v>23</v>
      </c>
      <c r="V33">
        <v>166</v>
      </c>
      <c r="W33">
        <f t="shared" si="0"/>
        <v>925</v>
      </c>
      <c r="X33">
        <f t="shared" si="1"/>
        <v>39</v>
      </c>
    </row>
    <row r="34" spans="1:24" x14ac:dyDescent="0.25">
      <c r="A34" s="2" t="s">
        <v>118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12</v>
      </c>
      <c r="M34">
        <v>13</v>
      </c>
      <c r="N34">
        <v>9</v>
      </c>
      <c r="O34">
        <v>16</v>
      </c>
      <c r="P34">
        <v>3</v>
      </c>
      <c r="Q34">
        <v>0</v>
      </c>
      <c r="R34">
        <v>3</v>
      </c>
      <c r="S34">
        <v>38</v>
      </c>
      <c r="T34">
        <v>7</v>
      </c>
      <c r="U34">
        <v>3</v>
      </c>
      <c r="V34">
        <v>31</v>
      </c>
      <c r="W34">
        <f t="shared" si="0"/>
        <v>135</v>
      </c>
      <c r="X34">
        <f t="shared" si="1"/>
        <v>120</v>
      </c>
    </row>
    <row r="35" spans="1:24" x14ac:dyDescent="0.25">
      <c r="A35" s="2" t="s">
        <v>145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>
        <v>0</v>
      </c>
      <c r="U35">
        <v>0</v>
      </c>
      <c r="V35">
        <v>5</v>
      </c>
      <c r="W35">
        <f t="shared" si="0"/>
        <v>10</v>
      </c>
      <c r="X35">
        <f t="shared" si="1"/>
        <v>196</v>
      </c>
    </row>
    <row r="36" spans="1:24" x14ac:dyDescent="0.25">
      <c r="A36" s="2" t="s">
        <v>129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0</v>
      </c>
      <c r="X36">
        <f t="shared" si="1"/>
        <v>215</v>
      </c>
    </row>
    <row r="37" spans="1:24" x14ac:dyDescent="0.25">
      <c r="A37" s="2" t="s">
        <v>134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 t="shared" si="0"/>
        <v>0</v>
      </c>
      <c r="X37">
        <f t="shared" si="1"/>
        <v>215</v>
      </c>
    </row>
    <row r="38" spans="1:24" x14ac:dyDescent="0.25">
      <c r="A38" s="2" t="s">
        <v>165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</v>
      </c>
      <c r="M38">
        <v>3</v>
      </c>
      <c r="N38">
        <v>6</v>
      </c>
      <c r="O38">
        <v>0</v>
      </c>
      <c r="P38">
        <v>0</v>
      </c>
      <c r="Q38">
        <v>0</v>
      </c>
      <c r="R38">
        <v>3</v>
      </c>
      <c r="S38">
        <v>6</v>
      </c>
      <c r="T38">
        <v>0</v>
      </c>
      <c r="U38">
        <v>0</v>
      </c>
      <c r="V38">
        <v>12</v>
      </c>
      <c r="W38">
        <f t="shared" si="0"/>
        <v>33</v>
      </c>
      <c r="X38">
        <f t="shared" si="1"/>
        <v>167</v>
      </c>
    </row>
    <row r="39" spans="1:24" x14ac:dyDescent="0.25">
      <c r="A39" s="2" t="s">
        <v>312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25</v>
      </c>
      <c r="M39">
        <v>19</v>
      </c>
      <c r="N39">
        <v>5</v>
      </c>
      <c r="O39">
        <v>22</v>
      </c>
      <c r="P39">
        <v>18</v>
      </c>
      <c r="Q39">
        <v>0</v>
      </c>
      <c r="R39">
        <v>6</v>
      </c>
      <c r="S39">
        <v>24</v>
      </c>
      <c r="T39">
        <v>10</v>
      </c>
      <c r="U39">
        <v>15</v>
      </c>
      <c r="V39">
        <v>36</v>
      </c>
      <c r="W39">
        <f t="shared" si="0"/>
        <v>180</v>
      </c>
      <c r="X39">
        <f t="shared" si="1"/>
        <v>109</v>
      </c>
    </row>
    <row r="40" spans="1:24" x14ac:dyDescent="0.25">
      <c r="A40" s="2" t="s">
        <v>178</v>
      </c>
      <c r="B40">
        <v>1.2E-2</v>
      </c>
      <c r="C40">
        <v>2.1999999999999999E-2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0"/>
        <v>0</v>
      </c>
      <c r="X40">
        <f t="shared" si="1"/>
        <v>215</v>
      </c>
    </row>
    <row r="41" spans="1:24" x14ac:dyDescent="0.25">
      <c r="A41" s="2" t="s">
        <v>175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</v>
      </c>
      <c r="O41">
        <v>0</v>
      </c>
      <c r="P41">
        <v>0</v>
      </c>
      <c r="Q41">
        <v>0</v>
      </c>
      <c r="R41">
        <v>3</v>
      </c>
      <c r="S41">
        <v>3</v>
      </c>
      <c r="T41">
        <v>3</v>
      </c>
      <c r="U41">
        <v>0</v>
      </c>
      <c r="V41">
        <v>0</v>
      </c>
      <c r="W41">
        <f t="shared" si="0"/>
        <v>15</v>
      </c>
      <c r="X41">
        <f t="shared" si="1"/>
        <v>189</v>
      </c>
    </row>
    <row r="42" spans="1:24" x14ac:dyDescent="0.25">
      <c r="A42" s="2" t="s">
        <v>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1.2E-2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0"/>
        <v>0</v>
      </c>
      <c r="X42">
        <f t="shared" si="1"/>
        <v>215</v>
      </c>
    </row>
    <row r="43" spans="1:24" x14ac:dyDescent="0.25">
      <c r="A43" s="2" t="s">
        <v>277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1.18E-2</v>
      </c>
      <c r="L43">
        <v>22</v>
      </c>
      <c r="M43">
        <v>11</v>
      </c>
      <c r="N43">
        <v>10</v>
      </c>
      <c r="O43">
        <v>12</v>
      </c>
      <c r="P43">
        <v>6</v>
      </c>
      <c r="Q43">
        <v>2</v>
      </c>
      <c r="R43">
        <v>12</v>
      </c>
      <c r="S43">
        <v>22</v>
      </c>
      <c r="T43">
        <v>30</v>
      </c>
      <c r="U43">
        <v>11</v>
      </c>
      <c r="V43">
        <v>36</v>
      </c>
      <c r="W43">
        <f t="shared" si="0"/>
        <v>174</v>
      </c>
      <c r="X43">
        <f t="shared" si="1"/>
        <v>112</v>
      </c>
    </row>
    <row r="44" spans="1:24" x14ac:dyDescent="0.25">
      <c r="A44" s="2" t="s">
        <v>135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 t="shared" si="0"/>
        <v>3</v>
      </c>
      <c r="X44">
        <f t="shared" si="1"/>
        <v>208</v>
      </c>
    </row>
    <row r="45" spans="1:24" x14ac:dyDescent="0.25">
      <c r="A45" s="2" t="s">
        <v>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0.27</v>
      </c>
      <c r="J45">
        <v>0</v>
      </c>
      <c r="K45">
        <v>0</v>
      </c>
      <c r="L45">
        <v>205</v>
      </c>
      <c r="M45">
        <v>80</v>
      </c>
      <c r="N45">
        <v>45</v>
      </c>
      <c r="O45">
        <v>94</v>
      </c>
      <c r="P45">
        <v>97</v>
      </c>
      <c r="Q45">
        <v>35</v>
      </c>
      <c r="R45">
        <v>87</v>
      </c>
      <c r="S45">
        <v>190</v>
      </c>
      <c r="T45">
        <v>94</v>
      </c>
      <c r="U45">
        <v>90</v>
      </c>
      <c r="V45">
        <v>164</v>
      </c>
      <c r="W45">
        <f t="shared" si="0"/>
        <v>1181</v>
      </c>
      <c r="X45">
        <f t="shared" si="1"/>
        <v>30</v>
      </c>
    </row>
    <row r="46" spans="1:24" x14ac:dyDescent="0.25">
      <c r="A46" s="2" t="s">
        <v>102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12</v>
      </c>
      <c r="M46">
        <v>0</v>
      </c>
      <c r="N46">
        <v>0</v>
      </c>
      <c r="O46">
        <v>0</v>
      </c>
      <c r="P46">
        <v>0</v>
      </c>
      <c r="Q46">
        <v>15</v>
      </c>
      <c r="R46">
        <v>0</v>
      </c>
      <c r="S46">
        <v>13</v>
      </c>
      <c r="T46">
        <v>0</v>
      </c>
      <c r="U46">
        <v>0</v>
      </c>
      <c r="V46">
        <v>0</v>
      </c>
      <c r="W46">
        <f t="shared" si="0"/>
        <v>40</v>
      </c>
      <c r="X46">
        <f t="shared" si="1"/>
        <v>161</v>
      </c>
    </row>
    <row r="47" spans="1:24" x14ac:dyDescent="0.25">
      <c r="A47" s="2" t="s">
        <v>306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0</v>
      </c>
      <c r="X47">
        <f t="shared" si="1"/>
        <v>215</v>
      </c>
    </row>
    <row r="48" spans="1:24" x14ac:dyDescent="0.25">
      <c r="A48" s="2" t="s">
        <v>105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0</v>
      </c>
      <c r="P48">
        <v>0</v>
      </c>
      <c r="Q48">
        <v>3</v>
      </c>
      <c r="R48">
        <v>5</v>
      </c>
      <c r="S48">
        <v>5</v>
      </c>
      <c r="T48">
        <v>5</v>
      </c>
      <c r="U48">
        <v>0</v>
      </c>
      <c r="V48">
        <v>2</v>
      </c>
      <c r="W48">
        <f t="shared" si="0"/>
        <v>22</v>
      </c>
      <c r="X48">
        <f t="shared" si="1"/>
        <v>175</v>
      </c>
    </row>
    <row r="49" spans="1:24" x14ac:dyDescent="0.25">
      <c r="A49" s="2" t="s">
        <v>219</v>
      </c>
      <c r="B49">
        <v>0.01</v>
      </c>
      <c r="C49">
        <v>0.02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17</v>
      </c>
      <c r="M49">
        <v>6</v>
      </c>
      <c r="N49">
        <v>21</v>
      </c>
      <c r="O49">
        <v>7</v>
      </c>
      <c r="P49">
        <v>9</v>
      </c>
      <c r="Q49">
        <v>7</v>
      </c>
      <c r="R49">
        <v>4</v>
      </c>
      <c r="S49">
        <v>17</v>
      </c>
      <c r="T49">
        <v>7</v>
      </c>
      <c r="U49">
        <v>6</v>
      </c>
      <c r="V49">
        <v>18</v>
      </c>
      <c r="W49">
        <f t="shared" si="0"/>
        <v>119</v>
      </c>
      <c r="X49">
        <f t="shared" si="1"/>
        <v>127</v>
      </c>
    </row>
    <row r="50" spans="1:24" x14ac:dyDescent="0.25">
      <c r="A50" s="2" t="s">
        <v>162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0</v>
      </c>
      <c r="X50">
        <f t="shared" si="1"/>
        <v>215</v>
      </c>
    </row>
    <row r="51" spans="1:24" x14ac:dyDescent="0.25">
      <c r="A51" s="2" t="s">
        <v>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0.03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 t="shared" si="0"/>
        <v>0</v>
      </c>
      <c r="X51">
        <f t="shared" si="1"/>
        <v>215</v>
      </c>
    </row>
    <row r="52" spans="1:24" x14ac:dyDescent="0.25">
      <c r="A52" s="2" t="s">
        <v>260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37</v>
      </c>
      <c r="M52">
        <v>17</v>
      </c>
      <c r="N52">
        <v>15</v>
      </c>
      <c r="O52">
        <v>33</v>
      </c>
      <c r="P52">
        <v>23</v>
      </c>
      <c r="Q52">
        <v>21</v>
      </c>
      <c r="R52">
        <v>15</v>
      </c>
      <c r="S52">
        <v>65</v>
      </c>
      <c r="T52">
        <v>36</v>
      </c>
      <c r="U52">
        <v>3</v>
      </c>
      <c r="V52">
        <v>79</v>
      </c>
      <c r="W52">
        <f t="shared" si="0"/>
        <v>344</v>
      </c>
      <c r="X52">
        <f t="shared" si="1"/>
        <v>75</v>
      </c>
    </row>
    <row r="53" spans="1:24" x14ac:dyDescent="0.25">
      <c r="A53" s="2" t="s">
        <v>282</v>
      </c>
      <c r="B53">
        <v>1.2E-2</v>
      </c>
      <c r="C53">
        <v>2.1999999999999999E-2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319</v>
      </c>
      <c r="M53">
        <v>230</v>
      </c>
      <c r="N53">
        <v>244</v>
      </c>
      <c r="O53">
        <v>282</v>
      </c>
      <c r="P53">
        <v>241</v>
      </c>
      <c r="Q53">
        <v>132</v>
      </c>
      <c r="R53">
        <v>233</v>
      </c>
      <c r="S53">
        <v>1240</v>
      </c>
      <c r="T53">
        <v>469</v>
      </c>
      <c r="U53">
        <v>142</v>
      </c>
      <c r="V53">
        <v>1047</v>
      </c>
      <c r="W53">
        <f t="shared" si="0"/>
        <v>4579</v>
      </c>
      <c r="X53">
        <f t="shared" si="1"/>
        <v>8</v>
      </c>
    </row>
    <row r="54" spans="1:24" x14ac:dyDescent="0.25">
      <c r="A54" s="2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 t="shared" si="0"/>
        <v>0</v>
      </c>
      <c r="X54">
        <f t="shared" si="1"/>
        <v>215</v>
      </c>
    </row>
    <row r="55" spans="1:24" x14ac:dyDescent="0.25">
      <c r="A55" s="2" t="s">
        <v>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0.02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0"/>
        <v>0</v>
      </c>
      <c r="X55">
        <f t="shared" si="1"/>
        <v>215</v>
      </c>
    </row>
    <row r="56" spans="1:24" x14ac:dyDescent="0.25">
      <c r="A56" s="2" t="s">
        <v>140</v>
      </c>
      <c r="B56">
        <v>0.01</v>
      </c>
      <c r="C56">
        <v>2.1999999999999999E-2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2</v>
      </c>
      <c r="O56">
        <v>1</v>
      </c>
      <c r="P56">
        <v>2</v>
      </c>
      <c r="Q56">
        <v>1</v>
      </c>
      <c r="R56">
        <v>1</v>
      </c>
      <c r="S56">
        <v>3</v>
      </c>
      <c r="T56">
        <v>2</v>
      </c>
      <c r="U56">
        <v>0</v>
      </c>
      <c r="V56">
        <v>4</v>
      </c>
      <c r="W56">
        <f t="shared" si="0"/>
        <v>17</v>
      </c>
      <c r="X56">
        <f t="shared" si="1"/>
        <v>187</v>
      </c>
    </row>
    <row r="57" spans="1:24" x14ac:dyDescent="0.25">
      <c r="A57" s="2" t="s">
        <v>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0</v>
      </c>
      <c r="X57">
        <f t="shared" si="1"/>
        <v>215</v>
      </c>
    </row>
    <row r="58" spans="1:24" x14ac:dyDescent="0.25">
      <c r="A58" s="2" t="s">
        <v>122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4</v>
      </c>
      <c r="M58">
        <v>0</v>
      </c>
      <c r="N58">
        <v>0</v>
      </c>
      <c r="O58">
        <v>4</v>
      </c>
      <c r="P58">
        <v>0</v>
      </c>
      <c r="Q58">
        <v>0</v>
      </c>
      <c r="R58">
        <v>2</v>
      </c>
      <c r="S58">
        <v>4</v>
      </c>
      <c r="T58">
        <v>2</v>
      </c>
      <c r="U58">
        <v>0</v>
      </c>
      <c r="V58">
        <v>4</v>
      </c>
      <c r="W58">
        <f t="shared" si="0"/>
        <v>20</v>
      </c>
      <c r="X58">
        <f t="shared" si="1"/>
        <v>177</v>
      </c>
    </row>
    <row r="59" spans="1:24" x14ac:dyDescent="0.25">
      <c r="A59" s="2" t="s">
        <v>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70</v>
      </c>
      <c r="M59">
        <v>51</v>
      </c>
      <c r="N59">
        <v>63</v>
      </c>
      <c r="O59">
        <v>57</v>
      </c>
      <c r="P59">
        <v>57</v>
      </c>
      <c r="Q59">
        <v>15</v>
      </c>
      <c r="R59">
        <v>63</v>
      </c>
      <c r="S59">
        <v>64</v>
      </c>
      <c r="T59">
        <v>63</v>
      </c>
      <c r="U59">
        <v>6</v>
      </c>
      <c r="V59">
        <v>68</v>
      </c>
      <c r="W59">
        <f t="shared" si="0"/>
        <v>577</v>
      </c>
      <c r="X59">
        <f t="shared" si="1"/>
        <v>63</v>
      </c>
    </row>
    <row r="60" spans="1:24" x14ac:dyDescent="0.25">
      <c r="A60" s="2" t="s">
        <v>196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313</v>
      </c>
      <c r="M60">
        <v>130</v>
      </c>
      <c r="N60">
        <v>169</v>
      </c>
      <c r="O60">
        <v>263</v>
      </c>
      <c r="P60">
        <v>226</v>
      </c>
      <c r="Q60">
        <v>98</v>
      </c>
      <c r="R60">
        <v>187</v>
      </c>
      <c r="S60">
        <v>369</v>
      </c>
      <c r="T60">
        <v>214</v>
      </c>
      <c r="U60">
        <v>138</v>
      </c>
      <c r="V60">
        <v>387</v>
      </c>
      <c r="W60">
        <f t="shared" si="0"/>
        <v>2494</v>
      </c>
      <c r="X60">
        <f t="shared" si="1"/>
        <v>19</v>
      </c>
    </row>
    <row r="61" spans="1:24" x14ac:dyDescent="0.25">
      <c r="A61" s="2" t="s">
        <v>271</v>
      </c>
      <c r="B61">
        <v>0.01</v>
      </c>
      <c r="C61">
        <v>0.01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91</v>
      </c>
      <c r="M61">
        <v>19</v>
      </c>
      <c r="N61">
        <v>66</v>
      </c>
      <c r="O61">
        <v>48</v>
      </c>
      <c r="P61">
        <v>34</v>
      </c>
      <c r="Q61">
        <v>21</v>
      </c>
      <c r="R61">
        <v>31</v>
      </c>
      <c r="S61">
        <v>76</v>
      </c>
      <c r="T61">
        <v>65</v>
      </c>
      <c r="U61">
        <v>6</v>
      </c>
      <c r="V61">
        <v>153</v>
      </c>
      <c r="W61">
        <f t="shared" si="0"/>
        <v>610</v>
      </c>
      <c r="X61">
        <f t="shared" si="1"/>
        <v>59</v>
      </c>
    </row>
    <row r="62" spans="1:24" x14ac:dyDescent="0.25">
      <c r="A62" s="2" t="s">
        <v>207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0</v>
      </c>
      <c r="X62">
        <f t="shared" si="1"/>
        <v>215</v>
      </c>
    </row>
    <row r="63" spans="1:24" x14ac:dyDescent="0.25">
      <c r="A63" s="2" t="s">
        <v>270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</v>
      </c>
      <c r="M63">
        <v>0</v>
      </c>
      <c r="N63">
        <v>0</v>
      </c>
      <c r="O63">
        <v>3</v>
      </c>
      <c r="P63">
        <v>0</v>
      </c>
      <c r="Q63">
        <v>0</v>
      </c>
      <c r="R63">
        <v>0</v>
      </c>
      <c r="S63">
        <v>3</v>
      </c>
      <c r="T63">
        <v>3</v>
      </c>
      <c r="U63">
        <v>0</v>
      </c>
      <c r="V63">
        <v>3</v>
      </c>
      <c r="W63">
        <f t="shared" si="0"/>
        <v>15</v>
      </c>
      <c r="X63">
        <f t="shared" si="1"/>
        <v>189</v>
      </c>
    </row>
    <row r="64" spans="1:24" x14ac:dyDescent="0.25">
      <c r="A64" s="2" t="s">
        <v>190</v>
      </c>
      <c r="B64">
        <v>8.0000000000000002E-3</v>
      </c>
      <c r="C64">
        <v>1.4999999999999999E-2</v>
      </c>
      <c r="D64">
        <v>0</v>
      </c>
      <c r="E64">
        <v>0</v>
      </c>
      <c r="F64">
        <v>0</v>
      </c>
      <c r="G64">
        <v>0</v>
      </c>
      <c r="H64">
        <v>6</v>
      </c>
      <c r="I64">
        <v>0</v>
      </c>
      <c r="J64">
        <v>0</v>
      </c>
      <c r="K64">
        <v>0</v>
      </c>
      <c r="L64">
        <v>17</v>
      </c>
      <c r="M64">
        <v>2</v>
      </c>
      <c r="N64">
        <v>2</v>
      </c>
      <c r="O64">
        <v>2</v>
      </c>
      <c r="P64">
        <v>2</v>
      </c>
      <c r="Q64">
        <v>14</v>
      </c>
      <c r="R64">
        <v>2</v>
      </c>
      <c r="S64">
        <v>18</v>
      </c>
      <c r="T64">
        <v>2</v>
      </c>
      <c r="U64">
        <v>2</v>
      </c>
      <c r="V64">
        <v>5</v>
      </c>
      <c r="W64">
        <f t="shared" si="0"/>
        <v>68</v>
      </c>
      <c r="X64">
        <f t="shared" si="1"/>
        <v>146</v>
      </c>
    </row>
    <row r="65" spans="1:24" x14ac:dyDescent="0.25">
      <c r="A65" s="2" t="s">
        <v>291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203</v>
      </c>
      <c r="M65">
        <v>78</v>
      </c>
      <c r="N65">
        <v>88</v>
      </c>
      <c r="O65">
        <v>164</v>
      </c>
      <c r="P65">
        <v>82</v>
      </c>
      <c r="Q65">
        <v>37</v>
      </c>
      <c r="R65">
        <v>74</v>
      </c>
      <c r="S65">
        <v>258</v>
      </c>
      <c r="T65">
        <v>120</v>
      </c>
      <c r="U65">
        <v>39</v>
      </c>
      <c r="V65">
        <v>252</v>
      </c>
      <c r="W65">
        <f t="shared" si="0"/>
        <v>1395</v>
      </c>
      <c r="X65">
        <f t="shared" si="1"/>
        <v>23</v>
      </c>
    </row>
    <row r="66" spans="1:24" x14ac:dyDescent="0.25">
      <c r="A66" s="2" t="s">
        <v>95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15</v>
      </c>
      <c r="M66">
        <v>0</v>
      </c>
      <c r="N66">
        <v>15</v>
      </c>
      <c r="O66">
        <v>15</v>
      </c>
      <c r="P66">
        <v>9</v>
      </c>
      <c r="Q66">
        <v>0</v>
      </c>
      <c r="R66">
        <v>17</v>
      </c>
      <c r="S66">
        <v>16</v>
      </c>
      <c r="T66">
        <v>9</v>
      </c>
      <c r="U66">
        <v>0</v>
      </c>
      <c r="V66">
        <v>17</v>
      </c>
      <c r="W66">
        <f t="shared" si="0"/>
        <v>113</v>
      </c>
      <c r="X66">
        <f t="shared" si="1"/>
        <v>132</v>
      </c>
    </row>
    <row r="67" spans="1:24" x14ac:dyDescent="0.25">
      <c r="A67" s="2" t="s">
        <v>193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30</v>
      </c>
      <c r="M67">
        <v>27</v>
      </c>
      <c r="N67">
        <v>21</v>
      </c>
      <c r="O67">
        <v>29</v>
      </c>
      <c r="P67">
        <v>24</v>
      </c>
      <c r="Q67">
        <v>18</v>
      </c>
      <c r="R67">
        <v>15</v>
      </c>
      <c r="S67">
        <v>24</v>
      </c>
      <c r="T67">
        <v>26</v>
      </c>
      <c r="U67">
        <v>3</v>
      </c>
      <c r="V67">
        <v>44</v>
      </c>
      <c r="W67">
        <f t="shared" ref="W67:W130" si="2">SUM(L67:V67)</f>
        <v>261</v>
      </c>
      <c r="X67">
        <f t="shared" ref="X67:X130" si="3">RANK(W67,$W$2:$W$307,0)</f>
        <v>92</v>
      </c>
    </row>
    <row r="68" spans="1:24" x14ac:dyDescent="0.25">
      <c r="A68" s="2" t="s">
        <v>55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12</v>
      </c>
      <c r="M68">
        <v>0</v>
      </c>
      <c r="N68">
        <v>18</v>
      </c>
      <c r="O68">
        <v>15</v>
      </c>
      <c r="P68">
        <v>9</v>
      </c>
      <c r="Q68">
        <v>3</v>
      </c>
      <c r="R68">
        <v>12</v>
      </c>
      <c r="S68">
        <v>12</v>
      </c>
      <c r="T68">
        <v>9</v>
      </c>
      <c r="U68">
        <v>0</v>
      </c>
      <c r="V68">
        <v>12</v>
      </c>
      <c r="W68">
        <f t="shared" si="2"/>
        <v>102</v>
      </c>
      <c r="X68">
        <f t="shared" si="3"/>
        <v>134</v>
      </c>
    </row>
    <row r="69" spans="1:24" x14ac:dyDescent="0.25">
      <c r="A69" s="2" t="s">
        <v>269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5</v>
      </c>
      <c r="M69">
        <v>3</v>
      </c>
      <c r="N69">
        <v>4</v>
      </c>
      <c r="O69">
        <v>0</v>
      </c>
      <c r="P69">
        <v>0</v>
      </c>
      <c r="Q69">
        <v>0</v>
      </c>
      <c r="R69">
        <v>5</v>
      </c>
      <c r="S69">
        <v>6</v>
      </c>
      <c r="T69">
        <v>6</v>
      </c>
      <c r="U69">
        <v>0</v>
      </c>
      <c r="V69">
        <v>4</v>
      </c>
      <c r="W69">
        <f t="shared" si="2"/>
        <v>33</v>
      </c>
      <c r="X69">
        <f t="shared" si="3"/>
        <v>167</v>
      </c>
    </row>
    <row r="70" spans="1:24" x14ac:dyDescent="0.25">
      <c r="A70" s="2" t="s">
        <v>279</v>
      </c>
      <c r="B70">
        <v>0</v>
      </c>
      <c r="C70">
        <v>0</v>
      </c>
      <c r="D70">
        <v>0.02</v>
      </c>
      <c r="E70">
        <v>2.5000000000000001E-2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 t="shared" si="2"/>
        <v>0</v>
      </c>
      <c r="X70">
        <f t="shared" si="3"/>
        <v>215</v>
      </c>
    </row>
    <row r="71" spans="1:24" x14ac:dyDescent="0.25">
      <c r="A71" s="2" t="s">
        <v>182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2"/>
        <v>0</v>
      </c>
      <c r="X71">
        <f t="shared" si="3"/>
        <v>215</v>
      </c>
    </row>
    <row r="72" spans="1:24" x14ac:dyDescent="0.25">
      <c r="A72" s="2" t="s">
        <v>90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14</v>
      </c>
      <c r="M72">
        <v>0</v>
      </c>
      <c r="N72">
        <v>14</v>
      </c>
      <c r="O72">
        <v>9</v>
      </c>
      <c r="P72">
        <v>9</v>
      </c>
      <c r="Q72">
        <v>3</v>
      </c>
      <c r="R72">
        <v>12</v>
      </c>
      <c r="S72">
        <v>14</v>
      </c>
      <c r="T72">
        <v>9</v>
      </c>
      <c r="U72">
        <v>3</v>
      </c>
      <c r="V72">
        <v>14</v>
      </c>
      <c r="W72">
        <f t="shared" si="2"/>
        <v>101</v>
      </c>
      <c r="X72">
        <f t="shared" si="3"/>
        <v>135</v>
      </c>
    </row>
    <row r="73" spans="1:24" x14ac:dyDescent="0.25">
      <c r="A73" s="2" t="s">
        <v>146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28</v>
      </c>
      <c r="M73">
        <v>6</v>
      </c>
      <c r="N73">
        <v>13</v>
      </c>
      <c r="O73">
        <v>14</v>
      </c>
      <c r="P73">
        <v>16</v>
      </c>
      <c r="Q73">
        <v>7</v>
      </c>
      <c r="R73">
        <v>15</v>
      </c>
      <c r="S73">
        <v>24</v>
      </c>
      <c r="T73">
        <v>27</v>
      </c>
      <c r="U73">
        <v>0</v>
      </c>
      <c r="V73">
        <v>67</v>
      </c>
      <c r="W73">
        <f t="shared" si="2"/>
        <v>217</v>
      </c>
      <c r="X73">
        <f t="shared" si="3"/>
        <v>99</v>
      </c>
    </row>
    <row r="74" spans="1:24" x14ac:dyDescent="0.25">
      <c r="A74" s="2" t="s">
        <v>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f t="shared" si="2"/>
        <v>0</v>
      </c>
      <c r="X74">
        <f t="shared" si="3"/>
        <v>215</v>
      </c>
    </row>
    <row r="75" spans="1:24" x14ac:dyDescent="0.25">
      <c r="A75" s="2" t="s">
        <v>111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34</v>
      </c>
      <c r="M75">
        <v>18</v>
      </c>
      <c r="N75">
        <v>33</v>
      </c>
      <c r="O75">
        <v>32</v>
      </c>
      <c r="P75">
        <v>27</v>
      </c>
      <c r="Q75">
        <v>6</v>
      </c>
      <c r="R75">
        <v>33</v>
      </c>
      <c r="S75">
        <v>33</v>
      </c>
      <c r="T75">
        <v>24</v>
      </c>
      <c r="U75">
        <v>0</v>
      </c>
      <c r="V75">
        <v>33</v>
      </c>
      <c r="W75">
        <f t="shared" si="2"/>
        <v>273</v>
      </c>
      <c r="X75">
        <f t="shared" si="3"/>
        <v>90</v>
      </c>
    </row>
    <row r="76" spans="1:24" x14ac:dyDescent="0.25">
      <c r="A76" s="2" t="s">
        <v>92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0.02</v>
      </c>
      <c r="K76">
        <v>0</v>
      </c>
      <c r="L76">
        <v>67</v>
      </c>
      <c r="M76">
        <v>64</v>
      </c>
      <c r="N76">
        <v>61</v>
      </c>
      <c r="O76">
        <v>89</v>
      </c>
      <c r="P76">
        <v>73</v>
      </c>
      <c r="Q76">
        <v>39</v>
      </c>
      <c r="R76">
        <v>43</v>
      </c>
      <c r="S76">
        <v>129</v>
      </c>
      <c r="T76">
        <v>110</v>
      </c>
      <c r="U76">
        <v>45</v>
      </c>
      <c r="V76">
        <v>165</v>
      </c>
      <c r="W76">
        <f t="shared" si="2"/>
        <v>885</v>
      </c>
      <c r="X76">
        <f t="shared" si="3"/>
        <v>42</v>
      </c>
    </row>
    <row r="77" spans="1:24" x14ac:dyDescent="0.25">
      <c r="A77" s="2" t="s">
        <v>139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2"/>
        <v>0</v>
      </c>
      <c r="X77">
        <f t="shared" si="3"/>
        <v>215</v>
      </c>
    </row>
    <row r="78" spans="1:24" x14ac:dyDescent="0.25">
      <c r="A78" s="2" t="s">
        <v>47</v>
      </c>
      <c r="B78">
        <v>7.0000000000000001E-3</v>
      </c>
      <c r="C78">
        <v>7.0000000000000001E-3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0.01</v>
      </c>
      <c r="L78">
        <v>24</v>
      </c>
      <c r="M78">
        <v>30</v>
      </c>
      <c r="N78">
        <v>18</v>
      </c>
      <c r="O78">
        <v>15</v>
      </c>
      <c r="P78">
        <v>12</v>
      </c>
      <c r="Q78">
        <v>3</v>
      </c>
      <c r="R78">
        <v>12</v>
      </c>
      <c r="S78">
        <v>33</v>
      </c>
      <c r="T78">
        <v>9</v>
      </c>
      <c r="U78">
        <v>4</v>
      </c>
      <c r="V78">
        <v>43</v>
      </c>
      <c r="W78">
        <f t="shared" si="2"/>
        <v>203</v>
      </c>
      <c r="X78">
        <f t="shared" si="3"/>
        <v>104</v>
      </c>
    </row>
    <row r="79" spans="1:24" x14ac:dyDescent="0.25">
      <c r="A79" s="2" t="s">
        <v>166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3.5000000000000003E-2</v>
      </c>
      <c r="K79">
        <v>0</v>
      </c>
      <c r="L79">
        <v>1266</v>
      </c>
      <c r="M79">
        <v>661</v>
      </c>
      <c r="N79">
        <v>725</v>
      </c>
      <c r="O79">
        <v>1351</v>
      </c>
      <c r="P79">
        <v>929</v>
      </c>
      <c r="Q79">
        <v>434</v>
      </c>
      <c r="R79">
        <v>753</v>
      </c>
      <c r="S79">
        <v>2202</v>
      </c>
      <c r="T79">
        <v>1958</v>
      </c>
      <c r="U79">
        <v>570</v>
      </c>
      <c r="V79">
        <v>2331</v>
      </c>
      <c r="W79">
        <f t="shared" si="2"/>
        <v>13180</v>
      </c>
      <c r="X79">
        <f t="shared" si="3"/>
        <v>1</v>
      </c>
    </row>
    <row r="80" spans="1:24" x14ac:dyDescent="0.25">
      <c r="A80" s="2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29</v>
      </c>
      <c r="M80">
        <v>32</v>
      </c>
      <c r="N80">
        <v>18</v>
      </c>
      <c r="O80">
        <v>20</v>
      </c>
      <c r="P80">
        <v>10</v>
      </c>
      <c r="Q80">
        <v>0</v>
      </c>
      <c r="R80">
        <v>13</v>
      </c>
      <c r="S80">
        <v>38</v>
      </c>
      <c r="T80">
        <v>10</v>
      </c>
      <c r="U80">
        <v>10</v>
      </c>
      <c r="V80">
        <v>49</v>
      </c>
      <c r="W80">
        <f t="shared" si="2"/>
        <v>229</v>
      </c>
      <c r="X80">
        <f t="shared" si="3"/>
        <v>95</v>
      </c>
    </row>
    <row r="81" spans="1:24" x14ac:dyDescent="0.25">
      <c r="A81" s="2" t="s">
        <v>314</v>
      </c>
      <c r="B81">
        <v>1.2E-2</v>
      </c>
      <c r="C81">
        <v>2.8000000000000001E-2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501</v>
      </c>
      <c r="M81">
        <v>235</v>
      </c>
      <c r="N81">
        <v>177</v>
      </c>
      <c r="O81">
        <v>419</v>
      </c>
      <c r="P81">
        <v>265</v>
      </c>
      <c r="Q81">
        <v>142</v>
      </c>
      <c r="R81">
        <v>201</v>
      </c>
      <c r="S81">
        <v>1462</v>
      </c>
      <c r="T81">
        <v>543</v>
      </c>
      <c r="U81">
        <v>186</v>
      </c>
      <c r="V81">
        <v>715</v>
      </c>
      <c r="W81">
        <f t="shared" si="2"/>
        <v>4846</v>
      </c>
      <c r="X81">
        <f t="shared" si="3"/>
        <v>7</v>
      </c>
    </row>
    <row r="82" spans="1:24" x14ac:dyDescent="0.25">
      <c r="A82" s="2" t="s">
        <v>228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</v>
      </c>
      <c r="O82">
        <v>0</v>
      </c>
      <c r="P82">
        <v>2</v>
      </c>
      <c r="Q82">
        <v>0</v>
      </c>
      <c r="R82">
        <v>0</v>
      </c>
      <c r="S82">
        <v>2</v>
      </c>
      <c r="T82">
        <v>0</v>
      </c>
      <c r="U82">
        <v>0</v>
      </c>
      <c r="V82">
        <v>2</v>
      </c>
      <c r="W82">
        <f t="shared" si="2"/>
        <v>8</v>
      </c>
      <c r="X82">
        <f t="shared" si="3"/>
        <v>201</v>
      </c>
    </row>
    <row r="83" spans="1:24" x14ac:dyDescent="0.25">
      <c r="A83" s="2" t="s">
        <v>45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1.4999999999999999E-2</v>
      </c>
      <c r="L83">
        <v>24</v>
      </c>
      <c r="M83">
        <v>21</v>
      </c>
      <c r="N83">
        <v>12</v>
      </c>
      <c r="O83">
        <v>21</v>
      </c>
      <c r="P83">
        <v>9</v>
      </c>
      <c r="Q83">
        <v>6</v>
      </c>
      <c r="R83">
        <v>12</v>
      </c>
      <c r="S83">
        <v>24</v>
      </c>
      <c r="T83">
        <v>9</v>
      </c>
      <c r="U83">
        <v>0</v>
      </c>
      <c r="V83">
        <v>24</v>
      </c>
      <c r="W83">
        <f t="shared" si="2"/>
        <v>162</v>
      </c>
      <c r="X83">
        <f t="shared" si="3"/>
        <v>115</v>
      </c>
    </row>
    <row r="84" spans="1:24" x14ac:dyDescent="0.25">
      <c r="A84" s="2" t="s">
        <v>104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2"/>
        <v>0</v>
      </c>
      <c r="X84">
        <f t="shared" si="3"/>
        <v>215</v>
      </c>
    </row>
    <row r="85" spans="1:24" x14ac:dyDescent="0.25">
      <c r="A85" s="2" t="s">
        <v>150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1.2E-2</v>
      </c>
      <c r="K85">
        <v>0</v>
      </c>
      <c r="L85">
        <v>145</v>
      </c>
      <c r="M85">
        <v>96</v>
      </c>
      <c r="N85">
        <v>116</v>
      </c>
      <c r="O85">
        <v>83</v>
      </c>
      <c r="P85">
        <v>78</v>
      </c>
      <c r="Q85">
        <v>27</v>
      </c>
      <c r="R85">
        <v>111</v>
      </c>
      <c r="S85">
        <v>177</v>
      </c>
      <c r="T85">
        <v>97</v>
      </c>
      <c r="U85">
        <v>24</v>
      </c>
      <c r="V85">
        <v>167</v>
      </c>
      <c r="W85">
        <f t="shared" si="2"/>
        <v>1121</v>
      </c>
      <c r="X85">
        <f t="shared" si="3"/>
        <v>31</v>
      </c>
    </row>
    <row r="86" spans="1:24" x14ac:dyDescent="0.25">
      <c r="A86" s="2" t="s">
        <v>15</v>
      </c>
      <c r="B86">
        <v>5.0000000000000001E-3</v>
      </c>
      <c r="C86">
        <v>1.7999999999999999E-2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1.2E-2</v>
      </c>
      <c r="L86">
        <v>6</v>
      </c>
      <c r="M86">
        <v>9</v>
      </c>
      <c r="N86">
        <v>6</v>
      </c>
      <c r="O86">
        <v>6</v>
      </c>
      <c r="P86">
        <v>7</v>
      </c>
      <c r="Q86">
        <v>1</v>
      </c>
      <c r="R86">
        <v>0</v>
      </c>
      <c r="S86">
        <v>19</v>
      </c>
      <c r="T86">
        <v>9</v>
      </c>
      <c r="U86">
        <v>6</v>
      </c>
      <c r="V86">
        <v>15</v>
      </c>
      <c r="W86">
        <f t="shared" si="2"/>
        <v>84</v>
      </c>
      <c r="X86">
        <f t="shared" si="3"/>
        <v>138</v>
      </c>
    </row>
    <row r="87" spans="1:24" x14ac:dyDescent="0.25">
      <c r="A87" s="2" t="s">
        <v>214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26</v>
      </c>
      <c r="M87">
        <v>11</v>
      </c>
      <c r="N87">
        <v>11</v>
      </c>
      <c r="O87">
        <v>44</v>
      </c>
      <c r="P87">
        <v>15</v>
      </c>
      <c r="Q87">
        <v>14</v>
      </c>
      <c r="R87">
        <v>8</v>
      </c>
      <c r="S87">
        <v>16</v>
      </c>
      <c r="T87">
        <v>31</v>
      </c>
      <c r="U87">
        <v>14</v>
      </c>
      <c r="V87">
        <v>24</v>
      </c>
      <c r="W87">
        <f t="shared" si="2"/>
        <v>214</v>
      </c>
      <c r="X87">
        <f t="shared" si="3"/>
        <v>100</v>
      </c>
    </row>
    <row r="88" spans="1:24" x14ac:dyDescent="0.25">
      <c r="A88" s="2" t="s">
        <v>233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5</v>
      </c>
      <c r="M88">
        <v>2</v>
      </c>
      <c r="N88">
        <v>0</v>
      </c>
      <c r="O88">
        <v>5</v>
      </c>
      <c r="P88">
        <v>16</v>
      </c>
      <c r="Q88">
        <v>0</v>
      </c>
      <c r="R88">
        <v>0</v>
      </c>
      <c r="S88">
        <v>3</v>
      </c>
      <c r="T88">
        <v>8</v>
      </c>
      <c r="U88">
        <v>10</v>
      </c>
      <c r="V88">
        <v>5</v>
      </c>
      <c r="W88">
        <f t="shared" si="2"/>
        <v>54</v>
      </c>
      <c r="X88">
        <f t="shared" si="3"/>
        <v>152</v>
      </c>
    </row>
    <row r="89" spans="1:24" x14ac:dyDescent="0.25">
      <c r="A89" s="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</v>
      </c>
      <c r="M89">
        <v>2</v>
      </c>
      <c r="N89">
        <v>2</v>
      </c>
      <c r="O89">
        <v>0</v>
      </c>
      <c r="P89">
        <v>2</v>
      </c>
      <c r="Q89">
        <v>0</v>
      </c>
      <c r="R89">
        <v>2</v>
      </c>
      <c r="S89">
        <v>5</v>
      </c>
      <c r="T89">
        <v>2</v>
      </c>
      <c r="U89">
        <v>2</v>
      </c>
      <c r="V89">
        <v>2</v>
      </c>
      <c r="W89">
        <f t="shared" si="2"/>
        <v>21</v>
      </c>
      <c r="X89">
        <f t="shared" si="3"/>
        <v>176</v>
      </c>
    </row>
    <row r="90" spans="1:24" x14ac:dyDescent="0.25">
      <c r="A90" s="2" t="s">
        <v>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f t="shared" si="2"/>
        <v>0</v>
      </c>
      <c r="X90">
        <f t="shared" si="3"/>
        <v>215</v>
      </c>
    </row>
    <row r="91" spans="1:24" x14ac:dyDescent="0.25">
      <c r="A91" s="2" t="s">
        <v>49</v>
      </c>
      <c r="B91">
        <v>0.01</v>
      </c>
      <c r="C91">
        <v>2.1999999999999999E-2</v>
      </c>
      <c r="D91">
        <v>0</v>
      </c>
      <c r="E91">
        <v>0</v>
      </c>
      <c r="F91">
        <v>0</v>
      </c>
      <c r="G91">
        <v>0</v>
      </c>
      <c r="H91">
        <v>6</v>
      </c>
      <c r="I91">
        <v>0</v>
      </c>
      <c r="J91">
        <v>0</v>
      </c>
      <c r="K91">
        <v>0</v>
      </c>
      <c r="L91">
        <v>16</v>
      </c>
      <c r="M91">
        <v>10</v>
      </c>
      <c r="N91">
        <v>13</v>
      </c>
      <c r="O91">
        <v>5</v>
      </c>
      <c r="P91">
        <v>7</v>
      </c>
      <c r="Q91">
        <v>2</v>
      </c>
      <c r="R91">
        <v>16</v>
      </c>
      <c r="S91">
        <v>26</v>
      </c>
      <c r="T91">
        <v>7</v>
      </c>
      <c r="U91">
        <v>2</v>
      </c>
      <c r="V91">
        <v>23</v>
      </c>
      <c r="W91">
        <f t="shared" si="2"/>
        <v>127</v>
      </c>
      <c r="X91">
        <f t="shared" si="3"/>
        <v>124</v>
      </c>
    </row>
    <row r="92" spans="1:24" x14ac:dyDescent="0.25">
      <c r="A92" s="2" t="s">
        <v>289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166</v>
      </c>
      <c r="M92">
        <v>111</v>
      </c>
      <c r="N92">
        <v>127</v>
      </c>
      <c r="O92">
        <v>108</v>
      </c>
      <c r="P92">
        <v>100</v>
      </c>
      <c r="Q92">
        <v>36</v>
      </c>
      <c r="R92">
        <v>107</v>
      </c>
      <c r="S92">
        <v>191</v>
      </c>
      <c r="T92">
        <v>129</v>
      </c>
      <c r="U92">
        <v>49</v>
      </c>
      <c r="V92">
        <v>189</v>
      </c>
      <c r="W92">
        <f t="shared" si="2"/>
        <v>1313</v>
      </c>
      <c r="X92">
        <f t="shared" si="3"/>
        <v>24</v>
      </c>
    </row>
    <row r="93" spans="1:24" x14ac:dyDescent="0.25">
      <c r="A93" s="2" t="s">
        <v>191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177</v>
      </c>
      <c r="M93">
        <v>56</v>
      </c>
      <c r="N93">
        <v>73</v>
      </c>
      <c r="O93">
        <v>86</v>
      </c>
      <c r="P93">
        <v>99</v>
      </c>
      <c r="Q93">
        <v>64</v>
      </c>
      <c r="R93">
        <v>75</v>
      </c>
      <c r="S93">
        <v>262</v>
      </c>
      <c r="T93">
        <v>79</v>
      </c>
      <c r="U93">
        <v>70</v>
      </c>
      <c r="V93">
        <v>182</v>
      </c>
      <c r="W93">
        <f t="shared" si="2"/>
        <v>1223</v>
      </c>
      <c r="X93">
        <f t="shared" si="3"/>
        <v>26</v>
      </c>
    </row>
    <row r="94" spans="1:24" x14ac:dyDescent="0.25">
      <c r="A94" s="2" t="s">
        <v>259</v>
      </c>
      <c r="B94">
        <v>0</v>
      </c>
      <c r="C94">
        <v>0</v>
      </c>
      <c r="D94">
        <v>4.5454545454545463E-2</v>
      </c>
      <c r="E94">
        <v>0.2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36</v>
      </c>
      <c r="M94">
        <v>9</v>
      </c>
      <c r="N94">
        <v>12</v>
      </c>
      <c r="O94">
        <v>11</v>
      </c>
      <c r="P94">
        <v>10</v>
      </c>
      <c r="Q94">
        <v>14</v>
      </c>
      <c r="R94">
        <v>12</v>
      </c>
      <c r="S94">
        <v>52</v>
      </c>
      <c r="T94">
        <v>16</v>
      </c>
      <c r="U94">
        <v>4</v>
      </c>
      <c r="V94">
        <v>23</v>
      </c>
      <c r="W94">
        <f t="shared" si="2"/>
        <v>199</v>
      </c>
      <c r="X94">
        <f t="shared" si="3"/>
        <v>106</v>
      </c>
    </row>
    <row r="95" spans="1:24" x14ac:dyDescent="0.25">
      <c r="A95" s="2" t="s">
        <v>112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10</v>
      </c>
      <c r="M95">
        <v>14</v>
      </c>
      <c r="N95">
        <v>4</v>
      </c>
      <c r="O95">
        <v>5</v>
      </c>
      <c r="P95">
        <v>7</v>
      </c>
      <c r="Q95">
        <v>2</v>
      </c>
      <c r="R95">
        <v>2</v>
      </c>
      <c r="S95">
        <v>24</v>
      </c>
      <c r="T95">
        <v>11</v>
      </c>
      <c r="U95">
        <v>5</v>
      </c>
      <c r="V95">
        <v>20</v>
      </c>
      <c r="W95">
        <f t="shared" si="2"/>
        <v>104</v>
      </c>
      <c r="X95">
        <f t="shared" si="3"/>
        <v>133</v>
      </c>
    </row>
    <row r="96" spans="1:24" x14ac:dyDescent="0.25">
      <c r="A96" s="2" t="s">
        <v>287</v>
      </c>
      <c r="B96">
        <v>0</v>
      </c>
      <c r="C96">
        <v>0</v>
      </c>
      <c r="D96">
        <v>0.04</v>
      </c>
      <c r="E96">
        <v>0.2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21</v>
      </c>
      <c r="M96">
        <v>11</v>
      </c>
      <c r="N96">
        <v>0</v>
      </c>
      <c r="O96">
        <v>6</v>
      </c>
      <c r="P96">
        <v>8</v>
      </c>
      <c r="Q96">
        <v>3</v>
      </c>
      <c r="R96">
        <v>3</v>
      </c>
      <c r="S96">
        <v>41</v>
      </c>
      <c r="T96">
        <v>16</v>
      </c>
      <c r="U96">
        <v>5</v>
      </c>
      <c r="V96">
        <v>17</v>
      </c>
      <c r="W96">
        <f t="shared" si="2"/>
        <v>131</v>
      </c>
      <c r="X96">
        <f t="shared" si="3"/>
        <v>123</v>
      </c>
    </row>
    <row r="97" spans="1:24" x14ac:dyDescent="0.25">
      <c r="A97" s="2" t="s">
        <v>278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2"/>
        <v>0</v>
      </c>
      <c r="X97">
        <f t="shared" si="3"/>
        <v>215</v>
      </c>
    </row>
    <row r="98" spans="1:24" x14ac:dyDescent="0.25">
      <c r="A98" s="2" t="s">
        <v>316</v>
      </c>
      <c r="B98">
        <v>5.0000000000000001E-3</v>
      </c>
      <c r="C98">
        <v>1.4999999999999999E-2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32</v>
      </c>
      <c r="M98">
        <v>25</v>
      </c>
      <c r="N98">
        <v>6</v>
      </c>
      <c r="O98">
        <v>32</v>
      </c>
      <c r="P98">
        <v>13</v>
      </c>
      <c r="Q98">
        <v>7</v>
      </c>
      <c r="R98">
        <v>14</v>
      </c>
      <c r="S98">
        <v>26</v>
      </c>
      <c r="T98">
        <v>15</v>
      </c>
      <c r="U98">
        <v>16</v>
      </c>
      <c r="V98">
        <v>38</v>
      </c>
      <c r="W98">
        <f t="shared" si="2"/>
        <v>224</v>
      </c>
      <c r="X98">
        <f t="shared" si="3"/>
        <v>97</v>
      </c>
    </row>
    <row r="99" spans="1:24" x14ac:dyDescent="0.25">
      <c r="A99" s="2" t="s">
        <v>67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21</v>
      </c>
      <c r="M99">
        <v>9</v>
      </c>
      <c r="N99">
        <v>15</v>
      </c>
      <c r="O99">
        <v>15</v>
      </c>
      <c r="P99">
        <v>12</v>
      </c>
      <c r="Q99">
        <v>3</v>
      </c>
      <c r="R99">
        <v>24</v>
      </c>
      <c r="S99">
        <v>15</v>
      </c>
      <c r="T99">
        <v>12</v>
      </c>
      <c r="U99">
        <v>3</v>
      </c>
      <c r="V99">
        <v>18</v>
      </c>
      <c r="W99">
        <f t="shared" si="2"/>
        <v>147</v>
      </c>
      <c r="X99">
        <f t="shared" si="3"/>
        <v>117</v>
      </c>
    </row>
    <row r="100" spans="1:24" x14ac:dyDescent="0.25">
      <c r="A100" s="2" t="s">
        <v>101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2"/>
        <v>0</v>
      </c>
      <c r="X100">
        <f t="shared" si="3"/>
        <v>215</v>
      </c>
    </row>
    <row r="101" spans="1:24" x14ac:dyDescent="0.25">
      <c r="A101" s="2" t="s">
        <v>14</v>
      </c>
      <c r="B101">
        <v>0</v>
      </c>
      <c r="C101">
        <v>2.5000000000000001E-2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1</v>
      </c>
      <c r="W101">
        <f t="shared" si="2"/>
        <v>2</v>
      </c>
      <c r="X101">
        <f t="shared" si="3"/>
        <v>213</v>
      </c>
    </row>
    <row r="102" spans="1:24" x14ac:dyDescent="0.25">
      <c r="A102" s="2" t="s">
        <v>272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0.01</v>
      </c>
      <c r="K102">
        <v>0</v>
      </c>
      <c r="L102">
        <v>383</v>
      </c>
      <c r="M102">
        <v>136</v>
      </c>
      <c r="N102">
        <v>154</v>
      </c>
      <c r="O102">
        <v>165</v>
      </c>
      <c r="P102">
        <v>167</v>
      </c>
      <c r="Q102">
        <v>55</v>
      </c>
      <c r="R102">
        <v>144</v>
      </c>
      <c r="S102">
        <v>452</v>
      </c>
      <c r="T102">
        <v>195</v>
      </c>
      <c r="U102">
        <v>88</v>
      </c>
      <c r="V102">
        <v>390</v>
      </c>
      <c r="W102">
        <f t="shared" si="2"/>
        <v>2329</v>
      </c>
      <c r="X102">
        <f t="shared" si="3"/>
        <v>20</v>
      </c>
    </row>
    <row r="103" spans="1:24" x14ac:dyDescent="0.25">
      <c r="A103" s="2" t="s">
        <v>303</v>
      </c>
      <c r="B103">
        <v>0.02</v>
      </c>
      <c r="C103">
        <v>0.03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545</v>
      </c>
      <c r="M103">
        <v>193</v>
      </c>
      <c r="N103">
        <v>188</v>
      </c>
      <c r="O103">
        <v>335</v>
      </c>
      <c r="P103">
        <v>290</v>
      </c>
      <c r="Q103">
        <v>106</v>
      </c>
      <c r="R103">
        <v>266</v>
      </c>
      <c r="S103">
        <v>770</v>
      </c>
      <c r="T103">
        <v>400</v>
      </c>
      <c r="U103">
        <v>164</v>
      </c>
      <c r="V103">
        <v>594</v>
      </c>
      <c r="W103">
        <f t="shared" si="2"/>
        <v>3851</v>
      </c>
      <c r="X103">
        <f t="shared" si="3"/>
        <v>11</v>
      </c>
    </row>
    <row r="104" spans="1:24" x14ac:dyDescent="0.25">
      <c r="A104" s="2" t="s">
        <v>167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 t="shared" si="2"/>
        <v>0</v>
      </c>
      <c r="X104">
        <f t="shared" si="3"/>
        <v>215</v>
      </c>
    </row>
    <row r="105" spans="1:24" x14ac:dyDescent="0.25">
      <c r="A105" s="2" t="s">
        <v>313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2"/>
        <v>0</v>
      </c>
      <c r="X105">
        <f t="shared" si="3"/>
        <v>215</v>
      </c>
    </row>
    <row r="106" spans="1:24" x14ac:dyDescent="0.25">
      <c r="A106" s="2" t="s">
        <v>61</v>
      </c>
      <c r="B106">
        <v>1.2E-2</v>
      </c>
      <c r="C106">
        <v>1.2E-2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2</v>
      </c>
      <c r="O106">
        <v>8</v>
      </c>
      <c r="P106">
        <v>6</v>
      </c>
      <c r="Q106">
        <v>0</v>
      </c>
      <c r="R106">
        <v>2</v>
      </c>
      <c r="S106">
        <v>2</v>
      </c>
      <c r="T106">
        <v>2</v>
      </c>
      <c r="U106">
        <v>6</v>
      </c>
      <c r="V106">
        <v>2</v>
      </c>
      <c r="W106">
        <f t="shared" si="2"/>
        <v>32</v>
      </c>
      <c r="X106">
        <f t="shared" si="3"/>
        <v>170</v>
      </c>
    </row>
    <row r="107" spans="1:24" x14ac:dyDescent="0.25">
      <c r="A107" s="2" t="s">
        <v>220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57</v>
      </c>
      <c r="M107">
        <v>41</v>
      </c>
      <c r="N107">
        <v>34</v>
      </c>
      <c r="O107">
        <v>38</v>
      </c>
      <c r="P107">
        <v>28</v>
      </c>
      <c r="Q107">
        <v>12</v>
      </c>
      <c r="R107">
        <v>31</v>
      </c>
      <c r="S107">
        <v>44</v>
      </c>
      <c r="T107">
        <v>37</v>
      </c>
      <c r="U107">
        <v>11</v>
      </c>
      <c r="V107">
        <v>41</v>
      </c>
      <c r="W107">
        <f t="shared" si="2"/>
        <v>374</v>
      </c>
      <c r="X107">
        <f t="shared" si="3"/>
        <v>73</v>
      </c>
    </row>
    <row r="108" spans="1:24" x14ac:dyDescent="0.25">
      <c r="A108" s="2" t="s">
        <v>227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40</v>
      </c>
      <c r="M108">
        <v>25</v>
      </c>
      <c r="N108">
        <v>36</v>
      </c>
      <c r="O108">
        <v>30</v>
      </c>
      <c r="P108">
        <v>37</v>
      </c>
      <c r="Q108">
        <v>6</v>
      </c>
      <c r="R108">
        <v>36</v>
      </c>
      <c r="S108">
        <v>39</v>
      </c>
      <c r="T108">
        <v>33</v>
      </c>
      <c r="U108">
        <v>4</v>
      </c>
      <c r="V108">
        <v>36</v>
      </c>
      <c r="W108">
        <f t="shared" si="2"/>
        <v>322</v>
      </c>
      <c r="X108">
        <f t="shared" si="3"/>
        <v>81</v>
      </c>
    </row>
    <row r="109" spans="1:24" x14ac:dyDescent="0.25">
      <c r="A109" s="2" t="s">
        <v>212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1.2E-2</v>
      </c>
      <c r="L109">
        <v>160</v>
      </c>
      <c r="M109">
        <v>164</v>
      </c>
      <c r="N109">
        <v>105</v>
      </c>
      <c r="O109">
        <v>108</v>
      </c>
      <c r="P109">
        <v>87</v>
      </c>
      <c r="Q109">
        <v>30</v>
      </c>
      <c r="R109">
        <v>87</v>
      </c>
      <c r="S109">
        <v>146</v>
      </c>
      <c r="T109">
        <v>106</v>
      </c>
      <c r="U109">
        <v>46</v>
      </c>
      <c r="V109">
        <v>179</v>
      </c>
      <c r="W109">
        <f t="shared" si="2"/>
        <v>1218</v>
      </c>
      <c r="X109">
        <f t="shared" si="3"/>
        <v>28</v>
      </c>
    </row>
    <row r="110" spans="1:24" x14ac:dyDescent="0.25">
      <c r="A110" s="2" t="s">
        <v>78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2"/>
        <v>0</v>
      </c>
      <c r="X110">
        <f t="shared" si="3"/>
        <v>215</v>
      </c>
    </row>
    <row r="111" spans="1:24" x14ac:dyDescent="0.25">
      <c r="A111" s="2" t="s">
        <v>296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8</v>
      </c>
      <c r="M111">
        <v>2</v>
      </c>
      <c r="N111">
        <v>8</v>
      </c>
      <c r="O111">
        <v>6</v>
      </c>
      <c r="P111">
        <v>3</v>
      </c>
      <c r="Q111">
        <v>3</v>
      </c>
      <c r="R111">
        <v>8</v>
      </c>
      <c r="S111">
        <v>8</v>
      </c>
      <c r="T111">
        <v>0</v>
      </c>
      <c r="U111">
        <v>0</v>
      </c>
      <c r="V111">
        <v>8</v>
      </c>
      <c r="W111">
        <f t="shared" si="2"/>
        <v>54</v>
      </c>
      <c r="X111">
        <f t="shared" si="3"/>
        <v>152</v>
      </c>
    </row>
    <row r="112" spans="1:24" x14ac:dyDescent="0.25">
      <c r="A112" s="2" t="s">
        <v>262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6</v>
      </c>
      <c r="M112">
        <v>0</v>
      </c>
      <c r="N112">
        <v>6</v>
      </c>
      <c r="O112">
        <v>3</v>
      </c>
      <c r="P112">
        <v>3</v>
      </c>
      <c r="Q112">
        <v>0</v>
      </c>
      <c r="R112">
        <v>6</v>
      </c>
      <c r="S112">
        <v>6</v>
      </c>
      <c r="T112">
        <v>6</v>
      </c>
      <c r="U112">
        <v>0</v>
      </c>
      <c r="V112">
        <v>6</v>
      </c>
      <c r="W112">
        <f t="shared" si="2"/>
        <v>42</v>
      </c>
      <c r="X112">
        <f t="shared" si="3"/>
        <v>159</v>
      </c>
    </row>
    <row r="113" spans="1:24" x14ac:dyDescent="0.25">
      <c r="A113" s="2" t="s">
        <v>254</v>
      </c>
      <c r="B113">
        <v>0.01</v>
      </c>
      <c r="C113">
        <v>0.02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2"/>
        <v>0</v>
      </c>
      <c r="X113">
        <f t="shared" si="3"/>
        <v>215</v>
      </c>
    </row>
    <row r="114" spans="1:24" x14ac:dyDescent="0.25">
      <c r="A114" s="2" t="s">
        <v>325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0.01</v>
      </c>
      <c r="L114">
        <v>555</v>
      </c>
      <c r="M114">
        <v>251</v>
      </c>
      <c r="N114">
        <v>249</v>
      </c>
      <c r="O114">
        <v>253</v>
      </c>
      <c r="P114">
        <v>219</v>
      </c>
      <c r="Q114">
        <v>123</v>
      </c>
      <c r="R114">
        <v>234</v>
      </c>
      <c r="S114">
        <v>1147</v>
      </c>
      <c r="T114">
        <v>309</v>
      </c>
      <c r="U114">
        <v>176</v>
      </c>
      <c r="V114">
        <v>666</v>
      </c>
      <c r="W114">
        <f t="shared" si="2"/>
        <v>4182</v>
      </c>
      <c r="X114">
        <f t="shared" si="3"/>
        <v>9</v>
      </c>
    </row>
    <row r="115" spans="1:24" x14ac:dyDescent="0.25">
      <c r="A115" s="2" t="s">
        <v>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74</v>
      </c>
      <c r="M115">
        <v>41</v>
      </c>
      <c r="N115">
        <v>56</v>
      </c>
      <c r="O115">
        <v>62</v>
      </c>
      <c r="P115">
        <v>46</v>
      </c>
      <c r="Q115">
        <v>22</v>
      </c>
      <c r="R115">
        <v>45</v>
      </c>
      <c r="S115">
        <v>79</v>
      </c>
      <c r="T115">
        <v>55</v>
      </c>
      <c r="U115">
        <v>6</v>
      </c>
      <c r="V115">
        <v>78</v>
      </c>
      <c r="W115">
        <f t="shared" si="2"/>
        <v>564</v>
      </c>
      <c r="X115">
        <f t="shared" si="3"/>
        <v>65</v>
      </c>
    </row>
    <row r="116" spans="1:24" x14ac:dyDescent="0.25">
      <c r="A116" s="2" t="s">
        <v>292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53</v>
      </c>
      <c r="M116">
        <v>35</v>
      </c>
      <c r="N116">
        <v>30</v>
      </c>
      <c r="O116">
        <v>33</v>
      </c>
      <c r="P116">
        <v>26</v>
      </c>
      <c r="Q116">
        <v>12</v>
      </c>
      <c r="R116">
        <v>30</v>
      </c>
      <c r="S116">
        <v>53</v>
      </c>
      <c r="T116">
        <v>39</v>
      </c>
      <c r="U116">
        <v>8</v>
      </c>
      <c r="V116">
        <v>41</v>
      </c>
      <c r="W116">
        <f t="shared" si="2"/>
        <v>360</v>
      </c>
      <c r="X116">
        <f t="shared" si="3"/>
        <v>74</v>
      </c>
    </row>
    <row r="117" spans="1:24" x14ac:dyDescent="0.25">
      <c r="A117" s="2" t="s">
        <v>176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</v>
      </c>
      <c r="T117">
        <v>3</v>
      </c>
      <c r="U117">
        <v>0</v>
      </c>
      <c r="V117">
        <v>6</v>
      </c>
      <c r="W117">
        <f t="shared" si="2"/>
        <v>15</v>
      </c>
      <c r="X117">
        <f t="shared" si="3"/>
        <v>189</v>
      </c>
    </row>
    <row r="118" spans="1:24" x14ac:dyDescent="0.25">
      <c r="A118" s="2" t="s">
        <v>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0.7</v>
      </c>
      <c r="H118">
        <v>0</v>
      </c>
      <c r="I118">
        <v>0</v>
      </c>
      <c r="J118">
        <v>0</v>
      </c>
      <c r="K118">
        <v>0</v>
      </c>
      <c r="L118">
        <v>33</v>
      </c>
      <c r="M118">
        <v>0</v>
      </c>
      <c r="N118">
        <v>21</v>
      </c>
      <c r="O118">
        <v>38</v>
      </c>
      <c r="P118">
        <v>29</v>
      </c>
      <c r="Q118">
        <v>16</v>
      </c>
      <c r="R118">
        <v>11</v>
      </c>
      <c r="S118">
        <v>14</v>
      </c>
      <c r="T118">
        <v>14</v>
      </c>
      <c r="U118">
        <v>13</v>
      </c>
      <c r="V118">
        <v>38</v>
      </c>
      <c r="W118">
        <f t="shared" si="2"/>
        <v>227</v>
      </c>
      <c r="X118">
        <f t="shared" si="3"/>
        <v>96</v>
      </c>
    </row>
    <row r="119" spans="1:24" x14ac:dyDescent="0.25">
      <c r="A119" s="2" t="s">
        <v>86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 t="shared" si="2"/>
        <v>0</v>
      </c>
      <c r="X119">
        <f t="shared" si="3"/>
        <v>215</v>
      </c>
    </row>
    <row r="120" spans="1:24" x14ac:dyDescent="0.25">
      <c r="A120" s="2" t="s">
        <v>82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6</v>
      </c>
      <c r="M120">
        <v>9</v>
      </c>
      <c r="N120">
        <v>15</v>
      </c>
      <c r="O120">
        <v>12</v>
      </c>
      <c r="P120">
        <v>9</v>
      </c>
      <c r="Q120">
        <v>0</v>
      </c>
      <c r="R120">
        <v>6</v>
      </c>
      <c r="S120">
        <v>9</v>
      </c>
      <c r="T120">
        <v>15</v>
      </c>
      <c r="U120">
        <v>6</v>
      </c>
      <c r="V120">
        <v>12</v>
      </c>
      <c r="W120">
        <f t="shared" si="2"/>
        <v>99</v>
      </c>
      <c r="X120">
        <f t="shared" si="3"/>
        <v>136</v>
      </c>
    </row>
    <row r="121" spans="1:24" x14ac:dyDescent="0.25">
      <c r="A121" s="2" t="s">
        <v>138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0.05</v>
      </c>
      <c r="K121">
        <v>0</v>
      </c>
      <c r="L121">
        <v>64</v>
      </c>
      <c r="M121">
        <v>27</v>
      </c>
      <c r="N121">
        <v>38</v>
      </c>
      <c r="O121">
        <v>57</v>
      </c>
      <c r="P121">
        <v>40</v>
      </c>
      <c r="Q121">
        <v>27</v>
      </c>
      <c r="R121">
        <v>37</v>
      </c>
      <c r="S121">
        <v>87</v>
      </c>
      <c r="T121">
        <v>79</v>
      </c>
      <c r="U121">
        <v>21</v>
      </c>
      <c r="V121">
        <v>89</v>
      </c>
      <c r="W121">
        <f t="shared" si="2"/>
        <v>566</v>
      </c>
      <c r="X121">
        <f t="shared" si="3"/>
        <v>64</v>
      </c>
    </row>
    <row r="122" spans="1:24" x14ac:dyDescent="0.25">
      <c r="A122" s="2" t="s">
        <v>58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f t="shared" si="2"/>
        <v>0</v>
      </c>
      <c r="X122">
        <f t="shared" si="3"/>
        <v>215</v>
      </c>
    </row>
    <row r="123" spans="1:24" x14ac:dyDescent="0.25">
      <c r="A123" s="2" t="s">
        <v>115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3.5000000000000003E-2</v>
      </c>
      <c r="K123">
        <v>0</v>
      </c>
      <c r="L123">
        <v>815</v>
      </c>
      <c r="M123">
        <v>424</v>
      </c>
      <c r="N123">
        <v>364</v>
      </c>
      <c r="O123">
        <v>1340</v>
      </c>
      <c r="P123">
        <v>764</v>
      </c>
      <c r="Q123">
        <v>377</v>
      </c>
      <c r="R123">
        <v>421</v>
      </c>
      <c r="S123">
        <v>1001</v>
      </c>
      <c r="T123">
        <v>1000</v>
      </c>
      <c r="U123">
        <v>464</v>
      </c>
      <c r="V123">
        <v>958</v>
      </c>
      <c r="W123">
        <f t="shared" si="2"/>
        <v>7928</v>
      </c>
      <c r="X123">
        <f t="shared" si="3"/>
        <v>3</v>
      </c>
    </row>
    <row r="124" spans="1:24" x14ac:dyDescent="0.25">
      <c r="A124" s="2" t="s">
        <v>295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255</v>
      </c>
      <c r="M124">
        <v>127</v>
      </c>
      <c r="N124">
        <v>139</v>
      </c>
      <c r="O124">
        <v>336</v>
      </c>
      <c r="P124">
        <v>293</v>
      </c>
      <c r="Q124">
        <v>102</v>
      </c>
      <c r="R124">
        <v>252</v>
      </c>
      <c r="S124">
        <v>340</v>
      </c>
      <c r="T124">
        <v>445</v>
      </c>
      <c r="U124">
        <v>122</v>
      </c>
      <c r="V124">
        <v>290</v>
      </c>
      <c r="W124">
        <f t="shared" si="2"/>
        <v>2701</v>
      </c>
      <c r="X124">
        <f t="shared" si="3"/>
        <v>16</v>
      </c>
    </row>
    <row r="125" spans="1:24" x14ac:dyDescent="0.25">
      <c r="A125" s="2" t="s">
        <v>124</v>
      </c>
      <c r="B125">
        <v>0</v>
      </c>
      <c r="C125">
        <v>0</v>
      </c>
      <c r="D125">
        <v>0</v>
      </c>
      <c r="E125">
        <v>0</v>
      </c>
      <c r="F125">
        <v>2.2000000000000002</v>
      </c>
      <c r="G125">
        <v>1.6</v>
      </c>
      <c r="H125">
        <v>0</v>
      </c>
      <c r="I125">
        <v>0</v>
      </c>
      <c r="J125">
        <v>0</v>
      </c>
      <c r="K125">
        <v>0</v>
      </c>
      <c r="L125">
        <v>9</v>
      </c>
      <c r="M125">
        <v>3</v>
      </c>
      <c r="N125">
        <v>9</v>
      </c>
      <c r="O125">
        <v>3</v>
      </c>
      <c r="P125">
        <v>0</v>
      </c>
      <c r="Q125">
        <v>3</v>
      </c>
      <c r="R125">
        <v>3</v>
      </c>
      <c r="S125">
        <v>3</v>
      </c>
      <c r="T125">
        <v>3</v>
      </c>
      <c r="U125">
        <v>0</v>
      </c>
      <c r="V125">
        <v>4</v>
      </c>
      <c r="W125">
        <f t="shared" si="2"/>
        <v>40</v>
      </c>
      <c r="X125">
        <f t="shared" si="3"/>
        <v>161</v>
      </c>
    </row>
    <row r="126" spans="1:24" x14ac:dyDescent="0.25">
      <c r="A126" s="2" t="s">
        <v>318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2"/>
        <v>0</v>
      </c>
      <c r="X126">
        <f t="shared" si="3"/>
        <v>215</v>
      </c>
    </row>
    <row r="127" spans="1:24" x14ac:dyDescent="0.25">
      <c r="A127" s="2" t="s">
        <v>17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1.2E-2</v>
      </c>
      <c r="L127">
        <v>21</v>
      </c>
      <c r="M127">
        <v>6</v>
      </c>
      <c r="N127">
        <v>0</v>
      </c>
      <c r="O127">
        <v>15</v>
      </c>
      <c r="P127">
        <v>16</v>
      </c>
      <c r="Q127">
        <v>0</v>
      </c>
      <c r="R127">
        <v>0</v>
      </c>
      <c r="S127">
        <v>23</v>
      </c>
      <c r="T127">
        <v>0</v>
      </c>
      <c r="U127">
        <v>17</v>
      </c>
      <c r="V127">
        <v>20</v>
      </c>
      <c r="W127">
        <f t="shared" si="2"/>
        <v>118</v>
      </c>
      <c r="X127">
        <f t="shared" si="3"/>
        <v>128</v>
      </c>
    </row>
    <row r="128" spans="1:24" x14ac:dyDescent="0.25">
      <c r="A128" s="2" t="s">
        <v>263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2"/>
        <v>0</v>
      </c>
      <c r="X128">
        <f t="shared" si="3"/>
        <v>215</v>
      </c>
    </row>
    <row r="129" spans="1:24" x14ac:dyDescent="0.25">
      <c r="A129" s="2" t="s">
        <v>109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183</v>
      </c>
      <c r="M129">
        <v>90</v>
      </c>
      <c r="N129">
        <v>78</v>
      </c>
      <c r="O129">
        <v>115</v>
      </c>
      <c r="P129">
        <v>94</v>
      </c>
      <c r="Q129">
        <v>40</v>
      </c>
      <c r="R129">
        <v>74</v>
      </c>
      <c r="S129">
        <v>277</v>
      </c>
      <c r="T129">
        <v>125</v>
      </c>
      <c r="U129">
        <v>52</v>
      </c>
      <c r="V129">
        <v>177</v>
      </c>
      <c r="W129">
        <f t="shared" si="2"/>
        <v>1305</v>
      </c>
      <c r="X129">
        <f t="shared" si="3"/>
        <v>25</v>
      </c>
    </row>
    <row r="130" spans="1:24" x14ac:dyDescent="0.25">
      <c r="A130" s="2" t="s">
        <v>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102</v>
      </c>
      <c r="M130">
        <v>51</v>
      </c>
      <c r="N130">
        <v>48</v>
      </c>
      <c r="O130">
        <v>51</v>
      </c>
      <c r="P130">
        <v>35</v>
      </c>
      <c r="Q130">
        <v>13</v>
      </c>
      <c r="R130">
        <v>25</v>
      </c>
      <c r="S130">
        <v>217</v>
      </c>
      <c r="T130">
        <v>65</v>
      </c>
      <c r="U130">
        <v>61</v>
      </c>
      <c r="V130">
        <v>145</v>
      </c>
      <c r="W130">
        <f t="shared" si="2"/>
        <v>813</v>
      </c>
      <c r="X130">
        <f t="shared" si="3"/>
        <v>44</v>
      </c>
    </row>
    <row r="131" spans="1:24" x14ac:dyDescent="0.25">
      <c r="A131" s="2" t="s">
        <v>249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ref="W131:W194" si="4">SUM(L131:V131)</f>
        <v>0</v>
      </c>
      <c r="X131">
        <f t="shared" ref="X131:X194" si="5">RANK(W131,$W$2:$W$307,0)</f>
        <v>215</v>
      </c>
    </row>
    <row r="132" spans="1:24" x14ac:dyDescent="0.25">
      <c r="A132" s="2" t="s">
        <v>293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 t="shared" si="4"/>
        <v>0</v>
      </c>
      <c r="X132">
        <f t="shared" si="5"/>
        <v>215</v>
      </c>
    </row>
    <row r="133" spans="1:24" x14ac:dyDescent="0.25">
      <c r="A133" s="2" t="s">
        <v>267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39</v>
      </c>
      <c r="M133">
        <v>8</v>
      </c>
      <c r="N133">
        <v>27</v>
      </c>
      <c r="O133">
        <v>25</v>
      </c>
      <c r="P133">
        <v>29</v>
      </c>
      <c r="Q133">
        <v>19</v>
      </c>
      <c r="R133">
        <v>29</v>
      </c>
      <c r="S133">
        <v>33</v>
      </c>
      <c r="T133">
        <v>18</v>
      </c>
      <c r="U133">
        <v>0</v>
      </c>
      <c r="V133">
        <v>48</v>
      </c>
      <c r="W133">
        <f t="shared" si="4"/>
        <v>275</v>
      </c>
      <c r="X133">
        <f t="shared" si="5"/>
        <v>89</v>
      </c>
    </row>
    <row r="134" spans="1:24" x14ac:dyDescent="0.25">
      <c r="A134" s="2" t="s">
        <v>300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</v>
      </c>
      <c r="T134">
        <v>2</v>
      </c>
      <c r="U134">
        <v>0</v>
      </c>
      <c r="V134">
        <v>10</v>
      </c>
      <c r="W134">
        <f t="shared" si="4"/>
        <v>20</v>
      </c>
      <c r="X134">
        <f t="shared" si="5"/>
        <v>177</v>
      </c>
    </row>
    <row r="135" spans="1:24" x14ac:dyDescent="0.25">
      <c r="A135" s="2" t="s">
        <v>173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0.01</v>
      </c>
      <c r="L135">
        <v>9</v>
      </c>
      <c r="M135">
        <v>18</v>
      </c>
      <c r="N135">
        <v>3</v>
      </c>
      <c r="O135">
        <v>9</v>
      </c>
      <c r="P135">
        <v>0</v>
      </c>
      <c r="Q135">
        <v>0</v>
      </c>
      <c r="R135">
        <v>2</v>
      </c>
      <c r="S135">
        <v>18</v>
      </c>
      <c r="T135">
        <v>3</v>
      </c>
      <c r="U135">
        <v>8</v>
      </c>
      <c r="V135">
        <v>15</v>
      </c>
      <c r="W135">
        <f t="shared" si="4"/>
        <v>85</v>
      </c>
      <c r="X135">
        <f t="shared" si="5"/>
        <v>137</v>
      </c>
    </row>
    <row r="136" spans="1:24" x14ac:dyDescent="0.25">
      <c r="A136" s="2" t="s">
        <v>174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4"/>
        <v>0</v>
      </c>
      <c r="X136">
        <f t="shared" si="5"/>
        <v>215</v>
      </c>
    </row>
    <row r="137" spans="1:24" x14ac:dyDescent="0.25">
      <c r="A137" s="2" t="s">
        <v>72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38</v>
      </c>
      <c r="M137">
        <v>9</v>
      </c>
      <c r="N137">
        <v>17</v>
      </c>
      <c r="O137">
        <v>33</v>
      </c>
      <c r="P137">
        <v>26</v>
      </c>
      <c r="Q137">
        <v>15</v>
      </c>
      <c r="R137">
        <v>29</v>
      </c>
      <c r="S137">
        <v>32</v>
      </c>
      <c r="T137">
        <v>36</v>
      </c>
      <c r="U137">
        <v>6</v>
      </c>
      <c r="V137">
        <v>42</v>
      </c>
      <c r="W137">
        <f t="shared" si="4"/>
        <v>283</v>
      </c>
      <c r="X137">
        <f t="shared" si="5"/>
        <v>88</v>
      </c>
    </row>
    <row r="138" spans="1:24" x14ac:dyDescent="0.25">
      <c r="A138" s="2" t="s">
        <v>224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48</v>
      </c>
      <c r="M138">
        <v>27</v>
      </c>
      <c r="N138">
        <v>45</v>
      </c>
      <c r="O138">
        <v>42</v>
      </c>
      <c r="P138">
        <v>33</v>
      </c>
      <c r="Q138">
        <v>15</v>
      </c>
      <c r="R138">
        <v>45</v>
      </c>
      <c r="S138">
        <v>51</v>
      </c>
      <c r="T138">
        <v>54</v>
      </c>
      <c r="U138">
        <v>9</v>
      </c>
      <c r="V138">
        <v>48</v>
      </c>
      <c r="W138">
        <f t="shared" si="4"/>
        <v>417</v>
      </c>
      <c r="X138">
        <f t="shared" si="5"/>
        <v>70</v>
      </c>
    </row>
    <row r="139" spans="1:24" x14ac:dyDescent="0.25">
      <c r="A139" s="2" t="s">
        <v>185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si="4"/>
        <v>0</v>
      </c>
      <c r="X139">
        <f t="shared" si="5"/>
        <v>215</v>
      </c>
    </row>
    <row r="140" spans="1:24" x14ac:dyDescent="0.25">
      <c r="A140" s="2" t="s">
        <v>210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354</v>
      </c>
      <c r="M140">
        <v>139</v>
      </c>
      <c r="N140">
        <v>250</v>
      </c>
      <c r="O140">
        <v>198</v>
      </c>
      <c r="P140">
        <v>157</v>
      </c>
      <c r="Q140">
        <v>130</v>
      </c>
      <c r="R140">
        <v>171</v>
      </c>
      <c r="S140">
        <v>530</v>
      </c>
      <c r="T140">
        <v>237</v>
      </c>
      <c r="U140">
        <v>83</v>
      </c>
      <c r="V140">
        <v>367</v>
      </c>
      <c r="W140">
        <f t="shared" si="4"/>
        <v>2616</v>
      </c>
      <c r="X140">
        <f t="shared" si="5"/>
        <v>17</v>
      </c>
    </row>
    <row r="141" spans="1:24" x14ac:dyDescent="0.25">
      <c r="A141" s="2" t="s">
        <v>43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</v>
      </c>
      <c r="M141">
        <v>0</v>
      </c>
      <c r="N141">
        <v>3</v>
      </c>
      <c r="O141">
        <v>3</v>
      </c>
      <c r="P141">
        <v>0</v>
      </c>
      <c r="Q141">
        <v>0</v>
      </c>
      <c r="R141">
        <v>3</v>
      </c>
      <c r="S141">
        <v>3</v>
      </c>
      <c r="T141">
        <v>0</v>
      </c>
      <c r="U141">
        <v>0</v>
      </c>
      <c r="V141">
        <v>3</v>
      </c>
      <c r="W141">
        <f t="shared" si="4"/>
        <v>18</v>
      </c>
      <c r="X141">
        <f t="shared" si="5"/>
        <v>184</v>
      </c>
    </row>
    <row r="142" spans="1:24" x14ac:dyDescent="0.25">
      <c r="A142" s="2" t="s">
        <v>83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si="4"/>
        <v>0</v>
      </c>
      <c r="X142">
        <f t="shared" si="5"/>
        <v>215</v>
      </c>
    </row>
    <row r="143" spans="1:24" x14ac:dyDescent="0.25">
      <c r="A143" s="2" t="s">
        <v>48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4"/>
        <v>0</v>
      </c>
      <c r="X143">
        <f t="shared" si="5"/>
        <v>215</v>
      </c>
    </row>
    <row r="144" spans="1:24" x14ac:dyDescent="0.25">
      <c r="A144" s="2" t="s">
        <v>156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f t="shared" si="4"/>
        <v>3</v>
      </c>
      <c r="X144">
        <f t="shared" si="5"/>
        <v>208</v>
      </c>
    </row>
    <row r="145" spans="1:24" x14ac:dyDescent="0.25">
      <c r="A145" s="2" t="s">
        <v>250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</v>
      </c>
      <c r="M145">
        <v>0</v>
      </c>
      <c r="N145">
        <v>3</v>
      </c>
      <c r="O145">
        <v>8</v>
      </c>
      <c r="P145">
        <v>3</v>
      </c>
      <c r="Q145">
        <v>2</v>
      </c>
      <c r="R145">
        <v>0</v>
      </c>
      <c r="S145">
        <v>2</v>
      </c>
      <c r="T145">
        <v>3</v>
      </c>
      <c r="U145">
        <v>0</v>
      </c>
      <c r="V145">
        <v>2</v>
      </c>
      <c r="W145">
        <f t="shared" si="4"/>
        <v>25</v>
      </c>
      <c r="X145">
        <f t="shared" si="5"/>
        <v>174</v>
      </c>
    </row>
    <row r="146" spans="1:24" x14ac:dyDescent="0.25">
      <c r="A146" s="2" t="s">
        <v>221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 t="shared" si="4"/>
        <v>0</v>
      </c>
      <c r="X146">
        <f t="shared" si="5"/>
        <v>215</v>
      </c>
    </row>
    <row r="147" spans="1:24" x14ac:dyDescent="0.25">
      <c r="A147" s="2" t="s">
        <v>204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99</v>
      </c>
      <c r="M147">
        <v>63</v>
      </c>
      <c r="N147">
        <v>68</v>
      </c>
      <c r="O147">
        <v>67</v>
      </c>
      <c r="P147">
        <v>66</v>
      </c>
      <c r="Q147">
        <v>17</v>
      </c>
      <c r="R147">
        <v>71</v>
      </c>
      <c r="S147">
        <v>107</v>
      </c>
      <c r="T147">
        <v>75</v>
      </c>
      <c r="U147">
        <v>20</v>
      </c>
      <c r="V147">
        <v>94</v>
      </c>
      <c r="W147">
        <f t="shared" si="4"/>
        <v>747</v>
      </c>
      <c r="X147">
        <f t="shared" si="5"/>
        <v>47</v>
      </c>
    </row>
    <row r="148" spans="1:24" x14ac:dyDescent="0.25">
      <c r="A148" s="2" t="s">
        <v>81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</v>
      </c>
      <c r="M148">
        <v>3</v>
      </c>
      <c r="N148">
        <v>3</v>
      </c>
      <c r="O148">
        <v>3</v>
      </c>
      <c r="P148">
        <v>3</v>
      </c>
      <c r="Q148">
        <v>3</v>
      </c>
      <c r="R148">
        <v>3</v>
      </c>
      <c r="S148">
        <v>3</v>
      </c>
      <c r="T148">
        <v>3</v>
      </c>
      <c r="U148">
        <v>0</v>
      </c>
      <c r="V148">
        <v>3</v>
      </c>
      <c r="W148">
        <f t="shared" si="4"/>
        <v>30</v>
      </c>
      <c r="X148">
        <f t="shared" si="5"/>
        <v>171</v>
      </c>
    </row>
    <row r="149" spans="1:24" x14ac:dyDescent="0.25">
      <c r="A149" s="2" t="s">
        <v>141</v>
      </c>
      <c r="B149">
        <v>6.0000000000000001E-3</v>
      </c>
      <c r="C149">
        <v>1.4999999999999999E-2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36</v>
      </c>
      <c r="M149">
        <v>10</v>
      </c>
      <c r="N149">
        <v>8</v>
      </c>
      <c r="O149">
        <v>18</v>
      </c>
      <c r="P149">
        <v>0</v>
      </c>
      <c r="Q149">
        <v>4</v>
      </c>
      <c r="R149">
        <v>5</v>
      </c>
      <c r="S149">
        <v>99</v>
      </c>
      <c r="T149">
        <v>12</v>
      </c>
      <c r="U149">
        <v>0</v>
      </c>
      <c r="V149">
        <v>48</v>
      </c>
      <c r="W149">
        <f t="shared" si="4"/>
        <v>240</v>
      </c>
      <c r="X149">
        <f t="shared" si="5"/>
        <v>94</v>
      </c>
    </row>
    <row r="150" spans="1:24" x14ac:dyDescent="0.25">
      <c r="A150" s="2" t="s">
        <v>276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38</v>
      </c>
      <c r="M150">
        <v>20</v>
      </c>
      <c r="N150">
        <v>29</v>
      </c>
      <c r="O150">
        <v>28</v>
      </c>
      <c r="P150">
        <v>21</v>
      </c>
      <c r="Q150">
        <v>15</v>
      </c>
      <c r="R150">
        <v>31</v>
      </c>
      <c r="S150">
        <v>34</v>
      </c>
      <c r="T150">
        <v>32</v>
      </c>
      <c r="U150">
        <v>5</v>
      </c>
      <c r="V150">
        <v>40</v>
      </c>
      <c r="W150">
        <f t="shared" si="4"/>
        <v>293</v>
      </c>
      <c r="X150">
        <f t="shared" si="5"/>
        <v>85</v>
      </c>
    </row>
    <row r="151" spans="1:24" x14ac:dyDescent="0.25">
      <c r="A151" s="2" t="s">
        <v>194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15</v>
      </c>
      <c r="M151">
        <v>6</v>
      </c>
      <c r="N151">
        <v>12</v>
      </c>
      <c r="O151">
        <v>18</v>
      </c>
      <c r="P151">
        <v>12</v>
      </c>
      <c r="Q151">
        <v>9</v>
      </c>
      <c r="R151">
        <v>12</v>
      </c>
      <c r="S151">
        <v>15</v>
      </c>
      <c r="T151">
        <v>12</v>
      </c>
      <c r="U151">
        <v>0</v>
      </c>
      <c r="V151">
        <v>15</v>
      </c>
      <c r="W151">
        <f t="shared" si="4"/>
        <v>126</v>
      </c>
      <c r="X151">
        <f t="shared" si="5"/>
        <v>125</v>
      </c>
    </row>
    <row r="152" spans="1:24" x14ac:dyDescent="0.25">
      <c r="A152" s="2" t="s">
        <v>225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0.04</v>
      </c>
      <c r="K152">
        <v>0</v>
      </c>
      <c r="L152">
        <v>422</v>
      </c>
      <c r="M152">
        <v>173</v>
      </c>
      <c r="N152">
        <v>209</v>
      </c>
      <c r="O152">
        <v>378</v>
      </c>
      <c r="P152">
        <v>244</v>
      </c>
      <c r="Q152">
        <v>129</v>
      </c>
      <c r="R152">
        <v>249</v>
      </c>
      <c r="S152">
        <v>555</v>
      </c>
      <c r="T152">
        <v>649</v>
      </c>
      <c r="U152">
        <v>104</v>
      </c>
      <c r="V152">
        <v>584</v>
      </c>
      <c r="W152">
        <f t="shared" si="4"/>
        <v>3696</v>
      </c>
      <c r="X152">
        <f t="shared" si="5"/>
        <v>13</v>
      </c>
    </row>
    <row r="153" spans="1:24" x14ac:dyDescent="0.25">
      <c r="A153" s="2" t="s">
        <v>283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144</v>
      </c>
      <c r="M153">
        <v>84</v>
      </c>
      <c r="N153">
        <v>60</v>
      </c>
      <c r="O153">
        <v>100</v>
      </c>
      <c r="P153">
        <v>88</v>
      </c>
      <c r="Q153">
        <v>26</v>
      </c>
      <c r="R153">
        <v>86</v>
      </c>
      <c r="S153">
        <v>150</v>
      </c>
      <c r="T153">
        <v>90</v>
      </c>
      <c r="U153">
        <v>54</v>
      </c>
      <c r="V153">
        <v>145</v>
      </c>
      <c r="W153">
        <f t="shared" si="4"/>
        <v>1027</v>
      </c>
      <c r="X153">
        <f t="shared" si="5"/>
        <v>34</v>
      </c>
    </row>
    <row r="154" spans="1:24" x14ac:dyDescent="0.25">
      <c r="A154" s="2" t="s">
        <v>91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0.01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f t="shared" si="4"/>
        <v>0</v>
      </c>
      <c r="X154">
        <f t="shared" si="5"/>
        <v>215</v>
      </c>
    </row>
    <row r="155" spans="1:24" x14ac:dyDescent="0.25">
      <c r="A155" s="2" t="s">
        <v>216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f t="shared" si="4"/>
        <v>0</v>
      </c>
      <c r="X155">
        <f t="shared" si="5"/>
        <v>215</v>
      </c>
    </row>
    <row r="156" spans="1:24" x14ac:dyDescent="0.25">
      <c r="A156" s="2" t="s">
        <v>126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482</v>
      </c>
      <c r="M156">
        <v>248</v>
      </c>
      <c r="N156">
        <v>227</v>
      </c>
      <c r="O156">
        <v>197</v>
      </c>
      <c r="P156">
        <v>206</v>
      </c>
      <c r="Q156">
        <v>105</v>
      </c>
      <c r="R156">
        <v>243</v>
      </c>
      <c r="S156">
        <v>871</v>
      </c>
      <c r="T156">
        <v>267</v>
      </c>
      <c r="U156">
        <v>170</v>
      </c>
      <c r="V156">
        <v>591</v>
      </c>
      <c r="W156">
        <f t="shared" si="4"/>
        <v>3607</v>
      </c>
      <c r="X156">
        <f t="shared" si="5"/>
        <v>14</v>
      </c>
    </row>
    <row r="157" spans="1:24" x14ac:dyDescent="0.25">
      <c r="A157" s="2" t="s">
        <v>208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6</v>
      </c>
      <c r="M157">
        <v>7</v>
      </c>
      <c r="N157">
        <v>0</v>
      </c>
      <c r="O157">
        <v>6</v>
      </c>
      <c r="P157">
        <v>0</v>
      </c>
      <c r="Q157">
        <v>4</v>
      </c>
      <c r="R157">
        <v>10</v>
      </c>
      <c r="S157">
        <v>13</v>
      </c>
      <c r="T157">
        <v>8</v>
      </c>
      <c r="U157">
        <v>4</v>
      </c>
      <c r="V157">
        <v>8</v>
      </c>
      <c r="W157">
        <f t="shared" si="4"/>
        <v>66</v>
      </c>
      <c r="X157">
        <f t="shared" si="5"/>
        <v>147</v>
      </c>
    </row>
    <row r="158" spans="1:24" x14ac:dyDescent="0.25">
      <c r="A158" s="2" t="s">
        <v>264</v>
      </c>
      <c r="B158">
        <v>6.0000000000000001E-3</v>
      </c>
      <c r="C158">
        <v>1.6E-2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102</v>
      </c>
      <c r="M158">
        <v>55</v>
      </c>
      <c r="N158">
        <v>76</v>
      </c>
      <c r="O158">
        <v>71</v>
      </c>
      <c r="P158">
        <v>60</v>
      </c>
      <c r="Q158">
        <v>22</v>
      </c>
      <c r="R158">
        <v>83</v>
      </c>
      <c r="S158">
        <v>118</v>
      </c>
      <c r="T158">
        <v>74</v>
      </c>
      <c r="U158">
        <v>10</v>
      </c>
      <c r="V158">
        <v>102</v>
      </c>
      <c r="W158">
        <f t="shared" si="4"/>
        <v>773</v>
      </c>
      <c r="X158">
        <f t="shared" si="5"/>
        <v>46</v>
      </c>
    </row>
    <row r="159" spans="1:24" x14ac:dyDescent="0.25">
      <c r="A159" s="2" t="s">
        <v>188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f t="shared" si="4"/>
        <v>0</v>
      </c>
      <c r="X159">
        <f t="shared" si="5"/>
        <v>215</v>
      </c>
    </row>
    <row r="160" spans="1:24" x14ac:dyDescent="0.25">
      <c r="A160" s="2" t="s">
        <v>268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8</v>
      </c>
      <c r="M160">
        <v>4</v>
      </c>
      <c r="N160">
        <v>2</v>
      </c>
      <c r="O160">
        <v>6</v>
      </c>
      <c r="P160">
        <v>2</v>
      </c>
      <c r="Q160">
        <v>6</v>
      </c>
      <c r="R160">
        <v>10</v>
      </c>
      <c r="S160">
        <v>13</v>
      </c>
      <c r="T160">
        <v>13</v>
      </c>
      <c r="U160">
        <v>2</v>
      </c>
      <c r="V160">
        <v>9</v>
      </c>
      <c r="W160">
        <f t="shared" si="4"/>
        <v>75</v>
      </c>
      <c r="X160">
        <f t="shared" si="5"/>
        <v>140</v>
      </c>
    </row>
    <row r="161" spans="1:24" x14ac:dyDescent="0.25">
      <c r="A161" s="2" t="s">
        <v>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72</v>
      </c>
      <c r="M161">
        <v>36</v>
      </c>
      <c r="N161">
        <v>36</v>
      </c>
      <c r="O161">
        <v>57</v>
      </c>
      <c r="P161">
        <v>44</v>
      </c>
      <c r="Q161">
        <v>17</v>
      </c>
      <c r="R161">
        <v>31</v>
      </c>
      <c r="S161">
        <v>56</v>
      </c>
      <c r="T161">
        <v>51</v>
      </c>
      <c r="U161">
        <v>33</v>
      </c>
      <c r="V161">
        <v>58</v>
      </c>
      <c r="W161">
        <f t="shared" si="4"/>
        <v>491</v>
      </c>
      <c r="X161">
        <f t="shared" si="5"/>
        <v>68</v>
      </c>
    </row>
    <row r="162" spans="1:24" x14ac:dyDescent="0.25">
      <c r="A162" s="2" t="s">
        <v>164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39</v>
      </c>
      <c r="M162">
        <v>32</v>
      </c>
      <c r="N162">
        <v>30</v>
      </c>
      <c r="O162">
        <v>37</v>
      </c>
      <c r="P162">
        <v>25</v>
      </c>
      <c r="Q162">
        <v>14</v>
      </c>
      <c r="R162">
        <v>39</v>
      </c>
      <c r="S162">
        <v>39</v>
      </c>
      <c r="T162">
        <v>41</v>
      </c>
      <c r="U162">
        <v>8</v>
      </c>
      <c r="V162">
        <v>35</v>
      </c>
      <c r="W162">
        <f t="shared" si="4"/>
        <v>339</v>
      </c>
      <c r="X162">
        <f t="shared" si="5"/>
        <v>76</v>
      </c>
    </row>
    <row r="163" spans="1:24" x14ac:dyDescent="0.25">
      <c r="A163" s="2" t="s">
        <v>18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0.03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f t="shared" si="4"/>
        <v>0</v>
      </c>
      <c r="X163">
        <f t="shared" si="5"/>
        <v>215</v>
      </c>
    </row>
    <row r="164" spans="1:24" x14ac:dyDescent="0.25">
      <c r="A164" s="2" t="s">
        <v>106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f t="shared" si="4"/>
        <v>0</v>
      </c>
      <c r="X164">
        <f t="shared" si="5"/>
        <v>215</v>
      </c>
    </row>
    <row r="165" spans="1:24" x14ac:dyDescent="0.25">
      <c r="A165" s="2" t="s">
        <v>142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0.03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f t="shared" si="4"/>
        <v>0</v>
      </c>
      <c r="X165">
        <f t="shared" si="5"/>
        <v>215</v>
      </c>
    </row>
    <row r="166" spans="1:24" x14ac:dyDescent="0.25">
      <c r="A166" s="2" t="s">
        <v>19</v>
      </c>
      <c r="B166">
        <v>0.01</v>
      </c>
      <c r="C166">
        <v>2.1000000000000001E-2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5</v>
      </c>
      <c r="M166">
        <v>0</v>
      </c>
      <c r="N166">
        <v>7</v>
      </c>
      <c r="O166">
        <v>1</v>
      </c>
      <c r="P166">
        <v>1</v>
      </c>
      <c r="Q166">
        <v>1</v>
      </c>
      <c r="R166">
        <v>4</v>
      </c>
      <c r="S166">
        <v>6</v>
      </c>
      <c r="T166">
        <v>1</v>
      </c>
      <c r="U166">
        <v>2</v>
      </c>
      <c r="V166">
        <v>10</v>
      </c>
      <c r="W166">
        <f t="shared" si="4"/>
        <v>38</v>
      </c>
      <c r="X166">
        <f t="shared" si="5"/>
        <v>163</v>
      </c>
    </row>
    <row r="167" spans="1:24" x14ac:dyDescent="0.25">
      <c r="A167" s="2" t="s">
        <v>21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</v>
      </c>
      <c r="T167">
        <v>0</v>
      </c>
      <c r="U167">
        <v>0</v>
      </c>
      <c r="V167">
        <v>3</v>
      </c>
      <c r="W167">
        <f t="shared" si="4"/>
        <v>7</v>
      </c>
      <c r="X167">
        <f t="shared" si="5"/>
        <v>203</v>
      </c>
    </row>
    <row r="168" spans="1:24" x14ac:dyDescent="0.25">
      <c r="A168" s="2" t="s">
        <v>152</v>
      </c>
      <c r="B168">
        <v>0.01</v>
      </c>
      <c r="C168">
        <v>0.01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25</v>
      </c>
      <c r="M168">
        <v>9</v>
      </c>
      <c r="N168">
        <v>25</v>
      </c>
      <c r="O168">
        <v>16</v>
      </c>
      <c r="P168">
        <v>19</v>
      </c>
      <c r="Q168">
        <v>7</v>
      </c>
      <c r="R168">
        <v>24</v>
      </c>
      <c r="S168">
        <v>27</v>
      </c>
      <c r="T168">
        <v>22</v>
      </c>
      <c r="U168">
        <v>0</v>
      </c>
      <c r="V168">
        <v>31</v>
      </c>
      <c r="W168">
        <f t="shared" si="4"/>
        <v>205</v>
      </c>
      <c r="X168">
        <f t="shared" si="5"/>
        <v>103</v>
      </c>
    </row>
    <row r="169" spans="1:24" x14ac:dyDescent="0.25">
      <c r="A169" s="2" t="s">
        <v>235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18</v>
      </c>
      <c r="M169">
        <v>6</v>
      </c>
      <c r="N169">
        <v>12</v>
      </c>
      <c r="O169">
        <v>12</v>
      </c>
      <c r="P169">
        <v>9</v>
      </c>
      <c r="Q169">
        <v>0</v>
      </c>
      <c r="R169">
        <v>12</v>
      </c>
      <c r="S169">
        <v>18</v>
      </c>
      <c r="T169">
        <v>15</v>
      </c>
      <c r="U169">
        <v>0</v>
      </c>
      <c r="V169">
        <v>15</v>
      </c>
      <c r="W169">
        <f t="shared" si="4"/>
        <v>117</v>
      </c>
      <c r="X169">
        <f t="shared" si="5"/>
        <v>129</v>
      </c>
    </row>
    <row r="170" spans="1:24" x14ac:dyDescent="0.25">
      <c r="A170" s="2" t="s">
        <v>20</v>
      </c>
      <c r="B170">
        <v>3.0000000000000001E-3</v>
      </c>
      <c r="C170">
        <v>0.02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3</v>
      </c>
      <c r="S170">
        <v>4</v>
      </c>
      <c r="T170">
        <v>0</v>
      </c>
      <c r="U170">
        <v>0</v>
      </c>
      <c r="V170">
        <v>7</v>
      </c>
      <c r="W170">
        <f t="shared" si="4"/>
        <v>17</v>
      </c>
      <c r="X170">
        <f t="shared" si="5"/>
        <v>187</v>
      </c>
    </row>
    <row r="171" spans="1:24" x14ac:dyDescent="0.25">
      <c r="A171" s="2" t="s">
        <v>22</v>
      </c>
      <c r="B171">
        <v>5.0000000000000001E-3</v>
      </c>
      <c r="C171">
        <v>1.4999999999999999E-2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3</v>
      </c>
      <c r="T171">
        <v>0</v>
      </c>
      <c r="U171">
        <v>0</v>
      </c>
      <c r="V171">
        <v>3</v>
      </c>
      <c r="W171">
        <f t="shared" si="4"/>
        <v>8</v>
      </c>
      <c r="X171">
        <f t="shared" si="5"/>
        <v>201</v>
      </c>
    </row>
    <row r="172" spans="1:24" x14ac:dyDescent="0.25">
      <c r="A172" s="2" t="s">
        <v>143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64</v>
      </c>
      <c r="M172">
        <v>50</v>
      </c>
      <c r="N172">
        <v>43</v>
      </c>
      <c r="O172">
        <v>50</v>
      </c>
      <c r="P172">
        <v>32</v>
      </c>
      <c r="Q172">
        <v>15</v>
      </c>
      <c r="R172">
        <v>46</v>
      </c>
      <c r="S172">
        <v>121</v>
      </c>
      <c r="T172">
        <v>59</v>
      </c>
      <c r="U172">
        <v>36</v>
      </c>
      <c r="V172">
        <v>133</v>
      </c>
      <c r="W172">
        <f t="shared" si="4"/>
        <v>649</v>
      </c>
      <c r="X172">
        <f t="shared" si="5"/>
        <v>55</v>
      </c>
    </row>
    <row r="173" spans="1:24" x14ac:dyDescent="0.25">
      <c r="A173" s="2" t="s">
        <v>154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334</v>
      </c>
      <c r="M173">
        <v>151</v>
      </c>
      <c r="N173">
        <v>224</v>
      </c>
      <c r="O173">
        <v>174</v>
      </c>
      <c r="P173">
        <v>149</v>
      </c>
      <c r="Q173">
        <v>91</v>
      </c>
      <c r="R173">
        <v>190</v>
      </c>
      <c r="S173">
        <v>532</v>
      </c>
      <c r="T173">
        <v>224</v>
      </c>
      <c r="U173">
        <v>50</v>
      </c>
      <c r="V173">
        <v>468</v>
      </c>
      <c r="W173">
        <f t="shared" si="4"/>
        <v>2587</v>
      </c>
      <c r="X173">
        <f t="shared" si="5"/>
        <v>18</v>
      </c>
    </row>
    <row r="174" spans="1:24" x14ac:dyDescent="0.25">
      <c r="A174" s="2" t="s">
        <v>136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449</v>
      </c>
      <c r="M174">
        <v>182</v>
      </c>
      <c r="N174">
        <v>264</v>
      </c>
      <c r="O174">
        <v>241</v>
      </c>
      <c r="P174">
        <v>181</v>
      </c>
      <c r="Q174">
        <v>117</v>
      </c>
      <c r="R174">
        <v>198</v>
      </c>
      <c r="S174">
        <v>605</v>
      </c>
      <c r="T174">
        <v>286</v>
      </c>
      <c r="U174">
        <v>154</v>
      </c>
      <c r="V174">
        <v>575</v>
      </c>
      <c r="W174">
        <f t="shared" si="4"/>
        <v>3252</v>
      </c>
      <c r="X174">
        <f t="shared" si="5"/>
        <v>15</v>
      </c>
    </row>
    <row r="175" spans="1:24" x14ac:dyDescent="0.25">
      <c r="A175" s="2" t="s">
        <v>23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f t="shared" si="4"/>
        <v>0</v>
      </c>
      <c r="X175">
        <f t="shared" si="5"/>
        <v>215</v>
      </c>
    </row>
    <row r="176" spans="1:24" x14ac:dyDescent="0.25">
      <c r="A176" s="2" t="s">
        <v>290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f t="shared" si="4"/>
        <v>0</v>
      </c>
      <c r="X176">
        <f t="shared" si="5"/>
        <v>215</v>
      </c>
    </row>
    <row r="177" spans="1:24" x14ac:dyDescent="0.25">
      <c r="A177" s="2" t="s">
        <v>46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0.06</v>
      </c>
      <c r="K177">
        <v>0</v>
      </c>
      <c r="L177">
        <v>145</v>
      </c>
      <c r="M177">
        <v>54</v>
      </c>
      <c r="N177">
        <v>66</v>
      </c>
      <c r="O177">
        <v>95</v>
      </c>
      <c r="P177">
        <v>67</v>
      </c>
      <c r="Q177">
        <v>26</v>
      </c>
      <c r="R177">
        <v>78</v>
      </c>
      <c r="S177">
        <v>131</v>
      </c>
      <c r="T177">
        <v>242</v>
      </c>
      <c r="U177">
        <v>37</v>
      </c>
      <c r="V177">
        <v>174</v>
      </c>
      <c r="W177">
        <f t="shared" si="4"/>
        <v>1115</v>
      </c>
      <c r="X177">
        <f t="shared" si="5"/>
        <v>32</v>
      </c>
    </row>
    <row r="178" spans="1:24" x14ac:dyDescent="0.25">
      <c r="A178" s="2" t="s">
        <v>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f t="shared" si="4"/>
        <v>0</v>
      </c>
      <c r="X178">
        <f t="shared" si="5"/>
        <v>215</v>
      </c>
    </row>
    <row r="179" spans="1:24" x14ac:dyDescent="0.25">
      <c r="A179" s="2" t="s">
        <v>51</v>
      </c>
      <c r="B179">
        <v>8.8000000000000005E-3</v>
      </c>
      <c r="C179">
        <v>1.4999999999999999E-2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f t="shared" si="4"/>
        <v>0</v>
      </c>
      <c r="X179">
        <f t="shared" si="5"/>
        <v>215</v>
      </c>
    </row>
    <row r="180" spans="1:24" x14ac:dyDescent="0.25">
      <c r="A180" s="2" t="s">
        <v>266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0.4</v>
      </c>
      <c r="J180">
        <v>0</v>
      </c>
      <c r="K180">
        <v>0</v>
      </c>
      <c r="L180">
        <v>671</v>
      </c>
      <c r="M180">
        <v>283</v>
      </c>
      <c r="N180">
        <v>350</v>
      </c>
      <c r="O180">
        <v>623</v>
      </c>
      <c r="P180">
        <v>173</v>
      </c>
      <c r="Q180">
        <v>96</v>
      </c>
      <c r="R180">
        <v>883</v>
      </c>
      <c r="S180">
        <v>966</v>
      </c>
      <c r="T180">
        <v>490</v>
      </c>
      <c r="U180">
        <v>139</v>
      </c>
      <c r="V180">
        <v>1007</v>
      </c>
      <c r="W180">
        <f t="shared" si="4"/>
        <v>5681</v>
      </c>
      <c r="X180">
        <f t="shared" si="5"/>
        <v>6</v>
      </c>
    </row>
    <row r="181" spans="1:24" x14ac:dyDescent="0.25">
      <c r="A181" s="2" t="s">
        <v>89</v>
      </c>
      <c r="B181">
        <v>0</v>
      </c>
      <c r="C181">
        <v>0</v>
      </c>
      <c r="D181">
        <v>0.05</v>
      </c>
      <c r="E181">
        <v>0.05</v>
      </c>
      <c r="F181">
        <v>0</v>
      </c>
      <c r="G181">
        <v>0</v>
      </c>
      <c r="H181">
        <v>4</v>
      </c>
      <c r="I181">
        <v>0</v>
      </c>
      <c r="J181">
        <v>0</v>
      </c>
      <c r="K181">
        <v>0</v>
      </c>
      <c r="L181">
        <v>19</v>
      </c>
      <c r="M181">
        <v>8</v>
      </c>
      <c r="N181">
        <v>6</v>
      </c>
      <c r="O181">
        <v>6</v>
      </c>
      <c r="P181">
        <v>16</v>
      </c>
      <c r="Q181">
        <v>5</v>
      </c>
      <c r="R181">
        <v>9</v>
      </c>
      <c r="S181">
        <v>28</v>
      </c>
      <c r="T181">
        <v>18</v>
      </c>
      <c r="U181">
        <v>9</v>
      </c>
      <c r="V181">
        <v>34</v>
      </c>
      <c r="W181">
        <f t="shared" si="4"/>
        <v>158</v>
      </c>
      <c r="X181">
        <f t="shared" si="5"/>
        <v>116</v>
      </c>
    </row>
    <row r="182" spans="1:24" x14ac:dyDescent="0.25">
      <c r="A182" s="2" t="s">
        <v>198</v>
      </c>
      <c r="B182">
        <v>0</v>
      </c>
      <c r="C182">
        <v>0</v>
      </c>
      <c r="D182">
        <v>0.05</v>
      </c>
      <c r="E182">
        <v>0.05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12</v>
      </c>
      <c r="M182">
        <v>2</v>
      </c>
      <c r="N182">
        <v>0</v>
      </c>
      <c r="O182">
        <v>0</v>
      </c>
      <c r="P182">
        <v>10</v>
      </c>
      <c r="Q182">
        <v>0</v>
      </c>
      <c r="R182">
        <v>6</v>
      </c>
      <c r="S182">
        <v>14</v>
      </c>
      <c r="T182">
        <v>10</v>
      </c>
      <c r="U182">
        <v>6</v>
      </c>
      <c r="V182">
        <v>14</v>
      </c>
      <c r="W182">
        <f t="shared" si="4"/>
        <v>74</v>
      </c>
      <c r="X182">
        <f t="shared" si="5"/>
        <v>142</v>
      </c>
    </row>
    <row r="183" spans="1:24" x14ac:dyDescent="0.25">
      <c r="A183" s="2" t="s">
        <v>222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39</v>
      </c>
      <c r="M183">
        <v>8</v>
      </c>
      <c r="N183">
        <v>5</v>
      </c>
      <c r="O183">
        <v>7</v>
      </c>
      <c r="P183">
        <v>6</v>
      </c>
      <c r="Q183">
        <v>21</v>
      </c>
      <c r="R183">
        <v>14</v>
      </c>
      <c r="S183">
        <v>49</v>
      </c>
      <c r="T183">
        <v>13</v>
      </c>
      <c r="U183">
        <v>6</v>
      </c>
      <c r="V183">
        <v>40</v>
      </c>
      <c r="W183">
        <f t="shared" si="4"/>
        <v>208</v>
      </c>
      <c r="X183">
        <f t="shared" si="5"/>
        <v>102</v>
      </c>
    </row>
    <row r="184" spans="1:24" x14ac:dyDescent="0.25">
      <c r="A184" s="2" t="s">
        <v>236</v>
      </c>
      <c r="B184">
        <v>1.2E-2</v>
      </c>
      <c r="C184">
        <v>2.5000000000000001E-2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224</v>
      </c>
      <c r="M184">
        <v>107</v>
      </c>
      <c r="N184">
        <v>116</v>
      </c>
      <c r="O184">
        <v>160</v>
      </c>
      <c r="P184">
        <v>95</v>
      </c>
      <c r="Q184">
        <v>43</v>
      </c>
      <c r="R184">
        <v>117</v>
      </c>
      <c r="S184">
        <v>405</v>
      </c>
      <c r="T184">
        <v>200</v>
      </c>
      <c r="U184">
        <v>39</v>
      </c>
      <c r="V184">
        <v>347</v>
      </c>
      <c r="W184">
        <f t="shared" si="4"/>
        <v>1853</v>
      </c>
      <c r="X184">
        <f t="shared" si="5"/>
        <v>21</v>
      </c>
    </row>
    <row r="185" spans="1:24" x14ac:dyDescent="0.25">
      <c r="A185" s="2" t="s">
        <v>84</v>
      </c>
      <c r="B185">
        <v>0</v>
      </c>
      <c r="C185">
        <v>0</v>
      </c>
      <c r="D185">
        <v>5.5555555555555552E-2</v>
      </c>
      <c r="E185">
        <v>6.6666666666666666E-2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105</v>
      </c>
      <c r="M185">
        <v>56</v>
      </c>
      <c r="N185">
        <v>29</v>
      </c>
      <c r="O185">
        <v>75</v>
      </c>
      <c r="P185">
        <v>33</v>
      </c>
      <c r="Q185">
        <v>19</v>
      </c>
      <c r="R185">
        <v>44</v>
      </c>
      <c r="S185">
        <v>206</v>
      </c>
      <c r="T185">
        <v>66</v>
      </c>
      <c r="U185">
        <v>6</v>
      </c>
      <c r="V185">
        <v>97</v>
      </c>
      <c r="W185">
        <f t="shared" si="4"/>
        <v>736</v>
      </c>
      <c r="X185">
        <f t="shared" si="5"/>
        <v>49</v>
      </c>
    </row>
    <row r="186" spans="1:24" x14ac:dyDescent="0.25">
      <c r="A186" s="2" t="s">
        <v>144</v>
      </c>
      <c r="B186">
        <v>0</v>
      </c>
      <c r="C186">
        <v>0</v>
      </c>
      <c r="D186">
        <v>3.3333333333333333E-2</v>
      </c>
      <c r="E186">
        <v>0.05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56</v>
      </c>
      <c r="M186">
        <v>14</v>
      </c>
      <c r="N186">
        <v>24</v>
      </c>
      <c r="O186">
        <v>30</v>
      </c>
      <c r="P186">
        <v>30</v>
      </c>
      <c r="Q186">
        <v>9</v>
      </c>
      <c r="R186">
        <v>27</v>
      </c>
      <c r="S186">
        <v>62</v>
      </c>
      <c r="T186">
        <v>36</v>
      </c>
      <c r="U186">
        <v>0</v>
      </c>
      <c r="V186">
        <v>51</v>
      </c>
      <c r="W186">
        <f t="shared" si="4"/>
        <v>339</v>
      </c>
      <c r="X186">
        <f t="shared" si="5"/>
        <v>76</v>
      </c>
    </row>
    <row r="187" spans="1:24" x14ac:dyDescent="0.25">
      <c r="A187" s="2" t="s">
        <v>223</v>
      </c>
      <c r="B187">
        <v>0</v>
      </c>
      <c r="C187">
        <v>0</v>
      </c>
      <c r="D187">
        <v>0.04</v>
      </c>
      <c r="E187">
        <v>0.04</v>
      </c>
      <c r="F187">
        <v>0</v>
      </c>
      <c r="G187">
        <v>0</v>
      </c>
      <c r="H187">
        <v>4</v>
      </c>
      <c r="I187">
        <v>0</v>
      </c>
      <c r="J187">
        <v>0</v>
      </c>
      <c r="K187">
        <v>0</v>
      </c>
      <c r="L187">
        <v>12</v>
      </c>
      <c r="M187">
        <v>3</v>
      </c>
      <c r="N187">
        <v>0</v>
      </c>
      <c r="O187">
        <v>0</v>
      </c>
      <c r="P187">
        <v>0</v>
      </c>
      <c r="Q187">
        <v>12</v>
      </c>
      <c r="R187">
        <v>0</v>
      </c>
      <c r="S187">
        <v>34</v>
      </c>
      <c r="T187">
        <v>0</v>
      </c>
      <c r="U187">
        <v>0</v>
      </c>
      <c r="V187">
        <v>8</v>
      </c>
      <c r="W187">
        <f t="shared" si="4"/>
        <v>69</v>
      </c>
      <c r="X187">
        <f t="shared" si="5"/>
        <v>143</v>
      </c>
    </row>
    <row r="188" spans="1:24" x14ac:dyDescent="0.25">
      <c r="A188" s="2" t="s">
        <v>246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21</v>
      </c>
      <c r="M188">
        <v>0</v>
      </c>
      <c r="N188">
        <v>0</v>
      </c>
      <c r="O188">
        <v>6</v>
      </c>
      <c r="P188">
        <v>0</v>
      </c>
      <c r="Q188">
        <v>3</v>
      </c>
      <c r="R188">
        <v>0</v>
      </c>
      <c r="S188">
        <v>15</v>
      </c>
      <c r="T188">
        <v>3</v>
      </c>
      <c r="U188">
        <v>3</v>
      </c>
      <c r="V188">
        <v>18</v>
      </c>
      <c r="W188">
        <f t="shared" si="4"/>
        <v>69</v>
      </c>
      <c r="X188">
        <f t="shared" si="5"/>
        <v>143</v>
      </c>
    </row>
    <row r="189" spans="1:24" x14ac:dyDescent="0.25">
      <c r="A189" s="2" t="s">
        <v>163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48</v>
      </c>
      <c r="M189">
        <v>18</v>
      </c>
      <c r="N189">
        <v>18</v>
      </c>
      <c r="O189">
        <v>12</v>
      </c>
      <c r="P189">
        <v>9</v>
      </c>
      <c r="Q189">
        <v>6</v>
      </c>
      <c r="R189">
        <v>19</v>
      </c>
      <c r="S189">
        <v>61</v>
      </c>
      <c r="T189">
        <v>18</v>
      </c>
      <c r="U189">
        <v>3</v>
      </c>
      <c r="V189">
        <v>37</v>
      </c>
      <c r="W189">
        <f t="shared" si="4"/>
        <v>249</v>
      </c>
      <c r="X189">
        <f t="shared" si="5"/>
        <v>93</v>
      </c>
    </row>
    <row r="190" spans="1:24" x14ac:dyDescent="0.25">
      <c r="A190" s="2" t="s">
        <v>117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3</v>
      </c>
      <c r="M190">
        <v>3</v>
      </c>
      <c r="N190">
        <v>3</v>
      </c>
      <c r="O190">
        <v>0</v>
      </c>
      <c r="P190">
        <v>0</v>
      </c>
      <c r="Q190">
        <v>0</v>
      </c>
      <c r="R190">
        <v>0</v>
      </c>
      <c r="S190">
        <v>6</v>
      </c>
      <c r="T190">
        <v>3</v>
      </c>
      <c r="U190">
        <v>3</v>
      </c>
      <c r="V190">
        <v>9</v>
      </c>
      <c r="W190">
        <f t="shared" si="4"/>
        <v>30</v>
      </c>
      <c r="X190">
        <f t="shared" si="5"/>
        <v>171</v>
      </c>
    </row>
    <row r="191" spans="1:24" x14ac:dyDescent="0.25">
      <c r="A191" s="2" t="s">
        <v>288</v>
      </c>
      <c r="B191">
        <v>0</v>
      </c>
      <c r="C191">
        <v>0</v>
      </c>
      <c r="D191">
        <v>0.04</v>
      </c>
      <c r="E191">
        <v>0.04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11</v>
      </c>
      <c r="M191">
        <v>0</v>
      </c>
      <c r="N191">
        <v>5</v>
      </c>
      <c r="O191">
        <v>0</v>
      </c>
      <c r="P191">
        <v>0</v>
      </c>
      <c r="Q191">
        <v>0</v>
      </c>
      <c r="R191">
        <v>2</v>
      </c>
      <c r="S191">
        <v>17</v>
      </c>
      <c r="T191">
        <v>0</v>
      </c>
      <c r="U191">
        <v>3</v>
      </c>
      <c r="V191">
        <v>5</v>
      </c>
      <c r="W191">
        <f t="shared" si="4"/>
        <v>43</v>
      </c>
      <c r="X191">
        <f t="shared" si="5"/>
        <v>158</v>
      </c>
    </row>
    <row r="192" spans="1:24" x14ac:dyDescent="0.25">
      <c r="A192" s="2" t="s">
        <v>159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</v>
      </c>
      <c r="T192">
        <v>0</v>
      </c>
      <c r="U192">
        <v>0</v>
      </c>
      <c r="V192">
        <v>0</v>
      </c>
      <c r="W192">
        <f t="shared" si="4"/>
        <v>2</v>
      </c>
      <c r="X192">
        <f t="shared" si="5"/>
        <v>213</v>
      </c>
    </row>
    <row r="193" spans="1:24" x14ac:dyDescent="0.25">
      <c r="A193" s="2" t="s">
        <v>256</v>
      </c>
      <c r="B193">
        <v>0</v>
      </c>
      <c r="C193">
        <v>0</v>
      </c>
      <c r="D193">
        <v>3.3333333333333333E-2</v>
      </c>
      <c r="E193">
        <v>3.3333333333333333E-2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5</v>
      </c>
      <c r="T193">
        <v>0</v>
      </c>
      <c r="U193">
        <v>0</v>
      </c>
      <c r="V193">
        <v>2</v>
      </c>
      <c r="W193">
        <f t="shared" si="4"/>
        <v>9</v>
      </c>
      <c r="X193">
        <f t="shared" si="5"/>
        <v>198</v>
      </c>
    </row>
    <row r="194" spans="1:24" x14ac:dyDescent="0.25">
      <c r="A194" s="2" t="s">
        <v>237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112</v>
      </c>
      <c r="M194">
        <v>54</v>
      </c>
      <c r="N194">
        <v>51</v>
      </c>
      <c r="O194">
        <v>77</v>
      </c>
      <c r="P194">
        <v>42</v>
      </c>
      <c r="Q194">
        <v>41</v>
      </c>
      <c r="R194">
        <v>62</v>
      </c>
      <c r="S194">
        <v>248</v>
      </c>
      <c r="T194">
        <v>80</v>
      </c>
      <c r="U194">
        <v>40</v>
      </c>
      <c r="V194">
        <v>156</v>
      </c>
      <c r="W194">
        <f t="shared" si="4"/>
        <v>963</v>
      </c>
      <c r="X194">
        <f t="shared" si="5"/>
        <v>35</v>
      </c>
    </row>
    <row r="195" spans="1:24" x14ac:dyDescent="0.25">
      <c r="A195" s="2" t="s">
        <v>155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36</v>
      </c>
      <c r="M195">
        <v>9</v>
      </c>
      <c r="N195">
        <v>3</v>
      </c>
      <c r="O195">
        <v>24</v>
      </c>
      <c r="P195">
        <v>0</v>
      </c>
      <c r="Q195">
        <v>3</v>
      </c>
      <c r="R195">
        <v>3</v>
      </c>
      <c r="S195">
        <v>57</v>
      </c>
      <c r="T195">
        <v>6</v>
      </c>
      <c r="U195">
        <v>3</v>
      </c>
      <c r="V195">
        <v>21</v>
      </c>
      <c r="W195">
        <f t="shared" ref="W195:W258" si="6">SUM(L195:V195)</f>
        <v>165</v>
      </c>
      <c r="X195">
        <f t="shared" ref="X195:X258" si="7">RANK(W195,$W$2:$W$307,0)</f>
        <v>113</v>
      </c>
    </row>
    <row r="196" spans="1:24" x14ac:dyDescent="0.25">
      <c r="A196" s="2" t="s">
        <v>66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f t="shared" si="6"/>
        <v>0</v>
      </c>
      <c r="X196">
        <f t="shared" si="7"/>
        <v>215</v>
      </c>
    </row>
    <row r="197" spans="1:24" x14ac:dyDescent="0.25">
      <c r="A197" s="2" t="s">
        <v>215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72</v>
      </c>
      <c r="M197">
        <v>47</v>
      </c>
      <c r="N197">
        <v>69</v>
      </c>
      <c r="O197">
        <v>72</v>
      </c>
      <c r="P197">
        <v>57</v>
      </c>
      <c r="Q197">
        <v>22</v>
      </c>
      <c r="R197">
        <v>66</v>
      </c>
      <c r="S197">
        <v>98</v>
      </c>
      <c r="T197">
        <v>72</v>
      </c>
      <c r="U197">
        <v>15</v>
      </c>
      <c r="V197">
        <v>81</v>
      </c>
      <c r="W197">
        <f t="shared" si="6"/>
        <v>671</v>
      </c>
      <c r="X197">
        <f t="shared" si="7"/>
        <v>52</v>
      </c>
    </row>
    <row r="198" spans="1:24" x14ac:dyDescent="0.25">
      <c r="A198" s="2" t="s">
        <v>238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0.03</v>
      </c>
      <c r="K198">
        <v>0</v>
      </c>
      <c r="L198">
        <v>834</v>
      </c>
      <c r="M198">
        <v>443</v>
      </c>
      <c r="N198">
        <v>569</v>
      </c>
      <c r="O198">
        <v>1097</v>
      </c>
      <c r="P198">
        <v>1012</v>
      </c>
      <c r="Q198">
        <v>416</v>
      </c>
      <c r="R198">
        <v>573</v>
      </c>
      <c r="S198">
        <v>1450</v>
      </c>
      <c r="T198">
        <v>1641</v>
      </c>
      <c r="U198">
        <v>468</v>
      </c>
      <c r="V198">
        <v>1710</v>
      </c>
      <c r="W198">
        <f t="shared" si="6"/>
        <v>10213</v>
      </c>
      <c r="X198">
        <f t="shared" si="7"/>
        <v>2</v>
      </c>
    </row>
    <row r="199" spans="1:24" x14ac:dyDescent="0.25">
      <c r="A199" s="2" t="s">
        <v>74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5</v>
      </c>
      <c r="M199">
        <v>5</v>
      </c>
      <c r="N199">
        <v>2</v>
      </c>
      <c r="O199">
        <v>2</v>
      </c>
      <c r="P199">
        <v>0</v>
      </c>
      <c r="Q199">
        <v>0</v>
      </c>
      <c r="R199">
        <v>2</v>
      </c>
      <c r="S199">
        <v>14</v>
      </c>
      <c r="T199">
        <v>2</v>
      </c>
      <c r="U199">
        <v>2</v>
      </c>
      <c r="V199">
        <v>8</v>
      </c>
      <c r="W199">
        <f t="shared" si="6"/>
        <v>42</v>
      </c>
      <c r="X199">
        <f t="shared" si="7"/>
        <v>159</v>
      </c>
    </row>
    <row r="200" spans="1:24" x14ac:dyDescent="0.25">
      <c r="A200" s="2" t="s">
        <v>244</v>
      </c>
      <c r="B200">
        <v>0</v>
      </c>
      <c r="C200">
        <v>0</v>
      </c>
      <c r="D200">
        <v>0</v>
      </c>
      <c r="E200">
        <v>0</v>
      </c>
      <c r="F200">
        <v>1.2</v>
      </c>
      <c r="G200">
        <v>0.8</v>
      </c>
      <c r="H200">
        <v>0</v>
      </c>
      <c r="I200">
        <v>0</v>
      </c>
      <c r="J200">
        <v>0</v>
      </c>
      <c r="K200">
        <v>0</v>
      </c>
      <c r="L200">
        <v>115</v>
      </c>
      <c r="M200">
        <v>49</v>
      </c>
      <c r="N200">
        <v>182</v>
      </c>
      <c r="O200">
        <v>81</v>
      </c>
      <c r="P200">
        <v>76</v>
      </c>
      <c r="Q200">
        <v>28</v>
      </c>
      <c r="R200">
        <v>66</v>
      </c>
      <c r="S200">
        <v>108</v>
      </c>
      <c r="T200">
        <v>73</v>
      </c>
      <c r="U200">
        <v>16</v>
      </c>
      <c r="V200">
        <v>123</v>
      </c>
      <c r="W200">
        <f t="shared" si="6"/>
        <v>917</v>
      </c>
      <c r="X200">
        <f t="shared" si="7"/>
        <v>40</v>
      </c>
    </row>
    <row r="201" spans="1:24" x14ac:dyDescent="0.25">
      <c r="A201" s="2" t="s">
        <v>319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17</v>
      </c>
      <c r="M201">
        <v>11</v>
      </c>
      <c r="N201">
        <v>12</v>
      </c>
      <c r="O201">
        <v>12</v>
      </c>
      <c r="P201">
        <v>27</v>
      </c>
      <c r="Q201">
        <v>3</v>
      </c>
      <c r="R201">
        <v>9</v>
      </c>
      <c r="S201">
        <v>32</v>
      </c>
      <c r="T201">
        <v>20</v>
      </c>
      <c r="U201">
        <v>15</v>
      </c>
      <c r="V201">
        <v>20</v>
      </c>
      <c r="W201">
        <f t="shared" si="6"/>
        <v>178</v>
      </c>
      <c r="X201">
        <f t="shared" si="7"/>
        <v>110</v>
      </c>
    </row>
    <row r="202" spans="1:24" x14ac:dyDescent="0.25">
      <c r="A202" s="2" t="s">
        <v>311</v>
      </c>
      <c r="B202">
        <v>0</v>
      </c>
      <c r="C202">
        <v>0</v>
      </c>
      <c r="D202">
        <v>4.5454545454545463E-2</v>
      </c>
      <c r="E202">
        <v>6.6666666666666666E-2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</v>
      </c>
      <c r="T202">
        <v>0</v>
      </c>
      <c r="U202">
        <v>0</v>
      </c>
      <c r="V202">
        <v>2</v>
      </c>
      <c r="W202">
        <f t="shared" si="6"/>
        <v>4</v>
      </c>
      <c r="X202">
        <f t="shared" si="7"/>
        <v>207</v>
      </c>
    </row>
    <row r="203" spans="1:24" x14ac:dyDescent="0.25">
      <c r="A203" s="2" t="s">
        <v>203</v>
      </c>
      <c r="B203">
        <v>0</v>
      </c>
      <c r="C203">
        <v>0</v>
      </c>
      <c r="D203">
        <v>3.3333333333333333E-2</v>
      </c>
      <c r="E203">
        <v>6.6666666666666666E-2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2</v>
      </c>
      <c r="R203">
        <v>0</v>
      </c>
      <c r="S203">
        <v>2</v>
      </c>
      <c r="T203">
        <v>2</v>
      </c>
      <c r="U203">
        <v>0</v>
      </c>
      <c r="V203">
        <v>2</v>
      </c>
      <c r="W203">
        <f t="shared" si="6"/>
        <v>10</v>
      </c>
      <c r="X203">
        <f t="shared" si="7"/>
        <v>196</v>
      </c>
    </row>
    <row r="204" spans="1:24" x14ac:dyDescent="0.25">
      <c r="A204" s="2" t="s">
        <v>274</v>
      </c>
      <c r="B204">
        <v>0</v>
      </c>
      <c r="C204">
        <v>0</v>
      </c>
      <c r="D204">
        <v>3.3333333333333333E-2</v>
      </c>
      <c r="E204">
        <v>3.3333333333333333E-2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f t="shared" si="6"/>
        <v>0</v>
      </c>
      <c r="X204">
        <f t="shared" si="7"/>
        <v>215</v>
      </c>
    </row>
    <row r="205" spans="1:24" x14ac:dyDescent="0.25">
      <c r="A205" s="2" t="s">
        <v>93</v>
      </c>
      <c r="B205">
        <v>0</v>
      </c>
      <c r="C205">
        <v>0</v>
      </c>
      <c r="D205">
        <v>0.04</v>
      </c>
      <c r="E205">
        <v>6.6666666666666666E-2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3</v>
      </c>
      <c r="M205">
        <v>3</v>
      </c>
      <c r="N205">
        <v>3</v>
      </c>
      <c r="O205">
        <v>0</v>
      </c>
      <c r="P205">
        <v>0</v>
      </c>
      <c r="Q205">
        <v>0</v>
      </c>
      <c r="R205">
        <v>0</v>
      </c>
      <c r="S205">
        <v>3</v>
      </c>
      <c r="T205">
        <v>3</v>
      </c>
      <c r="U205">
        <v>0</v>
      </c>
      <c r="V205">
        <v>0</v>
      </c>
      <c r="W205">
        <f t="shared" si="6"/>
        <v>15</v>
      </c>
      <c r="X205">
        <f t="shared" si="7"/>
        <v>189</v>
      </c>
    </row>
    <row r="206" spans="1:24" x14ac:dyDescent="0.25">
      <c r="A206" s="2" t="s">
        <v>317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102</v>
      </c>
      <c r="M206">
        <v>51</v>
      </c>
      <c r="N206">
        <v>59</v>
      </c>
      <c r="O206">
        <v>64</v>
      </c>
      <c r="P206">
        <v>48</v>
      </c>
      <c r="Q206">
        <v>18</v>
      </c>
      <c r="R206">
        <v>51</v>
      </c>
      <c r="S206">
        <v>91</v>
      </c>
      <c r="T206">
        <v>57</v>
      </c>
      <c r="U206">
        <v>14</v>
      </c>
      <c r="V206">
        <v>83</v>
      </c>
      <c r="W206">
        <f t="shared" si="6"/>
        <v>638</v>
      </c>
      <c r="X206">
        <f t="shared" si="7"/>
        <v>56</v>
      </c>
    </row>
    <row r="207" spans="1:24" x14ac:dyDescent="0.25">
      <c r="A207" s="2" t="s">
        <v>304</v>
      </c>
      <c r="B207">
        <v>0</v>
      </c>
      <c r="C207">
        <v>0</v>
      </c>
      <c r="D207">
        <v>3.3333333333333333E-2</v>
      </c>
      <c r="E207">
        <v>0.1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f t="shared" si="6"/>
        <v>0</v>
      </c>
      <c r="X207">
        <f t="shared" si="7"/>
        <v>215</v>
      </c>
    </row>
    <row r="208" spans="1:24" x14ac:dyDescent="0.25">
      <c r="A208" s="2" t="s">
        <v>229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</v>
      </c>
      <c r="M208">
        <v>0</v>
      </c>
      <c r="N208">
        <v>0</v>
      </c>
      <c r="O208">
        <v>0</v>
      </c>
      <c r="P208">
        <v>3</v>
      </c>
      <c r="Q208">
        <v>0</v>
      </c>
      <c r="R208">
        <v>3</v>
      </c>
      <c r="S208">
        <v>5</v>
      </c>
      <c r="T208">
        <v>2</v>
      </c>
      <c r="U208">
        <v>0</v>
      </c>
      <c r="V208">
        <v>5</v>
      </c>
      <c r="W208">
        <f t="shared" si="6"/>
        <v>20</v>
      </c>
      <c r="X208">
        <f t="shared" si="7"/>
        <v>177</v>
      </c>
    </row>
    <row r="209" spans="1:24" x14ac:dyDescent="0.25">
      <c r="A209" s="2" t="s">
        <v>243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>
        <v>0</v>
      </c>
      <c r="U209">
        <v>0</v>
      </c>
      <c r="V209">
        <v>0</v>
      </c>
      <c r="W209">
        <f t="shared" si="6"/>
        <v>3</v>
      </c>
      <c r="X209">
        <f t="shared" si="7"/>
        <v>208</v>
      </c>
    </row>
    <row r="210" spans="1:24" x14ac:dyDescent="0.25">
      <c r="A210" s="2" t="s">
        <v>128</v>
      </c>
      <c r="B210">
        <v>0</v>
      </c>
      <c r="C210">
        <v>0</v>
      </c>
      <c r="D210">
        <v>0.05</v>
      </c>
      <c r="E210">
        <v>0.1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5</v>
      </c>
      <c r="T210">
        <v>3</v>
      </c>
      <c r="U210">
        <v>0</v>
      </c>
      <c r="V210">
        <v>5</v>
      </c>
      <c r="W210">
        <f t="shared" si="6"/>
        <v>13</v>
      </c>
      <c r="X210">
        <f t="shared" si="7"/>
        <v>194</v>
      </c>
    </row>
    <row r="211" spans="1:24" x14ac:dyDescent="0.25">
      <c r="A211" s="2" t="s">
        <v>284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0.01</v>
      </c>
      <c r="L211">
        <v>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</v>
      </c>
      <c r="T211">
        <v>0</v>
      </c>
      <c r="U211">
        <v>0</v>
      </c>
      <c r="V211">
        <v>2</v>
      </c>
      <c r="W211">
        <f t="shared" si="6"/>
        <v>9</v>
      </c>
      <c r="X211">
        <f t="shared" si="7"/>
        <v>198</v>
      </c>
    </row>
    <row r="212" spans="1:24" x14ac:dyDescent="0.25">
      <c r="A212" s="2" t="s">
        <v>330</v>
      </c>
      <c r="B212">
        <v>5.0000000000000001E-3</v>
      </c>
      <c r="C212">
        <v>0.02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f t="shared" si="6"/>
        <v>0</v>
      </c>
      <c r="X212">
        <f t="shared" si="7"/>
        <v>215</v>
      </c>
    </row>
    <row r="213" spans="1:24" x14ac:dyDescent="0.25">
      <c r="A213" s="2" t="s">
        <v>157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90</v>
      </c>
      <c r="M213">
        <v>42</v>
      </c>
      <c r="N213">
        <v>57</v>
      </c>
      <c r="O213">
        <v>56</v>
      </c>
      <c r="P213">
        <v>52</v>
      </c>
      <c r="Q213">
        <v>32</v>
      </c>
      <c r="R213">
        <v>56</v>
      </c>
      <c r="S213">
        <v>88</v>
      </c>
      <c r="T213">
        <v>61</v>
      </c>
      <c r="U213">
        <v>6</v>
      </c>
      <c r="V213">
        <v>73</v>
      </c>
      <c r="W213">
        <f t="shared" si="6"/>
        <v>613</v>
      </c>
      <c r="X213">
        <f t="shared" si="7"/>
        <v>58</v>
      </c>
    </row>
    <row r="214" spans="1:24" x14ac:dyDescent="0.25">
      <c r="A214" s="2" t="s">
        <v>56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132</v>
      </c>
      <c r="M214">
        <v>52</v>
      </c>
      <c r="N214">
        <v>78</v>
      </c>
      <c r="O214">
        <v>82</v>
      </c>
      <c r="P214">
        <v>69</v>
      </c>
      <c r="Q214">
        <v>51</v>
      </c>
      <c r="R214">
        <v>63</v>
      </c>
      <c r="S214">
        <v>172</v>
      </c>
      <c r="T214">
        <v>81</v>
      </c>
      <c r="U214">
        <v>18</v>
      </c>
      <c r="V214">
        <v>113</v>
      </c>
      <c r="W214">
        <f t="shared" si="6"/>
        <v>911</v>
      </c>
      <c r="X214">
        <f t="shared" si="7"/>
        <v>41</v>
      </c>
    </row>
    <row r="215" spans="1:24" x14ac:dyDescent="0.25">
      <c r="A215" s="2" t="s">
        <v>44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6</v>
      </c>
      <c r="P215">
        <v>3</v>
      </c>
      <c r="Q215">
        <v>0</v>
      </c>
      <c r="R215">
        <v>0</v>
      </c>
      <c r="S215">
        <v>3</v>
      </c>
      <c r="T215">
        <v>6</v>
      </c>
      <c r="U215">
        <v>3</v>
      </c>
      <c r="V215">
        <v>6</v>
      </c>
      <c r="W215">
        <f t="shared" si="6"/>
        <v>33</v>
      </c>
      <c r="X215">
        <f t="shared" si="7"/>
        <v>167</v>
      </c>
    </row>
    <row r="216" spans="1:24" x14ac:dyDescent="0.25">
      <c r="A216" s="2" t="s">
        <v>257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37</v>
      </c>
      <c r="M216">
        <v>1</v>
      </c>
      <c r="N216">
        <v>3</v>
      </c>
      <c r="O216">
        <v>18</v>
      </c>
      <c r="P216">
        <v>14</v>
      </c>
      <c r="Q216">
        <v>2</v>
      </c>
      <c r="R216">
        <v>19</v>
      </c>
      <c r="S216">
        <v>44</v>
      </c>
      <c r="T216">
        <v>61</v>
      </c>
      <c r="U216">
        <v>3</v>
      </c>
      <c r="V216">
        <v>11</v>
      </c>
      <c r="W216">
        <f t="shared" si="6"/>
        <v>213</v>
      </c>
      <c r="X216">
        <f t="shared" si="7"/>
        <v>101</v>
      </c>
    </row>
    <row r="217" spans="1:24" x14ac:dyDescent="0.25">
      <c r="A217" s="2" t="s">
        <v>218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3</v>
      </c>
      <c r="S217">
        <v>6</v>
      </c>
      <c r="T217">
        <v>3</v>
      </c>
      <c r="U217">
        <v>0</v>
      </c>
      <c r="V217">
        <v>0</v>
      </c>
      <c r="W217">
        <f t="shared" si="6"/>
        <v>12</v>
      </c>
      <c r="X217">
        <f t="shared" si="7"/>
        <v>195</v>
      </c>
    </row>
    <row r="218" spans="1:24" x14ac:dyDescent="0.25">
      <c r="A218" s="2" t="s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477</v>
      </c>
      <c r="M218">
        <v>193</v>
      </c>
      <c r="N218">
        <v>269</v>
      </c>
      <c r="O218">
        <v>340</v>
      </c>
      <c r="P218">
        <v>350</v>
      </c>
      <c r="Q218">
        <v>195</v>
      </c>
      <c r="R218">
        <v>302</v>
      </c>
      <c r="S218">
        <v>489</v>
      </c>
      <c r="T218">
        <v>528</v>
      </c>
      <c r="U218">
        <v>161</v>
      </c>
      <c r="V218">
        <v>596</v>
      </c>
      <c r="W218">
        <f t="shared" si="6"/>
        <v>3900</v>
      </c>
      <c r="X218">
        <f t="shared" si="7"/>
        <v>10</v>
      </c>
    </row>
    <row r="219" spans="1:24" x14ac:dyDescent="0.25">
      <c r="A219" s="2" t="s">
        <v>148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0.01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f t="shared" si="6"/>
        <v>0</v>
      </c>
      <c r="X219">
        <f t="shared" si="7"/>
        <v>215</v>
      </c>
    </row>
    <row r="220" spans="1:24" x14ac:dyDescent="0.25">
      <c r="A220" s="2" t="s">
        <v>265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f t="shared" si="6"/>
        <v>0</v>
      </c>
      <c r="X220">
        <f t="shared" si="7"/>
        <v>215</v>
      </c>
    </row>
    <row r="221" spans="1:24" x14ac:dyDescent="0.25">
      <c r="A221" s="2" t="s">
        <v>24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f t="shared" si="6"/>
        <v>0</v>
      </c>
      <c r="X221">
        <f t="shared" si="7"/>
        <v>215</v>
      </c>
    </row>
    <row r="222" spans="1:24" x14ac:dyDescent="0.25">
      <c r="A222" s="2" t="s">
        <v>200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0.02</v>
      </c>
      <c r="K222">
        <v>0</v>
      </c>
      <c r="L222">
        <v>129</v>
      </c>
      <c r="M222">
        <v>92</v>
      </c>
      <c r="N222">
        <v>107</v>
      </c>
      <c r="O222">
        <v>151</v>
      </c>
      <c r="P222">
        <v>101</v>
      </c>
      <c r="Q222">
        <v>34</v>
      </c>
      <c r="R222">
        <v>88</v>
      </c>
      <c r="S222">
        <v>149</v>
      </c>
      <c r="T222">
        <v>134</v>
      </c>
      <c r="U222">
        <v>41</v>
      </c>
      <c r="V222">
        <v>170</v>
      </c>
      <c r="W222">
        <f t="shared" si="6"/>
        <v>1196</v>
      </c>
      <c r="X222">
        <f t="shared" si="7"/>
        <v>29</v>
      </c>
    </row>
    <row r="223" spans="1:24" x14ac:dyDescent="0.25">
      <c r="A223" s="2" t="s">
        <v>320</v>
      </c>
      <c r="B223">
        <v>0.01</v>
      </c>
      <c r="C223">
        <v>0.01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0.63</v>
      </c>
      <c r="J223">
        <v>0</v>
      </c>
      <c r="K223">
        <v>0</v>
      </c>
      <c r="L223">
        <v>174</v>
      </c>
      <c r="M223">
        <v>104</v>
      </c>
      <c r="N223">
        <v>144</v>
      </c>
      <c r="O223">
        <v>122</v>
      </c>
      <c r="P223">
        <v>99</v>
      </c>
      <c r="Q223">
        <v>57</v>
      </c>
      <c r="R223">
        <v>99</v>
      </c>
      <c r="S223">
        <v>220</v>
      </c>
      <c r="T223">
        <v>142</v>
      </c>
      <c r="U223">
        <v>28</v>
      </c>
      <c r="V223">
        <v>260</v>
      </c>
      <c r="W223">
        <f t="shared" si="6"/>
        <v>1449</v>
      </c>
      <c r="X223">
        <f t="shared" si="7"/>
        <v>22</v>
      </c>
    </row>
    <row r="224" spans="1:24" x14ac:dyDescent="0.25">
      <c r="A224" s="2" t="s">
        <v>213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f t="shared" si="6"/>
        <v>0</v>
      </c>
      <c r="X224">
        <f t="shared" si="7"/>
        <v>215</v>
      </c>
    </row>
    <row r="225" spans="1:24" x14ac:dyDescent="0.25">
      <c r="A225" s="2" t="s">
        <v>239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88</v>
      </c>
      <c r="M225">
        <v>62</v>
      </c>
      <c r="N225">
        <v>78</v>
      </c>
      <c r="O225">
        <v>81</v>
      </c>
      <c r="P225">
        <v>72</v>
      </c>
      <c r="Q225">
        <v>18</v>
      </c>
      <c r="R225">
        <v>78</v>
      </c>
      <c r="S225">
        <v>92</v>
      </c>
      <c r="T225">
        <v>69</v>
      </c>
      <c r="U225">
        <v>15</v>
      </c>
      <c r="V225">
        <v>93</v>
      </c>
      <c r="W225">
        <f t="shared" si="6"/>
        <v>746</v>
      </c>
      <c r="X225">
        <f t="shared" si="7"/>
        <v>48</v>
      </c>
    </row>
    <row r="226" spans="1:24" x14ac:dyDescent="0.25">
      <c r="A226" s="2" t="s">
        <v>334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f t="shared" si="6"/>
        <v>0</v>
      </c>
      <c r="X226">
        <f t="shared" si="7"/>
        <v>215</v>
      </c>
    </row>
    <row r="227" spans="1:24" x14ac:dyDescent="0.25">
      <c r="A227" s="2" t="s">
        <v>127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f t="shared" si="6"/>
        <v>0</v>
      </c>
      <c r="X227">
        <f t="shared" si="7"/>
        <v>215</v>
      </c>
    </row>
    <row r="228" spans="1:24" x14ac:dyDescent="0.25">
      <c r="A228" s="2" t="s">
        <v>308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3</v>
      </c>
      <c r="M228">
        <v>0</v>
      </c>
      <c r="N228">
        <v>5</v>
      </c>
      <c r="O228">
        <v>3</v>
      </c>
      <c r="P228">
        <v>0</v>
      </c>
      <c r="Q228">
        <v>0</v>
      </c>
      <c r="R228">
        <v>3</v>
      </c>
      <c r="S228">
        <v>3</v>
      </c>
      <c r="T228">
        <v>0</v>
      </c>
      <c r="U228">
        <v>0</v>
      </c>
      <c r="V228">
        <v>3</v>
      </c>
      <c r="W228">
        <f t="shared" si="6"/>
        <v>20</v>
      </c>
      <c r="X228">
        <f t="shared" si="7"/>
        <v>177</v>
      </c>
    </row>
    <row r="229" spans="1:24" x14ac:dyDescent="0.25">
      <c r="A229" s="2" t="s">
        <v>281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83</v>
      </c>
      <c r="M229">
        <v>53</v>
      </c>
      <c r="N229">
        <v>78</v>
      </c>
      <c r="O229">
        <v>74</v>
      </c>
      <c r="P229">
        <v>63</v>
      </c>
      <c r="Q229">
        <v>18</v>
      </c>
      <c r="R229">
        <v>78</v>
      </c>
      <c r="S229">
        <v>85</v>
      </c>
      <c r="T229">
        <v>72</v>
      </c>
      <c r="U229">
        <v>6</v>
      </c>
      <c r="V229">
        <v>85</v>
      </c>
      <c r="W229">
        <f t="shared" si="6"/>
        <v>695</v>
      </c>
      <c r="X229">
        <f t="shared" si="7"/>
        <v>51</v>
      </c>
    </row>
    <row r="230" spans="1:24" x14ac:dyDescent="0.25">
      <c r="A230" s="2" t="s">
        <v>251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12</v>
      </c>
      <c r="M230">
        <v>0</v>
      </c>
      <c r="N230">
        <v>12</v>
      </c>
      <c r="O230">
        <v>9</v>
      </c>
      <c r="P230">
        <v>6</v>
      </c>
      <c r="Q230">
        <v>3</v>
      </c>
      <c r="R230">
        <v>12</v>
      </c>
      <c r="S230">
        <v>12</v>
      </c>
      <c r="T230">
        <v>6</v>
      </c>
      <c r="U230">
        <v>0</v>
      </c>
      <c r="V230">
        <v>12</v>
      </c>
      <c r="W230">
        <f t="shared" si="6"/>
        <v>84</v>
      </c>
      <c r="X230">
        <f t="shared" si="7"/>
        <v>138</v>
      </c>
    </row>
    <row r="231" spans="1:24" x14ac:dyDescent="0.25">
      <c r="A231" s="2" t="s">
        <v>273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78</v>
      </c>
      <c r="M231">
        <v>51</v>
      </c>
      <c r="N231">
        <v>78</v>
      </c>
      <c r="O231">
        <v>69</v>
      </c>
      <c r="P231">
        <v>63</v>
      </c>
      <c r="Q231">
        <v>18</v>
      </c>
      <c r="R231">
        <v>78</v>
      </c>
      <c r="S231">
        <v>78</v>
      </c>
      <c r="T231">
        <v>69</v>
      </c>
      <c r="U231">
        <v>6</v>
      </c>
      <c r="V231">
        <v>81</v>
      </c>
      <c r="W231">
        <f t="shared" si="6"/>
        <v>669</v>
      </c>
      <c r="X231">
        <f t="shared" si="7"/>
        <v>53</v>
      </c>
    </row>
    <row r="232" spans="1:24" x14ac:dyDescent="0.25">
      <c r="A232" s="2" t="s">
        <v>130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f t="shared" si="6"/>
        <v>0</v>
      </c>
      <c r="X232">
        <f t="shared" si="7"/>
        <v>215</v>
      </c>
    </row>
    <row r="233" spans="1:24" x14ac:dyDescent="0.25">
      <c r="A233" s="2" t="s">
        <v>179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0.01</v>
      </c>
      <c r="L233">
        <v>9</v>
      </c>
      <c r="M233">
        <v>9</v>
      </c>
      <c r="N233">
        <v>0</v>
      </c>
      <c r="O233">
        <v>6</v>
      </c>
      <c r="P233">
        <v>0</v>
      </c>
      <c r="Q233">
        <v>0</v>
      </c>
      <c r="R233">
        <v>6</v>
      </c>
      <c r="S233">
        <v>9</v>
      </c>
      <c r="T233">
        <v>0</v>
      </c>
      <c r="U233">
        <v>0</v>
      </c>
      <c r="V233">
        <v>9</v>
      </c>
      <c r="W233">
        <f t="shared" si="6"/>
        <v>48</v>
      </c>
      <c r="X233">
        <f t="shared" si="7"/>
        <v>155</v>
      </c>
    </row>
    <row r="234" spans="1:24" x14ac:dyDescent="0.25">
      <c r="A234" s="2" t="s">
        <v>335</v>
      </c>
      <c r="B234">
        <v>7.0000000000000001E-3</v>
      </c>
      <c r="C234">
        <v>7.0000000000000001E-3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f t="shared" si="6"/>
        <v>0</v>
      </c>
      <c r="X234">
        <f t="shared" si="7"/>
        <v>215</v>
      </c>
    </row>
    <row r="235" spans="1:24" x14ac:dyDescent="0.25">
      <c r="A235" s="2" t="s">
        <v>294</v>
      </c>
      <c r="B235">
        <v>7.0000000000000001E-3</v>
      </c>
      <c r="C235">
        <v>7.0000000000000001E-3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f t="shared" si="6"/>
        <v>0</v>
      </c>
      <c r="X235">
        <f t="shared" si="7"/>
        <v>215</v>
      </c>
    </row>
    <row r="236" spans="1:24" x14ac:dyDescent="0.25">
      <c r="A236" s="2" t="s">
        <v>177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3</v>
      </c>
      <c r="O236">
        <v>0</v>
      </c>
      <c r="P236">
        <v>0</v>
      </c>
      <c r="Q236">
        <v>0</v>
      </c>
      <c r="R236">
        <v>0</v>
      </c>
      <c r="S236">
        <v>18</v>
      </c>
      <c r="T236">
        <v>3</v>
      </c>
      <c r="U236">
        <v>0</v>
      </c>
      <c r="V236">
        <v>12</v>
      </c>
      <c r="W236">
        <f t="shared" si="6"/>
        <v>36</v>
      </c>
      <c r="X236">
        <f t="shared" si="7"/>
        <v>165</v>
      </c>
    </row>
    <row r="237" spans="1:24" x14ac:dyDescent="0.25">
      <c r="A237" s="2" t="s">
        <v>307</v>
      </c>
      <c r="B237">
        <v>0</v>
      </c>
      <c r="C237">
        <v>0</v>
      </c>
      <c r="D237">
        <v>0</v>
      </c>
      <c r="E237">
        <v>0</v>
      </c>
      <c r="F237">
        <v>1.3</v>
      </c>
      <c r="G237">
        <v>1</v>
      </c>
      <c r="H237">
        <v>0</v>
      </c>
      <c r="I237">
        <v>0.5</v>
      </c>
      <c r="J237">
        <v>0</v>
      </c>
      <c r="K237">
        <v>0</v>
      </c>
      <c r="L237">
        <v>68</v>
      </c>
      <c r="M237">
        <v>51</v>
      </c>
      <c r="N237">
        <v>68</v>
      </c>
      <c r="O237">
        <v>59</v>
      </c>
      <c r="P237">
        <v>57</v>
      </c>
      <c r="Q237">
        <v>15</v>
      </c>
      <c r="R237">
        <v>68</v>
      </c>
      <c r="S237">
        <v>63</v>
      </c>
      <c r="T237">
        <v>65</v>
      </c>
      <c r="U237">
        <v>6</v>
      </c>
      <c r="V237">
        <v>65</v>
      </c>
      <c r="W237">
        <f t="shared" si="6"/>
        <v>585</v>
      </c>
      <c r="X237">
        <f t="shared" si="7"/>
        <v>62</v>
      </c>
    </row>
    <row r="238" spans="1:24" x14ac:dyDescent="0.25">
      <c r="A238" s="2" t="s">
        <v>232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10</v>
      </c>
      <c r="M238">
        <v>1</v>
      </c>
      <c r="N238">
        <v>2</v>
      </c>
      <c r="O238">
        <v>0</v>
      </c>
      <c r="P238">
        <v>0</v>
      </c>
      <c r="Q238">
        <v>0</v>
      </c>
      <c r="R238">
        <v>2</v>
      </c>
      <c r="S238">
        <v>5</v>
      </c>
      <c r="T238">
        <v>0</v>
      </c>
      <c r="U238">
        <v>2</v>
      </c>
      <c r="V238">
        <v>8</v>
      </c>
      <c r="W238">
        <f t="shared" si="6"/>
        <v>30</v>
      </c>
      <c r="X238">
        <f t="shared" si="7"/>
        <v>171</v>
      </c>
    </row>
    <row r="239" spans="1:24" x14ac:dyDescent="0.25">
      <c r="A239" s="2" t="s">
        <v>64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f t="shared" si="6"/>
        <v>0</v>
      </c>
      <c r="X239">
        <f t="shared" si="7"/>
        <v>215</v>
      </c>
    </row>
    <row r="240" spans="1:24" x14ac:dyDescent="0.25">
      <c r="A240" s="2" t="s">
        <v>69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f t="shared" si="6"/>
        <v>0</v>
      </c>
      <c r="X240">
        <f t="shared" si="7"/>
        <v>215</v>
      </c>
    </row>
    <row r="241" spans="1:24" x14ac:dyDescent="0.25">
      <c r="A241" s="2" t="s">
        <v>336</v>
      </c>
      <c r="B241">
        <v>1.8800000000000001E-2</v>
      </c>
      <c r="C241">
        <v>1.8800000000000001E-2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914</v>
      </c>
      <c r="M241">
        <v>405</v>
      </c>
      <c r="N241">
        <v>494</v>
      </c>
      <c r="O241">
        <v>720</v>
      </c>
      <c r="P241">
        <v>286</v>
      </c>
      <c r="Q241">
        <v>126</v>
      </c>
      <c r="R241">
        <v>563</v>
      </c>
      <c r="S241">
        <v>1321</v>
      </c>
      <c r="T241">
        <v>494</v>
      </c>
      <c r="U241">
        <v>146</v>
      </c>
      <c r="V241">
        <v>1500</v>
      </c>
      <c r="W241">
        <f t="shared" si="6"/>
        <v>6969</v>
      </c>
      <c r="X241">
        <f t="shared" si="7"/>
        <v>4</v>
      </c>
    </row>
    <row r="242" spans="1:24" x14ac:dyDescent="0.25">
      <c r="A242" s="2" t="s">
        <v>25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f t="shared" si="6"/>
        <v>0</v>
      </c>
      <c r="X242">
        <f t="shared" si="7"/>
        <v>215</v>
      </c>
    </row>
    <row r="243" spans="1:24" x14ac:dyDescent="0.25">
      <c r="A243" s="2" t="s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21</v>
      </c>
      <c r="M243">
        <v>6</v>
      </c>
      <c r="N243">
        <v>0</v>
      </c>
      <c r="O243">
        <v>12</v>
      </c>
      <c r="P243">
        <v>1</v>
      </c>
      <c r="Q243">
        <v>4</v>
      </c>
      <c r="R243">
        <v>0</v>
      </c>
      <c r="S243">
        <v>44</v>
      </c>
      <c r="T243">
        <v>3</v>
      </c>
      <c r="U243">
        <v>3</v>
      </c>
      <c r="V243">
        <v>47</v>
      </c>
      <c r="W243">
        <f t="shared" si="6"/>
        <v>141</v>
      </c>
      <c r="X243">
        <f t="shared" si="7"/>
        <v>119</v>
      </c>
    </row>
    <row r="244" spans="1:24" x14ac:dyDescent="0.25">
      <c r="A244" s="2" t="s">
        <v>285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f t="shared" si="6"/>
        <v>0</v>
      </c>
      <c r="X244">
        <f t="shared" si="7"/>
        <v>215</v>
      </c>
    </row>
    <row r="245" spans="1:24" x14ac:dyDescent="0.25">
      <c r="A245" s="2" t="s">
        <v>275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0.25</v>
      </c>
      <c r="K245">
        <v>0</v>
      </c>
      <c r="L245">
        <v>64</v>
      </c>
      <c r="M245">
        <v>40</v>
      </c>
      <c r="N245">
        <v>46</v>
      </c>
      <c r="O245">
        <v>63</v>
      </c>
      <c r="P245">
        <v>43</v>
      </c>
      <c r="Q245">
        <v>17</v>
      </c>
      <c r="R245">
        <v>47</v>
      </c>
      <c r="S245">
        <v>70</v>
      </c>
      <c r="T245">
        <v>103</v>
      </c>
      <c r="U245">
        <v>26</v>
      </c>
      <c r="V245">
        <v>74</v>
      </c>
      <c r="W245">
        <f t="shared" si="6"/>
        <v>593</v>
      </c>
      <c r="X245">
        <f t="shared" si="7"/>
        <v>61</v>
      </c>
    </row>
    <row r="246" spans="1:24" x14ac:dyDescent="0.25">
      <c r="A246" s="2" t="s">
        <v>158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f t="shared" si="6"/>
        <v>0</v>
      </c>
      <c r="X246">
        <f t="shared" si="7"/>
        <v>215</v>
      </c>
    </row>
    <row r="247" spans="1:24" x14ac:dyDescent="0.25">
      <c r="A247" s="2" t="s">
        <v>181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0.4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f t="shared" si="6"/>
        <v>0</v>
      </c>
      <c r="X247">
        <f t="shared" si="7"/>
        <v>215</v>
      </c>
    </row>
    <row r="248" spans="1:24" x14ac:dyDescent="0.25">
      <c r="A248" s="2" t="s">
        <v>315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f t="shared" si="6"/>
        <v>0</v>
      </c>
      <c r="X248">
        <f t="shared" si="7"/>
        <v>215</v>
      </c>
    </row>
    <row r="249" spans="1:24" x14ac:dyDescent="0.25">
      <c r="A249" s="2" t="s">
        <v>133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f t="shared" si="6"/>
        <v>0</v>
      </c>
      <c r="X249">
        <f t="shared" si="7"/>
        <v>215</v>
      </c>
    </row>
    <row r="250" spans="1:24" x14ac:dyDescent="0.25">
      <c r="A250" s="2" t="s">
        <v>73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f t="shared" si="6"/>
        <v>0</v>
      </c>
      <c r="X250">
        <f t="shared" si="7"/>
        <v>215</v>
      </c>
    </row>
    <row r="251" spans="1:24" x14ac:dyDescent="0.25">
      <c r="A251" s="2" t="s">
        <v>88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30</v>
      </c>
      <c r="M251">
        <v>24</v>
      </c>
      <c r="N251">
        <v>28</v>
      </c>
      <c r="O251">
        <v>8</v>
      </c>
      <c r="P251">
        <v>7</v>
      </c>
      <c r="Q251">
        <v>21</v>
      </c>
      <c r="R251">
        <v>21</v>
      </c>
      <c r="S251">
        <v>33</v>
      </c>
      <c r="T251">
        <v>15</v>
      </c>
      <c r="U251">
        <v>0</v>
      </c>
      <c r="V251">
        <v>31</v>
      </c>
      <c r="W251">
        <f t="shared" si="6"/>
        <v>218</v>
      </c>
      <c r="X251">
        <f t="shared" si="7"/>
        <v>98</v>
      </c>
    </row>
    <row r="252" spans="1:24" x14ac:dyDescent="0.25">
      <c r="A252" s="2" t="s">
        <v>202</v>
      </c>
      <c r="B252">
        <v>0.01</v>
      </c>
      <c r="C252">
        <v>2.5000000000000001E-2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26</v>
      </c>
      <c r="M252">
        <v>20</v>
      </c>
      <c r="N252">
        <v>7</v>
      </c>
      <c r="O252">
        <v>16</v>
      </c>
      <c r="P252">
        <v>16</v>
      </c>
      <c r="Q252">
        <v>13</v>
      </c>
      <c r="R252">
        <v>12</v>
      </c>
      <c r="S252">
        <v>93</v>
      </c>
      <c r="T252">
        <v>33</v>
      </c>
      <c r="U252">
        <v>15</v>
      </c>
      <c r="V252">
        <v>70</v>
      </c>
      <c r="W252">
        <f t="shared" si="6"/>
        <v>321</v>
      </c>
      <c r="X252">
        <f t="shared" si="7"/>
        <v>82</v>
      </c>
    </row>
    <row r="253" spans="1:24" x14ac:dyDescent="0.25">
      <c r="A253" s="2" t="s">
        <v>309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36</v>
      </c>
      <c r="M253">
        <v>31</v>
      </c>
      <c r="N253">
        <v>43</v>
      </c>
      <c r="O253">
        <v>11</v>
      </c>
      <c r="P253">
        <v>0</v>
      </c>
      <c r="Q253">
        <v>26</v>
      </c>
      <c r="R253">
        <v>26</v>
      </c>
      <c r="S253">
        <v>51</v>
      </c>
      <c r="T253">
        <v>21</v>
      </c>
      <c r="U253">
        <v>3</v>
      </c>
      <c r="V253">
        <v>46</v>
      </c>
      <c r="W253">
        <f t="shared" si="6"/>
        <v>294</v>
      </c>
      <c r="X253">
        <f t="shared" si="7"/>
        <v>84</v>
      </c>
    </row>
    <row r="254" spans="1:24" x14ac:dyDescent="0.25">
      <c r="A254" s="2" t="s">
        <v>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6</v>
      </c>
      <c r="M254">
        <v>6</v>
      </c>
      <c r="N254">
        <v>10</v>
      </c>
      <c r="O254">
        <v>5</v>
      </c>
      <c r="P254">
        <v>15</v>
      </c>
      <c r="Q254">
        <v>6</v>
      </c>
      <c r="R254">
        <v>10</v>
      </c>
      <c r="S254">
        <v>37</v>
      </c>
      <c r="T254">
        <v>18</v>
      </c>
      <c r="U254">
        <v>2</v>
      </c>
      <c r="V254">
        <v>32</v>
      </c>
      <c r="W254">
        <f t="shared" si="6"/>
        <v>147</v>
      </c>
      <c r="X254">
        <f t="shared" si="7"/>
        <v>117</v>
      </c>
    </row>
    <row r="255" spans="1:24" x14ac:dyDescent="0.25">
      <c r="A255" s="2" t="s">
        <v>63</v>
      </c>
      <c r="B255">
        <v>0.01</v>
      </c>
      <c r="C255">
        <v>0.01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f t="shared" si="6"/>
        <v>0</v>
      </c>
      <c r="X255">
        <f t="shared" si="7"/>
        <v>215</v>
      </c>
    </row>
    <row r="256" spans="1:24" x14ac:dyDescent="0.25">
      <c r="A256" s="2" t="s">
        <v>62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6</v>
      </c>
      <c r="O256">
        <v>0</v>
      </c>
      <c r="P256">
        <v>0</v>
      </c>
      <c r="Q256">
        <v>0</v>
      </c>
      <c r="R256">
        <v>2</v>
      </c>
      <c r="S256">
        <v>6</v>
      </c>
      <c r="T256">
        <v>0</v>
      </c>
      <c r="U256">
        <v>0</v>
      </c>
      <c r="V256">
        <v>6</v>
      </c>
      <c r="W256">
        <f t="shared" si="6"/>
        <v>20</v>
      </c>
      <c r="X256">
        <f t="shared" si="7"/>
        <v>177</v>
      </c>
    </row>
    <row r="257" spans="1:24" x14ac:dyDescent="0.25">
      <c r="A257" s="2" t="s">
        <v>57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</v>
      </c>
      <c r="N257">
        <v>2</v>
      </c>
      <c r="O257">
        <v>0</v>
      </c>
      <c r="P257">
        <v>0</v>
      </c>
      <c r="Q257">
        <v>2</v>
      </c>
      <c r="R257">
        <v>2</v>
      </c>
      <c r="S257">
        <v>2</v>
      </c>
      <c r="T257">
        <v>2</v>
      </c>
      <c r="U257">
        <v>0</v>
      </c>
      <c r="V257">
        <v>2</v>
      </c>
      <c r="W257">
        <f t="shared" si="6"/>
        <v>14</v>
      </c>
      <c r="X257">
        <f t="shared" si="7"/>
        <v>193</v>
      </c>
    </row>
    <row r="258" spans="1:24" x14ac:dyDescent="0.25">
      <c r="A258" s="2" t="s">
        <v>241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f t="shared" si="6"/>
        <v>0</v>
      </c>
      <c r="X258">
        <f t="shared" si="7"/>
        <v>215</v>
      </c>
    </row>
    <row r="259" spans="1:24" x14ac:dyDescent="0.25">
      <c r="A259" s="2" t="s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9</v>
      </c>
      <c r="M259">
        <v>0</v>
      </c>
      <c r="N259">
        <v>9</v>
      </c>
      <c r="O259">
        <v>6</v>
      </c>
      <c r="P259">
        <v>0</v>
      </c>
      <c r="Q259">
        <v>6</v>
      </c>
      <c r="R259">
        <v>0</v>
      </c>
      <c r="S259">
        <v>9</v>
      </c>
      <c r="T259">
        <v>3</v>
      </c>
      <c r="U259">
        <v>0</v>
      </c>
      <c r="V259">
        <v>21</v>
      </c>
      <c r="W259">
        <f t="shared" ref="W259:W307" si="8">SUM(L259:V259)</f>
        <v>63</v>
      </c>
      <c r="X259">
        <f t="shared" ref="X259:X307" si="9">RANK(W259,$W$2:$W$307,0)</f>
        <v>148</v>
      </c>
    </row>
    <row r="260" spans="1:24" x14ac:dyDescent="0.25">
      <c r="A260" s="2" t="s">
        <v>149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f t="shared" si="8"/>
        <v>0</v>
      </c>
      <c r="X260">
        <f t="shared" si="9"/>
        <v>215</v>
      </c>
    </row>
    <row r="261" spans="1:24" x14ac:dyDescent="0.25">
      <c r="A261" s="2" t="s">
        <v>242</v>
      </c>
      <c r="B261">
        <v>6.0000000000000001E-3</v>
      </c>
      <c r="C261">
        <v>2.5000000000000001E-2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55</v>
      </c>
      <c r="M261">
        <v>21</v>
      </c>
      <c r="N261">
        <v>30</v>
      </c>
      <c r="O261">
        <v>32</v>
      </c>
      <c r="P261">
        <v>24</v>
      </c>
      <c r="Q261">
        <v>15</v>
      </c>
      <c r="R261">
        <v>27</v>
      </c>
      <c r="S261">
        <v>89</v>
      </c>
      <c r="T261">
        <v>36</v>
      </c>
      <c r="U261">
        <v>3</v>
      </c>
      <c r="V261">
        <v>56</v>
      </c>
      <c r="W261">
        <f t="shared" si="8"/>
        <v>388</v>
      </c>
      <c r="X261">
        <f t="shared" si="9"/>
        <v>72</v>
      </c>
    </row>
    <row r="262" spans="1:24" x14ac:dyDescent="0.25">
      <c r="A262" s="2" t="s">
        <v>170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21</v>
      </c>
      <c r="M262">
        <v>0</v>
      </c>
      <c r="N262">
        <v>2</v>
      </c>
      <c r="O262">
        <v>19</v>
      </c>
      <c r="P262">
        <v>15</v>
      </c>
      <c r="Q262">
        <v>1</v>
      </c>
      <c r="R262">
        <v>4</v>
      </c>
      <c r="S262">
        <v>11</v>
      </c>
      <c r="T262">
        <v>14</v>
      </c>
      <c r="U262">
        <v>12</v>
      </c>
      <c r="V262">
        <v>34</v>
      </c>
      <c r="W262">
        <f t="shared" si="8"/>
        <v>133</v>
      </c>
      <c r="X262">
        <f t="shared" si="9"/>
        <v>122</v>
      </c>
    </row>
    <row r="263" spans="1:24" x14ac:dyDescent="0.25">
      <c r="A263" s="2" t="s">
        <v>211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8</v>
      </c>
      <c r="T263">
        <v>0</v>
      </c>
      <c r="U263">
        <v>0</v>
      </c>
      <c r="V263">
        <v>8</v>
      </c>
      <c r="W263">
        <f t="shared" si="8"/>
        <v>19</v>
      </c>
      <c r="X263">
        <f t="shared" si="9"/>
        <v>183</v>
      </c>
    </row>
    <row r="264" spans="1:24" x14ac:dyDescent="0.25">
      <c r="A264" s="2" t="s">
        <v>301</v>
      </c>
      <c r="B264">
        <v>0</v>
      </c>
      <c r="C264">
        <v>0</v>
      </c>
      <c r="D264">
        <v>0.02</v>
      </c>
      <c r="E264">
        <v>0.02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78</v>
      </c>
      <c r="M264">
        <v>48</v>
      </c>
      <c r="N264">
        <v>66</v>
      </c>
      <c r="O264">
        <v>60</v>
      </c>
      <c r="P264">
        <v>54</v>
      </c>
      <c r="Q264">
        <v>18</v>
      </c>
      <c r="R264">
        <v>66</v>
      </c>
      <c r="S264">
        <v>84</v>
      </c>
      <c r="T264">
        <v>60</v>
      </c>
      <c r="U264">
        <v>6</v>
      </c>
      <c r="V264">
        <v>68</v>
      </c>
      <c r="W264">
        <f t="shared" si="8"/>
        <v>608</v>
      </c>
      <c r="X264">
        <f t="shared" si="9"/>
        <v>60</v>
      </c>
    </row>
    <row r="265" spans="1:24" x14ac:dyDescent="0.25">
      <c r="A265" s="2" t="s">
        <v>161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1</v>
      </c>
      <c r="T265">
        <v>1</v>
      </c>
      <c r="U265">
        <v>0</v>
      </c>
      <c r="V265">
        <v>1</v>
      </c>
      <c r="W265">
        <f t="shared" si="8"/>
        <v>5</v>
      </c>
      <c r="X265">
        <f t="shared" si="9"/>
        <v>206</v>
      </c>
    </row>
    <row r="266" spans="1:24" x14ac:dyDescent="0.25">
      <c r="A266" s="2" t="s">
        <v>209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0.4</v>
      </c>
      <c r="J266">
        <v>0</v>
      </c>
      <c r="K266">
        <v>0</v>
      </c>
      <c r="L266">
        <v>48</v>
      </c>
      <c r="M266">
        <v>23</v>
      </c>
      <c r="N266">
        <v>27</v>
      </c>
      <c r="O266">
        <v>26</v>
      </c>
      <c r="P266">
        <v>28</v>
      </c>
      <c r="Q266">
        <v>13</v>
      </c>
      <c r="R266">
        <v>41</v>
      </c>
      <c r="S266">
        <v>51</v>
      </c>
      <c r="T266">
        <v>34</v>
      </c>
      <c r="U266">
        <v>5</v>
      </c>
      <c r="V266">
        <v>93</v>
      </c>
      <c r="W266">
        <f t="shared" si="8"/>
        <v>389</v>
      </c>
      <c r="X266">
        <f t="shared" si="9"/>
        <v>71</v>
      </c>
    </row>
    <row r="267" spans="1:24" x14ac:dyDescent="0.25">
      <c r="A267" s="2" t="s">
        <v>120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f t="shared" si="8"/>
        <v>0</v>
      </c>
      <c r="X267">
        <f t="shared" si="9"/>
        <v>215</v>
      </c>
    </row>
    <row r="268" spans="1:24" x14ac:dyDescent="0.25">
      <c r="A268" s="2" t="s">
        <v>41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54</v>
      </c>
      <c r="M268">
        <v>36</v>
      </c>
      <c r="N268">
        <v>57</v>
      </c>
      <c r="O268">
        <v>50</v>
      </c>
      <c r="P268">
        <v>44</v>
      </c>
      <c r="Q268">
        <v>20</v>
      </c>
      <c r="R268">
        <v>59</v>
      </c>
      <c r="S268">
        <v>57</v>
      </c>
      <c r="T268">
        <v>52</v>
      </c>
      <c r="U268">
        <v>8</v>
      </c>
      <c r="V268">
        <v>56</v>
      </c>
      <c r="W268">
        <f t="shared" si="8"/>
        <v>493</v>
      </c>
      <c r="X268">
        <f t="shared" si="9"/>
        <v>67</v>
      </c>
    </row>
    <row r="269" spans="1:24" x14ac:dyDescent="0.25">
      <c r="A269" s="2" t="s">
        <v>52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113</v>
      </c>
      <c r="M269">
        <v>65</v>
      </c>
      <c r="N269">
        <v>90</v>
      </c>
      <c r="O269">
        <v>114</v>
      </c>
      <c r="P269">
        <v>77</v>
      </c>
      <c r="Q269">
        <v>38</v>
      </c>
      <c r="R269">
        <v>93</v>
      </c>
      <c r="S269">
        <v>89</v>
      </c>
      <c r="T269">
        <v>96</v>
      </c>
      <c r="U269">
        <v>29</v>
      </c>
      <c r="V269">
        <v>127</v>
      </c>
      <c r="W269">
        <f t="shared" si="8"/>
        <v>931</v>
      </c>
      <c r="X269">
        <f t="shared" si="9"/>
        <v>37</v>
      </c>
    </row>
    <row r="270" spans="1:24" x14ac:dyDescent="0.25">
      <c r="A270" s="2" t="s">
        <v>180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2.1000000000000001E-2</v>
      </c>
      <c r="K270">
        <v>0</v>
      </c>
      <c r="L270">
        <v>5</v>
      </c>
      <c r="M270">
        <v>5</v>
      </c>
      <c r="N270">
        <v>4</v>
      </c>
      <c r="O270">
        <v>14</v>
      </c>
      <c r="P270">
        <v>5</v>
      </c>
      <c r="Q270">
        <v>2</v>
      </c>
      <c r="R270">
        <v>2</v>
      </c>
      <c r="S270">
        <v>11</v>
      </c>
      <c r="T270">
        <v>10</v>
      </c>
      <c r="U270">
        <v>3</v>
      </c>
      <c r="V270">
        <v>8</v>
      </c>
      <c r="W270">
        <f t="shared" si="8"/>
        <v>69</v>
      </c>
      <c r="X270">
        <f t="shared" si="9"/>
        <v>143</v>
      </c>
    </row>
    <row r="271" spans="1:24" x14ac:dyDescent="0.25">
      <c r="A271" s="2" t="s">
        <v>26</v>
      </c>
      <c r="B271">
        <v>0</v>
      </c>
      <c r="C271">
        <v>0</v>
      </c>
      <c r="D271">
        <v>0.04</v>
      </c>
      <c r="E271">
        <v>6.6666666666666666E-2</v>
      </c>
      <c r="F271">
        <v>0</v>
      </c>
      <c r="G271">
        <v>0</v>
      </c>
      <c r="H271">
        <v>4</v>
      </c>
      <c r="I271">
        <v>0</v>
      </c>
      <c r="J271">
        <v>0</v>
      </c>
      <c r="K271">
        <v>0</v>
      </c>
      <c r="L271">
        <v>18</v>
      </c>
      <c r="M271">
        <v>2</v>
      </c>
      <c r="N271">
        <v>6</v>
      </c>
      <c r="O271">
        <v>9</v>
      </c>
      <c r="P271">
        <v>0</v>
      </c>
      <c r="Q271">
        <v>2</v>
      </c>
      <c r="R271">
        <v>2</v>
      </c>
      <c r="S271">
        <v>41</v>
      </c>
      <c r="T271">
        <v>21</v>
      </c>
      <c r="U271">
        <v>14</v>
      </c>
      <c r="V271">
        <v>19</v>
      </c>
      <c r="W271">
        <f t="shared" si="8"/>
        <v>134</v>
      </c>
      <c r="X271">
        <f t="shared" si="9"/>
        <v>121</v>
      </c>
    </row>
    <row r="272" spans="1:24" x14ac:dyDescent="0.25">
      <c r="A272" s="2" t="s">
        <v>297</v>
      </c>
      <c r="B272">
        <v>1.2200000000000001E-2</v>
      </c>
      <c r="C272">
        <v>2.2200000000000001E-2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f t="shared" si="8"/>
        <v>0</v>
      </c>
      <c r="X272">
        <f t="shared" si="9"/>
        <v>215</v>
      </c>
    </row>
    <row r="273" spans="1:24" x14ac:dyDescent="0.25">
      <c r="A273" s="2" t="s">
        <v>76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30</v>
      </c>
      <c r="M273">
        <v>21</v>
      </c>
      <c r="N273">
        <v>30</v>
      </c>
      <c r="O273">
        <v>24</v>
      </c>
      <c r="P273">
        <v>30</v>
      </c>
      <c r="Q273">
        <v>6</v>
      </c>
      <c r="R273">
        <v>31</v>
      </c>
      <c r="S273">
        <v>33</v>
      </c>
      <c r="T273">
        <v>30</v>
      </c>
      <c r="U273">
        <v>0</v>
      </c>
      <c r="V273">
        <v>30</v>
      </c>
      <c r="W273">
        <f t="shared" si="8"/>
        <v>265</v>
      </c>
      <c r="X273">
        <f t="shared" si="9"/>
        <v>91</v>
      </c>
    </row>
    <row r="274" spans="1:24" x14ac:dyDescent="0.25">
      <c r="A274" s="2" t="s">
        <v>247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50</v>
      </c>
      <c r="M274">
        <v>5</v>
      </c>
      <c r="N274">
        <v>7</v>
      </c>
      <c r="O274">
        <v>44</v>
      </c>
      <c r="P274">
        <v>19</v>
      </c>
      <c r="Q274">
        <v>4</v>
      </c>
      <c r="R274">
        <v>18</v>
      </c>
      <c r="S274">
        <v>58</v>
      </c>
      <c r="T274">
        <v>22</v>
      </c>
      <c r="U274">
        <v>7</v>
      </c>
      <c r="V274">
        <v>58</v>
      </c>
      <c r="W274">
        <f t="shared" si="8"/>
        <v>292</v>
      </c>
      <c r="X274">
        <f t="shared" si="9"/>
        <v>86</v>
      </c>
    </row>
    <row r="275" spans="1:24" x14ac:dyDescent="0.25">
      <c r="A275" s="2" t="s">
        <v>197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75</v>
      </c>
      <c r="M275">
        <v>51</v>
      </c>
      <c r="N275">
        <v>81</v>
      </c>
      <c r="O275">
        <v>63</v>
      </c>
      <c r="P275">
        <v>60</v>
      </c>
      <c r="Q275">
        <v>18</v>
      </c>
      <c r="R275">
        <v>72</v>
      </c>
      <c r="S275">
        <v>72</v>
      </c>
      <c r="T275">
        <v>72</v>
      </c>
      <c r="U275">
        <v>6</v>
      </c>
      <c r="V275">
        <v>81</v>
      </c>
      <c r="W275">
        <f t="shared" si="8"/>
        <v>651</v>
      </c>
      <c r="X275">
        <f t="shared" si="9"/>
        <v>54</v>
      </c>
    </row>
    <row r="276" spans="1:24" x14ac:dyDescent="0.25">
      <c r="A276" s="2" t="s">
        <v>27</v>
      </c>
      <c r="B276">
        <v>8.0000000000000002E-3</v>
      </c>
      <c r="C276">
        <v>1.7999999999999999E-2</v>
      </c>
      <c r="D276">
        <v>0</v>
      </c>
      <c r="E276">
        <v>0</v>
      </c>
      <c r="F276">
        <v>0</v>
      </c>
      <c r="G276">
        <v>0</v>
      </c>
      <c r="H276">
        <v>6</v>
      </c>
      <c r="I276">
        <v>0</v>
      </c>
      <c r="J276">
        <v>0</v>
      </c>
      <c r="K276">
        <v>0</v>
      </c>
      <c r="L276">
        <v>68</v>
      </c>
      <c r="M276">
        <v>45</v>
      </c>
      <c r="N276">
        <v>38</v>
      </c>
      <c r="O276">
        <v>40</v>
      </c>
      <c r="P276">
        <v>37</v>
      </c>
      <c r="Q276">
        <v>34</v>
      </c>
      <c r="R276">
        <v>38</v>
      </c>
      <c r="S276">
        <v>90</v>
      </c>
      <c r="T276">
        <v>39</v>
      </c>
      <c r="U276">
        <v>21</v>
      </c>
      <c r="V276">
        <v>45</v>
      </c>
      <c r="W276">
        <f t="shared" si="8"/>
        <v>495</v>
      </c>
      <c r="X276">
        <f t="shared" si="9"/>
        <v>66</v>
      </c>
    </row>
    <row r="277" spans="1:24" x14ac:dyDescent="0.25">
      <c r="A277" s="2" t="s">
        <v>132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93</v>
      </c>
      <c r="M277">
        <v>60</v>
      </c>
      <c r="N277">
        <v>72</v>
      </c>
      <c r="O277">
        <v>84</v>
      </c>
      <c r="P277">
        <v>69</v>
      </c>
      <c r="Q277">
        <v>21</v>
      </c>
      <c r="R277">
        <v>72</v>
      </c>
      <c r="S277">
        <v>81</v>
      </c>
      <c r="T277">
        <v>69</v>
      </c>
      <c r="U277">
        <v>15</v>
      </c>
      <c r="V277">
        <v>90</v>
      </c>
      <c r="W277">
        <f t="shared" si="8"/>
        <v>726</v>
      </c>
      <c r="X277">
        <f t="shared" si="9"/>
        <v>50</v>
      </c>
    </row>
    <row r="278" spans="1:24" x14ac:dyDescent="0.25">
      <c r="A278" s="2" t="s">
        <v>100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f t="shared" si="8"/>
        <v>0</v>
      </c>
      <c r="X278">
        <f t="shared" si="9"/>
        <v>215</v>
      </c>
    </row>
    <row r="279" spans="1:24" x14ac:dyDescent="0.25">
      <c r="A279" s="2" t="s">
        <v>248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2</v>
      </c>
      <c r="M279">
        <v>2</v>
      </c>
      <c r="N279">
        <v>2</v>
      </c>
      <c r="O279">
        <v>0</v>
      </c>
      <c r="P279">
        <v>0</v>
      </c>
      <c r="Q279">
        <v>2</v>
      </c>
      <c r="R279">
        <v>0</v>
      </c>
      <c r="S279">
        <v>5</v>
      </c>
      <c r="T279">
        <v>0</v>
      </c>
      <c r="U279">
        <v>0</v>
      </c>
      <c r="V279">
        <v>5</v>
      </c>
      <c r="W279">
        <f t="shared" si="8"/>
        <v>18</v>
      </c>
      <c r="X279">
        <f t="shared" si="9"/>
        <v>184</v>
      </c>
    </row>
    <row r="280" spans="1:24" x14ac:dyDescent="0.25">
      <c r="A280" s="2" t="s">
        <v>280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439</v>
      </c>
      <c r="M280">
        <v>226</v>
      </c>
      <c r="N280">
        <v>325</v>
      </c>
      <c r="O280">
        <v>364</v>
      </c>
      <c r="P280">
        <v>323</v>
      </c>
      <c r="Q280">
        <v>252</v>
      </c>
      <c r="R280">
        <v>312</v>
      </c>
      <c r="S280">
        <v>458</v>
      </c>
      <c r="T280">
        <v>383</v>
      </c>
      <c r="U280">
        <v>144</v>
      </c>
      <c r="V280">
        <v>594</v>
      </c>
      <c r="W280">
        <f t="shared" si="8"/>
        <v>3820</v>
      </c>
      <c r="X280">
        <f t="shared" si="9"/>
        <v>12</v>
      </c>
    </row>
    <row r="281" spans="1:24" x14ac:dyDescent="0.25">
      <c r="A281" s="2" t="s">
        <v>123</v>
      </c>
      <c r="B281">
        <v>4.0000000000000001E-3</v>
      </c>
      <c r="C281">
        <v>0.02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2</v>
      </c>
      <c r="M281">
        <v>5</v>
      </c>
      <c r="N281">
        <v>5</v>
      </c>
      <c r="O281">
        <v>5</v>
      </c>
      <c r="P281">
        <v>5</v>
      </c>
      <c r="Q281">
        <v>5</v>
      </c>
      <c r="R281">
        <v>5</v>
      </c>
      <c r="S281">
        <v>8</v>
      </c>
      <c r="T281">
        <v>2</v>
      </c>
      <c r="U281">
        <v>2</v>
      </c>
      <c r="V281">
        <v>8</v>
      </c>
      <c r="W281">
        <f t="shared" si="8"/>
        <v>52</v>
      </c>
      <c r="X281">
        <f t="shared" si="9"/>
        <v>154</v>
      </c>
    </row>
    <row r="282" spans="1:24" x14ac:dyDescent="0.25">
      <c r="A282" s="2" t="s">
        <v>168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f t="shared" si="8"/>
        <v>0</v>
      </c>
      <c r="X282">
        <f t="shared" si="9"/>
        <v>215</v>
      </c>
    </row>
    <row r="283" spans="1:24" x14ac:dyDescent="0.25">
      <c r="A283" s="2" t="s">
        <v>28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2.5000000000000001E-3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</v>
      </c>
      <c r="T283">
        <v>0</v>
      </c>
      <c r="U283">
        <v>0</v>
      </c>
      <c r="V283">
        <v>0</v>
      </c>
      <c r="W283">
        <f t="shared" si="8"/>
        <v>3</v>
      </c>
      <c r="X283">
        <f t="shared" si="9"/>
        <v>208</v>
      </c>
    </row>
    <row r="284" spans="1:24" x14ac:dyDescent="0.25">
      <c r="A284" s="2" t="s">
        <v>116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122</v>
      </c>
      <c r="M284">
        <v>67</v>
      </c>
      <c r="N284">
        <v>95</v>
      </c>
      <c r="O284">
        <v>83</v>
      </c>
      <c r="P284">
        <v>68</v>
      </c>
      <c r="Q284">
        <v>26</v>
      </c>
      <c r="R284">
        <v>83</v>
      </c>
      <c r="S284">
        <v>141</v>
      </c>
      <c r="T284">
        <v>99</v>
      </c>
      <c r="U284">
        <v>10</v>
      </c>
      <c r="V284">
        <v>132</v>
      </c>
      <c r="W284">
        <f t="shared" si="8"/>
        <v>926</v>
      </c>
      <c r="X284">
        <f t="shared" si="9"/>
        <v>38</v>
      </c>
    </row>
    <row r="285" spans="1:24" x14ac:dyDescent="0.25">
      <c r="A285" s="2" t="s">
        <v>252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25</v>
      </c>
      <c r="M285">
        <v>2</v>
      </c>
      <c r="N285">
        <v>0</v>
      </c>
      <c r="O285">
        <v>12</v>
      </c>
      <c r="P285">
        <v>2</v>
      </c>
      <c r="Q285">
        <v>0</v>
      </c>
      <c r="R285">
        <v>10</v>
      </c>
      <c r="S285">
        <v>35</v>
      </c>
      <c r="T285">
        <v>8</v>
      </c>
      <c r="U285">
        <v>2</v>
      </c>
      <c r="V285">
        <v>24</v>
      </c>
      <c r="W285">
        <f t="shared" si="8"/>
        <v>120</v>
      </c>
      <c r="X285">
        <f t="shared" si="9"/>
        <v>126</v>
      </c>
    </row>
    <row r="286" spans="1:24" x14ac:dyDescent="0.25">
      <c r="A286" s="2" t="s">
        <v>186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f t="shared" si="8"/>
        <v>0</v>
      </c>
      <c r="X286">
        <f t="shared" si="9"/>
        <v>215</v>
      </c>
    </row>
    <row r="287" spans="1:24" x14ac:dyDescent="0.25">
      <c r="A287" s="2" t="s">
        <v>310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f t="shared" si="8"/>
        <v>0</v>
      </c>
      <c r="X287">
        <f t="shared" si="9"/>
        <v>215</v>
      </c>
    </row>
    <row r="288" spans="1:24" x14ac:dyDescent="0.25">
      <c r="A288" s="2" t="s">
        <v>160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f t="shared" si="8"/>
        <v>0</v>
      </c>
      <c r="X288">
        <f t="shared" si="9"/>
        <v>215</v>
      </c>
    </row>
    <row r="289" spans="1:24" x14ac:dyDescent="0.25">
      <c r="A289" s="2" t="s">
        <v>113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113</v>
      </c>
      <c r="M289">
        <v>76</v>
      </c>
      <c r="N289">
        <v>69</v>
      </c>
      <c r="O289">
        <v>80</v>
      </c>
      <c r="P289">
        <v>81</v>
      </c>
      <c r="Q289">
        <v>25</v>
      </c>
      <c r="R289">
        <v>81</v>
      </c>
      <c r="S289">
        <v>111</v>
      </c>
      <c r="T289">
        <v>67</v>
      </c>
      <c r="U289">
        <v>23</v>
      </c>
      <c r="V289">
        <v>107</v>
      </c>
      <c r="W289">
        <f t="shared" si="8"/>
        <v>833</v>
      </c>
      <c r="X289">
        <f t="shared" si="9"/>
        <v>43</v>
      </c>
    </row>
    <row r="290" spans="1:24" x14ac:dyDescent="0.25">
      <c r="A290" s="2" t="s">
        <v>85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f t="shared" si="8"/>
        <v>0</v>
      </c>
      <c r="X290">
        <f t="shared" si="9"/>
        <v>215</v>
      </c>
    </row>
    <row r="291" spans="1:24" x14ac:dyDescent="0.25">
      <c r="A291" s="2" t="s">
        <v>53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f t="shared" si="8"/>
        <v>0</v>
      </c>
      <c r="X291">
        <f t="shared" si="9"/>
        <v>215</v>
      </c>
    </row>
    <row r="292" spans="1:24" x14ac:dyDescent="0.25">
      <c r="A292" s="2" t="s">
        <v>183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f t="shared" si="8"/>
        <v>0</v>
      </c>
      <c r="X292">
        <f t="shared" si="9"/>
        <v>215</v>
      </c>
    </row>
    <row r="293" spans="1:24" x14ac:dyDescent="0.25">
      <c r="A293" s="2" t="s">
        <v>137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12</v>
      </c>
      <c r="M293">
        <v>0</v>
      </c>
      <c r="N293">
        <v>0</v>
      </c>
      <c r="O293">
        <v>0</v>
      </c>
      <c r="P293">
        <v>0</v>
      </c>
      <c r="Q293">
        <v>12</v>
      </c>
      <c r="R293">
        <v>0</v>
      </c>
      <c r="S293">
        <v>13</v>
      </c>
      <c r="T293">
        <v>0</v>
      </c>
      <c r="U293">
        <v>0</v>
      </c>
      <c r="V293">
        <v>0</v>
      </c>
      <c r="W293">
        <f t="shared" si="8"/>
        <v>37</v>
      </c>
      <c r="X293">
        <f t="shared" si="9"/>
        <v>164</v>
      </c>
    </row>
    <row r="294" spans="1:24" x14ac:dyDescent="0.25">
      <c r="A294" s="2" t="s">
        <v>258</v>
      </c>
      <c r="B294">
        <v>0</v>
      </c>
      <c r="C294">
        <v>0</v>
      </c>
      <c r="D294">
        <v>0</v>
      </c>
      <c r="E294">
        <v>0</v>
      </c>
      <c r="F294">
        <v>1.3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119</v>
      </c>
      <c r="M294">
        <v>71</v>
      </c>
      <c r="N294">
        <v>134</v>
      </c>
      <c r="O294">
        <v>108</v>
      </c>
      <c r="P294">
        <v>74</v>
      </c>
      <c r="Q294">
        <v>20</v>
      </c>
      <c r="R294">
        <v>84</v>
      </c>
      <c r="S294">
        <v>114</v>
      </c>
      <c r="T294">
        <v>86</v>
      </c>
      <c r="U294">
        <v>11</v>
      </c>
      <c r="V294">
        <v>125</v>
      </c>
      <c r="W294">
        <f t="shared" si="8"/>
        <v>946</v>
      </c>
      <c r="X294">
        <f t="shared" si="9"/>
        <v>36</v>
      </c>
    </row>
    <row r="295" spans="1:24" x14ac:dyDescent="0.25">
      <c r="A295" s="2" t="s">
        <v>226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1.2E-2</v>
      </c>
      <c r="L295">
        <v>15</v>
      </c>
      <c r="M295">
        <v>3</v>
      </c>
      <c r="N295">
        <v>0</v>
      </c>
      <c r="O295">
        <v>3</v>
      </c>
      <c r="P295">
        <v>0</v>
      </c>
      <c r="Q295">
        <v>12</v>
      </c>
      <c r="R295">
        <v>0</v>
      </c>
      <c r="S295">
        <v>18</v>
      </c>
      <c r="T295">
        <v>3</v>
      </c>
      <c r="U295">
        <v>0</v>
      </c>
      <c r="V295">
        <v>3</v>
      </c>
      <c r="W295">
        <f t="shared" si="8"/>
        <v>57</v>
      </c>
      <c r="X295">
        <f t="shared" si="9"/>
        <v>150</v>
      </c>
    </row>
    <row r="296" spans="1:24" x14ac:dyDescent="0.25">
      <c r="A296" s="2" t="s">
        <v>169</v>
      </c>
      <c r="B296">
        <v>0</v>
      </c>
      <c r="C296">
        <v>0.02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f t="shared" si="8"/>
        <v>0</v>
      </c>
      <c r="X296">
        <f t="shared" si="9"/>
        <v>215</v>
      </c>
    </row>
    <row r="297" spans="1:24" x14ac:dyDescent="0.25">
      <c r="A297" s="2" t="s">
        <v>201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6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3</v>
      </c>
      <c r="T297">
        <v>0</v>
      </c>
      <c r="U297">
        <v>0</v>
      </c>
      <c r="V297">
        <v>0</v>
      </c>
      <c r="W297">
        <f t="shared" si="8"/>
        <v>9</v>
      </c>
      <c r="X297">
        <f t="shared" si="9"/>
        <v>198</v>
      </c>
    </row>
    <row r="298" spans="1:24" x14ac:dyDescent="0.25">
      <c r="A298" s="2" t="s">
        <v>125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4</v>
      </c>
      <c r="T298">
        <v>0</v>
      </c>
      <c r="U298">
        <v>0</v>
      </c>
      <c r="V298">
        <v>0</v>
      </c>
      <c r="W298">
        <f t="shared" si="8"/>
        <v>7</v>
      </c>
      <c r="X298">
        <f t="shared" si="9"/>
        <v>203</v>
      </c>
    </row>
    <row r="299" spans="1:24" x14ac:dyDescent="0.25">
      <c r="A299" s="2" t="s">
        <v>217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21</v>
      </c>
      <c r="M299">
        <v>9</v>
      </c>
      <c r="N299">
        <v>19</v>
      </c>
      <c r="O299">
        <v>30</v>
      </c>
      <c r="P299">
        <v>9</v>
      </c>
      <c r="Q299">
        <v>8</v>
      </c>
      <c r="R299">
        <v>8</v>
      </c>
      <c r="S299">
        <v>28</v>
      </c>
      <c r="T299">
        <v>15</v>
      </c>
      <c r="U299">
        <v>5</v>
      </c>
      <c r="V299">
        <v>25</v>
      </c>
      <c r="W299">
        <f t="shared" si="8"/>
        <v>177</v>
      </c>
      <c r="X299">
        <f t="shared" si="9"/>
        <v>111</v>
      </c>
    </row>
    <row r="300" spans="1:24" x14ac:dyDescent="0.25">
      <c r="A300" s="2" t="s">
        <v>187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f t="shared" si="8"/>
        <v>0</v>
      </c>
      <c r="X300">
        <f t="shared" si="9"/>
        <v>215</v>
      </c>
    </row>
    <row r="301" spans="1:24" x14ac:dyDescent="0.25">
      <c r="A301" s="2" t="s">
        <v>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9</v>
      </c>
      <c r="M301">
        <v>3</v>
      </c>
      <c r="N301">
        <v>9</v>
      </c>
      <c r="O301">
        <v>9</v>
      </c>
      <c r="P301">
        <v>9</v>
      </c>
      <c r="Q301">
        <v>3</v>
      </c>
      <c r="R301">
        <v>9</v>
      </c>
      <c r="S301">
        <v>9</v>
      </c>
      <c r="T301">
        <v>6</v>
      </c>
      <c r="U301">
        <v>0</v>
      </c>
      <c r="V301">
        <v>9</v>
      </c>
      <c r="W301">
        <f t="shared" si="8"/>
        <v>75</v>
      </c>
      <c r="X301">
        <f t="shared" si="9"/>
        <v>140</v>
      </c>
    </row>
    <row r="302" spans="1:24" x14ac:dyDescent="0.25">
      <c r="A302" s="2" t="s">
        <v>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0.4</v>
      </c>
      <c r="J302">
        <v>0</v>
      </c>
      <c r="K302">
        <v>0</v>
      </c>
      <c r="L302">
        <v>35</v>
      </c>
      <c r="M302">
        <v>21</v>
      </c>
      <c r="N302">
        <v>24</v>
      </c>
      <c r="O302">
        <v>27</v>
      </c>
      <c r="P302">
        <v>15</v>
      </c>
      <c r="Q302">
        <v>6</v>
      </c>
      <c r="R302">
        <v>56</v>
      </c>
      <c r="S302">
        <v>54</v>
      </c>
      <c r="T302">
        <v>32</v>
      </c>
      <c r="U302">
        <v>15</v>
      </c>
      <c r="V302">
        <v>41</v>
      </c>
      <c r="W302">
        <f t="shared" si="8"/>
        <v>326</v>
      </c>
      <c r="X302">
        <f t="shared" si="9"/>
        <v>79</v>
      </c>
    </row>
    <row r="303" spans="1:24" x14ac:dyDescent="0.25">
      <c r="A303" s="2" t="s">
        <v>261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f t="shared" si="8"/>
        <v>0</v>
      </c>
      <c r="X303">
        <f t="shared" si="9"/>
        <v>215</v>
      </c>
    </row>
    <row r="304" spans="1:24" x14ac:dyDescent="0.25">
      <c r="A304" s="2" t="s">
        <v>79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24</v>
      </c>
      <c r="M304">
        <v>12</v>
      </c>
      <c r="N304">
        <v>24</v>
      </c>
      <c r="O304">
        <v>21</v>
      </c>
      <c r="P304">
        <v>18</v>
      </c>
      <c r="Q304">
        <v>3</v>
      </c>
      <c r="R304">
        <v>24</v>
      </c>
      <c r="S304">
        <v>24</v>
      </c>
      <c r="T304">
        <v>18</v>
      </c>
      <c r="U304">
        <v>0</v>
      </c>
      <c r="V304">
        <v>24</v>
      </c>
      <c r="W304">
        <f t="shared" si="8"/>
        <v>192</v>
      </c>
      <c r="X304">
        <f t="shared" si="9"/>
        <v>108</v>
      </c>
    </row>
    <row r="305" spans="1:24" x14ac:dyDescent="0.25">
      <c r="A305" s="2" t="s">
        <v>184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169</v>
      </c>
      <c r="M305">
        <v>67</v>
      </c>
      <c r="N305">
        <v>86</v>
      </c>
      <c r="O305">
        <v>136</v>
      </c>
      <c r="P305">
        <v>114</v>
      </c>
      <c r="Q305">
        <v>42</v>
      </c>
      <c r="R305">
        <v>71</v>
      </c>
      <c r="S305">
        <v>186</v>
      </c>
      <c r="T305">
        <v>99</v>
      </c>
      <c r="U305">
        <v>64</v>
      </c>
      <c r="V305">
        <v>188</v>
      </c>
      <c r="W305">
        <f t="shared" si="8"/>
        <v>1222</v>
      </c>
      <c r="X305">
        <f t="shared" si="9"/>
        <v>27</v>
      </c>
    </row>
    <row r="306" spans="1:24" x14ac:dyDescent="0.25">
      <c r="A306" s="2" t="s">
        <v>172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f t="shared" si="8"/>
        <v>0</v>
      </c>
      <c r="X306">
        <f t="shared" si="9"/>
        <v>215</v>
      </c>
    </row>
    <row r="307" spans="1:24" x14ac:dyDescent="0.25">
      <c r="A307" s="2" t="s">
        <v>29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f t="shared" si="8"/>
        <v>0</v>
      </c>
      <c r="X307">
        <f t="shared" si="9"/>
        <v>215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7"/>
  <sheetViews>
    <sheetView topLeftCell="A289" workbookViewId="0">
      <selection activeCell="B2" sqref="B2:K307"/>
    </sheetView>
  </sheetViews>
  <sheetFormatPr defaultRowHeight="16.5" x14ac:dyDescent="0.25"/>
  <cols>
    <col min="1" max="1" width="52.125" style="1" bestFit="1" customWidth="1"/>
    <col min="2" max="11" width="9" style="1"/>
    <col min="12" max="12" width="47.375" style="1" bestFit="1" customWidth="1"/>
    <col min="13" max="16384" width="9" style="1"/>
  </cols>
  <sheetData>
    <row r="1" spans="1:28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321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/>
      <c r="X1"/>
      <c r="Y1"/>
      <c r="Z1"/>
      <c r="AA1"/>
      <c r="AB1"/>
    </row>
    <row r="2" spans="1:28" x14ac:dyDescent="0.25">
      <c r="A2" s="2" t="s">
        <v>189</v>
      </c>
      <c r="B2" s="1">
        <f>VLOOKUP($A2,$L:$V,2,FALSE)</f>
        <v>0</v>
      </c>
      <c r="C2" s="1">
        <f>VLOOKUP($A2,$L:$V,3,FALSE)</f>
        <v>0</v>
      </c>
      <c r="D2" s="1">
        <f>VLOOKUP($A2,$L:$V,4,FALSE)</f>
        <v>0</v>
      </c>
      <c r="E2" s="1">
        <f>VLOOKUP($A2,$L:$V,5,FALSE)</f>
        <v>0</v>
      </c>
      <c r="F2" s="1">
        <f>VLOOKUP($A2,$L:$V,6,FALSE)</f>
        <v>0</v>
      </c>
      <c r="G2" s="1">
        <f>VLOOKUP($A2,$L:$V,7,FALSE)</f>
        <v>0</v>
      </c>
      <c r="H2" s="1">
        <f>VLOOKUP($A2,$L:$V,8,FALSE)</f>
        <v>0</v>
      </c>
      <c r="I2" s="1">
        <f>VLOOKUP($A2,$L:$V,9,FALSE)</f>
        <v>0</v>
      </c>
      <c r="J2" s="1">
        <f>VLOOKUP($A2,$L:$V,10,FALSE)</f>
        <v>0</v>
      </c>
      <c r="K2" s="1">
        <f>VLOOKUP($A2,$L:$V,11,FALSE)</f>
        <v>0</v>
      </c>
      <c r="L2" s="1" t="s">
        <v>189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/>
      <c r="X2"/>
      <c r="Y2"/>
      <c r="Z2"/>
      <c r="AA2"/>
      <c r="AB2"/>
    </row>
    <row r="3" spans="1:28" x14ac:dyDescent="0.25">
      <c r="A3" s="2" t="s">
        <v>205</v>
      </c>
      <c r="B3" s="1">
        <f t="shared" ref="B3:B66" si="0">VLOOKUP(A3,$L:$V,2,FALSE)</f>
        <v>0</v>
      </c>
      <c r="C3" s="1">
        <f t="shared" ref="C3:C66" si="1">VLOOKUP($A3,$L:$V,3,FALSE)</f>
        <v>0</v>
      </c>
      <c r="D3" s="1">
        <f t="shared" ref="D3:D66" si="2">VLOOKUP($A3,$L:$V,4,FALSE)</f>
        <v>0</v>
      </c>
      <c r="E3" s="1">
        <f t="shared" ref="E3:E66" si="3">VLOOKUP($A3,$L:$V,5,FALSE)</f>
        <v>0</v>
      </c>
      <c r="F3" s="1">
        <f t="shared" ref="F3:F66" si="4">VLOOKUP($A3,$L:$V,6,FALSE)</f>
        <v>0</v>
      </c>
      <c r="G3" s="1">
        <f t="shared" ref="G3:G66" si="5">VLOOKUP($A3,$L:$V,7,FALSE)</f>
        <v>0</v>
      </c>
      <c r="H3" s="1">
        <f t="shared" ref="H3:H66" si="6">VLOOKUP($A3,$L:$V,8,FALSE)</f>
        <v>0</v>
      </c>
      <c r="I3" s="1">
        <f t="shared" ref="I3:I66" si="7">VLOOKUP($A3,$L:$V,9,FALSE)</f>
        <v>0</v>
      </c>
      <c r="J3" s="1">
        <f t="shared" ref="J3:J66" si="8">VLOOKUP($A3,$L:$V,10,FALSE)</f>
        <v>0.02</v>
      </c>
      <c r="K3" s="1">
        <f t="shared" ref="K3:K66" si="9">VLOOKUP($A3,$L:$V,11,FALSE)</f>
        <v>0</v>
      </c>
      <c r="L3" s="1" t="s">
        <v>286</v>
      </c>
      <c r="M3" s="1">
        <v>0.01</v>
      </c>
      <c r="N3" s="1">
        <v>0.02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/>
      <c r="X3"/>
      <c r="Y3"/>
      <c r="Z3"/>
      <c r="AA3"/>
      <c r="AB3"/>
    </row>
    <row r="4" spans="1:28" x14ac:dyDescent="0.25">
      <c r="A4" s="2" t="s">
        <v>94</v>
      </c>
      <c r="B4" s="1">
        <f t="shared" si="0"/>
        <v>1.234E-2</v>
      </c>
      <c r="C4" s="1">
        <f t="shared" si="1"/>
        <v>2.2339999999999999E-2</v>
      </c>
      <c r="D4" s="1">
        <f t="shared" si="2"/>
        <v>0</v>
      </c>
      <c r="E4" s="1">
        <f t="shared" si="3"/>
        <v>0</v>
      </c>
      <c r="F4" s="1">
        <f t="shared" si="4"/>
        <v>0</v>
      </c>
      <c r="G4" s="1">
        <f t="shared" si="5"/>
        <v>0</v>
      </c>
      <c r="H4" s="1">
        <f t="shared" si="6"/>
        <v>0</v>
      </c>
      <c r="I4" s="1">
        <f t="shared" si="7"/>
        <v>0</v>
      </c>
      <c r="J4" s="1">
        <f t="shared" si="8"/>
        <v>0</v>
      </c>
      <c r="K4" s="1">
        <f t="shared" si="9"/>
        <v>0</v>
      </c>
      <c r="L4" s="1" t="s">
        <v>94</v>
      </c>
      <c r="M4" s="1">
        <v>1.234E-2</v>
      </c>
      <c r="N4" s="1">
        <v>2.2339999999999999E-2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/>
      <c r="X4"/>
      <c r="Y4"/>
      <c r="Z4"/>
      <c r="AA4"/>
      <c r="AB4"/>
    </row>
    <row r="5" spans="1:28" x14ac:dyDescent="0.25">
      <c r="A5" s="2" t="s">
        <v>286</v>
      </c>
      <c r="B5" s="1">
        <f t="shared" si="0"/>
        <v>0.01</v>
      </c>
      <c r="C5" s="1">
        <f t="shared" si="1"/>
        <v>0.02</v>
      </c>
      <c r="D5" s="1">
        <f t="shared" si="2"/>
        <v>0</v>
      </c>
      <c r="E5" s="1">
        <f t="shared" si="3"/>
        <v>0</v>
      </c>
      <c r="F5" s="1">
        <f t="shared" si="4"/>
        <v>0</v>
      </c>
      <c r="G5" s="1">
        <f t="shared" si="5"/>
        <v>0</v>
      </c>
      <c r="H5" s="1">
        <f t="shared" si="6"/>
        <v>0</v>
      </c>
      <c r="I5" s="1">
        <f t="shared" si="7"/>
        <v>0</v>
      </c>
      <c r="J5" s="1">
        <f t="shared" si="8"/>
        <v>0</v>
      </c>
      <c r="K5" s="1">
        <f t="shared" si="9"/>
        <v>0</v>
      </c>
      <c r="L5" s="1" t="s">
        <v>205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0.02</v>
      </c>
      <c r="V5" s="1">
        <v>0</v>
      </c>
      <c r="W5"/>
      <c r="X5"/>
      <c r="Y5"/>
      <c r="Z5"/>
      <c r="AA5"/>
      <c r="AB5"/>
    </row>
    <row r="6" spans="1:28" x14ac:dyDescent="0.25">
      <c r="A6" s="2" t="s">
        <v>298</v>
      </c>
      <c r="B6" s="1">
        <f t="shared" si="0"/>
        <v>0.01</v>
      </c>
      <c r="C6" s="1">
        <f t="shared" si="1"/>
        <v>0.01</v>
      </c>
      <c r="D6" s="1">
        <f t="shared" si="2"/>
        <v>0</v>
      </c>
      <c r="E6" s="1">
        <f t="shared" si="3"/>
        <v>0</v>
      </c>
      <c r="F6" s="1">
        <f t="shared" si="4"/>
        <v>0</v>
      </c>
      <c r="G6" s="1">
        <f t="shared" si="5"/>
        <v>0</v>
      </c>
      <c r="H6" s="1">
        <f t="shared" si="6"/>
        <v>0</v>
      </c>
      <c r="I6" s="1">
        <f t="shared" si="7"/>
        <v>0</v>
      </c>
      <c r="J6" s="1">
        <f t="shared" si="8"/>
        <v>0</v>
      </c>
      <c r="K6" s="1">
        <f t="shared" si="9"/>
        <v>0</v>
      </c>
      <c r="L6" s="1" t="s">
        <v>298</v>
      </c>
      <c r="M6" s="1">
        <v>0.01</v>
      </c>
      <c r="N6" s="1">
        <v>0.01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/>
      <c r="X6"/>
      <c r="Y6"/>
      <c r="Z6"/>
      <c r="AA6"/>
      <c r="AB6"/>
    </row>
    <row r="7" spans="1:28" x14ac:dyDescent="0.25">
      <c r="A7" s="2" t="s">
        <v>99</v>
      </c>
      <c r="B7" s="1">
        <f t="shared" si="0"/>
        <v>0</v>
      </c>
      <c r="C7" s="1">
        <f t="shared" si="1"/>
        <v>0</v>
      </c>
      <c r="D7" s="1">
        <f t="shared" si="2"/>
        <v>0</v>
      </c>
      <c r="E7" s="1">
        <f t="shared" si="3"/>
        <v>0</v>
      </c>
      <c r="F7" s="1">
        <f t="shared" si="4"/>
        <v>0</v>
      </c>
      <c r="G7" s="1">
        <f t="shared" si="5"/>
        <v>0</v>
      </c>
      <c r="H7" s="1">
        <f t="shared" si="6"/>
        <v>0</v>
      </c>
      <c r="I7" s="1">
        <f t="shared" si="7"/>
        <v>0</v>
      </c>
      <c r="J7" s="1">
        <f t="shared" si="8"/>
        <v>0</v>
      </c>
      <c r="K7" s="1">
        <f t="shared" si="9"/>
        <v>0</v>
      </c>
      <c r="L7" s="1" t="s">
        <v>99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/>
      <c r="X7"/>
      <c r="Y7"/>
      <c r="Z7"/>
      <c r="AA7"/>
      <c r="AB7"/>
    </row>
    <row r="8" spans="1:28" x14ac:dyDescent="0.25">
      <c r="A8" s="2" t="s">
        <v>302</v>
      </c>
      <c r="B8" s="1">
        <f t="shared" si="0"/>
        <v>0</v>
      </c>
      <c r="C8" s="1">
        <f t="shared" si="1"/>
        <v>0</v>
      </c>
      <c r="D8" s="1">
        <f t="shared" si="2"/>
        <v>0</v>
      </c>
      <c r="E8" s="1">
        <f t="shared" si="3"/>
        <v>0</v>
      </c>
      <c r="F8" s="1">
        <f t="shared" si="4"/>
        <v>0</v>
      </c>
      <c r="G8" s="1">
        <f t="shared" si="5"/>
        <v>0</v>
      </c>
      <c r="H8" s="1">
        <f t="shared" si="6"/>
        <v>0</v>
      </c>
      <c r="I8" s="1">
        <f t="shared" si="7"/>
        <v>0</v>
      </c>
      <c r="J8" s="1">
        <f t="shared" si="8"/>
        <v>0</v>
      </c>
      <c r="K8" s="1">
        <f t="shared" si="9"/>
        <v>0</v>
      </c>
      <c r="L8" s="1" t="s">
        <v>302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/>
      <c r="X8"/>
      <c r="Y8"/>
      <c r="Z8"/>
      <c r="AA8"/>
      <c r="AB8"/>
    </row>
    <row r="9" spans="1:28" x14ac:dyDescent="0.25">
      <c r="A9" s="2" t="s">
        <v>192</v>
      </c>
      <c r="B9" s="1">
        <f t="shared" si="0"/>
        <v>0</v>
      </c>
      <c r="C9" s="1">
        <f t="shared" si="1"/>
        <v>0</v>
      </c>
      <c r="D9" s="1">
        <f t="shared" si="2"/>
        <v>3.3333333333333333E-2</v>
      </c>
      <c r="E9" s="1">
        <f t="shared" si="3"/>
        <v>6.6666666666666666E-2</v>
      </c>
      <c r="F9" s="1">
        <f t="shared" si="4"/>
        <v>0</v>
      </c>
      <c r="G9" s="1">
        <f t="shared" si="5"/>
        <v>0</v>
      </c>
      <c r="H9" s="1">
        <f t="shared" si="6"/>
        <v>0</v>
      </c>
      <c r="I9" s="1">
        <f t="shared" si="7"/>
        <v>0</v>
      </c>
      <c r="J9" s="1">
        <f t="shared" si="8"/>
        <v>0</v>
      </c>
      <c r="K9" s="1">
        <f t="shared" si="9"/>
        <v>0</v>
      </c>
      <c r="L9" s="1" t="s">
        <v>145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/>
      <c r="X9"/>
      <c r="Y9"/>
      <c r="Z9"/>
      <c r="AA9"/>
      <c r="AB9"/>
    </row>
    <row r="10" spans="1:28" x14ac:dyDescent="0.25">
      <c r="A10" s="2" t="s">
        <v>87</v>
      </c>
      <c r="B10" s="1">
        <f t="shared" si="0"/>
        <v>0</v>
      </c>
      <c r="C10" s="1">
        <f t="shared" si="1"/>
        <v>0</v>
      </c>
      <c r="D10" s="1">
        <f t="shared" si="2"/>
        <v>0.05</v>
      </c>
      <c r="E10" s="1">
        <f t="shared" si="3"/>
        <v>0.1</v>
      </c>
      <c r="F10" s="1">
        <f t="shared" si="4"/>
        <v>0</v>
      </c>
      <c r="G10" s="1">
        <f t="shared" si="5"/>
        <v>0</v>
      </c>
      <c r="H10" s="1">
        <f t="shared" si="6"/>
        <v>0</v>
      </c>
      <c r="I10" s="1">
        <f t="shared" si="7"/>
        <v>0</v>
      </c>
      <c r="J10" s="1">
        <f t="shared" si="8"/>
        <v>0</v>
      </c>
      <c r="K10" s="1">
        <f t="shared" si="9"/>
        <v>0</v>
      </c>
      <c r="L10" s="1" t="s">
        <v>253</v>
      </c>
      <c r="M10" s="1">
        <v>0.01</v>
      </c>
      <c r="N10" s="1">
        <v>2.5000000000000001E-2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/>
      <c r="X10"/>
      <c r="Y10"/>
      <c r="Z10"/>
      <c r="AA10"/>
      <c r="AB10"/>
    </row>
    <row r="11" spans="1:28" x14ac:dyDescent="0.25">
      <c r="A11" s="2" t="s">
        <v>50</v>
      </c>
      <c r="B11" s="1">
        <f t="shared" si="0"/>
        <v>0</v>
      </c>
      <c r="C11" s="1">
        <f t="shared" si="1"/>
        <v>0</v>
      </c>
      <c r="D11" s="1">
        <f t="shared" si="2"/>
        <v>0</v>
      </c>
      <c r="E11" s="1">
        <f t="shared" si="3"/>
        <v>0</v>
      </c>
      <c r="F11" s="1">
        <f t="shared" si="4"/>
        <v>0</v>
      </c>
      <c r="G11" s="1">
        <f t="shared" si="5"/>
        <v>0</v>
      </c>
      <c r="H11" s="1">
        <f t="shared" si="6"/>
        <v>0</v>
      </c>
      <c r="I11" s="1">
        <f t="shared" si="7"/>
        <v>0.4</v>
      </c>
      <c r="J11" s="1">
        <f t="shared" si="8"/>
        <v>0</v>
      </c>
      <c r="K11" s="1">
        <f t="shared" si="9"/>
        <v>0</v>
      </c>
      <c r="L11" s="1" t="s">
        <v>322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/>
      <c r="X11"/>
      <c r="Y11"/>
      <c r="Z11"/>
      <c r="AA11"/>
      <c r="AB11"/>
    </row>
    <row r="12" spans="1:28" x14ac:dyDescent="0.25">
      <c r="A12" s="2" t="s">
        <v>230</v>
      </c>
      <c r="B12" s="1">
        <f t="shared" si="0"/>
        <v>0</v>
      </c>
      <c r="C12" s="1">
        <f t="shared" si="1"/>
        <v>0</v>
      </c>
      <c r="D12" s="1">
        <f t="shared" si="2"/>
        <v>0</v>
      </c>
      <c r="E12" s="1">
        <f t="shared" si="3"/>
        <v>0</v>
      </c>
      <c r="F12" s="1">
        <f t="shared" si="4"/>
        <v>0</v>
      </c>
      <c r="G12" s="1">
        <f t="shared" si="5"/>
        <v>0</v>
      </c>
      <c r="H12" s="1">
        <f t="shared" si="6"/>
        <v>0</v>
      </c>
      <c r="I12" s="1">
        <f t="shared" si="7"/>
        <v>0</v>
      </c>
      <c r="J12" s="1">
        <f t="shared" si="8"/>
        <v>0</v>
      </c>
      <c r="K12" s="1">
        <f t="shared" si="9"/>
        <v>0</v>
      </c>
      <c r="L12" s="1" t="s">
        <v>119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/>
      <c r="X12"/>
      <c r="Y12"/>
      <c r="Z12"/>
      <c r="AA12"/>
      <c r="AB12"/>
    </row>
    <row r="13" spans="1:28" x14ac:dyDescent="0.25">
      <c r="A13" s="2" t="s">
        <v>10</v>
      </c>
      <c r="B13" s="1">
        <f t="shared" si="0"/>
        <v>0</v>
      </c>
      <c r="C13" s="1">
        <f t="shared" si="1"/>
        <v>0</v>
      </c>
      <c r="D13" s="1">
        <f t="shared" si="2"/>
        <v>0</v>
      </c>
      <c r="E13" s="1">
        <f t="shared" si="3"/>
        <v>0</v>
      </c>
      <c r="F13" s="1">
        <f t="shared" si="4"/>
        <v>0</v>
      </c>
      <c r="G13" s="1">
        <f t="shared" si="5"/>
        <v>0</v>
      </c>
      <c r="H13" s="1">
        <f t="shared" si="6"/>
        <v>4</v>
      </c>
      <c r="I13" s="1">
        <f t="shared" si="7"/>
        <v>0</v>
      </c>
      <c r="J13" s="1">
        <f t="shared" si="8"/>
        <v>0</v>
      </c>
      <c r="K13" s="1">
        <f t="shared" si="9"/>
        <v>0</v>
      </c>
      <c r="L13" s="1" t="s">
        <v>50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  <c r="U13" s="1">
        <v>0</v>
      </c>
      <c r="V13" s="1">
        <v>0</v>
      </c>
      <c r="W13"/>
      <c r="X13"/>
      <c r="Y13"/>
      <c r="Z13"/>
      <c r="AA13"/>
      <c r="AB13"/>
    </row>
    <row r="14" spans="1:28" x14ac:dyDescent="0.25">
      <c r="A14" s="2" t="s">
        <v>255</v>
      </c>
      <c r="B14" s="1">
        <f t="shared" si="0"/>
        <v>0</v>
      </c>
      <c r="C14" s="1">
        <f t="shared" si="1"/>
        <v>0</v>
      </c>
      <c r="D14" s="1">
        <f t="shared" si="2"/>
        <v>0</v>
      </c>
      <c r="E14" s="1">
        <f t="shared" si="3"/>
        <v>0</v>
      </c>
      <c r="F14" s="1">
        <f t="shared" si="4"/>
        <v>0</v>
      </c>
      <c r="G14" s="1">
        <f t="shared" si="5"/>
        <v>0</v>
      </c>
      <c r="H14" s="1">
        <f t="shared" si="6"/>
        <v>0</v>
      </c>
      <c r="I14" s="1">
        <f t="shared" si="7"/>
        <v>0</v>
      </c>
      <c r="J14" s="1">
        <f t="shared" si="8"/>
        <v>0</v>
      </c>
      <c r="K14" s="1">
        <f t="shared" si="9"/>
        <v>0</v>
      </c>
      <c r="L14" s="1" t="s">
        <v>118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/>
      <c r="X14"/>
      <c r="Y14"/>
      <c r="Z14"/>
      <c r="AA14"/>
      <c r="AB14"/>
    </row>
    <row r="15" spans="1:28" x14ac:dyDescent="0.25">
      <c r="A15" s="2" t="s">
        <v>231</v>
      </c>
      <c r="B15" s="1">
        <f t="shared" si="0"/>
        <v>0</v>
      </c>
      <c r="C15" s="1">
        <f t="shared" si="1"/>
        <v>0</v>
      </c>
      <c r="D15" s="1">
        <f t="shared" si="2"/>
        <v>0</v>
      </c>
      <c r="E15" s="1">
        <f t="shared" si="3"/>
        <v>0</v>
      </c>
      <c r="F15" s="1">
        <f t="shared" si="4"/>
        <v>0</v>
      </c>
      <c r="G15" s="1">
        <f t="shared" si="5"/>
        <v>0</v>
      </c>
      <c r="H15" s="1">
        <f t="shared" si="6"/>
        <v>0</v>
      </c>
      <c r="I15" s="1">
        <f t="shared" si="7"/>
        <v>0</v>
      </c>
      <c r="J15" s="1">
        <f t="shared" si="8"/>
        <v>0</v>
      </c>
      <c r="K15" s="1">
        <f t="shared" si="9"/>
        <v>0</v>
      </c>
      <c r="L15" s="1" t="s">
        <v>255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/>
      <c r="X15"/>
      <c r="Y15"/>
      <c r="Z15"/>
      <c r="AA15"/>
      <c r="AB15"/>
    </row>
    <row r="16" spans="1:28" x14ac:dyDescent="0.25">
      <c r="A16" s="2" t="s">
        <v>119</v>
      </c>
      <c r="B16" s="1">
        <f t="shared" si="0"/>
        <v>0</v>
      </c>
      <c r="C16" s="1">
        <f t="shared" si="1"/>
        <v>0</v>
      </c>
      <c r="D16" s="1">
        <f t="shared" si="2"/>
        <v>0</v>
      </c>
      <c r="E16" s="1">
        <f t="shared" si="3"/>
        <v>0</v>
      </c>
      <c r="F16" s="1">
        <f t="shared" si="4"/>
        <v>0</v>
      </c>
      <c r="G16" s="1">
        <f t="shared" si="5"/>
        <v>0</v>
      </c>
      <c r="H16" s="1">
        <f t="shared" si="6"/>
        <v>0</v>
      </c>
      <c r="I16" s="1">
        <f t="shared" si="7"/>
        <v>0</v>
      </c>
      <c r="J16" s="1">
        <f t="shared" si="8"/>
        <v>0</v>
      </c>
      <c r="K16" s="1">
        <f t="shared" si="9"/>
        <v>0</v>
      </c>
      <c r="L16" s="1" t="s">
        <v>230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/>
      <c r="X16"/>
      <c r="Y16"/>
      <c r="Z16"/>
      <c r="AA16"/>
      <c r="AB16"/>
    </row>
    <row r="17" spans="1:28" x14ac:dyDescent="0.25">
      <c r="A17" s="2" t="s">
        <v>71</v>
      </c>
      <c r="B17" s="1">
        <f t="shared" si="0"/>
        <v>0</v>
      </c>
      <c r="C17" s="1">
        <f t="shared" si="1"/>
        <v>0</v>
      </c>
      <c r="D17" s="1">
        <f t="shared" si="2"/>
        <v>0</v>
      </c>
      <c r="E17" s="1">
        <f t="shared" si="3"/>
        <v>0</v>
      </c>
      <c r="F17" s="1">
        <f t="shared" si="4"/>
        <v>0</v>
      </c>
      <c r="G17" s="1">
        <f t="shared" si="5"/>
        <v>0</v>
      </c>
      <c r="H17" s="1">
        <f t="shared" si="6"/>
        <v>0</v>
      </c>
      <c r="I17" s="1">
        <f t="shared" si="7"/>
        <v>0</v>
      </c>
      <c r="J17" s="1">
        <f t="shared" si="8"/>
        <v>0.06</v>
      </c>
      <c r="K17" s="1">
        <f t="shared" si="9"/>
        <v>0</v>
      </c>
      <c r="L17" s="1" t="s">
        <v>65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/>
      <c r="X17"/>
      <c r="Y17"/>
      <c r="Z17"/>
      <c r="AA17"/>
      <c r="AB17"/>
    </row>
    <row r="18" spans="1:28" x14ac:dyDescent="0.25">
      <c r="A18" s="2" t="s">
        <v>147</v>
      </c>
      <c r="B18" s="1">
        <f t="shared" si="0"/>
        <v>0</v>
      </c>
      <c r="C18" s="1">
        <f t="shared" si="1"/>
        <v>0</v>
      </c>
      <c r="D18" s="1">
        <f t="shared" si="2"/>
        <v>4.5454545454545463E-2</v>
      </c>
      <c r="E18" s="1">
        <f t="shared" si="3"/>
        <v>9.0909090909090912E-2</v>
      </c>
      <c r="F18" s="1">
        <f t="shared" si="4"/>
        <v>0</v>
      </c>
      <c r="G18" s="1">
        <f t="shared" si="5"/>
        <v>0</v>
      </c>
      <c r="H18" s="1">
        <f t="shared" si="6"/>
        <v>0</v>
      </c>
      <c r="I18" s="1">
        <f t="shared" si="7"/>
        <v>0</v>
      </c>
      <c r="J18" s="1">
        <f t="shared" si="8"/>
        <v>0</v>
      </c>
      <c r="K18" s="1">
        <f t="shared" si="9"/>
        <v>0</v>
      </c>
      <c r="L18" s="1" t="s">
        <v>71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0.06</v>
      </c>
      <c r="V18" s="1">
        <v>0</v>
      </c>
      <c r="W18"/>
      <c r="X18"/>
      <c r="Y18"/>
      <c r="Z18"/>
      <c r="AA18"/>
      <c r="AB18"/>
    </row>
    <row r="19" spans="1:28" x14ac:dyDescent="0.25">
      <c r="A19" s="2" t="s">
        <v>68</v>
      </c>
      <c r="B19" s="1">
        <f t="shared" si="0"/>
        <v>0</v>
      </c>
      <c r="C19" s="1">
        <f t="shared" si="1"/>
        <v>0</v>
      </c>
      <c r="D19" s="1">
        <f t="shared" si="2"/>
        <v>0</v>
      </c>
      <c r="E19" s="1">
        <f t="shared" si="3"/>
        <v>0</v>
      </c>
      <c r="F19" s="1">
        <f t="shared" si="4"/>
        <v>0</v>
      </c>
      <c r="G19" s="1">
        <f t="shared" si="5"/>
        <v>0</v>
      </c>
      <c r="H19" s="1">
        <f t="shared" si="6"/>
        <v>0</v>
      </c>
      <c r="I19" s="1">
        <f t="shared" si="7"/>
        <v>0</v>
      </c>
      <c r="J19" s="1">
        <f t="shared" si="8"/>
        <v>0</v>
      </c>
      <c r="K19" s="1">
        <f t="shared" si="9"/>
        <v>0</v>
      </c>
      <c r="L19" s="1" t="s">
        <v>199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0.18</v>
      </c>
      <c r="U19" s="1">
        <v>0</v>
      </c>
      <c r="V19" s="1">
        <v>0</v>
      </c>
      <c r="W19"/>
      <c r="X19"/>
      <c r="Y19"/>
      <c r="Z19"/>
      <c r="AA19"/>
      <c r="AB19"/>
    </row>
    <row r="20" spans="1:28" x14ac:dyDescent="0.25">
      <c r="A20" s="2" t="s">
        <v>151</v>
      </c>
      <c r="B20" s="1">
        <f t="shared" si="0"/>
        <v>0</v>
      </c>
      <c r="C20" s="1">
        <f t="shared" si="1"/>
        <v>0</v>
      </c>
      <c r="D20" s="1">
        <f t="shared" si="2"/>
        <v>0</v>
      </c>
      <c r="E20" s="1">
        <f t="shared" si="3"/>
        <v>0</v>
      </c>
      <c r="F20" s="1">
        <f t="shared" si="4"/>
        <v>0</v>
      </c>
      <c r="G20" s="1">
        <f t="shared" si="5"/>
        <v>0</v>
      </c>
      <c r="H20" s="1">
        <f t="shared" si="6"/>
        <v>0</v>
      </c>
      <c r="I20" s="1">
        <f t="shared" si="7"/>
        <v>0</v>
      </c>
      <c r="J20" s="1">
        <f t="shared" si="8"/>
        <v>0</v>
      </c>
      <c r="K20" s="1">
        <f t="shared" si="9"/>
        <v>0</v>
      </c>
      <c r="L20" s="1" t="s">
        <v>245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/>
      <c r="X20"/>
      <c r="Y20"/>
      <c r="Z20"/>
      <c r="AA20"/>
      <c r="AB20"/>
    </row>
    <row r="21" spans="1:28" x14ac:dyDescent="0.25">
      <c r="A21" s="2" t="s">
        <v>65</v>
      </c>
      <c r="B21" s="1">
        <f t="shared" si="0"/>
        <v>0</v>
      </c>
      <c r="C21" s="1">
        <f t="shared" si="1"/>
        <v>0</v>
      </c>
      <c r="D21" s="1">
        <f t="shared" si="2"/>
        <v>0</v>
      </c>
      <c r="E21" s="1">
        <f t="shared" si="3"/>
        <v>0</v>
      </c>
      <c r="F21" s="1">
        <f t="shared" si="4"/>
        <v>0</v>
      </c>
      <c r="G21" s="1">
        <f t="shared" si="5"/>
        <v>0</v>
      </c>
      <c r="H21" s="1">
        <f t="shared" si="6"/>
        <v>0</v>
      </c>
      <c r="I21" s="1">
        <f t="shared" si="7"/>
        <v>0</v>
      </c>
      <c r="J21" s="1">
        <f t="shared" si="8"/>
        <v>0</v>
      </c>
      <c r="K21" s="1">
        <f t="shared" si="9"/>
        <v>0</v>
      </c>
      <c r="L21" s="1" t="s">
        <v>129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/>
      <c r="X21"/>
      <c r="Y21"/>
      <c r="Z21"/>
      <c r="AA21"/>
      <c r="AB21"/>
    </row>
    <row r="22" spans="1:28" x14ac:dyDescent="0.25">
      <c r="A22" s="2" t="s">
        <v>253</v>
      </c>
      <c r="B22" s="1">
        <f t="shared" si="0"/>
        <v>0.01</v>
      </c>
      <c r="C22" s="1">
        <f t="shared" si="1"/>
        <v>2.5000000000000001E-2</v>
      </c>
      <c r="D22" s="1">
        <f t="shared" si="2"/>
        <v>0</v>
      </c>
      <c r="E22" s="1">
        <f t="shared" si="3"/>
        <v>0</v>
      </c>
      <c r="F22" s="1">
        <f t="shared" si="4"/>
        <v>0</v>
      </c>
      <c r="G22" s="1">
        <f t="shared" si="5"/>
        <v>0</v>
      </c>
      <c r="H22" s="1">
        <f t="shared" si="6"/>
        <v>0</v>
      </c>
      <c r="I22" s="1">
        <f t="shared" si="7"/>
        <v>0</v>
      </c>
      <c r="J22" s="1">
        <f t="shared" si="8"/>
        <v>0</v>
      </c>
      <c r="K22" s="1">
        <f t="shared" si="9"/>
        <v>0</v>
      </c>
      <c r="L22" s="1" t="s">
        <v>234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/>
      <c r="X22"/>
      <c r="Y22"/>
      <c r="Z22"/>
      <c r="AA22"/>
      <c r="AB22"/>
    </row>
    <row r="23" spans="1:28" x14ac:dyDescent="0.25">
      <c r="A23" s="2" t="s">
        <v>11</v>
      </c>
      <c r="B23" s="1">
        <f t="shared" si="0"/>
        <v>0</v>
      </c>
      <c r="C23" s="1">
        <f t="shared" si="1"/>
        <v>0</v>
      </c>
      <c r="D23" s="1">
        <f t="shared" si="2"/>
        <v>0</v>
      </c>
      <c r="E23" s="1">
        <f t="shared" si="3"/>
        <v>0</v>
      </c>
      <c r="F23" s="1">
        <f t="shared" si="4"/>
        <v>0</v>
      </c>
      <c r="G23" s="1">
        <f t="shared" si="5"/>
        <v>0</v>
      </c>
      <c r="H23" s="1">
        <f t="shared" si="6"/>
        <v>0</v>
      </c>
      <c r="I23" s="1">
        <f t="shared" si="7"/>
        <v>0</v>
      </c>
      <c r="J23" s="1">
        <f t="shared" si="8"/>
        <v>0</v>
      </c>
      <c r="K23" s="1">
        <f t="shared" si="9"/>
        <v>1.6799999999999999E-2</v>
      </c>
      <c r="L23" s="1" t="s">
        <v>121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0.18</v>
      </c>
      <c r="U23" s="1">
        <v>0</v>
      </c>
      <c r="V23" s="1">
        <v>0</v>
      </c>
      <c r="W23"/>
      <c r="X23"/>
      <c r="Y23"/>
      <c r="Z23"/>
      <c r="AA23"/>
      <c r="AB23"/>
    </row>
    <row r="24" spans="1:28" x14ac:dyDescent="0.25">
      <c r="A24" s="2" t="s">
        <v>245</v>
      </c>
      <c r="B24" s="1">
        <f t="shared" si="0"/>
        <v>0</v>
      </c>
      <c r="C24" s="1">
        <f t="shared" si="1"/>
        <v>0</v>
      </c>
      <c r="D24" s="1">
        <f t="shared" si="2"/>
        <v>0</v>
      </c>
      <c r="E24" s="1">
        <f t="shared" si="3"/>
        <v>0</v>
      </c>
      <c r="F24" s="1">
        <f t="shared" si="4"/>
        <v>0</v>
      </c>
      <c r="G24" s="1">
        <f t="shared" si="5"/>
        <v>0</v>
      </c>
      <c r="H24" s="1">
        <f t="shared" si="6"/>
        <v>0</v>
      </c>
      <c r="I24" s="1">
        <f t="shared" si="7"/>
        <v>0</v>
      </c>
      <c r="J24" s="1">
        <f t="shared" si="8"/>
        <v>0</v>
      </c>
      <c r="K24" s="1">
        <f t="shared" si="9"/>
        <v>0</v>
      </c>
      <c r="L24" s="1" t="s">
        <v>151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/>
      <c r="X24"/>
      <c r="Y24"/>
      <c r="Z24"/>
      <c r="AA24"/>
      <c r="AB24"/>
    </row>
    <row r="25" spans="1:28" x14ac:dyDescent="0.25">
      <c r="A25" s="2" t="s">
        <v>199</v>
      </c>
      <c r="B25" s="1">
        <f t="shared" si="0"/>
        <v>0</v>
      </c>
      <c r="C25" s="1">
        <f t="shared" si="1"/>
        <v>0</v>
      </c>
      <c r="D25" s="1">
        <f t="shared" si="2"/>
        <v>0</v>
      </c>
      <c r="E25" s="1">
        <f t="shared" si="3"/>
        <v>0</v>
      </c>
      <c r="F25" s="1">
        <f t="shared" si="4"/>
        <v>0</v>
      </c>
      <c r="G25" s="1">
        <f t="shared" si="5"/>
        <v>0</v>
      </c>
      <c r="H25" s="1">
        <f t="shared" si="6"/>
        <v>0</v>
      </c>
      <c r="I25" s="1">
        <f t="shared" si="7"/>
        <v>0.18</v>
      </c>
      <c r="J25" s="1">
        <f t="shared" si="8"/>
        <v>0</v>
      </c>
      <c r="K25" s="1">
        <f t="shared" si="9"/>
        <v>0</v>
      </c>
      <c r="L25" s="1" t="s">
        <v>231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/>
      <c r="X25"/>
      <c r="Y25"/>
      <c r="Z25"/>
      <c r="AA25"/>
      <c r="AB25"/>
    </row>
    <row r="26" spans="1:28" x14ac:dyDescent="0.25">
      <c r="A26" s="2" t="s">
        <v>121</v>
      </c>
      <c r="B26" s="1">
        <f t="shared" si="0"/>
        <v>0</v>
      </c>
      <c r="C26" s="1">
        <f t="shared" si="1"/>
        <v>0</v>
      </c>
      <c r="D26" s="1">
        <f t="shared" si="2"/>
        <v>0</v>
      </c>
      <c r="E26" s="1">
        <f t="shared" si="3"/>
        <v>0</v>
      </c>
      <c r="F26" s="1">
        <f t="shared" si="4"/>
        <v>0</v>
      </c>
      <c r="G26" s="1">
        <f t="shared" si="5"/>
        <v>0</v>
      </c>
      <c r="H26" s="1">
        <f t="shared" si="6"/>
        <v>0</v>
      </c>
      <c r="I26" s="1">
        <f t="shared" si="7"/>
        <v>0.18</v>
      </c>
      <c r="J26" s="1">
        <f t="shared" si="8"/>
        <v>0</v>
      </c>
      <c r="K26" s="1">
        <f t="shared" si="9"/>
        <v>0</v>
      </c>
      <c r="L26" s="1" t="s">
        <v>77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0.37</v>
      </c>
      <c r="U26" s="1">
        <v>0</v>
      </c>
      <c r="V26" s="1">
        <v>0</v>
      </c>
      <c r="W26"/>
      <c r="X26"/>
      <c r="Y26"/>
      <c r="Z26"/>
      <c r="AA26"/>
      <c r="AB26"/>
    </row>
    <row r="27" spans="1:28" x14ac:dyDescent="0.25">
      <c r="A27" s="2" t="s">
        <v>234</v>
      </c>
      <c r="B27" s="1">
        <f t="shared" si="0"/>
        <v>0</v>
      </c>
      <c r="C27" s="1">
        <f t="shared" si="1"/>
        <v>0</v>
      </c>
      <c r="D27" s="1">
        <f t="shared" si="2"/>
        <v>0</v>
      </c>
      <c r="E27" s="1">
        <f t="shared" si="3"/>
        <v>0</v>
      </c>
      <c r="F27" s="1">
        <f t="shared" si="4"/>
        <v>0</v>
      </c>
      <c r="G27" s="1">
        <f t="shared" si="5"/>
        <v>0</v>
      </c>
      <c r="H27" s="1">
        <f t="shared" si="6"/>
        <v>0</v>
      </c>
      <c r="I27" s="1">
        <f t="shared" si="7"/>
        <v>0</v>
      </c>
      <c r="J27" s="1">
        <f t="shared" si="8"/>
        <v>0</v>
      </c>
      <c r="K27" s="1">
        <f t="shared" si="9"/>
        <v>0</v>
      </c>
      <c r="L27" s="1" t="s">
        <v>153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/>
      <c r="X27"/>
      <c r="Y27"/>
      <c r="Z27"/>
      <c r="AA27"/>
      <c r="AB27"/>
    </row>
    <row r="28" spans="1:28" x14ac:dyDescent="0.25">
      <c r="A28" s="2" t="s">
        <v>171</v>
      </c>
      <c r="B28" s="1">
        <f t="shared" si="0"/>
        <v>0</v>
      </c>
      <c r="C28" s="1">
        <f t="shared" si="1"/>
        <v>0</v>
      </c>
      <c r="D28" s="1">
        <f t="shared" si="2"/>
        <v>0</v>
      </c>
      <c r="E28" s="1">
        <f t="shared" si="3"/>
        <v>0</v>
      </c>
      <c r="F28" s="1">
        <f t="shared" si="4"/>
        <v>0</v>
      </c>
      <c r="G28" s="1">
        <f t="shared" si="5"/>
        <v>0</v>
      </c>
      <c r="H28" s="1">
        <f t="shared" si="6"/>
        <v>0</v>
      </c>
      <c r="I28" s="1">
        <f t="shared" si="7"/>
        <v>0</v>
      </c>
      <c r="J28" s="1">
        <f t="shared" si="8"/>
        <v>0</v>
      </c>
      <c r="K28" s="1">
        <f t="shared" si="9"/>
        <v>0</v>
      </c>
      <c r="L28" s="1" t="s">
        <v>305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/>
      <c r="X28"/>
      <c r="Y28"/>
      <c r="Z28"/>
      <c r="AA28"/>
      <c r="AB28"/>
    </row>
    <row r="29" spans="1:28" x14ac:dyDescent="0.25">
      <c r="A29" s="2" t="s">
        <v>322</v>
      </c>
      <c r="B29" s="1">
        <f t="shared" si="0"/>
        <v>0</v>
      </c>
      <c r="C29" s="1">
        <f t="shared" si="1"/>
        <v>0</v>
      </c>
      <c r="D29" s="1">
        <f t="shared" si="2"/>
        <v>0</v>
      </c>
      <c r="E29" s="1">
        <f t="shared" si="3"/>
        <v>0</v>
      </c>
      <c r="F29" s="1">
        <f t="shared" si="4"/>
        <v>0</v>
      </c>
      <c r="G29" s="1">
        <f t="shared" si="5"/>
        <v>0</v>
      </c>
      <c r="H29" s="1">
        <f t="shared" si="6"/>
        <v>0</v>
      </c>
      <c r="I29" s="1">
        <f t="shared" si="7"/>
        <v>0</v>
      </c>
      <c r="J29" s="1">
        <f t="shared" si="8"/>
        <v>0</v>
      </c>
      <c r="K29" s="1">
        <f t="shared" si="9"/>
        <v>0</v>
      </c>
      <c r="L29" s="1" t="s">
        <v>171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/>
      <c r="X29"/>
      <c r="Y29"/>
      <c r="Z29"/>
      <c r="AA29"/>
      <c r="AB29"/>
    </row>
    <row r="30" spans="1:28" x14ac:dyDescent="0.25">
      <c r="A30" s="2" t="s">
        <v>153</v>
      </c>
      <c r="B30" s="1">
        <f t="shared" si="0"/>
        <v>0</v>
      </c>
      <c r="C30" s="1">
        <f t="shared" si="1"/>
        <v>0</v>
      </c>
      <c r="D30" s="1">
        <f t="shared" si="2"/>
        <v>0</v>
      </c>
      <c r="E30" s="1">
        <f t="shared" si="3"/>
        <v>0</v>
      </c>
      <c r="F30" s="1">
        <f t="shared" si="4"/>
        <v>0</v>
      </c>
      <c r="G30" s="1">
        <f t="shared" si="5"/>
        <v>0</v>
      </c>
      <c r="H30" s="1">
        <f t="shared" si="6"/>
        <v>0</v>
      </c>
      <c r="I30" s="1">
        <f t="shared" si="7"/>
        <v>0</v>
      </c>
      <c r="J30" s="1">
        <f t="shared" si="8"/>
        <v>0</v>
      </c>
      <c r="K30" s="1">
        <f t="shared" si="9"/>
        <v>0</v>
      </c>
      <c r="L30" s="1" t="s">
        <v>68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/>
      <c r="X30"/>
      <c r="Y30"/>
      <c r="Z30"/>
      <c r="AA30"/>
      <c r="AB30"/>
    </row>
    <row r="31" spans="1:28" x14ac:dyDescent="0.25">
      <c r="A31" s="2" t="s">
        <v>206</v>
      </c>
      <c r="B31" s="1">
        <f t="shared" si="0"/>
        <v>0</v>
      </c>
      <c r="C31" s="1">
        <f t="shared" si="1"/>
        <v>0</v>
      </c>
      <c r="D31" s="1">
        <f t="shared" si="2"/>
        <v>0</v>
      </c>
      <c r="E31" s="1">
        <f t="shared" si="3"/>
        <v>0</v>
      </c>
      <c r="F31" s="1">
        <f t="shared" si="4"/>
        <v>0</v>
      </c>
      <c r="G31" s="1">
        <f t="shared" si="5"/>
        <v>0</v>
      </c>
      <c r="H31" s="1">
        <f t="shared" si="6"/>
        <v>0</v>
      </c>
      <c r="I31" s="1">
        <f t="shared" si="7"/>
        <v>0</v>
      </c>
      <c r="J31" s="1">
        <f t="shared" si="8"/>
        <v>0</v>
      </c>
      <c r="K31" s="1">
        <f t="shared" si="9"/>
        <v>0</v>
      </c>
      <c r="L31" s="1" t="s">
        <v>147</v>
      </c>
      <c r="M31" s="1">
        <v>0</v>
      </c>
      <c r="N31" s="1">
        <v>0</v>
      </c>
      <c r="O31" s="1">
        <v>4.5454545454545463E-2</v>
      </c>
      <c r="P31" s="1">
        <v>9.0909090909090912E-2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/>
      <c r="X31"/>
      <c r="Y31"/>
      <c r="Z31"/>
      <c r="AA31"/>
      <c r="AB31"/>
    </row>
    <row r="32" spans="1:28" x14ac:dyDescent="0.25">
      <c r="A32" s="2" t="s">
        <v>305</v>
      </c>
      <c r="B32" s="1">
        <f t="shared" si="0"/>
        <v>0</v>
      </c>
      <c r="C32" s="1">
        <f t="shared" si="1"/>
        <v>0</v>
      </c>
      <c r="D32" s="1">
        <f t="shared" si="2"/>
        <v>0</v>
      </c>
      <c r="E32" s="1">
        <f t="shared" si="3"/>
        <v>0</v>
      </c>
      <c r="F32" s="1">
        <f t="shared" si="4"/>
        <v>0</v>
      </c>
      <c r="G32" s="1">
        <f t="shared" si="5"/>
        <v>0</v>
      </c>
      <c r="H32" s="1">
        <f t="shared" si="6"/>
        <v>0</v>
      </c>
      <c r="I32" s="1">
        <f t="shared" si="7"/>
        <v>0</v>
      </c>
      <c r="J32" s="1">
        <f t="shared" si="8"/>
        <v>0</v>
      </c>
      <c r="K32" s="1">
        <f t="shared" si="9"/>
        <v>0</v>
      </c>
      <c r="L32" s="1" t="s">
        <v>192</v>
      </c>
      <c r="M32" s="1">
        <v>0</v>
      </c>
      <c r="N32" s="1">
        <v>0</v>
      </c>
      <c r="O32" s="1">
        <v>3.3333333333333333E-2</v>
      </c>
      <c r="P32" s="1">
        <v>6.6666666666666666E-2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/>
      <c r="X32"/>
      <c r="Y32"/>
      <c r="Z32"/>
      <c r="AA32"/>
      <c r="AB32"/>
    </row>
    <row r="33" spans="1:28" x14ac:dyDescent="0.25">
      <c r="A33" s="2" t="s">
        <v>77</v>
      </c>
      <c r="B33" s="1">
        <f t="shared" si="0"/>
        <v>0</v>
      </c>
      <c r="C33" s="1">
        <f t="shared" si="1"/>
        <v>0</v>
      </c>
      <c r="D33" s="1">
        <f t="shared" si="2"/>
        <v>0</v>
      </c>
      <c r="E33" s="1">
        <f t="shared" si="3"/>
        <v>0</v>
      </c>
      <c r="F33" s="1">
        <f t="shared" si="4"/>
        <v>0</v>
      </c>
      <c r="G33" s="1">
        <f t="shared" si="5"/>
        <v>0</v>
      </c>
      <c r="H33" s="1">
        <f t="shared" si="6"/>
        <v>0</v>
      </c>
      <c r="I33" s="1">
        <f t="shared" si="7"/>
        <v>0.37</v>
      </c>
      <c r="J33" s="1">
        <f t="shared" si="8"/>
        <v>0</v>
      </c>
      <c r="K33" s="1">
        <f t="shared" si="9"/>
        <v>0</v>
      </c>
      <c r="L33" s="1" t="s">
        <v>206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/>
      <c r="X33"/>
      <c r="Y33"/>
      <c r="Z33"/>
      <c r="AA33"/>
      <c r="AB33"/>
    </row>
    <row r="34" spans="1:28" x14ac:dyDescent="0.25">
      <c r="A34" s="2" t="s">
        <v>118</v>
      </c>
      <c r="B34" s="1">
        <f t="shared" si="0"/>
        <v>0</v>
      </c>
      <c r="C34" s="1">
        <f t="shared" si="1"/>
        <v>0</v>
      </c>
      <c r="D34" s="1">
        <f t="shared" si="2"/>
        <v>0</v>
      </c>
      <c r="E34" s="1">
        <f t="shared" si="3"/>
        <v>0</v>
      </c>
      <c r="F34" s="1">
        <f t="shared" si="4"/>
        <v>0</v>
      </c>
      <c r="G34" s="1">
        <f t="shared" si="5"/>
        <v>0</v>
      </c>
      <c r="H34" s="1">
        <f t="shared" si="6"/>
        <v>0</v>
      </c>
      <c r="I34" s="1">
        <f t="shared" si="7"/>
        <v>0</v>
      </c>
      <c r="J34" s="1">
        <f t="shared" si="8"/>
        <v>0</v>
      </c>
      <c r="K34" s="1">
        <f t="shared" si="9"/>
        <v>0</v>
      </c>
      <c r="L34" s="1" t="s">
        <v>87</v>
      </c>
      <c r="M34" s="1">
        <v>0</v>
      </c>
      <c r="N34" s="1">
        <v>0</v>
      </c>
      <c r="O34" s="1">
        <v>0.05</v>
      </c>
      <c r="P34" s="1">
        <v>0.1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/>
      <c r="X34"/>
      <c r="Y34"/>
      <c r="Z34"/>
      <c r="AA34"/>
      <c r="AB34"/>
    </row>
    <row r="35" spans="1:28" x14ac:dyDescent="0.25">
      <c r="A35" s="2" t="s">
        <v>145</v>
      </c>
      <c r="B35" s="1">
        <f t="shared" si="0"/>
        <v>0</v>
      </c>
      <c r="C35" s="1">
        <f t="shared" si="1"/>
        <v>0</v>
      </c>
      <c r="D35" s="1">
        <f t="shared" si="2"/>
        <v>0</v>
      </c>
      <c r="E35" s="1">
        <f t="shared" si="3"/>
        <v>0</v>
      </c>
      <c r="F35" s="1">
        <f t="shared" si="4"/>
        <v>0</v>
      </c>
      <c r="G35" s="1">
        <f t="shared" si="5"/>
        <v>0</v>
      </c>
      <c r="H35" s="1">
        <f t="shared" si="6"/>
        <v>0</v>
      </c>
      <c r="I35" s="1">
        <f t="shared" si="7"/>
        <v>0</v>
      </c>
      <c r="J35" s="1">
        <f t="shared" si="8"/>
        <v>0</v>
      </c>
      <c r="K35" s="1">
        <f t="shared" si="9"/>
        <v>0</v>
      </c>
      <c r="L35" s="1" t="s">
        <v>10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4</v>
      </c>
      <c r="T35" s="1">
        <v>0</v>
      </c>
      <c r="U35" s="1">
        <v>0</v>
      </c>
      <c r="V35" s="1">
        <v>0</v>
      </c>
      <c r="W35"/>
      <c r="X35"/>
      <c r="Y35"/>
      <c r="Z35"/>
      <c r="AA35"/>
      <c r="AB35"/>
    </row>
    <row r="36" spans="1:28" x14ac:dyDescent="0.25">
      <c r="A36" s="2" t="s">
        <v>129</v>
      </c>
      <c r="B36" s="1">
        <f t="shared" si="0"/>
        <v>0</v>
      </c>
      <c r="C36" s="1">
        <f t="shared" si="1"/>
        <v>0</v>
      </c>
      <c r="D36" s="1">
        <f t="shared" si="2"/>
        <v>0</v>
      </c>
      <c r="E36" s="1">
        <f t="shared" si="3"/>
        <v>0</v>
      </c>
      <c r="F36" s="1">
        <f t="shared" si="4"/>
        <v>0</v>
      </c>
      <c r="G36" s="1">
        <f t="shared" si="5"/>
        <v>0</v>
      </c>
      <c r="H36" s="1">
        <f t="shared" si="6"/>
        <v>0</v>
      </c>
      <c r="I36" s="1">
        <f t="shared" si="7"/>
        <v>0</v>
      </c>
      <c r="J36" s="1">
        <f t="shared" si="8"/>
        <v>0</v>
      </c>
      <c r="K36" s="1">
        <f t="shared" si="9"/>
        <v>0</v>
      </c>
      <c r="L36" s="1" t="s">
        <v>11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1.6799999999999999E-2</v>
      </c>
      <c r="W36"/>
      <c r="X36"/>
      <c r="Y36"/>
      <c r="Z36"/>
      <c r="AA36"/>
      <c r="AB36"/>
    </row>
    <row r="37" spans="1:28" x14ac:dyDescent="0.25">
      <c r="A37" s="2" t="s">
        <v>134</v>
      </c>
      <c r="B37" s="1">
        <f t="shared" si="0"/>
        <v>0</v>
      </c>
      <c r="C37" s="1">
        <f t="shared" si="1"/>
        <v>0</v>
      </c>
      <c r="D37" s="1">
        <f t="shared" si="2"/>
        <v>0</v>
      </c>
      <c r="E37" s="1">
        <f t="shared" si="3"/>
        <v>0</v>
      </c>
      <c r="F37" s="1">
        <f t="shared" si="4"/>
        <v>0</v>
      </c>
      <c r="G37" s="1">
        <f t="shared" si="5"/>
        <v>0</v>
      </c>
      <c r="H37" s="1">
        <f t="shared" si="6"/>
        <v>0</v>
      </c>
      <c r="I37" s="1">
        <f t="shared" si="7"/>
        <v>0</v>
      </c>
      <c r="J37" s="1">
        <f t="shared" si="8"/>
        <v>0</v>
      </c>
      <c r="K37" s="1">
        <f t="shared" si="9"/>
        <v>0</v>
      </c>
      <c r="L37" s="1" t="s">
        <v>282</v>
      </c>
      <c r="M37" s="1">
        <v>1.2E-2</v>
      </c>
      <c r="N37" s="1">
        <v>2.1999999999999999E-2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/>
      <c r="X37"/>
      <c r="Y37"/>
      <c r="Z37"/>
      <c r="AA37"/>
      <c r="AB37"/>
    </row>
    <row r="38" spans="1:28" x14ac:dyDescent="0.25">
      <c r="A38" s="2" t="s">
        <v>165</v>
      </c>
      <c r="B38" s="1">
        <f t="shared" si="0"/>
        <v>0</v>
      </c>
      <c r="C38" s="1">
        <f t="shared" si="1"/>
        <v>0</v>
      </c>
      <c r="D38" s="1">
        <f t="shared" si="2"/>
        <v>0</v>
      </c>
      <c r="E38" s="1">
        <f t="shared" si="3"/>
        <v>0</v>
      </c>
      <c r="F38" s="1">
        <f t="shared" si="4"/>
        <v>0</v>
      </c>
      <c r="G38" s="1">
        <f t="shared" si="5"/>
        <v>0</v>
      </c>
      <c r="H38" s="1">
        <f t="shared" si="6"/>
        <v>0</v>
      </c>
      <c r="I38" s="1">
        <f t="shared" si="7"/>
        <v>0</v>
      </c>
      <c r="J38" s="1">
        <f t="shared" si="8"/>
        <v>0</v>
      </c>
      <c r="K38" s="1">
        <f t="shared" si="9"/>
        <v>0</v>
      </c>
      <c r="L38" s="1" t="s">
        <v>54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0.03</v>
      </c>
      <c r="V38" s="1">
        <v>0</v>
      </c>
      <c r="W38"/>
      <c r="X38"/>
      <c r="Y38"/>
      <c r="Z38"/>
      <c r="AA38"/>
      <c r="AB38"/>
    </row>
    <row r="39" spans="1:28" x14ac:dyDescent="0.25">
      <c r="A39" s="2" t="s">
        <v>312</v>
      </c>
      <c r="B39" s="1">
        <f t="shared" si="0"/>
        <v>0</v>
      </c>
      <c r="C39" s="1">
        <f t="shared" si="1"/>
        <v>0</v>
      </c>
      <c r="D39" s="1">
        <f t="shared" si="2"/>
        <v>0</v>
      </c>
      <c r="E39" s="1">
        <f t="shared" si="3"/>
        <v>0</v>
      </c>
      <c r="F39" s="1">
        <f t="shared" si="4"/>
        <v>0</v>
      </c>
      <c r="G39" s="1">
        <f t="shared" si="5"/>
        <v>0</v>
      </c>
      <c r="H39" s="1">
        <f t="shared" si="6"/>
        <v>0</v>
      </c>
      <c r="I39" s="1">
        <f t="shared" si="7"/>
        <v>0</v>
      </c>
      <c r="J39" s="1">
        <f t="shared" si="8"/>
        <v>0</v>
      </c>
      <c r="K39" s="1">
        <f t="shared" si="9"/>
        <v>0</v>
      </c>
      <c r="L39" s="1" t="s">
        <v>178</v>
      </c>
      <c r="M39" s="1">
        <v>1.2E-2</v>
      </c>
      <c r="N39" s="1">
        <v>2.1999999999999999E-2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/>
      <c r="X39"/>
      <c r="Y39"/>
      <c r="Z39"/>
      <c r="AA39"/>
      <c r="AB39"/>
    </row>
    <row r="40" spans="1:28" x14ac:dyDescent="0.25">
      <c r="A40" s="2" t="s">
        <v>178</v>
      </c>
      <c r="B40" s="1">
        <f t="shared" si="0"/>
        <v>1.2E-2</v>
      </c>
      <c r="C40" s="1">
        <f t="shared" si="1"/>
        <v>2.1999999999999999E-2</v>
      </c>
      <c r="D40" s="1">
        <f t="shared" si="2"/>
        <v>0</v>
      </c>
      <c r="E40" s="1">
        <f t="shared" si="3"/>
        <v>0</v>
      </c>
      <c r="F40" s="1">
        <f t="shared" si="4"/>
        <v>0</v>
      </c>
      <c r="G40" s="1">
        <f t="shared" si="5"/>
        <v>0</v>
      </c>
      <c r="H40" s="1">
        <f t="shared" si="6"/>
        <v>0</v>
      </c>
      <c r="I40" s="1">
        <f t="shared" si="7"/>
        <v>0</v>
      </c>
      <c r="J40" s="1">
        <f t="shared" si="8"/>
        <v>0</v>
      </c>
      <c r="K40" s="1">
        <f t="shared" si="9"/>
        <v>0</v>
      </c>
      <c r="L40" s="1" t="s">
        <v>260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/>
      <c r="X40"/>
      <c r="Y40"/>
      <c r="Z40"/>
      <c r="AA40"/>
      <c r="AB40"/>
    </row>
    <row r="41" spans="1:28" x14ac:dyDescent="0.25">
      <c r="A41" s="2" t="s">
        <v>175</v>
      </c>
      <c r="B41" s="1">
        <f t="shared" si="0"/>
        <v>0</v>
      </c>
      <c r="C41" s="1">
        <f t="shared" si="1"/>
        <v>0</v>
      </c>
      <c r="D41" s="1">
        <f t="shared" si="2"/>
        <v>0</v>
      </c>
      <c r="E41" s="1">
        <f t="shared" si="3"/>
        <v>0</v>
      </c>
      <c r="F41" s="1">
        <f t="shared" si="4"/>
        <v>0</v>
      </c>
      <c r="G41" s="1">
        <f t="shared" si="5"/>
        <v>0</v>
      </c>
      <c r="H41" s="1">
        <f t="shared" si="6"/>
        <v>0</v>
      </c>
      <c r="I41" s="1">
        <f t="shared" si="7"/>
        <v>0</v>
      </c>
      <c r="J41" s="1">
        <f t="shared" si="8"/>
        <v>0</v>
      </c>
      <c r="K41" s="1">
        <f t="shared" si="9"/>
        <v>0</v>
      </c>
      <c r="L41" s="1" t="s">
        <v>102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/>
      <c r="X41"/>
      <c r="Y41"/>
      <c r="Z41"/>
      <c r="AA41"/>
      <c r="AB41"/>
    </row>
    <row r="42" spans="1:28" x14ac:dyDescent="0.25">
      <c r="A42" s="2" t="s">
        <v>12</v>
      </c>
      <c r="B42" s="1">
        <f t="shared" si="0"/>
        <v>0</v>
      </c>
      <c r="C42" s="1">
        <f t="shared" si="1"/>
        <v>0</v>
      </c>
      <c r="D42" s="1">
        <f t="shared" si="2"/>
        <v>0</v>
      </c>
      <c r="E42" s="1">
        <f t="shared" si="3"/>
        <v>0</v>
      </c>
      <c r="F42" s="1">
        <f t="shared" si="4"/>
        <v>0</v>
      </c>
      <c r="G42" s="1">
        <f t="shared" si="5"/>
        <v>0</v>
      </c>
      <c r="H42" s="1">
        <f t="shared" si="6"/>
        <v>0</v>
      </c>
      <c r="I42" s="1">
        <f t="shared" si="7"/>
        <v>0</v>
      </c>
      <c r="J42" s="1">
        <f t="shared" si="8"/>
        <v>0</v>
      </c>
      <c r="K42" s="1">
        <f t="shared" si="9"/>
        <v>1.2E-2</v>
      </c>
      <c r="L42" s="1" t="s">
        <v>134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/>
      <c r="X42"/>
      <c r="Y42"/>
      <c r="Z42"/>
      <c r="AA42"/>
      <c r="AB42"/>
    </row>
    <row r="43" spans="1:28" x14ac:dyDescent="0.25">
      <c r="A43" s="2" t="s">
        <v>277</v>
      </c>
      <c r="B43" s="1">
        <f t="shared" si="0"/>
        <v>0</v>
      </c>
      <c r="C43" s="1">
        <f t="shared" si="1"/>
        <v>0</v>
      </c>
      <c r="D43" s="1">
        <f t="shared" si="2"/>
        <v>0</v>
      </c>
      <c r="E43" s="1">
        <f t="shared" si="3"/>
        <v>0</v>
      </c>
      <c r="F43" s="1">
        <f t="shared" si="4"/>
        <v>0</v>
      </c>
      <c r="G43" s="1">
        <f t="shared" si="5"/>
        <v>0</v>
      </c>
      <c r="H43" s="1">
        <f t="shared" si="6"/>
        <v>0</v>
      </c>
      <c r="I43" s="1">
        <f t="shared" si="7"/>
        <v>0</v>
      </c>
      <c r="J43" s="1">
        <f t="shared" si="8"/>
        <v>0</v>
      </c>
      <c r="K43" s="1">
        <f t="shared" si="9"/>
        <v>1.18E-2</v>
      </c>
      <c r="L43" s="1" t="s">
        <v>165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/>
      <c r="X43"/>
      <c r="Y43"/>
      <c r="Z43"/>
      <c r="AA43"/>
      <c r="AB43"/>
    </row>
    <row r="44" spans="1:28" x14ac:dyDescent="0.25">
      <c r="A44" s="2" t="s">
        <v>135</v>
      </c>
      <c r="B44" s="1">
        <f t="shared" si="0"/>
        <v>0</v>
      </c>
      <c r="C44" s="1">
        <f t="shared" si="1"/>
        <v>0</v>
      </c>
      <c r="D44" s="1">
        <f t="shared" si="2"/>
        <v>0</v>
      </c>
      <c r="E44" s="1">
        <f t="shared" si="3"/>
        <v>0</v>
      </c>
      <c r="F44" s="1">
        <f t="shared" si="4"/>
        <v>0</v>
      </c>
      <c r="G44" s="1">
        <f t="shared" si="5"/>
        <v>0</v>
      </c>
      <c r="H44" s="1">
        <f t="shared" si="6"/>
        <v>0</v>
      </c>
      <c r="I44" s="1">
        <f t="shared" si="7"/>
        <v>0</v>
      </c>
      <c r="J44" s="1">
        <f t="shared" si="8"/>
        <v>0</v>
      </c>
      <c r="K44" s="1">
        <f t="shared" si="9"/>
        <v>0</v>
      </c>
      <c r="L44" s="1" t="s">
        <v>162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/>
      <c r="X44"/>
      <c r="Y44"/>
      <c r="Z44"/>
      <c r="AA44"/>
      <c r="AB44"/>
    </row>
    <row r="45" spans="1:28" x14ac:dyDescent="0.25">
      <c r="A45" s="2" t="s">
        <v>13</v>
      </c>
      <c r="B45" s="1">
        <f t="shared" si="0"/>
        <v>0</v>
      </c>
      <c r="C45" s="1">
        <f t="shared" si="1"/>
        <v>0</v>
      </c>
      <c r="D45" s="1">
        <f t="shared" si="2"/>
        <v>0</v>
      </c>
      <c r="E45" s="1">
        <f t="shared" si="3"/>
        <v>0</v>
      </c>
      <c r="F45" s="1">
        <f t="shared" si="4"/>
        <v>0</v>
      </c>
      <c r="G45" s="1">
        <f t="shared" si="5"/>
        <v>0</v>
      </c>
      <c r="H45" s="1">
        <f t="shared" si="6"/>
        <v>0</v>
      </c>
      <c r="I45" s="1">
        <f t="shared" si="7"/>
        <v>0.27</v>
      </c>
      <c r="J45" s="1">
        <f t="shared" si="8"/>
        <v>0</v>
      </c>
      <c r="K45" s="1">
        <f t="shared" si="9"/>
        <v>0</v>
      </c>
      <c r="L45" s="1" t="s">
        <v>135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/>
      <c r="X45"/>
      <c r="Y45"/>
      <c r="Z45"/>
      <c r="AA45"/>
      <c r="AB45"/>
    </row>
    <row r="46" spans="1:28" x14ac:dyDescent="0.25">
      <c r="A46" s="2" t="s">
        <v>102</v>
      </c>
      <c r="B46" s="1">
        <f t="shared" si="0"/>
        <v>0</v>
      </c>
      <c r="C46" s="1">
        <f t="shared" si="1"/>
        <v>0</v>
      </c>
      <c r="D46" s="1">
        <f t="shared" si="2"/>
        <v>0</v>
      </c>
      <c r="E46" s="1">
        <f t="shared" si="3"/>
        <v>0</v>
      </c>
      <c r="F46" s="1">
        <f t="shared" si="4"/>
        <v>0</v>
      </c>
      <c r="G46" s="1">
        <f t="shared" si="5"/>
        <v>0</v>
      </c>
      <c r="H46" s="1">
        <f t="shared" si="6"/>
        <v>0</v>
      </c>
      <c r="I46" s="1">
        <f t="shared" si="7"/>
        <v>0</v>
      </c>
      <c r="J46" s="1">
        <f t="shared" si="8"/>
        <v>0</v>
      </c>
      <c r="K46" s="1">
        <f t="shared" si="9"/>
        <v>0</v>
      </c>
      <c r="L46" s="1" t="s">
        <v>306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/>
      <c r="X46"/>
      <c r="Y46"/>
      <c r="Z46"/>
      <c r="AA46"/>
      <c r="AB46"/>
    </row>
    <row r="47" spans="1:28" x14ac:dyDescent="0.25">
      <c r="A47" s="2" t="s">
        <v>306</v>
      </c>
      <c r="B47" s="1">
        <f t="shared" si="0"/>
        <v>0</v>
      </c>
      <c r="C47" s="1">
        <f t="shared" si="1"/>
        <v>0</v>
      </c>
      <c r="D47" s="1">
        <f t="shared" si="2"/>
        <v>0</v>
      </c>
      <c r="E47" s="1">
        <f t="shared" si="3"/>
        <v>0</v>
      </c>
      <c r="F47" s="1">
        <f t="shared" si="4"/>
        <v>0</v>
      </c>
      <c r="G47" s="1">
        <f t="shared" si="5"/>
        <v>0</v>
      </c>
      <c r="H47" s="1">
        <f t="shared" si="6"/>
        <v>0</v>
      </c>
      <c r="I47" s="1">
        <f t="shared" si="7"/>
        <v>0</v>
      </c>
      <c r="J47" s="1">
        <f t="shared" si="8"/>
        <v>0</v>
      </c>
      <c r="K47" s="1">
        <f t="shared" si="9"/>
        <v>0</v>
      </c>
      <c r="L47" s="1" t="s">
        <v>277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1.18E-2</v>
      </c>
      <c r="W47"/>
      <c r="X47"/>
      <c r="Y47"/>
      <c r="Z47"/>
      <c r="AA47"/>
      <c r="AB47"/>
    </row>
    <row r="48" spans="1:28" x14ac:dyDescent="0.25">
      <c r="A48" s="2" t="s">
        <v>105</v>
      </c>
      <c r="B48" s="1">
        <f t="shared" si="0"/>
        <v>0</v>
      </c>
      <c r="C48" s="1">
        <f t="shared" si="1"/>
        <v>0</v>
      </c>
      <c r="D48" s="1">
        <f t="shared" si="2"/>
        <v>0</v>
      </c>
      <c r="E48" s="1">
        <f t="shared" si="3"/>
        <v>0</v>
      </c>
      <c r="F48" s="1">
        <f t="shared" si="4"/>
        <v>0</v>
      </c>
      <c r="G48" s="1">
        <f t="shared" si="5"/>
        <v>0</v>
      </c>
      <c r="H48" s="1">
        <f t="shared" si="6"/>
        <v>0</v>
      </c>
      <c r="I48" s="1">
        <f t="shared" si="7"/>
        <v>0</v>
      </c>
      <c r="J48" s="1">
        <f t="shared" si="8"/>
        <v>0</v>
      </c>
      <c r="K48" s="1">
        <f t="shared" si="9"/>
        <v>0</v>
      </c>
      <c r="L48" s="1" t="s">
        <v>219</v>
      </c>
      <c r="M48" s="1">
        <v>0.01</v>
      </c>
      <c r="N48" s="1">
        <v>0.02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/>
      <c r="X48"/>
      <c r="Y48"/>
      <c r="Z48"/>
      <c r="AA48"/>
      <c r="AB48"/>
    </row>
    <row r="49" spans="1:28" x14ac:dyDescent="0.25">
      <c r="A49" s="2" t="s">
        <v>219</v>
      </c>
      <c r="B49" s="1">
        <f t="shared" si="0"/>
        <v>0.01</v>
      </c>
      <c r="C49" s="1">
        <f t="shared" si="1"/>
        <v>0.02</v>
      </c>
      <c r="D49" s="1">
        <f t="shared" si="2"/>
        <v>0</v>
      </c>
      <c r="E49" s="1">
        <f t="shared" si="3"/>
        <v>0</v>
      </c>
      <c r="F49" s="1">
        <f t="shared" si="4"/>
        <v>0</v>
      </c>
      <c r="G49" s="1">
        <f t="shared" si="5"/>
        <v>0</v>
      </c>
      <c r="H49" s="1">
        <f t="shared" si="6"/>
        <v>0</v>
      </c>
      <c r="I49" s="1">
        <f t="shared" si="7"/>
        <v>0</v>
      </c>
      <c r="J49" s="1">
        <f t="shared" si="8"/>
        <v>0</v>
      </c>
      <c r="K49" s="1">
        <f t="shared" si="9"/>
        <v>0</v>
      </c>
      <c r="L49" s="1" t="s">
        <v>105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/>
      <c r="X49"/>
      <c r="Y49"/>
      <c r="Z49"/>
      <c r="AA49"/>
      <c r="AB49"/>
    </row>
    <row r="50" spans="1:28" x14ac:dyDescent="0.25">
      <c r="A50" s="2" t="s">
        <v>162</v>
      </c>
      <c r="B50" s="1">
        <f t="shared" si="0"/>
        <v>0</v>
      </c>
      <c r="C50" s="1">
        <f t="shared" si="1"/>
        <v>0</v>
      </c>
      <c r="D50" s="1">
        <f t="shared" si="2"/>
        <v>0</v>
      </c>
      <c r="E50" s="1">
        <f t="shared" si="3"/>
        <v>0</v>
      </c>
      <c r="F50" s="1">
        <f t="shared" si="4"/>
        <v>0</v>
      </c>
      <c r="G50" s="1">
        <f t="shared" si="5"/>
        <v>0</v>
      </c>
      <c r="H50" s="1">
        <f t="shared" si="6"/>
        <v>0</v>
      </c>
      <c r="I50" s="1">
        <f t="shared" si="7"/>
        <v>0</v>
      </c>
      <c r="J50" s="1">
        <f t="shared" si="8"/>
        <v>0</v>
      </c>
      <c r="K50" s="1">
        <f t="shared" si="9"/>
        <v>0</v>
      </c>
      <c r="L50" s="1" t="s">
        <v>312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/>
      <c r="X50"/>
      <c r="Y50"/>
      <c r="Z50"/>
      <c r="AA50"/>
      <c r="AB50"/>
    </row>
    <row r="51" spans="1:28" x14ac:dyDescent="0.25">
      <c r="A51" s="2" t="s">
        <v>54</v>
      </c>
      <c r="B51" s="1">
        <f t="shared" si="0"/>
        <v>0</v>
      </c>
      <c r="C51" s="1">
        <f t="shared" si="1"/>
        <v>0</v>
      </c>
      <c r="D51" s="1">
        <f t="shared" si="2"/>
        <v>0</v>
      </c>
      <c r="E51" s="1">
        <f t="shared" si="3"/>
        <v>0</v>
      </c>
      <c r="F51" s="1">
        <f t="shared" si="4"/>
        <v>0</v>
      </c>
      <c r="G51" s="1">
        <f t="shared" si="5"/>
        <v>0</v>
      </c>
      <c r="H51" s="1">
        <f t="shared" si="6"/>
        <v>0</v>
      </c>
      <c r="I51" s="1">
        <f t="shared" si="7"/>
        <v>0</v>
      </c>
      <c r="J51" s="1">
        <f t="shared" si="8"/>
        <v>0.03</v>
      </c>
      <c r="K51" s="1">
        <f t="shared" si="9"/>
        <v>0</v>
      </c>
      <c r="L51" s="1" t="s">
        <v>175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/>
      <c r="X51"/>
      <c r="Y51"/>
      <c r="Z51"/>
      <c r="AA51"/>
      <c r="AB51"/>
    </row>
    <row r="52" spans="1:28" x14ac:dyDescent="0.25">
      <c r="A52" s="2" t="s">
        <v>260</v>
      </c>
      <c r="B52" s="1">
        <f t="shared" si="0"/>
        <v>0</v>
      </c>
      <c r="C52" s="1">
        <f t="shared" si="1"/>
        <v>0</v>
      </c>
      <c r="D52" s="1">
        <f t="shared" si="2"/>
        <v>0</v>
      </c>
      <c r="E52" s="1">
        <f t="shared" si="3"/>
        <v>0</v>
      </c>
      <c r="F52" s="1">
        <f t="shared" si="4"/>
        <v>0</v>
      </c>
      <c r="G52" s="1">
        <f t="shared" si="5"/>
        <v>0</v>
      </c>
      <c r="H52" s="1">
        <f t="shared" si="6"/>
        <v>0</v>
      </c>
      <c r="I52" s="1">
        <f t="shared" si="7"/>
        <v>0</v>
      </c>
      <c r="J52" s="1">
        <f t="shared" si="8"/>
        <v>0</v>
      </c>
      <c r="K52" s="1">
        <f t="shared" si="9"/>
        <v>0</v>
      </c>
      <c r="L52" s="1" t="s">
        <v>12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1.2E-2</v>
      </c>
      <c r="W52"/>
      <c r="X52"/>
      <c r="Y52"/>
      <c r="Z52"/>
      <c r="AA52"/>
      <c r="AB52"/>
    </row>
    <row r="53" spans="1:28" x14ac:dyDescent="0.25">
      <c r="A53" s="2" t="s">
        <v>282</v>
      </c>
      <c r="B53" s="1">
        <f t="shared" si="0"/>
        <v>1.2E-2</v>
      </c>
      <c r="C53" s="1">
        <f t="shared" si="1"/>
        <v>2.1999999999999999E-2</v>
      </c>
      <c r="D53" s="1">
        <f t="shared" si="2"/>
        <v>0</v>
      </c>
      <c r="E53" s="1">
        <f t="shared" si="3"/>
        <v>0</v>
      </c>
      <c r="F53" s="1">
        <f t="shared" si="4"/>
        <v>0</v>
      </c>
      <c r="G53" s="1">
        <f t="shared" si="5"/>
        <v>0</v>
      </c>
      <c r="H53" s="1">
        <f t="shared" si="6"/>
        <v>0</v>
      </c>
      <c r="I53" s="1">
        <f t="shared" si="7"/>
        <v>0</v>
      </c>
      <c r="J53" s="1">
        <f t="shared" si="8"/>
        <v>0</v>
      </c>
      <c r="K53" s="1">
        <f t="shared" si="9"/>
        <v>0</v>
      </c>
      <c r="L53" s="1" t="s">
        <v>13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0.27</v>
      </c>
      <c r="U53" s="1">
        <v>0</v>
      </c>
      <c r="V53" s="1">
        <v>0</v>
      </c>
      <c r="W53"/>
      <c r="X53"/>
      <c r="Y53"/>
      <c r="Z53"/>
      <c r="AA53"/>
      <c r="AB53"/>
    </row>
    <row r="54" spans="1:28" x14ac:dyDescent="0.25">
      <c r="A54" s="2" t="s">
        <v>131</v>
      </c>
      <c r="B54" s="1">
        <f t="shared" si="0"/>
        <v>0</v>
      </c>
      <c r="C54" s="1">
        <f t="shared" si="1"/>
        <v>0</v>
      </c>
      <c r="D54" s="1">
        <f t="shared" si="2"/>
        <v>0</v>
      </c>
      <c r="E54" s="1">
        <f t="shared" si="3"/>
        <v>0</v>
      </c>
      <c r="F54" s="1">
        <f t="shared" si="4"/>
        <v>0</v>
      </c>
      <c r="G54" s="1">
        <f t="shared" si="5"/>
        <v>0</v>
      </c>
      <c r="H54" s="1">
        <f t="shared" si="6"/>
        <v>0</v>
      </c>
      <c r="I54" s="1">
        <f t="shared" si="7"/>
        <v>0</v>
      </c>
      <c r="J54" s="1">
        <f t="shared" si="8"/>
        <v>0</v>
      </c>
      <c r="K54" s="1">
        <f t="shared" si="9"/>
        <v>0</v>
      </c>
      <c r="L54" s="1" t="s">
        <v>140</v>
      </c>
      <c r="M54" s="1">
        <v>0.01</v>
      </c>
      <c r="N54" s="1">
        <v>2.1999999999999999E-2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/>
      <c r="X54"/>
      <c r="Y54"/>
      <c r="Z54"/>
      <c r="AA54"/>
      <c r="AB54"/>
    </row>
    <row r="55" spans="1:28" x14ac:dyDescent="0.25">
      <c r="A55" s="2" t="s">
        <v>80</v>
      </c>
      <c r="B55" s="1">
        <f t="shared" si="0"/>
        <v>0</v>
      </c>
      <c r="C55" s="1">
        <f t="shared" si="1"/>
        <v>0</v>
      </c>
      <c r="D55" s="1">
        <f t="shared" si="2"/>
        <v>0</v>
      </c>
      <c r="E55" s="1">
        <f t="shared" si="3"/>
        <v>0</v>
      </c>
      <c r="F55" s="1">
        <f t="shared" si="4"/>
        <v>0</v>
      </c>
      <c r="G55" s="1">
        <f t="shared" si="5"/>
        <v>0</v>
      </c>
      <c r="H55" s="1">
        <f t="shared" si="6"/>
        <v>0</v>
      </c>
      <c r="I55" s="1">
        <f t="shared" si="7"/>
        <v>0</v>
      </c>
      <c r="J55" s="1">
        <f t="shared" si="8"/>
        <v>0</v>
      </c>
      <c r="K55" s="1">
        <f t="shared" si="9"/>
        <v>0.02</v>
      </c>
      <c r="L55" s="1" t="s">
        <v>323</v>
      </c>
      <c r="M55" s="1">
        <v>6.0000000000000001E-3</v>
      </c>
      <c r="N55" s="1">
        <v>1.4999999999999999E-2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/>
      <c r="X55"/>
      <c r="Y55"/>
      <c r="Z55"/>
      <c r="AA55"/>
      <c r="AB55"/>
    </row>
    <row r="56" spans="1:28" x14ac:dyDescent="0.25">
      <c r="A56" s="2" t="s">
        <v>140</v>
      </c>
      <c r="B56" s="1">
        <f t="shared" si="0"/>
        <v>0.01</v>
      </c>
      <c r="C56" s="1">
        <f t="shared" si="1"/>
        <v>2.1999999999999999E-2</v>
      </c>
      <c r="D56" s="1">
        <f t="shared" si="2"/>
        <v>0</v>
      </c>
      <c r="E56" s="1">
        <f t="shared" si="3"/>
        <v>0</v>
      </c>
      <c r="F56" s="1">
        <f t="shared" si="4"/>
        <v>0</v>
      </c>
      <c r="G56" s="1">
        <f t="shared" si="5"/>
        <v>0</v>
      </c>
      <c r="H56" s="1">
        <f t="shared" si="6"/>
        <v>0</v>
      </c>
      <c r="I56" s="1">
        <f t="shared" si="7"/>
        <v>0</v>
      </c>
      <c r="J56" s="1">
        <f t="shared" si="8"/>
        <v>0</v>
      </c>
      <c r="K56" s="1">
        <f t="shared" si="9"/>
        <v>0</v>
      </c>
      <c r="L56" s="1" t="s">
        <v>80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0.02</v>
      </c>
      <c r="W56"/>
      <c r="X56"/>
      <c r="Y56"/>
      <c r="Z56"/>
      <c r="AA56"/>
      <c r="AB56"/>
    </row>
    <row r="57" spans="1:28" x14ac:dyDescent="0.25">
      <c r="A57" s="2" t="s">
        <v>103</v>
      </c>
      <c r="B57" s="1">
        <f t="shared" si="0"/>
        <v>0</v>
      </c>
      <c r="C57" s="1">
        <f t="shared" si="1"/>
        <v>0</v>
      </c>
      <c r="D57" s="1">
        <f t="shared" si="2"/>
        <v>0</v>
      </c>
      <c r="E57" s="1">
        <f t="shared" si="3"/>
        <v>0</v>
      </c>
      <c r="F57" s="1">
        <f t="shared" si="4"/>
        <v>0</v>
      </c>
      <c r="G57" s="1">
        <f t="shared" si="5"/>
        <v>0</v>
      </c>
      <c r="H57" s="1">
        <f t="shared" si="6"/>
        <v>0</v>
      </c>
      <c r="I57" s="1">
        <f t="shared" si="7"/>
        <v>0</v>
      </c>
      <c r="J57" s="1">
        <f t="shared" si="8"/>
        <v>0</v>
      </c>
      <c r="K57" s="1">
        <f t="shared" si="9"/>
        <v>0</v>
      </c>
      <c r="L57" s="1" t="s">
        <v>131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/>
      <c r="X57"/>
      <c r="Y57"/>
      <c r="Z57"/>
      <c r="AA57"/>
      <c r="AB57"/>
    </row>
    <row r="58" spans="1:28" x14ac:dyDescent="0.25">
      <c r="A58" s="2" t="s">
        <v>122</v>
      </c>
      <c r="B58" s="1">
        <f t="shared" si="0"/>
        <v>0</v>
      </c>
      <c r="C58" s="1">
        <f t="shared" si="1"/>
        <v>0</v>
      </c>
      <c r="D58" s="1">
        <f t="shared" si="2"/>
        <v>0</v>
      </c>
      <c r="E58" s="1">
        <f t="shared" si="3"/>
        <v>0</v>
      </c>
      <c r="F58" s="1">
        <f t="shared" si="4"/>
        <v>0</v>
      </c>
      <c r="G58" s="1">
        <f t="shared" si="5"/>
        <v>0</v>
      </c>
      <c r="H58" s="1">
        <f t="shared" si="6"/>
        <v>0</v>
      </c>
      <c r="I58" s="1">
        <f t="shared" si="7"/>
        <v>0</v>
      </c>
      <c r="J58" s="1">
        <f t="shared" si="8"/>
        <v>0</v>
      </c>
      <c r="K58" s="1">
        <f t="shared" si="9"/>
        <v>0</v>
      </c>
      <c r="L58" s="1" t="s">
        <v>103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/>
      <c r="X58"/>
      <c r="Y58"/>
      <c r="Z58"/>
      <c r="AA58"/>
      <c r="AB58"/>
    </row>
    <row r="59" spans="1:28" x14ac:dyDescent="0.25">
      <c r="A59" s="2" t="s">
        <v>110</v>
      </c>
      <c r="B59" s="1">
        <f t="shared" si="0"/>
        <v>0</v>
      </c>
      <c r="C59" s="1">
        <f t="shared" si="1"/>
        <v>0</v>
      </c>
      <c r="D59" s="1">
        <f t="shared" si="2"/>
        <v>0</v>
      </c>
      <c r="E59" s="1">
        <f t="shared" si="3"/>
        <v>0</v>
      </c>
      <c r="F59" s="1">
        <f t="shared" si="4"/>
        <v>0</v>
      </c>
      <c r="G59" s="1">
        <f t="shared" si="5"/>
        <v>0</v>
      </c>
      <c r="H59" s="1">
        <f t="shared" si="6"/>
        <v>0</v>
      </c>
      <c r="I59" s="1">
        <f t="shared" si="7"/>
        <v>0</v>
      </c>
      <c r="J59" s="1">
        <f t="shared" si="8"/>
        <v>0</v>
      </c>
      <c r="K59" s="1">
        <f t="shared" si="9"/>
        <v>0</v>
      </c>
      <c r="L59" s="1" t="s">
        <v>196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/>
      <c r="X59"/>
      <c r="Y59"/>
      <c r="Z59"/>
      <c r="AA59"/>
      <c r="AB59"/>
    </row>
    <row r="60" spans="1:28" x14ac:dyDescent="0.25">
      <c r="A60" s="2" t="s">
        <v>196</v>
      </c>
      <c r="B60" s="1">
        <f t="shared" si="0"/>
        <v>0</v>
      </c>
      <c r="C60" s="1">
        <f t="shared" si="1"/>
        <v>0</v>
      </c>
      <c r="D60" s="1">
        <f t="shared" si="2"/>
        <v>0</v>
      </c>
      <c r="E60" s="1">
        <f t="shared" si="3"/>
        <v>0</v>
      </c>
      <c r="F60" s="1">
        <f t="shared" si="4"/>
        <v>0</v>
      </c>
      <c r="G60" s="1">
        <f t="shared" si="5"/>
        <v>0</v>
      </c>
      <c r="H60" s="1">
        <f t="shared" si="6"/>
        <v>0</v>
      </c>
      <c r="I60" s="1">
        <f t="shared" si="7"/>
        <v>0</v>
      </c>
      <c r="J60" s="1">
        <f t="shared" si="8"/>
        <v>0</v>
      </c>
      <c r="K60" s="1">
        <f t="shared" si="9"/>
        <v>0</v>
      </c>
      <c r="L60" s="1" t="s">
        <v>122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/>
      <c r="X60"/>
      <c r="Y60"/>
      <c r="Z60"/>
      <c r="AA60"/>
      <c r="AB60"/>
    </row>
    <row r="61" spans="1:28" x14ac:dyDescent="0.25">
      <c r="A61" s="2" t="s">
        <v>271</v>
      </c>
      <c r="B61" s="1">
        <f t="shared" si="0"/>
        <v>0.01</v>
      </c>
      <c r="C61" s="1">
        <f t="shared" si="1"/>
        <v>0.01</v>
      </c>
      <c r="D61" s="1">
        <f t="shared" si="2"/>
        <v>0</v>
      </c>
      <c r="E61" s="1">
        <f t="shared" si="3"/>
        <v>0</v>
      </c>
      <c r="F61" s="1">
        <f t="shared" si="4"/>
        <v>0</v>
      </c>
      <c r="G61" s="1">
        <f t="shared" si="5"/>
        <v>0</v>
      </c>
      <c r="H61" s="1">
        <f t="shared" si="6"/>
        <v>0</v>
      </c>
      <c r="I61" s="1">
        <f t="shared" si="7"/>
        <v>0</v>
      </c>
      <c r="J61" s="1">
        <f t="shared" si="8"/>
        <v>0</v>
      </c>
      <c r="K61" s="1">
        <f t="shared" si="9"/>
        <v>0</v>
      </c>
      <c r="L61" s="1" t="s">
        <v>110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/>
      <c r="X61"/>
      <c r="Y61"/>
      <c r="Z61"/>
      <c r="AA61"/>
      <c r="AB61"/>
    </row>
    <row r="62" spans="1:28" x14ac:dyDescent="0.25">
      <c r="A62" s="2" t="s">
        <v>207</v>
      </c>
      <c r="B62" s="1">
        <f t="shared" si="0"/>
        <v>0</v>
      </c>
      <c r="C62" s="1">
        <f t="shared" si="1"/>
        <v>0</v>
      </c>
      <c r="D62" s="1">
        <f t="shared" si="2"/>
        <v>0</v>
      </c>
      <c r="E62" s="1">
        <f t="shared" si="3"/>
        <v>0</v>
      </c>
      <c r="F62" s="1">
        <f t="shared" si="4"/>
        <v>0</v>
      </c>
      <c r="G62" s="1">
        <f t="shared" si="5"/>
        <v>0</v>
      </c>
      <c r="H62" s="1">
        <f t="shared" si="6"/>
        <v>0</v>
      </c>
      <c r="I62" s="1">
        <f t="shared" si="7"/>
        <v>0</v>
      </c>
      <c r="J62" s="1">
        <f t="shared" si="8"/>
        <v>0</v>
      </c>
      <c r="K62" s="1">
        <f t="shared" si="9"/>
        <v>0</v>
      </c>
      <c r="L62" s="1" t="s">
        <v>271</v>
      </c>
      <c r="M62" s="1">
        <v>0.01</v>
      </c>
      <c r="N62" s="1">
        <v>0.01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/>
      <c r="X62"/>
      <c r="Y62"/>
      <c r="Z62"/>
      <c r="AA62"/>
      <c r="AB62"/>
    </row>
    <row r="63" spans="1:28" x14ac:dyDescent="0.25">
      <c r="A63" s="2" t="s">
        <v>270</v>
      </c>
      <c r="B63" s="1">
        <f t="shared" si="0"/>
        <v>0</v>
      </c>
      <c r="C63" s="1">
        <f t="shared" si="1"/>
        <v>0</v>
      </c>
      <c r="D63" s="1">
        <f t="shared" si="2"/>
        <v>0</v>
      </c>
      <c r="E63" s="1">
        <f t="shared" si="3"/>
        <v>0</v>
      </c>
      <c r="F63" s="1">
        <f t="shared" si="4"/>
        <v>0</v>
      </c>
      <c r="G63" s="1">
        <f t="shared" si="5"/>
        <v>0</v>
      </c>
      <c r="H63" s="1">
        <f t="shared" si="6"/>
        <v>0</v>
      </c>
      <c r="I63" s="1">
        <f t="shared" si="7"/>
        <v>0</v>
      </c>
      <c r="J63" s="1">
        <f t="shared" si="8"/>
        <v>0</v>
      </c>
      <c r="K63" s="1">
        <f t="shared" si="9"/>
        <v>0</v>
      </c>
      <c r="L63" s="1" t="s">
        <v>207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/>
      <c r="X63"/>
      <c r="Y63"/>
      <c r="Z63"/>
      <c r="AA63"/>
      <c r="AB63"/>
    </row>
    <row r="64" spans="1:28" x14ac:dyDescent="0.25">
      <c r="A64" s="2" t="s">
        <v>190</v>
      </c>
      <c r="B64" s="1">
        <f t="shared" si="0"/>
        <v>8.0000000000000002E-3</v>
      </c>
      <c r="C64" s="1">
        <f t="shared" si="1"/>
        <v>1.4999999999999999E-2</v>
      </c>
      <c r="D64" s="1">
        <f t="shared" si="2"/>
        <v>0</v>
      </c>
      <c r="E64" s="1">
        <f t="shared" si="3"/>
        <v>0</v>
      </c>
      <c r="F64" s="1">
        <f t="shared" si="4"/>
        <v>0</v>
      </c>
      <c r="G64" s="1">
        <f t="shared" si="5"/>
        <v>0</v>
      </c>
      <c r="H64" s="1">
        <f t="shared" si="6"/>
        <v>6</v>
      </c>
      <c r="I64" s="1">
        <f t="shared" si="7"/>
        <v>0</v>
      </c>
      <c r="J64" s="1">
        <f t="shared" si="8"/>
        <v>0</v>
      </c>
      <c r="K64" s="1">
        <f t="shared" si="9"/>
        <v>0</v>
      </c>
      <c r="L64" s="1" t="s">
        <v>291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/>
      <c r="X64"/>
      <c r="Y64"/>
      <c r="Z64"/>
      <c r="AA64"/>
      <c r="AB64"/>
    </row>
    <row r="65" spans="1:28" x14ac:dyDescent="0.25">
      <c r="A65" s="2" t="s">
        <v>291</v>
      </c>
      <c r="B65" s="1">
        <f t="shared" si="0"/>
        <v>0</v>
      </c>
      <c r="C65" s="1">
        <f t="shared" si="1"/>
        <v>0</v>
      </c>
      <c r="D65" s="1">
        <f t="shared" si="2"/>
        <v>0</v>
      </c>
      <c r="E65" s="1">
        <f t="shared" si="3"/>
        <v>0</v>
      </c>
      <c r="F65" s="1">
        <f t="shared" si="4"/>
        <v>0</v>
      </c>
      <c r="G65" s="1">
        <f t="shared" si="5"/>
        <v>0</v>
      </c>
      <c r="H65" s="1">
        <f t="shared" si="6"/>
        <v>0</v>
      </c>
      <c r="I65" s="1">
        <f t="shared" si="7"/>
        <v>0</v>
      </c>
      <c r="J65" s="1">
        <f t="shared" si="8"/>
        <v>0</v>
      </c>
      <c r="K65" s="1">
        <f t="shared" si="9"/>
        <v>0</v>
      </c>
      <c r="L65" s="1" t="s">
        <v>190</v>
      </c>
      <c r="M65" s="1">
        <v>8.0000000000000002E-3</v>
      </c>
      <c r="N65" s="1">
        <v>1.4999999999999999E-2</v>
      </c>
      <c r="O65" s="1">
        <v>0</v>
      </c>
      <c r="P65" s="1">
        <v>0</v>
      </c>
      <c r="Q65" s="1">
        <v>0</v>
      </c>
      <c r="R65" s="1">
        <v>0</v>
      </c>
      <c r="S65" s="1">
        <v>6</v>
      </c>
      <c r="T65" s="1">
        <v>0</v>
      </c>
      <c r="U65" s="1">
        <v>0</v>
      </c>
      <c r="V65" s="1">
        <v>0</v>
      </c>
      <c r="W65"/>
      <c r="X65"/>
      <c r="Y65"/>
      <c r="Z65"/>
      <c r="AA65"/>
      <c r="AB65"/>
    </row>
    <row r="66" spans="1:28" x14ac:dyDescent="0.25">
      <c r="A66" s="2" t="s">
        <v>95</v>
      </c>
      <c r="B66" s="1">
        <f t="shared" si="0"/>
        <v>0</v>
      </c>
      <c r="C66" s="1">
        <f t="shared" si="1"/>
        <v>0</v>
      </c>
      <c r="D66" s="1">
        <f t="shared" si="2"/>
        <v>0</v>
      </c>
      <c r="E66" s="1">
        <f t="shared" si="3"/>
        <v>0</v>
      </c>
      <c r="F66" s="1">
        <f t="shared" si="4"/>
        <v>0</v>
      </c>
      <c r="G66" s="1">
        <f t="shared" si="5"/>
        <v>0</v>
      </c>
      <c r="H66" s="1">
        <f t="shared" si="6"/>
        <v>0</v>
      </c>
      <c r="I66" s="1">
        <f t="shared" si="7"/>
        <v>0</v>
      </c>
      <c r="J66" s="1">
        <f t="shared" si="8"/>
        <v>0</v>
      </c>
      <c r="K66" s="1">
        <f t="shared" si="9"/>
        <v>0</v>
      </c>
      <c r="L66" s="1" t="s">
        <v>92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0.02</v>
      </c>
      <c r="V66" s="1">
        <v>0</v>
      </c>
      <c r="W66"/>
      <c r="X66"/>
      <c r="Y66"/>
      <c r="Z66"/>
      <c r="AA66"/>
      <c r="AB66"/>
    </row>
    <row r="67" spans="1:28" x14ac:dyDescent="0.25">
      <c r="A67" s="2" t="s">
        <v>193</v>
      </c>
      <c r="B67" s="1">
        <f t="shared" ref="B67:B130" si="10">VLOOKUP(A67,$L:$V,2,FALSE)</f>
        <v>0</v>
      </c>
      <c r="C67" s="1">
        <f t="shared" ref="C67:C130" si="11">VLOOKUP($A67,$L:$V,3,FALSE)</f>
        <v>0</v>
      </c>
      <c r="D67" s="1">
        <f t="shared" ref="D67:D130" si="12">VLOOKUP($A67,$L:$V,4,FALSE)</f>
        <v>0</v>
      </c>
      <c r="E67" s="1">
        <f t="shared" ref="E67:E130" si="13">VLOOKUP($A67,$L:$V,5,FALSE)</f>
        <v>0</v>
      </c>
      <c r="F67" s="1">
        <f t="shared" ref="F67:F130" si="14">VLOOKUP($A67,$L:$V,6,FALSE)</f>
        <v>0</v>
      </c>
      <c r="G67" s="1">
        <f t="shared" ref="G67:G130" si="15">VLOOKUP($A67,$L:$V,7,FALSE)</f>
        <v>0</v>
      </c>
      <c r="H67" s="1">
        <f t="shared" ref="H67:H130" si="16">VLOOKUP($A67,$L:$V,8,FALSE)</f>
        <v>0</v>
      </c>
      <c r="I67" s="1">
        <f t="shared" ref="I67:I130" si="17">VLOOKUP($A67,$L:$V,9,FALSE)</f>
        <v>0</v>
      </c>
      <c r="J67" s="1">
        <f t="shared" ref="J67:J130" si="18">VLOOKUP($A67,$L:$V,10,FALSE)</f>
        <v>0</v>
      </c>
      <c r="K67" s="1">
        <f t="shared" ref="K67:K130" si="19">VLOOKUP($A67,$L:$V,11,FALSE)</f>
        <v>0</v>
      </c>
      <c r="L67" s="1" t="s">
        <v>47</v>
      </c>
      <c r="M67" s="1">
        <v>7.0000000000000001E-3</v>
      </c>
      <c r="N67" s="1">
        <v>7.0000000000000001E-3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0.01</v>
      </c>
      <c r="W67"/>
      <c r="X67"/>
      <c r="Y67"/>
      <c r="Z67"/>
      <c r="AA67"/>
      <c r="AB67"/>
    </row>
    <row r="68" spans="1:28" x14ac:dyDescent="0.25">
      <c r="A68" s="2" t="s">
        <v>55</v>
      </c>
      <c r="B68" s="1">
        <f t="shared" si="10"/>
        <v>0</v>
      </c>
      <c r="C68" s="1">
        <f t="shared" si="11"/>
        <v>0</v>
      </c>
      <c r="D68" s="1">
        <f t="shared" si="12"/>
        <v>0</v>
      </c>
      <c r="E68" s="1">
        <f t="shared" si="13"/>
        <v>0</v>
      </c>
      <c r="F68" s="1">
        <f t="shared" si="14"/>
        <v>0</v>
      </c>
      <c r="G68" s="1">
        <f t="shared" si="15"/>
        <v>0</v>
      </c>
      <c r="H68" s="1">
        <f t="shared" si="16"/>
        <v>0</v>
      </c>
      <c r="I68" s="1">
        <f t="shared" si="17"/>
        <v>0</v>
      </c>
      <c r="J68" s="1">
        <f t="shared" si="18"/>
        <v>0</v>
      </c>
      <c r="K68" s="1">
        <f t="shared" si="19"/>
        <v>0</v>
      </c>
      <c r="L68" s="1" t="s">
        <v>269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/>
      <c r="X68"/>
      <c r="Y68"/>
      <c r="Z68"/>
      <c r="AA68"/>
      <c r="AB68"/>
    </row>
    <row r="69" spans="1:28" x14ac:dyDescent="0.25">
      <c r="A69" s="2" t="s">
        <v>269</v>
      </c>
      <c r="B69" s="1">
        <f t="shared" si="10"/>
        <v>0</v>
      </c>
      <c r="C69" s="1">
        <f t="shared" si="11"/>
        <v>0</v>
      </c>
      <c r="D69" s="1">
        <f t="shared" si="12"/>
        <v>0</v>
      </c>
      <c r="E69" s="1">
        <f t="shared" si="13"/>
        <v>0</v>
      </c>
      <c r="F69" s="1">
        <f t="shared" si="14"/>
        <v>0</v>
      </c>
      <c r="G69" s="1">
        <f t="shared" si="15"/>
        <v>0</v>
      </c>
      <c r="H69" s="1">
        <f t="shared" si="16"/>
        <v>0</v>
      </c>
      <c r="I69" s="1">
        <f t="shared" si="17"/>
        <v>0</v>
      </c>
      <c r="J69" s="1">
        <f t="shared" si="18"/>
        <v>0</v>
      </c>
      <c r="K69" s="1">
        <f t="shared" si="19"/>
        <v>0</v>
      </c>
      <c r="L69" s="1" t="s">
        <v>193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/>
      <c r="X69"/>
      <c r="Y69"/>
      <c r="Z69"/>
      <c r="AA69"/>
      <c r="AB69"/>
    </row>
    <row r="70" spans="1:28" x14ac:dyDescent="0.25">
      <c r="A70" s="2" t="s">
        <v>279</v>
      </c>
      <c r="B70" s="1">
        <f t="shared" si="10"/>
        <v>0</v>
      </c>
      <c r="C70" s="1">
        <f t="shared" si="11"/>
        <v>0</v>
      </c>
      <c r="D70" s="1">
        <f t="shared" si="12"/>
        <v>0.02</v>
      </c>
      <c r="E70" s="1">
        <f t="shared" si="13"/>
        <v>2.5000000000000001E-2</v>
      </c>
      <c r="F70" s="1">
        <f t="shared" si="14"/>
        <v>0</v>
      </c>
      <c r="G70" s="1">
        <f t="shared" si="15"/>
        <v>0</v>
      </c>
      <c r="H70" s="1">
        <f t="shared" si="16"/>
        <v>0</v>
      </c>
      <c r="I70" s="1">
        <f t="shared" si="17"/>
        <v>0</v>
      </c>
      <c r="J70" s="1">
        <f t="shared" si="18"/>
        <v>0</v>
      </c>
      <c r="K70" s="1">
        <f t="shared" si="19"/>
        <v>0</v>
      </c>
      <c r="L70" s="1" t="s">
        <v>55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/>
      <c r="X70"/>
      <c r="Y70"/>
      <c r="Z70"/>
      <c r="AA70"/>
      <c r="AB70"/>
    </row>
    <row r="71" spans="1:28" x14ac:dyDescent="0.25">
      <c r="A71" s="2" t="s">
        <v>182</v>
      </c>
      <c r="B71" s="1">
        <f t="shared" si="10"/>
        <v>0</v>
      </c>
      <c r="C71" s="1">
        <f t="shared" si="11"/>
        <v>0</v>
      </c>
      <c r="D71" s="1">
        <f t="shared" si="12"/>
        <v>0</v>
      </c>
      <c r="E71" s="1">
        <f t="shared" si="13"/>
        <v>0</v>
      </c>
      <c r="F71" s="1">
        <f t="shared" si="14"/>
        <v>0</v>
      </c>
      <c r="G71" s="1">
        <f t="shared" si="15"/>
        <v>0</v>
      </c>
      <c r="H71" s="1">
        <f t="shared" si="16"/>
        <v>0</v>
      </c>
      <c r="I71" s="1">
        <f t="shared" si="17"/>
        <v>0</v>
      </c>
      <c r="J71" s="1">
        <f t="shared" si="18"/>
        <v>0</v>
      </c>
      <c r="K71" s="1">
        <f t="shared" si="19"/>
        <v>0</v>
      </c>
      <c r="L71" s="1" t="s">
        <v>270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/>
      <c r="X71"/>
      <c r="Y71"/>
      <c r="Z71"/>
      <c r="AA71"/>
      <c r="AB71"/>
    </row>
    <row r="72" spans="1:28" x14ac:dyDescent="0.25">
      <c r="A72" s="2" t="s">
        <v>90</v>
      </c>
      <c r="B72" s="1">
        <f t="shared" si="10"/>
        <v>0</v>
      </c>
      <c r="C72" s="1">
        <f t="shared" si="11"/>
        <v>0</v>
      </c>
      <c r="D72" s="1">
        <f t="shared" si="12"/>
        <v>0</v>
      </c>
      <c r="E72" s="1">
        <f t="shared" si="13"/>
        <v>0</v>
      </c>
      <c r="F72" s="1">
        <f t="shared" si="14"/>
        <v>0</v>
      </c>
      <c r="G72" s="1">
        <f t="shared" si="15"/>
        <v>0</v>
      </c>
      <c r="H72" s="1">
        <f t="shared" si="16"/>
        <v>0</v>
      </c>
      <c r="I72" s="1">
        <f t="shared" si="17"/>
        <v>0</v>
      </c>
      <c r="J72" s="1">
        <f t="shared" si="18"/>
        <v>0</v>
      </c>
      <c r="K72" s="1">
        <f t="shared" si="19"/>
        <v>0</v>
      </c>
      <c r="L72" s="1" t="s">
        <v>96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/>
      <c r="X72"/>
      <c r="Y72"/>
      <c r="Z72"/>
      <c r="AA72"/>
      <c r="AB72"/>
    </row>
    <row r="73" spans="1:28" x14ac:dyDescent="0.25">
      <c r="A73" s="2" t="s">
        <v>146</v>
      </c>
      <c r="B73" s="1">
        <f t="shared" si="10"/>
        <v>0</v>
      </c>
      <c r="C73" s="1">
        <f t="shared" si="11"/>
        <v>0</v>
      </c>
      <c r="D73" s="1">
        <f t="shared" si="12"/>
        <v>0</v>
      </c>
      <c r="E73" s="1">
        <f t="shared" si="13"/>
        <v>0</v>
      </c>
      <c r="F73" s="1">
        <f t="shared" si="14"/>
        <v>0</v>
      </c>
      <c r="G73" s="1">
        <f t="shared" si="15"/>
        <v>0</v>
      </c>
      <c r="H73" s="1">
        <f t="shared" si="16"/>
        <v>0</v>
      </c>
      <c r="I73" s="1">
        <f t="shared" si="17"/>
        <v>0</v>
      </c>
      <c r="J73" s="1">
        <f t="shared" si="18"/>
        <v>0</v>
      </c>
      <c r="K73" s="1">
        <f t="shared" si="19"/>
        <v>0</v>
      </c>
      <c r="L73" s="1" t="s">
        <v>182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/>
      <c r="X73"/>
      <c r="Y73"/>
      <c r="Z73"/>
      <c r="AA73"/>
      <c r="AB73"/>
    </row>
    <row r="74" spans="1:28" x14ac:dyDescent="0.25">
      <c r="A74" s="2" t="s">
        <v>96</v>
      </c>
      <c r="B74" s="1">
        <f t="shared" si="10"/>
        <v>0</v>
      </c>
      <c r="C74" s="1">
        <f t="shared" si="11"/>
        <v>0</v>
      </c>
      <c r="D74" s="1">
        <f t="shared" si="12"/>
        <v>0</v>
      </c>
      <c r="E74" s="1">
        <f t="shared" si="13"/>
        <v>0</v>
      </c>
      <c r="F74" s="1">
        <f t="shared" si="14"/>
        <v>0</v>
      </c>
      <c r="G74" s="1">
        <f t="shared" si="15"/>
        <v>0</v>
      </c>
      <c r="H74" s="1">
        <f t="shared" si="16"/>
        <v>0</v>
      </c>
      <c r="I74" s="1">
        <f t="shared" si="17"/>
        <v>0</v>
      </c>
      <c r="J74" s="1">
        <f t="shared" si="18"/>
        <v>0</v>
      </c>
      <c r="K74" s="1">
        <f t="shared" si="19"/>
        <v>0</v>
      </c>
      <c r="L74" s="1" t="s">
        <v>139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/>
      <c r="X74"/>
      <c r="Y74"/>
      <c r="Z74"/>
      <c r="AA74"/>
      <c r="AB74"/>
    </row>
    <row r="75" spans="1:28" x14ac:dyDescent="0.25">
      <c r="A75" s="2" t="s">
        <v>111</v>
      </c>
      <c r="B75" s="1">
        <f t="shared" si="10"/>
        <v>0</v>
      </c>
      <c r="C75" s="1">
        <f t="shared" si="11"/>
        <v>0</v>
      </c>
      <c r="D75" s="1">
        <f t="shared" si="12"/>
        <v>0</v>
      </c>
      <c r="E75" s="1">
        <f t="shared" si="13"/>
        <v>0</v>
      </c>
      <c r="F75" s="1">
        <f t="shared" si="14"/>
        <v>0</v>
      </c>
      <c r="G75" s="1">
        <f t="shared" si="15"/>
        <v>0</v>
      </c>
      <c r="H75" s="1">
        <f t="shared" si="16"/>
        <v>0</v>
      </c>
      <c r="I75" s="1">
        <f t="shared" si="17"/>
        <v>0</v>
      </c>
      <c r="J75" s="1">
        <f t="shared" si="18"/>
        <v>0</v>
      </c>
      <c r="K75" s="1">
        <f t="shared" si="19"/>
        <v>0</v>
      </c>
      <c r="L75" s="1" t="s">
        <v>146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/>
      <c r="X75"/>
      <c r="Y75"/>
      <c r="Z75"/>
      <c r="AA75"/>
      <c r="AB75"/>
    </row>
    <row r="76" spans="1:28" x14ac:dyDescent="0.25">
      <c r="A76" s="2" t="s">
        <v>92</v>
      </c>
      <c r="B76" s="1">
        <f t="shared" si="10"/>
        <v>0</v>
      </c>
      <c r="C76" s="1">
        <f t="shared" si="11"/>
        <v>0</v>
      </c>
      <c r="D76" s="1">
        <f t="shared" si="12"/>
        <v>0</v>
      </c>
      <c r="E76" s="1">
        <f t="shared" si="13"/>
        <v>0</v>
      </c>
      <c r="F76" s="1">
        <f t="shared" si="14"/>
        <v>0</v>
      </c>
      <c r="G76" s="1">
        <f t="shared" si="15"/>
        <v>0</v>
      </c>
      <c r="H76" s="1">
        <f t="shared" si="16"/>
        <v>0</v>
      </c>
      <c r="I76" s="1">
        <f t="shared" si="17"/>
        <v>0</v>
      </c>
      <c r="J76" s="1">
        <f t="shared" si="18"/>
        <v>0.02</v>
      </c>
      <c r="K76" s="1">
        <f t="shared" si="19"/>
        <v>0</v>
      </c>
      <c r="L76" s="1" t="s">
        <v>111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/>
      <c r="X76"/>
      <c r="Y76"/>
      <c r="Z76"/>
      <c r="AA76"/>
      <c r="AB76"/>
    </row>
    <row r="77" spans="1:28" x14ac:dyDescent="0.25">
      <c r="A77" s="2" t="s">
        <v>139</v>
      </c>
      <c r="B77" s="1">
        <f t="shared" si="10"/>
        <v>0</v>
      </c>
      <c r="C77" s="1">
        <f t="shared" si="11"/>
        <v>0</v>
      </c>
      <c r="D77" s="1">
        <f t="shared" si="12"/>
        <v>0</v>
      </c>
      <c r="E77" s="1">
        <f t="shared" si="13"/>
        <v>0</v>
      </c>
      <c r="F77" s="1">
        <f t="shared" si="14"/>
        <v>0</v>
      </c>
      <c r="G77" s="1">
        <f t="shared" si="15"/>
        <v>0</v>
      </c>
      <c r="H77" s="1">
        <f t="shared" si="16"/>
        <v>0</v>
      </c>
      <c r="I77" s="1">
        <f t="shared" si="17"/>
        <v>0</v>
      </c>
      <c r="J77" s="1">
        <f t="shared" si="18"/>
        <v>0</v>
      </c>
      <c r="K77" s="1">
        <f t="shared" si="19"/>
        <v>0</v>
      </c>
      <c r="L77" s="1" t="s">
        <v>90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/>
      <c r="X77"/>
      <c r="Y77"/>
      <c r="Z77"/>
      <c r="AA77"/>
      <c r="AB77"/>
    </row>
    <row r="78" spans="1:28" x14ac:dyDescent="0.25">
      <c r="A78" s="2" t="s">
        <v>47</v>
      </c>
      <c r="B78" s="1">
        <f t="shared" si="10"/>
        <v>7.0000000000000001E-3</v>
      </c>
      <c r="C78" s="1">
        <f t="shared" si="11"/>
        <v>7.0000000000000001E-3</v>
      </c>
      <c r="D78" s="1">
        <f t="shared" si="12"/>
        <v>0</v>
      </c>
      <c r="E78" s="1">
        <f t="shared" si="13"/>
        <v>0</v>
      </c>
      <c r="F78" s="1">
        <f t="shared" si="14"/>
        <v>0</v>
      </c>
      <c r="G78" s="1">
        <f t="shared" si="15"/>
        <v>0</v>
      </c>
      <c r="H78" s="1">
        <f t="shared" si="16"/>
        <v>0</v>
      </c>
      <c r="I78" s="1">
        <f t="shared" si="17"/>
        <v>0</v>
      </c>
      <c r="J78" s="1">
        <f t="shared" si="18"/>
        <v>0</v>
      </c>
      <c r="K78" s="1">
        <f t="shared" si="19"/>
        <v>0.01</v>
      </c>
      <c r="L78" s="1" t="s">
        <v>95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/>
      <c r="X78"/>
      <c r="Y78"/>
      <c r="Z78"/>
      <c r="AA78"/>
      <c r="AB78"/>
    </row>
    <row r="79" spans="1:28" x14ac:dyDescent="0.25">
      <c r="A79" s="2" t="s">
        <v>166</v>
      </c>
      <c r="B79" s="1">
        <f t="shared" si="10"/>
        <v>0</v>
      </c>
      <c r="C79" s="1">
        <f t="shared" si="11"/>
        <v>0</v>
      </c>
      <c r="D79" s="1">
        <f t="shared" si="12"/>
        <v>0</v>
      </c>
      <c r="E79" s="1">
        <f t="shared" si="13"/>
        <v>0</v>
      </c>
      <c r="F79" s="1">
        <f t="shared" si="14"/>
        <v>0</v>
      </c>
      <c r="G79" s="1">
        <f t="shared" si="15"/>
        <v>0</v>
      </c>
      <c r="H79" s="1">
        <f t="shared" si="16"/>
        <v>0</v>
      </c>
      <c r="I79" s="1">
        <f t="shared" si="17"/>
        <v>0</v>
      </c>
      <c r="J79" s="1">
        <f t="shared" si="18"/>
        <v>3.5000000000000003E-2</v>
      </c>
      <c r="K79" s="1">
        <f t="shared" si="19"/>
        <v>0</v>
      </c>
      <c r="L79" s="1" t="s">
        <v>279</v>
      </c>
      <c r="M79" s="1">
        <v>0</v>
      </c>
      <c r="N79" s="1">
        <v>0</v>
      </c>
      <c r="O79" s="1">
        <v>0.02</v>
      </c>
      <c r="P79" s="1">
        <v>2.5000000000000001E-2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/>
      <c r="X79"/>
      <c r="Y79"/>
      <c r="Z79"/>
      <c r="AA79"/>
      <c r="AB79"/>
    </row>
    <row r="80" spans="1:28" x14ac:dyDescent="0.25">
      <c r="A80" s="2" t="s">
        <v>59</v>
      </c>
      <c r="B80" s="1">
        <f t="shared" si="10"/>
        <v>0</v>
      </c>
      <c r="C80" s="1">
        <f t="shared" si="11"/>
        <v>0</v>
      </c>
      <c r="D80" s="1">
        <f t="shared" si="12"/>
        <v>0</v>
      </c>
      <c r="E80" s="1">
        <f t="shared" si="13"/>
        <v>0</v>
      </c>
      <c r="F80" s="1">
        <f t="shared" si="14"/>
        <v>0</v>
      </c>
      <c r="G80" s="1">
        <f t="shared" si="15"/>
        <v>0</v>
      </c>
      <c r="H80" s="1">
        <f t="shared" si="16"/>
        <v>0</v>
      </c>
      <c r="I80" s="1">
        <f t="shared" si="17"/>
        <v>0</v>
      </c>
      <c r="J80" s="1">
        <f t="shared" si="18"/>
        <v>0</v>
      </c>
      <c r="K80" s="1">
        <f t="shared" si="19"/>
        <v>0</v>
      </c>
      <c r="L80" s="1" t="s">
        <v>14</v>
      </c>
      <c r="M80" s="1">
        <v>0</v>
      </c>
      <c r="N80" s="1">
        <v>2.5000000000000001E-2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/>
      <c r="X80"/>
      <c r="Y80"/>
      <c r="Z80"/>
      <c r="AA80"/>
      <c r="AB80"/>
    </row>
    <row r="81" spans="1:28" x14ac:dyDescent="0.25">
      <c r="A81" s="2" t="s">
        <v>314</v>
      </c>
      <c r="B81" s="1">
        <f t="shared" si="10"/>
        <v>1.2E-2</v>
      </c>
      <c r="C81" s="1">
        <f t="shared" si="11"/>
        <v>2.8000000000000001E-2</v>
      </c>
      <c r="D81" s="1">
        <f t="shared" si="12"/>
        <v>0</v>
      </c>
      <c r="E81" s="1">
        <f t="shared" si="13"/>
        <v>0</v>
      </c>
      <c r="F81" s="1">
        <f t="shared" si="14"/>
        <v>0</v>
      </c>
      <c r="G81" s="1">
        <f t="shared" si="15"/>
        <v>0</v>
      </c>
      <c r="H81" s="1">
        <f t="shared" si="16"/>
        <v>0</v>
      </c>
      <c r="I81" s="1">
        <f t="shared" si="17"/>
        <v>0</v>
      </c>
      <c r="J81" s="1">
        <f t="shared" si="18"/>
        <v>0</v>
      </c>
      <c r="K81" s="1">
        <f t="shared" si="19"/>
        <v>0</v>
      </c>
      <c r="L81" s="1" t="s">
        <v>314</v>
      </c>
      <c r="M81" s="1">
        <v>1.2E-2</v>
      </c>
      <c r="N81" s="1">
        <v>2.8000000000000001E-2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/>
      <c r="X81"/>
      <c r="Y81"/>
      <c r="Z81"/>
      <c r="AA81"/>
      <c r="AB81"/>
    </row>
    <row r="82" spans="1:28" x14ac:dyDescent="0.25">
      <c r="A82" s="2" t="s">
        <v>228</v>
      </c>
      <c r="B82" s="1">
        <f t="shared" si="10"/>
        <v>0</v>
      </c>
      <c r="C82" s="1">
        <f t="shared" si="11"/>
        <v>0</v>
      </c>
      <c r="D82" s="1">
        <f t="shared" si="12"/>
        <v>0</v>
      </c>
      <c r="E82" s="1">
        <f t="shared" si="13"/>
        <v>0</v>
      </c>
      <c r="F82" s="1">
        <f t="shared" si="14"/>
        <v>0</v>
      </c>
      <c r="G82" s="1">
        <f t="shared" si="15"/>
        <v>0</v>
      </c>
      <c r="H82" s="1">
        <f t="shared" si="16"/>
        <v>0</v>
      </c>
      <c r="I82" s="1">
        <f t="shared" si="17"/>
        <v>0</v>
      </c>
      <c r="J82" s="1">
        <f t="shared" si="18"/>
        <v>0</v>
      </c>
      <c r="K82" s="1">
        <f t="shared" si="19"/>
        <v>0</v>
      </c>
      <c r="L82" s="1" t="s">
        <v>191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/>
      <c r="X82"/>
      <c r="Y82"/>
      <c r="Z82"/>
      <c r="AA82"/>
      <c r="AB82"/>
    </row>
    <row r="83" spans="1:28" x14ac:dyDescent="0.25">
      <c r="A83" s="2" t="s">
        <v>45</v>
      </c>
      <c r="B83" s="1">
        <f t="shared" si="10"/>
        <v>0</v>
      </c>
      <c r="C83" s="1">
        <f t="shared" si="11"/>
        <v>0</v>
      </c>
      <c r="D83" s="1">
        <f t="shared" si="12"/>
        <v>0</v>
      </c>
      <c r="E83" s="1">
        <f t="shared" si="13"/>
        <v>0</v>
      </c>
      <c r="F83" s="1">
        <f t="shared" si="14"/>
        <v>0</v>
      </c>
      <c r="G83" s="1">
        <f t="shared" si="15"/>
        <v>0</v>
      </c>
      <c r="H83" s="1">
        <f t="shared" si="16"/>
        <v>0</v>
      </c>
      <c r="I83" s="1">
        <f t="shared" si="17"/>
        <v>0</v>
      </c>
      <c r="J83" s="1">
        <f t="shared" si="18"/>
        <v>0</v>
      </c>
      <c r="K83" s="1">
        <f t="shared" si="19"/>
        <v>1.4999999999999999E-2</v>
      </c>
      <c r="L83" s="1" t="s">
        <v>166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3.5000000000000003E-2</v>
      </c>
      <c r="V83" s="1">
        <v>0</v>
      </c>
      <c r="W83"/>
      <c r="X83"/>
      <c r="Y83"/>
      <c r="Z83"/>
      <c r="AA83"/>
      <c r="AB83"/>
    </row>
    <row r="84" spans="1:28" x14ac:dyDescent="0.25">
      <c r="A84" s="2" t="s">
        <v>104</v>
      </c>
      <c r="B84" s="1">
        <f t="shared" si="10"/>
        <v>0</v>
      </c>
      <c r="C84" s="1">
        <f t="shared" si="11"/>
        <v>0</v>
      </c>
      <c r="D84" s="1">
        <f t="shared" si="12"/>
        <v>0</v>
      </c>
      <c r="E84" s="1">
        <f t="shared" si="13"/>
        <v>0</v>
      </c>
      <c r="F84" s="1">
        <f t="shared" si="14"/>
        <v>0</v>
      </c>
      <c r="G84" s="1">
        <f t="shared" si="15"/>
        <v>0</v>
      </c>
      <c r="H84" s="1">
        <f t="shared" si="16"/>
        <v>0</v>
      </c>
      <c r="I84" s="1">
        <f t="shared" si="17"/>
        <v>0</v>
      </c>
      <c r="J84" s="1">
        <f t="shared" si="18"/>
        <v>0</v>
      </c>
      <c r="K84" s="1">
        <f t="shared" si="19"/>
        <v>0</v>
      </c>
      <c r="L84" s="1" t="s">
        <v>316</v>
      </c>
      <c r="M84" s="1">
        <v>5.0000000000000001E-3</v>
      </c>
      <c r="N84" s="1">
        <v>1.4999999999999999E-2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/>
      <c r="X84"/>
      <c r="Y84"/>
      <c r="Z84"/>
      <c r="AA84"/>
      <c r="AB84"/>
    </row>
    <row r="85" spans="1:28" x14ac:dyDescent="0.25">
      <c r="A85" s="2" t="s">
        <v>150</v>
      </c>
      <c r="B85" s="1">
        <f t="shared" si="10"/>
        <v>0</v>
      </c>
      <c r="C85" s="1">
        <f t="shared" si="11"/>
        <v>0</v>
      </c>
      <c r="D85" s="1">
        <f t="shared" si="12"/>
        <v>0</v>
      </c>
      <c r="E85" s="1">
        <f t="shared" si="13"/>
        <v>0</v>
      </c>
      <c r="F85" s="1">
        <f t="shared" si="14"/>
        <v>0</v>
      </c>
      <c r="G85" s="1">
        <f t="shared" si="15"/>
        <v>0</v>
      </c>
      <c r="H85" s="1">
        <f t="shared" si="16"/>
        <v>0</v>
      </c>
      <c r="I85" s="1">
        <f t="shared" si="17"/>
        <v>0</v>
      </c>
      <c r="J85" s="1">
        <f t="shared" si="18"/>
        <v>1.2E-2</v>
      </c>
      <c r="K85" s="1">
        <f t="shared" si="19"/>
        <v>0</v>
      </c>
      <c r="L85" s="1" t="s">
        <v>214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/>
      <c r="X85"/>
      <c r="Y85"/>
      <c r="Z85"/>
      <c r="AA85"/>
      <c r="AB85"/>
    </row>
    <row r="86" spans="1:28" x14ac:dyDescent="0.25">
      <c r="A86" s="2" t="s">
        <v>15</v>
      </c>
      <c r="B86" s="1">
        <f t="shared" si="10"/>
        <v>5.0000000000000001E-3</v>
      </c>
      <c r="C86" s="1">
        <f t="shared" si="11"/>
        <v>1.7999999999999999E-2</v>
      </c>
      <c r="D86" s="1">
        <f t="shared" si="12"/>
        <v>0</v>
      </c>
      <c r="E86" s="1">
        <f t="shared" si="13"/>
        <v>0</v>
      </c>
      <c r="F86" s="1">
        <f t="shared" si="14"/>
        <v>0</v>
      </c>
      <c r="G86" s="1">
        <f t="shared" si="15"/>
        <v>0</v>
      </c>
      <c r="H86" s="1">
        <f t="shared" si="16"/>
        <v>0</v>
      </c>
      <c r="I86" s="1">
        <f t="shared" si="17"/>
        <v>0</v>
      </c>
      <c r="J86" s="1">
        <f t="shared" si="18"/>
        <v>0</v>
      </c>
      <c r="K86" s="1">
        <f t="shared" si="19"/>
        <v>1.2E-2</v>
      </c>
      <c r="L86" s="1" t="s">
        <v>108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/>
      <c r="X86"/>
      <c r="Y86"/>
      <c r="Z86"/>
      <c r="AA86"/>
      <c r="AB86"/>
    </row>
    <row r="87" spans="1:28" x14ac:dyDescent="0.25">
      <c r="A87" s="2" t="s">
        <v>214</v>
      </c>
      <c r="B87" s="1">
        <f t="shared" si="10"/>
        <v>0</v>
      </c>
      <c r="C87" s="1">
        <f t="shared" si="11"/>
        <v>0</v>
      </c>
      <c r="D87" s="1">
        <f t="shared" si="12"/>
        <v>0</v>
      </c>
      <c r="E87" s="1">
        <f t="shared" si="13"/>
        <v>0</v>
      </c>
      <c r="F87" s="1">
        <f t="shared" si="14"/>
        <v>0</v>
      </c>
      <c r="G87" s="1">
        <f t="shared" si="15"/>
        <v>0</v>
      </c>
      <c r="H87" s="1">
        <f t="shared" si="16"/>
        <v>0</v>
      </c>
      <c r="I87" s="1">
        <f t="shared" si="17"/>
        <v>0</v>
      </c>
      <c r="J87" s="1">
        <f t="shared" si="18"/>
        <v>0</v>
      </c>
      <c r="K87" s="1">
        <f t="shared" si="19"/>
        <v>0</v>
      </c>
      <c r="L87" s="1" t="s">
        <v>101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/>
      <c r="X87"/>
      <c r="Y87"/>
      <c r="Z87"/>
      <c r="AA87"/>
      <c r="AB87"/>
    </row>
    <row r="88" spans="1:28" x14ac:dyDescent="0.25">
      <c r="A88" s="2" t="s">
        <v>233</v>
      </c>
      <c r="B88" s="1">
        <f t="shared" si="10"/>
        <v>0</v>
      </c>
      <c r="C88" s="1">
        <f t="shared" si="11"/>
        <v>0</v>
      </c>
      <c r="D88" s="1">
        <f t="shared" si="12"/>
        <v>0</v>
      </c>
      <c r="E88" s="1">
        <f t="shared" si="13"/>
        <v>0</v>
      </c>
      <c r="F88" s="1">
        <f t="shared" si="14"/>
        <v>0</v>
      </c>
      <c r="G88" s="1">
        <f t="shared" si="15"/>
        <v>0</v>
      </c>
      <c r="H88" s="1">
        <f t="shared" si="16"/>
        <v>0</v>
      </c>
      <c r="I88" s="1">
        <f t="shared" si="17"/>
        <v>0</v>
      </c>
      <c r="J88" s="1">
        <f t="shared" si="18"/>
        <v>0</v>
      </c>
      <c r="K88" s="1">
        <f t="shared" si="19"/>
        <v>0</v>
      </c>
      <c r="L88" s="1" t="s">
        <v>49</v>
      </c>
      <c r="M88" s="1">
        <v>0.01</v>
      </c>
      <c r="N88" s="1">
        <v>2.1999999999999999E-2</v>
      </c>
      <c r="O88" s="1">
        <v>0</v>
      </c>
      <c r="P88" s="1">
        <v>0</v>
      </c>
      <c r="Q88" s="1">
        <v>0</v>
      </c>
      <c r="R88" s="1">
        <v>0</v>
      </c>
      <c r="S88" s="1">
        <v>6</v>
      </c>
      <c r="T88" s="1">
        <v>0</v>
      </c>
      <c r="U88" s="1">
        <v>0</v>
      </c>
      <c r="V88" s="1">
        <v>0</v>
      </c>
      <c r="W88"/>
      <c r="X88"/>
      <c r="Y88"/>
      <c r="Z88"/>
      <c r="AA88"/>
      <c r="AB88"/>
    </row>
    <row r="89" spans="1:28" x14ac:dyDescent="0.25">
      <c r="A89" s="2" t="s">
        <v>108</v>
      </c>
      <c r="B89" s="1">
        <f t="shared" si="10"/>
        <v>0</v>
      </c>
      <c r="C89" s="1">
        <f t="shared" si="11"/>
        <v>0</v>
      </c>
      <c r="D89" s="1">
        <f t="shared" si="12"/>
        <v>0</v>
      </c>
      <c r="E89" s="1">
        <f t="shared" si="13"/>
        <v>0</v>
      </c>
      <c r="F89" s="1">
        <f t="shared" si="14"/>
        <v>0</v>
      </c>
      <c r="G89" s="1">
        <f t="shared" si="15"/>
        <v>0</v>
      </c>
      <c r="H89" s="1">
        <f t="shared" si="16"/>
        <v>0</v>
      </c>
      <c r="I89" s="1">
        <f t="shared" si="17"/>
        <v>0</v>
      </c>
      <c r="J89" s="1">
        <f t="shared" si="18"/>
        <v>0</v>
      </c>
      <c r="K89" s="1">
        <f t="shared" si="19"/>
        <v>0</v>
      </c>
      <c r="L89" s="1" t="s">
        <v>67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/>
      <c r="X89"/>
      <c r="Y89"/>
      <c r="Z89"/>
      <c r="AA89"/>
      <c r="AB89"/>
    </row>
    <row r="90" spans="1:28" x14ac:dyDescent="0.25">
      <c r="A90" s="2" t="s">
        <v>114</v>
      </c>
      <c r="B90" s="1">
        <f t="shared" si="10"/>
        <v>0</v>
      </c>
      <c r="C90" s="1">
        <f t="shared" si="11"/>
        <v>0</v>
      </c>
      <c r="D90" s="1">
        <f t="shared" si="12"/>
        <v>0</v>
      </c>
      <c r="E90" s="1">
        <f t="shared" si="13"/>
        <v>0</v>
      </c>
      <c r="F90" s="1">
        <f t="shared" si="14"/>
        <v>0</v>
      </c>
      <c r="G90" s="1">
        <f t="shared" si="15"/>
        <v>0</v>
      </c>
      <c r="H90" s="1">
        <f t="shared" si="16"/>
        <v>0</v>
      </c>
      <c r="I90" s="1">
        <f t="shared" si="17"/>
        <v>0</v>
      </c>
      <c r="J90" s="1">
        <f t="shared" si="18"/>
        <v>0</v>
      </c>
      <c r="K90" s="1">
        <f t="shared" si="19"/>
        <v>0</v>
      </c>
      <c r="L90" s="1" t="s">
        <v>45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1.4999999999999999E-2</v>
      </c>
      <c r="W90"/>
      <c r="X90"/>
      <c r="Y90"/>
      <c r="Z90"/>
      <c r="AA90"/>
      <c r="AB90"/>
    </row>
    <row r="91" spans="1:28" x14ac:dyDescent="0.25">
      <c r="A91" s="2" t="s">
        <v>49</v>
      </c>
      <c r="B91" s="1">
        <f t="shared" si="10"/>
        <v>0.01</v>
      </c>
      <c r="C91" s="1">
        <f t="shared" si="11"/>
        <v>2.1999999999999999E-2</v>
      </c>
      <c r="D91" s="1">
        <f t="shared" si="12"/>
        <v>0</v>
      </c>
      <c r="E91" s="1">
        <f t="shared" si="13"/>
        <v>0</v>
      </c>
      <c r="F91" s="1">
        <f t="shared" si="14"/>
        <v>0</v>
      </c>
      <c r="G91" s="1">
        <f t="shared" si="15"/>
        <v>0</v>
      </c>
      <c r="H91" s="1">
        <f t="shared" si="16"/>
        <v>6</v>
      </c>
      <c r="I91" s="1">
        <f t="shared" si="17"/>
        <v>0</v>
      </c>
      <c r="J91" s="1">
        <f t="shared" si="18"/>
        <v>0</v>
      </c>
      <c r="K91" s="1">
        <f t="shared" si="19"/>
        <v>0</v>
      </c>
      <c r="L91" s="1" t="s">
        <v>150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1.2E-2</v>
      </c>
      <c r="V91" s="1">
        <v>0</v>
      </c>
      <c r="W91"/>
      <c r="X91"/>
      <c r="Y91"/>
      <c r="Z91"/>
      <c r="AA91"/>
      <c r="AB91"/>
    </row>
    <row r="92" spans="1:28" x14ac:dyDescent="0.25">
      <c r="A92" s="2" t="s">
        <v>289</v>
      </c>
      <c r="B92" s="1">
        <f t="shared" si="10"/>
        <v>0</v>
      </c>
      <c r="C92" s="1">
        <f t="shared" si="11"/>
        <v>0</v>
      </c>
      <c r="D92" s="1">
        <f t="shared" si="12"/>
        <v>0</v>
      </c>
      <c r="E92" s="1">
        <f t="shared" si="13"/>
        <v>0</v>
      </c>
      <c r="F92" s="1">
        <f t="shared" si="14"/>
        <v>0</v>
      </c>
      <c r="G92" s="1">
        <f t="shared" si="15"/>
        <v>0</v>
      </c>
      <c r="H92" s="1">
        <f t="shared" si="16"/>
        <v>0</v>
      </c>
      <c r="I92" s="1">
        <f t="shared" si="17"/>
        <v>0</v>
      </c>
      <c r="J92" s="1">
        <f t="shared" si="18"/>
        <v>0</v>
      </c>
      <c r="K92" s="1">
        <f t="shared" si="19"/>
        <v>0</v>
      </c>
      <c r="L92" s="1" t="s">
        <v>289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/>
      <c r="X92"/>
      <c r="Y92"/>
      <c r="Z92"/>
      <c r="AA92"/>
      <c r="AB92"/>
    </row>
    <row r="93" spans="1:28" x14ac:dyDescent="0.25">
      <c r="A93" s="2" t="s">
        <v>191</v>
      </c>
      <c r="B93" s="1">
        <f t="shared" si="10"/>
        <v>0</v>
      </c>
      <c r="C93" s="1">
        <f t="shared" si="11"/>
        <v>0</v>
      </c>
      <c r="D93" s="1">
        <f t="shared" si="12"/>
        <v>0</v>
      </c>
      <c r="E93" s="1">
        <f t="shared" si="13"/>
        <v>0</v>
      </c>
      <c r="F93" s="1">
        <f t="shared" si="14"/>
        <v>0</v>
      </c>
      <c r="G93" s="1">
        <f t="shared" si="15"/>
        <v>0</v>
      </c>
      <c r="H93" s="1">
        <f t="shared" si="16"/>
        <v>0</v>
      </c>
      <c r="I93" s="1">
        <f t="shared" si="17"/>
        <v>0</v>
      </c>
      <c r="J93" s="1">
        <f t="shared" si="18"/>
        <v>0</v>
      </c>
      <c r="K93" s="1">
        <f t="shared" si="19"/>
        <v>0</v>
      </c>
      <c r="L93" s="1" t="s">
        <v>59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/>
      <c r="X93"/>
      <c r="Y93"/>
      <c r="Z93"/>
      <c r="AA93"/>
      <c r="AB93"/>
    </row>
    <row r="94" spans="1:28" x14ac:dyDescent="0.25">
      <c r="A94" s="2" t="s">
        <v>259</v>
      </c>
      <c r="B94" s="1">
        <f t="shared" si="10"/>
        <v>0</v>
      </c>
      <c r="C94" s="1">
        <f t="shared" si="11"/>
        <v>0</v>
      </c>
      <c r="D94" s="1">
        <f t="shared" si="12"/>
        <v>4.5454545454545463E-2</v>
      </c>
      <c r="E94" s="1">
        <f t="shared" si="13"/>
        <v>0.2</v>
      </c>
      <c r="F94" s="1">
        <f t="shared" si="14"/>
        <v>0</v>
      </c>
      <c r="G94" s="1">
        <f t="shared" si="15"/>
        <v>0</v>
      </c>
      <c r="H94" s="1">
        <f t="shared" si="16"/>
        <v>0</v>
      </c>
      <c r="I94" s="1">
        <f t="shared" si="17"/>
        <v>0</v>
      </c>
      <c r="J94" s="1">
        <f t="shared" si="18"/>
        <v>0</v>
      </c>
      <c r="K94" s="1">
        <f t="shared" si="19"/>
        <v>0</v>
      </c>
      <c r="L94" s="1" t="s">
        <v>278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/>
      <c r="X94"/>
      <c r="Y94"/>
      <c r="Z94"/>
      <c r="AA94"/>
      <c r="AB94"/>
    </row>
    <row r="95" spans="1:28" x14ac:dyDescent="0.25">
      <c r="A95" s="2" t="s">
        <v>112</v>
      </c>
      <c r="B95" s="1">
        <f t="shared" si="10"/>
        <v>0</v>
      </c>
      <c r="C95" s="1">
        <f t="shared" si="11"/>
        <v>0</v>
      </c>
      <c r="D95" s="1">
        <f t="shared" si="12"/>
        <v>0</v>
      </c>
      <c r="E95" s="1">
        <f t="shared" si="13"/>
        <v>0</v>
      </c>
      <c r="F95" s="1">
        <f t="shared" si="14"/>
        <v>0</v>
      </c>
      <c r="G95" s="1">
        <f t="shared" si="15"/>
        <v>0</v>
      </c>
      <c r="H95" s="1">
        <f t="shared" si="16"/>
        <v>0</v>
      </c>
      <c r="I95" s="1">
        <f t="shared" si="17"/>
        <v>0</v>
      </c>
      <c r="J95" s="1">
        <f t="shared" si="18"/>
        <v>0</v>
      </c>
      <c r="K95" s="1">
        <f t="shared" si="19"/>
        <v>0</v>
      </c>
      <c r="L95" s="1" t="s">
        <v>233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/>
      <c r="X95"/>
      <c r="Y95"/>
      <c r="Z95"/>
      <c r="AA95"/>
      <c r="AB95"/>
    </row>
    <row r="96" spans="1:28" x14ac:dyDescent="0.25">
      <c r="A96" s="2" t="s">
        <v>287</v>
      </c>
      <c r="B96" s="1">
        <f t="shared" si="10"/>
        <v>0</v>
      </c>
      <c r="C96" s="1">
        <f t="shared" si="11"/>
        <v>0</v>
      </c>
      <c r="D96" s="1">
        <f t="shared" si="12"/>
        <v>0.04</v>
      </c>
      <c r="E96" s="1">
        <f t="shared" si="13"/>
        <v>0.2</v>
      </c>
      <c r="F96" s="1">
        <f t="shared" si="14"/>
        <v>0</v>
      </c>
      <c r="G96" s="1">
        <f t="shared" si="15"/>
        <v>0</v>
      </c>
      <c r="H96" s="1">
        <f t="shared" si="16"/>
        <v>0</v>
      </c>
      <c r="I96" s="1">
        <f t="shared" si="17"/>
        <v>0</v>
      </c>
      <c r="J96" s="1">
        <f t="shared" si="18"/>
        <v>0</v>
      </c>
      <c r="K96" s="1">
        <f t="shared" si="19"/>
        <v>0</v>
      </c>
      <c r="L96" s="1" t="s">
        <v>324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/>
      <c r="X96"/>
      <c r="Y96"/>
      <c r="Z96"/>
      <c r="AA96"/>
      <c r="AB96"/>
    </row>
    <row r="97" spans="1:28" x14ac:dyDescent="0.25">
      <c r="A97" s="2" t="s">
        <v>278</v>
      </c>
      <c r="B97" s="1">
        <f t="shared" si="10"/>
        <v>0</v>
      </c>
      <c r="C97" s="1">
        <f t="shared" si="11"/>
        <v>0</v>
      </c>
      <c r="D97" s="1">
        <f t="shared" si="12"/>
        <v>0</v>
      </c>
      <c r="E97" s="1">
        <f t="shared" si="13"/>
        <v>0</v>
      </c>
      <c r="F97" s="1">
        <f t="shared" si="14"/>
        <v>0</v>
      </c>
      <c r="G97" s="1">
        <f t="shared" si="15"/>
        <v>0</v>
      </c>
      <c r="H97" s="1">
        <f t="shared" si="16"/>
        <v>0</v>
      </c>
      <c r="I97" s="1">
        <f t="shared" si="17"/>
        <v>0</v>
      </c>
      <c r="J97" s="1">
        <f t="shared" si="18"/>
        <v>0</v>
      </c>
      <c r="K97" s="1">
        <f t="shared" si="19"/>
        <v>0</v>
      </c>
      <c r="L97" s="1" t="s">
        <v>104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/>
      <c r="X97"/>
      <c r="Y97"/>
      <c r="Z97"/>
      <c r="AA97"/>
      <c r="AB97"/>
    </row>
    <row r="98" spans="1:28" x14ac:dyDescent="0.25">
      <c r="A98" s="2" t="s">
        <v>316</v>
      </c>
      <c r="B98" s="1">
        <f t="shared" si="10"/>
        <v>5.0000000000000001E-3</v>
      </c>
      <c r="C98" s="1">
        <f t="shared" si="11"/>
        <v>1.4999999999999999E-2</v>
      </c>
      <c r="D98" s="1">
        <f t="shared" si="12"/>
        <v>0</v>
      </c>
      <c r="E98" s="1">
        <f t="shared" si="13"/>
        <v>0</v>
      </c>
      <c r="F98" s="1">
        <f t="shared" si="14"/>
        <v>0</v>
      </c>
      <c r="G98" s="1">
        <f t="shared" si="15"/>
        <v>0</v>
      </c>
      <c r="H98" s="1">
        <f t="shared" si="16"/>
        <v>0</v>
      </c>
      <c r="I98" s="1">
        <f t="shared" si="17"/>
        <v>0</v>
      </c>
      <c r="J98" s="1">
        <f t="shared" si="18"/>
        <v>0</v>
      </c>
      <c r="K98" s="1">
        <f t="shared" si="19"/>
        <v>0</v>
      </c>
      <c r="L98" s="1" t="s">
        <v>112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/>
      <c r="X98"/>
      <c r="Y98"/>
      <c r="Z98"/>
      <c r="AA98"/>
      <c r="AB98"/>
    </row>
    <row r="99" spans="1:28" x14ac:dyDescent="0.25">
      <c r="A99" s="2" t="s">
        <v>67</v>
      </c>
      <c r="B99" s="1">
        <f t="shared" si="10"/>
        <v>0</v>
      </c>
      <c r="C99" s="1">
        <f t="shared" si="11"/>
        <v>0</v>
      </c>
      <c r="D99" s="1">
        <f t="shared" si="12"/>
        <v>0</v>
      </c>
      <c r="E99" s="1">
        <f t="shared" si="13"/>
        <v>0</v>
      </c>
      <c r="F99" s="1">
        <f t="shared" si="14"/>
        <v>0</v>
      </c>
      <c r="G99" s="1">
        <f t="shared" si="15"/>
        <v>0</v>
      </c>
      <c r="H99" s="1">
        <f t="shared" si="16"/>
        <v>0</v>
      </c>
      <c r="I99" s="1">
        <f t="shared" si="17"/>
        <v>0</v>
      </c>
      <c r="J99" s="1">
        <f t="shared" si="18"/>
        <v>0</v>
      </c>
      <c r="K99" s="1">
        <f t="shared" si="19"/>
        <v>0</v>
      </c>
      <c r="L99" s="1" t="s">
        <v>228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/>
      <c r="X99"/>
      <c r="Y99"/>
      <c r="Z99"/>
      <c r="AA99"/>
      <c r="AB99"/>
    </row>
    <row r="100" spans="1:28" x14ac:dyDescent="0.25">
      <c r="A100" s="2" t="s">
        <v>101</v>
      </c>
      <c r="B100" s="1">
        <f t="shared" si="10"/>
        <v>0</v>
      </c>
      <c r="C100" s="1">
        <f t="shared" si="11"/>
        <v>0</v>
      </c>
      <c r="D100" s="1">
        <f t="shared" si="12"/>
        <v>0</v>
      </c>
      <c r="E100" s="1">
        <f t="shared" si="13"/>
        <v>0</v>
      </c>
      <c r="F100" s="1">
        <f t="shared" si="14"/>
        <v>0</v>
      </c>
      <c r="G100" s="1">
        <f t="shared" si="15"/>
        <v>0</v>
      </c>
      <c r="H100" s="1">
        <f t="shared" si="16"/>
        <v>0</v>
      </c>
      <c r="I100" s="1">
        <f t="shared" si="17"/>
        <v>0</v>
      </c>
      <c r="J100" s="1">
        <f t="shared" si="18"/>
        <v>0</v>
      </c>
      <c r="K100" s="1">
        <f t="shared" si="19"/>
        <v>0</v>
      </c>
      <c r="L100" s="1" t="s">
        <v>114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/>
      <c r="X100"/>
      <c r="Y100"/>
      <c r="Z100"/>
      <c r="AA100"/>
      <c r="AB100"/>
    </row>
    <row r="101" spans="1:28" x14ac:dyDescent="0.25">
      <c r="A101" s="2" t="s">
        <v>14</v>
      </c>
      <c r="B101" s="1">
        <f t="shared" si="10"/>
        <v>0</v>
      </c>
      <c r="C101" s="1">
        <f t="shared" si="11"/>
        <v>2.5000000000000001E-2</v>
      </c>
      <c r="D101" s="1">
        <f t="shared" si="12"/>
        <v>0</v>
      </c>
      <c r="E101" s="1">
        <f t="shared" si="13"/>
        <v>0</v>
      </c>
      <c r="F101" s="1">
        <f t="shared" si="14"/>
        <v>0</v>
      </c>
      <c r="G101" s="1">
        <f t="shared" si="15"/>
        <v>0</v>
      </c>
      <c r="H101" s="1">
        <f t="shared" si="16"/>
        <v>0</v>
      </c>
      <c r="I101" s="1">
        <f t="shared" si="17"/>
        <v>0</v>
      </c>
      <c r="J101" s="1">
        <f t="shared" si="18"/>
        <v>0</v>
      </c>
      <c r="K101" s="1">
        <f t="shared" si="19"/>
        <v>0</v>
      </c>
      <c r="L101" s="1" t="s">
        <v>287</v>
      </c>
      <c r="M101" s="1">
        <v>0</v>
      </c>
      <c r="N101" s="1">
        <v>0</v>
      </c>
      <c r="O101" s="1">
        <v>0.04</v>
      </c>
      <c r="P101" s="1">
        <v>0.2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/>
      <c r="X101"/>
      <c r="Y101"/>
      <c r="Z101"/>
      <c r="AA101"/>
      <c r="AB101"/>
    </row>
    <row r="102" spans="1:28" x14ac:dyDescent="0.25">
      <c r="A102" s="2" t="s">
        <v>272</v>
      </c>
      <c r="B102" s="1">
        <f t="shared" si="10"/>
        <v>0</v>
      </c>
      <c r="C102" s="1">
        <f t="shared" si="11"/>
        <v>0</v>
      </c>
      <c r="D102" s="1">
        <f t="shared" si="12"/>
        <v>0</v>
      </c>
      <c r="E102" s="1">
        <f t="shared" si="13"/>
        <v>0</v>
      </c>
      <c r="F102" s="1">
        <f t="shared" si="14"/>
        <v>0</v>
      </c>
      <c r="G102" s="1">
        <f t="shared" si="15"/>
        <v>0</v>
      </c>
      <c r="H102" s="1">
        <f t="shared" si="16"/>
        <v>0</v>
      </c>
      <c r="I102" s="1">
        <f t="shared" si="17"/>
        <v>0</v>
      </c>
      <c r="J102" s="1">
        <f t="shared" si="18"/>
        <v>0.01</v>
      </c>
      <c r="K102" s="1">
        <f t="shared" si="19"/>
        <v>0</v>
      </c>
      <c r="L102" s="1" t="s">
        <v>259</v>
      </c>
      <c r="M102" s="1">
        <v>0</v>
      </c>
      <c r="N102" s="1">
        <v>0</v>
      </c>
      <c r="O102" s="1">
        <v>4.5454545454545463E-2</v>
      </c>
      <c r="P102" s="1">
        <v>0.2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/>
      <c r="X102"/>
      <c r="Y102"/>
      <c r="Z102"/>
      <c r="AA102"/>
      <c r="AB102"/>
    </row>
    <row r="103" spans="1:28" x14ac:dyDescent="0.25">
      <c r="A103" s="2" t="s">
        <v>303</v>
      </c>
      <c r="B103" s="1">
        <f t="shared" si="10"/>
        <v>0.02</v>
      </c>
      <c r="C103" s="1">
        <f t="shared" si="11"/>
        <v>0.03</v>
      </c>
      <c r="D103" s="1">
        <f t="shared" si="12"/>
        <v>0</v>
      </c>
      <c r="E103" s="1">
        <f t="shared" si="13"/>
        <v>0</v>
      </c>
      <c r="F103" s="1">
        <f t="shared" si="14"/>
        <v>0</v>
      </c>
      <c r="G103" s="1">
        <f t="shared" si="15"/>
        <v>0</v>
      </c>
      <c r="H103" s="1">
        <f t="shared" si="16"/>
        <v>0</v>
      </c>
      <c r="I103" s="1">
        <f t="shared" si="17"/>
        <v>0</v>
      </c>
      <c r="J103" s="1">
        <f t="shared" si="18"/>
        <v>0</v>
      </c>
      <c r="K103" s="1">
        <f t="shared" si="19"/>
        <v>0</v>
      </c>
      <c r="L103" s="1" t="s">
        <v>15</v>
      </c>
      <c r="M103" s="1">
        <v>5.0000000000000001E-3</v>
      </c>
      <c r="N103" s="1">
        <v>1.7999999999999999E-2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1.2E-2</v>
      </c>
      <c r="W103"/>
      <c r="X103"/>
      <c r="Y103"/>
      <c r="Z103"/>
      <c r="AA103"/>
      <c r="AB103"/>
    </row>
    <row r="104" spans="1:28" x14ac:dyDescent="0.25">
      <c r="A104" s="2" t="s">
        <v>167</v>
      </c>
      <c r="B104" s="1">
        <f t="shared" si="10"/>
        <v>0</v>
      </c>
      <c r="C104" s="1">
        <f t="shared" si="11"/>
        <v>0</v>
      </c>
      <c r="D104" s="1">
        <f t="shared" si="12"/>
        <v>0</v>
      </c>
      <c r="E104" s="1">
        <f t="shared" si="13"/>
        <v>0</v>
      </c>
      <c r="F104" s="1">
        <f t="shared" si="14"/>
        <v>0</v>
      </c>
      <c r="G104" s="1">
        <f t="shared" si="15"/>
        <v>0</v>
      </c>
      <c r="H104" s="1">
        <f t="shared" si="16"/>
        <v>0</v>
      </c>
      <c r="I104" s="1">
        <f t="shared" si="17"/>
        <v>0</v>
      </c>
      <c r="J104" s="1">
        <f t="shared" si="18"/>
        <v>0</v>
      </c>
      <c r="K104" s="1">
        <f t="shared" si="19"/>
        <v>0</v>
      </c>
      <c r="L104" s="1" t="s">
        <v>272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0.01</v>
      </c>
      <c r="V104" s="1">
        <v>0</v>
      </c>
      <c r="W104"/>
      <c r="X104"/>
      <c r="Y104"/>
      <c r="Z104"/>
      <c r="AA104"/>
      <c r="AB104"/>
    </row>
    <row r="105" spans="1:28" x14ac:dyDescent="0.25">
      <c r="A105" s="2" t="s">
        <v>313</v>
      </c>
      <c r="B105" s="1">
        <f t="shared" si="10"/>
        <v>0</v>
      </c>
      <c r="C105" s="1">
        <f t="shared" si="11"/>
        <v>0</v>
      </c>
      <c r="D105" s="1">
        <f t="shared" si="12"/>
        <v>0</v>
      </c>
      <c r="E105" s="1">
        <f t="shared" si="13"/>
        <v>0</v>
      </c>
      <c r="F105" s="1">
        <f t="shared" si="14"/>
        <v>0</v>
      </c>
      <c r="G105" s="1">
        <f t="shared" si="15"/>
        <v>0</v>
      </c>
      <c r="H105" s="1">
        <f t="shared" si="16"/>
        <v>0</v>
      </c>
      <c r="I105" s="1">
        <f t="shared" si="17"/>
        <v>0</v>
      </c>
      <c r="J105" s="1">
        <f t="shared" si="18"/>
        <v>0</v>
      </c>
      <c r="K105" s="1">
        <f t="shared" si="19"/>
        <v>0</v>
      </c>
      <c r="L105" s="1" t="s">
        <v>303</v>
      </c>
      <c r="M105" s="1">
        <v>0.02</v>
      </c>
      <c r="N105" s="1">
        <v>0.03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/>
      <c r="X105"/>
      <c r="Y105"/>
      <c r="Z105"/>
      <c r="AA105"/>
      <c r="AB105"/>
    </row>
    <row r="106" spans="1:28" x14ac:dyDescent="0.25">
      <c r="A106" s="2" t="s">
        <v>61</v>
      </c>
      <c r="B106" s="1">
        <f t="shared" si="10"/>
        <v>1.2E-2</v>
      </c>
      <c r="C106" s="1">
        <f t="shared" si="11"/>
        <v>1.2E-2</v>
      </c>
      <c r="D106" s="1">
        <f t="shared" si="12"/>
        <v>0</v>
      </c>
      <c r="E106" s="1">
        <f t="shared" si="13"/>
        <v>0</v>
      </c>
      <c r="F106" s="1">
        <f t="shared" si="14"/>
        <v>0</v>
      </c>
      <c r="G106" s="1">
        <f t="shared" si="15"/>
        <v>0</v>
      </c>
      <c r="H106" s="1">
        <f t="shared" si="16"/>
        <v>0</v>
      </c>
      <c r="I106" s="1">
        <f t="shared" si="17"/>
        <v>0</v>
      </c>
      <c r="J106" s="1">
        <f t="shared" si="18"/>
        <v>0</v>
      </c>
      <c r="K106" s="1">
        <f t="shared" si="19"/>
        <v>0</v>
      </c>
      <c r="L106" s="1" t="s">
        <v>254</v>
      </c>
      <c r="M106" s="1">
        <v>0.01</v>
      </c>
      <c r="N106" s="1">
        <v>0.02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/>
      <c r="X106"/>
      <c r="Y106"/>
      <c r="Z106"/>
      <c r="AA106"/>
      <c r="AB106"/>
    </row>
    <row r="107" spans="1:28" x14ac:dyDescent="0.25">
      <c r="A107" s="2" t="s">
        <v>220</v>
      </c>
      <c r="B107" s="1">
        <f t="shared" si="10"/>
        <v>0</v>
      </c>
      <c r="C107" s="1">
        <f t="shared" si="11"/>
        <v>0</v>
      </c>
      <c r="D107" s="1">
        <f t="shared" si="12"/>
        <v>0</v>
      </c>
      <c r="E107" s="1">
        <f t="shared" si="13"/>
        <v>0</v>
      </c>
      <c r="F107" s="1">
        <f t="shared" si="14"/>
        <v>0</v>
      </c>
      <c r="G107" s="1">
        <f t="shared" si="15"/>
        <v>0</v>
      </c>
      <c r="H107" s="1">
        <f t="shared" si="16"/>
        <v>0</v>
      </c>
      <c r="I107" s="1">
        <f t="shared" si="17"/>
        <v>0</v>
      </c>
      <c r="J107" s="1">
        <f t="shared" si="18"/>
        <v>0</v>
      </c>
      <c r="K107" s="1">
        <f t="shared" si="19"/>
        <v>0</v>
      </c>
      <c r="L107" s="1" t="s">
        <v>176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/>
      <c r="X107"/>
      <c r="Y107"/>
      <c r="Z107"/>
      <c r="AA107"/>
      <c r="AB107"/>
    </row>
    <row r="108" spans="1:28" x14ac:dyDescent="0.25">
      <c r="A108" s="2" t="s">
        <v>227</v>
      </c>
      <c r="B108" s="1">
        <f t="shared" si="10"/>
        <v>0</v>
      </c>
      <c r="C108" s="1">
        <f t="shared" si="11"/>
        <v>0</v>
      </c>
      <c r="D108" s="1">
        <f t="shared" si="12"/>
        <v>0</v>
      </c>
      <c r="E108" s="1">
        <f t="shared" si="13"/>
        <v>0</v>
      </c>
      <c r="F108" s="1">
        <f t="shared" si="14"/>
        <v>0</v>
      </c>
      <c r="G108" s="1">
        <f t="shared" si="15"/>
        <v>0</v>
      </c>
      <c r="H108" s="1">
        <f t="shared" si="16"/>
        <v>0</v>
      </c>
      <c r="I108" s="1">
        <f t="shared" si="17"/>
        <v>0</v>
      </c>
      <c r="J108" s="1">
        <f t="shared" si="18"/>
        <v>0</v>
      </c>
      <c r="K108" s="1">
        <f t="shared" si="19"/>
        <v>0</v>
      </c>
      <c r="L108" s="1" t="s">
        <v>325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0.01</v>
      </c>
      <c r="W108"/>
      <c r="X108"/>
      <c r="Y108"/>
      <c r="Z108"/>
      <c r="AA108"/>
      <c r="AB108"/>
    </row>
    <row r="109" spans="1:28" x14ac:dyDescent="0.25">
      <c r="A109" s="2" t="s">
        <v>212</v>
      </c>
      <c r="B109" s="1">
        <f t="shared" si="10"/>
        <v>0</v>
      </c>
      <c r="C109" s="1">
        <f t="shared" si="11"/>
        <v>0</v>
      </c>
      <c r="D109" s="1">
        <f t="shared" si="12"/>
        <v>0</v>
      </c>
      <c r="E109" s="1">
        <f t="shared" si="13"/>
        <v>0</v>
      </c>
      <c r="F109" s="1">
        <f t="shared" si="14"/>
        <v>0</v>
      </c>
      <c r="G109" s="1">
        <f t="shared" si="15"/>
        <v>0</v>
      </c>
      <c r="H109" s="1">
        <f t="shared" si="16"/>
        <v>0</v>
      </c>
      <c r="I109" s="1">
        <f t="shared" si="17"/>
        <v>0</v>
      </c>
      <c r="J109" s="1">
        <f t="shared" si="18"/>
        <v>0</v>
      </c>
      <c r="K109" s="1">
        <f t="shared" si="19"/>
        <v>1.2E-2</v>
      </c>
      <c r="L109" s="1" t="s">
        <v>292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/>
      <c r="X109"/>
      <c r="Y109"/>
      <c r="Z109"/>
      <c r="AA109"/>
      <c r="AB109"/>
    </row>
    <row r="110" spans="1:28" x14ac:dyDescent="0.25">
      <c r="A110" s="2" t="s">
        <v>78</v>
      </c>
      <c r="B110" s="1">
        <f t="shared" si="10"/>
        <v>0</v>
      </c>
      <c r="C110" s="1">
        <f t="shared" si="11"/>
        <v>0</v>
      </c>
      <c r="D110" s="1">
        <f t="shared" si="12"/>
        <v>0</v>
      </c>
      <c r="E110" s="1">
        <f t="shared" si="13"/>
        <v>0</v>
      </c>
      <c r="F110" s="1">
        <f t="shared" si="14"/>
        <v>0</v>
      </c>
      <c r="G110" s="1">
        <f t="shared" si="15"/>
        <v>0</v>
      </c>
      <c r="H110" s="1">
        <f t="shared" si="16"/>
        <v>0</v>
      </c>
      <c r="I110" s="1">
        <f t="shared" si="17"/>
        <v>0</v>
      </c>
      <c r="J110" s="1">
        <f t="shared" si="18"/>
        <v>0</v>
      </c>
      <c r="K110" s="1">
        <f t="shared" si="19"/>
        <v>0</v>
      </c>
      <c r="L110" s="1" t="s">
        <v>61</v>
      </c>
      <c r="M110" s="1">
        <v>1.2E-2</v>
      </c>
      <c r="N110" s="1">
        <v>1.2E-2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/>
      <c r="X110"/>
      <c r="Y110"/>
      <c r="Z110"/>
      <c r="AA110"/>
      <c r="AB110"/>
    </row>
    <row r="111" spans="1:28" x14ac:dyDescent="0.25">
      <c r="A111" s="2" t="s">
        <v>296</v>
      </c>
      <c r="B111" s="1">
        <f t="shared" si="10"/>
        <v>0</v>
      </c>
      <c r="C111" s="1">
        <f t="shared" si="11"/>
        <v>0</v>
      </c>
      <c r="D111" s="1">
        <f t="shared" si="12"/>
        <v>0</v>
      </c>
      <c r="E111" s="1">
        <f t="shared" si="13"/>
        <v>0</v>
      </c>
      <c r="F111" s="1">
        <f t="shared" si="14"/>
        <v>0</v>
      </c>
      <c r="G111" s="1">
        <f t="shared" si="15"/>
        <v>0</v>
      </c>
      <c r="H111" s="1">
        <f t="shared" si="16"/>
        <v>0</v>
      </c>
      <c r="I111" s="1">
        <f t="shared" si="17"/>
        <v>0</v>
      </c>
      <c r="J111" s="1">
        <f t="shared" si="18"/>
        <v>0</v>
      </c>
      <c r="K111" s="1">
        <f t="shared" si="19"/>
        <v>0</v>
      </c>
      <c r="L111" s="1" t="s">
        <v>167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/>
      <c r="X111"/>
      <c r="Y111"/>
      <c r="Z111"/>
      <c r="AA111"/>
      <c r="AB111"/>
    </row>
    <row r="112" spans="1:28" x14ac:dyDescent="0.25">
      <c r="A112" s="2" t="s">
        <v>262</v>
      </c>
      <c r="B112" s="1">
        <f t="shared" si="10"/>
        <v>0</v>
      </c>
      <c r="C112" s="1">
        <f t="shared" si="11"/>
        <v>0</v>
      </c>
      <c r="D112" s="1">
        <f t="shared" si="12"/>
        <v>0</v>
      </c>
      <c r="E112" s="1">
        <f t="shared" si="13"/>
        <v>0</v>
      </c>
      <c r="F112" s="1">
        <f t="shared" si="14"/>
        <v>0</v>
      </c>
      <c r="G112" s="1">
        <f t="shared" si="15"/>
        <v>0</v>
      </c>
      <c r="H112" s="1">
        <f t="shared" si="16"/>
        <v>0</v>
      </c>
      <c r="I112" s="1">
        <f t="shared" si="17"/>
        <v>0</v>
      </c>
      <c r="J112" s="1">
        <f t="shared" si="18"/>
        <v>0</v>
      </c>
      <c r="K112" s="1">
        <f t="shared" si="19"/>
        <v>0</v>
      </c>
      <c r="L112" s="1" t="s">
        <v>42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/>
      <c r="X112"/>
      <c r="Y112"/>
      <c r="Z112"/>
      <c r="AA112"/>
      <c r="AB112"/>
    </row>
    <row r="113" spans="1:28" x14ac:dyDescent="0.25">
      <c r="A113" s="2" t="s">
        <v>254</v>
      </c>
      <c r="B113" s="1">
        <f t="shared" si="10"/>
        <v>0.01</v>
      </c>
      <c r="C113" s="1">
        <f t="shared" si="11"/>
        <v>0.02</v>
      </c>
      <c r="D113" s="1">
        <f t="shared" si="12"/>
        <v>0</v>
      </c>
      <c r="E113" s="1">
        <f t="shared" si="13"/>
        <v>0</v>
      </c>
      <c r="F113" s="1">
        <f t="shared" si="14"/>
        <v>0</v>
      </c>
      <c r="G113" s="1">
        <f t="shared" si="15"/>
        <v>0</v>
      </c>
      <c r="H113" s="1">
        <f t="shared" si="16"/>
        <v>0</v>
      </c>
      <c r="I113" s="1">
        <f t="shared" si="17"/>
        <v>0</v>
      </c>
      <c r="J113" s="1">
        <f t="shared" si="18"/>
        <v>0</v>
      </c>
      <c r="K113" s="1">
        <f t="shared" si="19"/>
        <v>0</v>
      </c>
      <c r="L113" s="1" t="s">
        <v>227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/>
      <c r="X113"/>
      <c r="Y113"/>
      <c r="Z113"/>
      <c r="AA113"/>
      <c r="AB113"/>
    </row>
    <row r="114" spans="1:28" x14ac:dyDescent="0.25">
      <c r="A114" s="2" t="s">
        <v>325</v>
      </c>
      <c r="B114" s="1">
        <f t="shared" si="10"/>
        <v>0</v>
      </c>
      <c r="C114" s="1">
        <f t="shared" si="11"/>
        <v>0</v>
      </c>
      <c r="D114" s="1">
        <f t="shared" si="12"/>
        <v>0</v>
      </c>
      <c r="E114" s="1">
        <f t="shared" si="13"/>
        <v>0</v>
      </c>
      <c r="F114" s="1">
        <f t="shared" si="14"/>
        <v>0</v>
      </c>
      <c r="G114" s="1">
        <f t="shared" si="15"/>
        <v>0</v>
      </c>
      <c r="H114" s="1">
        <f t="shared" si="16"/>
        <v>0</v>
      </c>
      <c r="I114" s="1">
        <f t="shared" si="17"/>
        <v>0</v>
      </c>
      <c r="J114" s="1">
        <f t="shared" si="18"/>
        <v>0</v>
      </c>
      <c r="K114" s="1">
        <f t="shared" si="19"/>
        <v>0.01</v>
      </c>
      <c r="L114" s="1" t="s">
        <v>220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/>
      <c r="X114"/>
      <c r="Y114"/>
      <c r="Z114"/>
      <c r="AA114"/>
      <c r="AB114"/>
    </row>
    <row r="115" spans="1:28" x14ac:dyDescent="0.25">
      <c r="A115" s="2" t="s">
        <v>42</v>
      </c>
      <c r="B115" s="1">
        <f t="shared" si="10"/>
        <v>0</v>
      </c>
      <c r="C115" s="1">
        <f t="shared" si="11"/>
        <v>0</v>
      </c>
      <c r="D115" s="1">
        <f t="shared" si="12"/>
        <v>0</v>
      </c>
      <c r="E115" s="1">
        <f t="shared" si="13"/>
        <v>0</v>
      </c>
      <c r="F115" s="1">
        <f t="shared" si="14"/>
        <v>0</v>
      </c>
      <c r="G115" s="1">
        <f t="shared" si="15"/>
        <v>0</v>
      </c>
      <c r="H115" s="1">
        <f t="shared" si="16"/>
        <v>0</v>
      </c>
      <c r="I115" s="1">
        <f t="shared" si="17"/>
        <v>0</v>
      </c>
      <c r="J115" s="1">
        <f t="shared" si="18"/>
        <v>0</v>
      </c>
      <c r="K115" s="1">
        <f t="shared" si="19"/>
        <v>0</v>
      </c>
      <c r="L115" s="1" t="s">
        <v>326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/>
      <c r="X115"/>
      <c r="Y115"/>
      <c r="Z115"/>
      <c r="AA115"/>
      <c r="AB115"/>
    </row>
    <row r="116" spans="1:28" x14ac:dyDescent="0.25">
      <c r="A116" s="2" t="s">
        <v>292</v>
      </c>
      <c r="B116" s="1">
        <f t="shared" si="10"/>
        <v>0</v>
      </c>
      <c r="C116" s="1">
        <f t="shared" si="11"/>
        <v>0</v>
      </c>
      <c r="D116" s="1">
        <f t="shared" si="12"/>
        <v>0</v>
      </c>
      <c r="E116" s="1">
        <f t="shared" si="13"/>
        <v>0</v>
      </c>
      <c r="F116" s="1">
        <f t="shared" si="14"/>
        <v>0</v>
      </c>
      <c r="G116" s="1">
        <f t="shared" si="15"/>
        <v>0</v>
      </c>
      <c r="H116" s="1">
        <f t="shared" si="16"/>
        <v>0</v>
      </c>
      <c r="I116" s="1">
        <f t="shared" si="17"/>
        <v>0</v>
      </c>
      <c r="J116" s="1">
        <f t="shared" si="18"/>
        <v>0</v>
      </c>
      <c r="K116" s="1">
        <f t="shared" si="19"/>
        <v>0</v>
      </c>
      <c r="L116" s="1" t="s">
        <v>296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/>
      <c r="X116"/>
      <c r="Y116"/>
      <c r="Z116"/>
      <c r="AA116"/>
      <c r="AB116"/>
    </row>
    <row r="117" spans="1:28" x14ac:dyDescent="0.25">
      <c r="A117" s="2" t="s">
        <v>176</v>
      </c>
      <c r="B117" s="1">
        <f t="shared" si="10"/>
        <v>0</v>
      </c>
      <c r="C117" s="1">
        <f t="shared" si="11"/>
        <v>0</v>
      </c>
      <c r="D117" s="1">
        <f t="shared" si="12"/>
        <v>0</v>
      </c>
      <c r="E117" s="1">
        <f t="shared" si="13"/>
        <v>0</v>
      </c>
      <c r="F117" s="1">
        <f t="shared" si="14"/>
        <v>0</v>
      </c>
      <c r="G117" s="1">
        <f t="shared" si="15"/>
        <v>0</v>
      </c>
      <c r="H117" s="1">
        <f t="shared" si="16"/>
        <v>0</v>
      </c>
      <c r="I117" s="1">
        <f t="shared" si="17"/>
        <v>0</v>
      </c>
      <c r="J117" s="1">
        <f t="shared" si="18"/>
        <v>0</v>
      </c>
      <c r="K117" s="1">
        <f t="shared" si="19"/>
        <v>0</v>
      </c>
      <c r="L117" s="1" t="s">
        <v>212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1.2E-2</v>
      </c>
      <c r="W117"/>
      <c r="X117"/>
      <c r="Y117"/>
      <c r="Z117"/>
      <c r="AA117"/>
      <c r="AB117"/>
    </row>
    <row r="118" spans="1:28" x14ac:dyDescent="0.25">
      <c r="A118" s="2" t="s">
        <v>16</v>
      </c>
      <c r="B118" s="1">
        <f t="shared" si="10"/>
        <v>0</v>
      </c>
      <c r="C118" s="1">
        <f t="shared" si="11"/>
        <v>0</v>
      </c>
      <c r="D118" s="1">
        <f t="shared" si="12"/>
        <v>0</v>
      </c>
      <c r="E118" s="1">
        <f t="shared" si="13"/>
        <v>0</v>
      </c>
      <c r="F118" s="1">
        <f t="shared" si="14"/>
        <v>1</v>
      </c>
      <c r="G118" s="1">
        <f t="shared" si="15"/>
        <v>0.7</v>
      </c>
      <c r="H118" s="1">
        <f t="shared" si="16"/>
        <v>0</v>
      </c>
      <c r="I118" s="1">
        <f t="shared" si="17"/>
        <v>0</v>
      </c>
      <c r="J118" s="1">
        <f t="shared" si="18"/>
        <v>0</v>
      </c>
      <c r="K118" s="1">
        <f t="shared" si="19"/>
        <v>0</v>
      </c>
      <c r="L118" s="1" t="s">
        <v>262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/>
      <c r="X118"/>
      <c r="Y118"/>
      <c r="Z118"/>
      <c r="AA118"/>
      <c r="AB118"/>
    </row>
    <row r="119" spans="1:28" x14ac:dyDescent="0.25">
      <c r="A119" s="2" t="s">
        <v>86</v>
      </c>
      <c r="B119" s="1">
        <f t="shared" si="10"/>
        <v>0</v>
      </c>
      <c r="C119" s="1">
        <f t="shared" si="11"/>
        <v>0</v>
      </c>
      <c r="D119" s="1">
        <f t="shared" si="12"/>
        <v>0</v>
      </c>
      <c r="E119" s="1">
        <f t="shared" si="13"/>
        <v>0</v>
      </c>
      <c r="F119" s="1">
        <f t="shared" si="14"/>
        <v>0</v>
      </c>
      <c r="G119" s="1">
        <f t="shared" si="15"/>
        <v>0</v>
      </c>
      <c r="H119" s="1">
        <f t="shared" si="16"/>
        <v>0</v>
      </c>
      <c r="I119" s="1">
        <f t="shared" si="17"/>
        <v>0</v>
      </c>
      <c r="J119" s="1">
        <f t="shared" si="18"/>
        <v>0</v>
      </c>
      <c r="K119" s="1">
        <f t="shared" si="19"/>
        <v>0</v>
      </c>
      <c r="L119" s="1" t="s">
        <v>78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/>
      <c r="X119"/>
      <c r="Y119"/>
      <c r="Z119"/>
      <c r="AA119"/>
      <c r="AB119"/>
    </row>
    <row r="120" spans="1:28" x14ac:dyDescent="0.25">
      <c r="A120" s="2" t="s">
        <v>82</v>
      </c>
      <c r="B120" s="1">
        <f t="shared" si="10"/>
        <v>0</v>
      </c>
      <c r="C120" s="1">
        <f t="shared" si="11"/>
        <v>0</v>
      </c>
      <c r="D120" s="1">
        <f t="shared" si="12"/>
        <v>0</v>
      </c>
      <c r="E120" s="1">
        <f t="shared" si="13"/>
        <v>0</v>
      </c>
      <c r="F120" s="1">
        <f t="shared" si="14"/>
        <v>0</v>
      </c>
      <c r="G120" s="1">
        <f t="shared" si="15"/>
        <v>0</v>
      </c>
      <c r="H120" s="1">
        <f t="shared" si="16"/>
        <v>0</v>
      </c>
      <c r="I120" s="1">
        <f t="shared" si="17"/>
        <v>0</v>
      </c>
      <c r="J120" s="1">
        <f t="shared" si="18"/>
        <v>0</v>
      </c>
      <c r="K120" s="1">
        <f t="shared" si="19"/>
        <v>0</v>
      </c>
      <c r="L120" s="1" t="s">
        <v>313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/>
      <c r="X120"/>
      <c r="Y120"/>
      <c r="Z120"/>
      <c r="AA120"/>
      <c r="AB120"/>
    </row>
    <row r="121" spans="1:28" x14ac:dyDescent="0.25">
      <c r="A121" s="2" t="s">
        <v>138</v>
      </c>
      <c r="B121" s="1">
        <f t="shared" si="10"/>
        <v>0</v>
      </c>
      <c r="C121" s="1">
        <f t="shared" si="11"/>
        <v>0</v>
      </c>
      <c r="D121" s="1">
        <f t="shared" si="12"/>
        <v>0</v>
      </c>
      <c r="E121" s="1">
        <f t="shared" si="13"/>
        <v>0</v>
      </c>
      <c r="F121" s="1">
        <f t="shared" si="14"/>
        <v>0</v>
      </c>
      <c r="G121" s="1">
        <f t="shared" si="15"/>
        <v>0</v>
      </c>
      <c r="H121" s="1">
        <f t="shared" si="16"/>
        <v>0</v>
      </c>
      <c r="I121" s="1">
        <f t="shared" si="17"/>
        <v>0</v>
      </c>
      <c r="J121" s="1">
        <f t="shared" si="18"/>
        <v>0.05</v>
      </c>
      <c r="K121" s="1">
        <f t="shared" si="19"/>
        <v>0</v>
      </c>
      <c r="L121" s="1" t="s">
        <v>16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>
        <v>0.7</v>
      </c>
      <c r="S121" s="1">
        <v>0</v>
      </c>
      <c r="T121" s="1">
        <v>0</v>
      </c>
      <c r="U121" s="1">
        <v>0</v>
      </c>
      <c r="V121" s="1">
        <v>0</v>
      </c>
      <c r="W121"/>
      <c r="X121"/>
      <c r="Y121"/>
      <c r="Z121"/>
      <c r="AA121"/>
      <c r="AB121"/>
    </row>
    <row r="122" spans="1:28" x14ac:dyDescent="0.25">
      <c r="A122" s="2" t="s">
        <v>58</v>
      </c>
      <c r="B122" s="1">
        <f t="shared" si="10"/>
        <v>0</v>
      </c>
      <c r="C122" s="1">
        <f t="shared" si="11"/>
        <v>0</v>
      </c>
      <c r="D122" s="1">
        <f t="shared" si="12"/>
        <v>0</v>
      </c>
      <c r="E122" s="1">
        <f t="shared" si="13"/>
        <v>0</v>
      </c>
      <c r="F122" s="1">
        <f t="shared" si="14"/>
        <v>0</v>
      </c>
      <c r="G122" s="1">
        <f t="shared" si="15"/>
        <v>0</v>
      </c>
      <c r="H122" s="1">
        <f t="shared" si="16"/>
        <v>0</v>
      </c>
      <c r="I122" s="1">
        <f t="shared" si="17"/>
        <v>0</v>
      </c>
      <c r="J122" s="1">
        <f t="shared" si="18"/>
        <v>0</v>
      </c>
      <c r="K122" s="1">
        <f t="shared" si="19"/>
        <v>0</v>
      </c>
      <c r="L122" s="1" t="s">
        <v>141</v>
      </c>
      <c r="M122" s="1">
        <v>6.0000000000000001E-3</v>
      </c>
      <c r="N122" s="1">
        <v>1.4999999999999999E-2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/>
      <c r="X122"/>
      <c r="Y122"/>
      <c r="Z122"/>
      <c r="AA122"/>
      <c r="AB122"/>
    </row>
    <row r="123" spans="1:28" x14ac:dyDescent="0.25">
      <c r="A123" s="2" t="s">
        <v>115</v>
      </c>
      <c r="B123" s="1">
        <f t="shared" si="10"/>
        <v>0</v>
      </c>
      <c r="C123" s="1">
        <f t="shared" si="11"/>
        <v>0</v>
      </c>
      <c r="D123" s="1">
        <f t="shared" si="12"/>
        <v>0</v>
      </c>
      <c r="E123" s="1">
        <f t="shared" si="13"/>
        <v>0</v>
      </c>
      <c r="F123" s="1">
        <f t="shared" si="14"/>
        <v>0</v>
      </c>
      <c r="G123" s="1">
        <f t="shared" si="15"/>
        <v>0</v>
      </c>
      <c r="H123" s="1">
        <f t="shared" si="16"/>
        <v>0</v>
      </c>
      <c r="I123" s="1">
        <f t="shared" si="17"/>
        <v>0</v>
      </c>
      <c r="J123" s="1">
        <f t="shared" si="18"/>
        <v>3.5000000000000003E-2</v>
      </c>
      <c r="K123" s="1">
        <f t="shared" si="19"/>
        <v>0</v>
      </c>
      <c r="L123" s="1" t="s">
        <v>295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/>
      <c r="X123"/>
      <c r="Y123"/>
      <c r="Z123"/>
      <c r="AA123"/>
      <c r="AB123"/>
    </row>
    <row r="124" spans="1:28" x14ac:dyDescent="0.25">
      <c r="A124" s="2" t="s">
        <v>295</v>
      </c>
      <c r="B124" s="1">
        <f t="shared" si="10"/>
        <v>0</v>
      </c>
      <c r="C124" s="1">
        <f t="shared" si="11"/>
        <v>0</v>
      </c>
      <c r="D124" s="1">
        <f t="shared" si="12"/>
        <v>0</v>
      </c>
      <c r="E124" s="1">
        <f t="shared" si="13"/>
        <v>0</v>
      </c>
      <c r="F124" s="1">
        <f t="shared" si="14"/>
        <v>0</v>
      </c>
      <c r="G124" s="1">
        <f t="shared" si="15"/>
        <v>0</v>
      </c>
      <c r="H124" s="1">
        <f t="shared" si="16"/>
        <v>0</v>
      </c>
      <c r="I124" s="1">
        <f t="shared" si="17"/>
        <v>0</v>
      </c>
      <c r="J124" s="1">
        <f t="shared" si="18"/>
        <v>0</v>
      </c>
      <c r="K124" s="1">
        <f t="shared" si="19"/>
        <v>0</v>
      </c>
      <c r="L124" s="1" t="s">
        <v>204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/>
      <c r="X124"/>
      <c r="Y124"/>
      <c r="Z124"/>
      <c r="AA124"/>
      <c r="AB124"/>
    </row>
    <row r="125" spans="1:28" x14ac:dyDescent="0.25">
      <c r="A125" s="2" t="s">
        <v>124</v>
      </c>
      <c r="B125" s="1">
        <f t="shared" si="10"/>
        <v>0</v>
      </c>
      <c r="C125" s="1">
        <f t="shared" si="11"/>
        <v>0</v>
      </c>
      <c r="D125" s="1">
        <f t="shared" si="12"/>
        <v>0</v>
      </c>
      <c r="E125" s="1">
        <f t="shared" si="13"/>
        <v>0</v>
      </c>
      <c r="F125" s="1">
        <f t="shared" si="14"/>
        <v>2.2000000000000002</v>
      </c>
      <c r="G125" s="1">
        <f t="shared" si="15"/>
        <v>1.6</v>
      </c>
      <c r="H125" s="1">
        <f t="shared" si="16"/>
        <v>0</v>
      </c>
      <c r="I125" s="1">
        <f t="shared" si="17"/>
        <v>0</v>
      </c>
      <c r="J125" s="1">
        <f t="shared" si="18"/>
        <v>0</v>
      </c>
      <c r="K125" s="1">
        <f t="shared" si="19"/>
        <v>0</v>
      </c>
      <c r="L125" s="1" t="s">
        <v>299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/>
      <c r="X125"/>
      <c r="Y125"/>
      <c r="Z125"/>
      <c r="AA125"/>
      <c r="AB125"/>
    </row>
    <row r="126" spans="1:28" x14ac:dyDescent="0.25">
      <c r="A126" s="2" t="s">
        <v>318</v>
      </c>
      <c r="B126" s="1">
        <f t="shared" si="10"/>
        <v>0</v>
      </c>
      <c r="C126" s="1">
        <f t="shared" si="11"/>
        <v>0</v>
      </c>
      <c r="D126" s="1">
        <f t="shared" si="12"/>
        <v>0</v>
      </c>
      <c r="E126" s="1">
        <f t="shared" si="13"/>
        <v>0</v>
      </c>
      <c r="F126" s="1">
        <f t="shared" si="14"/>
        <v>0</v>
      </c>
      <c r="G126" s="1">
        <f t="shared" si="15"/>
        <v>0</v>
      </c>
      <c r="H126" s="1">
        <f t="shared" si="16"/>
        <v>0</v>
      </c>
      <c r="I126" s="1">
        <f t="shared" si="17"/>
        <v>0</v>
      </c>
      <c r="J126" s="1">
        <f t="shared" si="18"/>
        <v>0</v>
      </c>
      <c r="K126" s="1">
        <f t="shared" si="19"/>
        <v>0</v>
      </c>
      <c r="L126" s="1" t="s">
        <v>300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/>
      <c r="X126"/>
      <c r="Y126"/>
      <c r="Z126"/>
      <c r="AA126"/>
      <c r="AB126"/>
    </row>
    <row r="127" spans="1:28" x14ac:dyDescent="0.25">
      <c r="A127" s="2" t="s">
        <v>17</v>
      </c>
      <c r="B127" s="1">
        <f t="shared" si="10"/>
        <v>0</v>
      </c>
      <c r="C127" s="1">
        <f t="shared" si="11"/>
        <v>0</v>
      </c>
      <c r="D127" s="1">
        <f t="shared" si="12"/>
        <v>0</v>
      </c>
      <c r="E127" s="1">
        <f t="shared" si="13"/>
        <v>0</v>
      </c>
      <c r="F127" s="1">
        <f t="shared" si="14"/>
        <v>0</v>
      </c>
      <c r="G127" s="1">
        <f t="shared" si="15"/>
        <v>0</v>
      </c>
      <c r="H127" s="1">
        <f t="shared" si="16"/>
        <v>0</v>
      </c>
      <c r="I127" s="1">
        <f t="shared" si="17"/>
        <v>0</v>
      </c>
      <c r="J127" s="1">
        <f t="shared" si="18"/>
        <v>0</v>
      </c>
      <c r="K127" s="1">
        <f t="shared" si="19"/>
        <v>1.2E-2</v>
      </c>
      <c r="L127" s="1" t="s">
        <v>267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/>
      <c r="X127"/>
      <c r="Y127"/>
      <c r="Z127"/>
      <c r="AA127"/>
      <c r="AB127"/>
    </row>
    <row r="128" spans="1:28" x14ac:dyDescent="0.25">
      <c r="A128" s="2" t="s">
        <v>263</v>
      </c>
      <c r="B128" s="1">
        <f t="shared" si="10"/>
        <v>0</v>
      </c>
      <c r="C128" s="1">
        <f t="shared" si="11"/>
        <v>0</v>
      </c>
      <c r="D128" s="1">
        <f t="shared" si="12"/>
        <v>0</v>
      </c>
      <c r="E128" s="1">
        <f t="shared" si="13"/>
        <v>0</v>
      </c>
      <c r="F128" s="1">
        <f t="shared" si="14"/>
        <v>0</v>
      </c>
      <c r="G128" s="1">
        <f t="shared" si="15"/>
        <v>0</v>
      </c>
      <c r="H128" s="1">
        <f t="shared" si="16"/>
        <v>0</v>
      </c>
      <c r="I128" s="1">
        <f t="shared" si="17"/>
        <v>0</v>
      </c>
      <c r="J128" s="1">
        <f t="shared" si="18"/>
        <v>0</v>
      </c>
      <c r="K128" s="1">
        <f t="shared" si="19"/>
        <v>0</v>
      </c>
      <c r="L128" s="1" t="s">
        <v>224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/>
      <c r="X128"/>
      <c r="Y128"/>
      <c r="Z128"/>
      <c r="AA128"/>
      <c r="AB128"/>
    </row>
    <row r="129" spans="1:28" x14ac:dyDescent="0.25">
      <c r="A129" s="2" t="s">
        <v>109</v>
      </c>
      <c r="B129" s="1">
        <f t="shared" si="10"/>
        <v>0</v>
      </c>
      <c r="C129" s="1">
        <f t="shared" si="11"/>
        <v>0</v>
      </c>
      <c r="D129" s="1">
        <f t="shared" si="12"/>
        <v>0</v>
      </c>
      <c r="E129" s="1">
        <f t="shared" si="13"/>
        <v>0</v>
      </c>
      <c r="F129" s="1">
        <f t="shared" si="14"/>
        <v>0</v>
      </c>
      <c r="G129" s="1">
        <f t="shared" si="15"/>
        <v>0</v>
      </c>
      <c r="H129" s="1">
        <f t="shared" si="16"/>
        <v>0</v>
      </c>
      <c r="I129" s="1">
        <f t="shared" si="17"/>
        <v>0</v>
      </c>
      <c r="J129" s="1">
        <f t="shared" si="18"/>
        <v>0</v>
      </c>
      <c r="K129" s="1">
        <f t="shared" si="19"/>
        <v>0</v>
      </c>
      <c r="L129" s="1" t="s">
        <v>72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/>
      <c r="X129"/>
      <c r="Y129"/>
      <c r="Z129"/>
      <c r="AA129"/>
      <c r="AB129"/>
    </row>
    <row r="130" spans="1:28" x14ac:dyDescent="0.25">
      <c r="A130" s="2" t="s">
        <v>299</v>
      </c>
      <c r="B130" s="1">
        <f t="shared" si="10"/>
        <v>0</v>
      </c>
      <c r="C130" s="1">
        <f t="shared" si="11"/>
        <v>0</v>
      </c>
      <c r="D130" s="1">
        <f t="shared" si="12"/>
        <v>0</v>
      </c>
      <c r="E130" s="1">
        <f t="shared" si="13"/>
        <v>0</v>
      </c>
      <c r="F130" s="1">
        <f t="shared" si="14"/>
        <v>0</v>
      </c>
      <c r="G130" s="1">
        <f t="shared" si="15"/>
        <v>0</v>
      </c>
      <c r="H130" s="1">
        <f t="shared" si="16"/>
        <v>0</v>
      </c>
      <c r="I130" s="1">
        <f t="shared" si="17"/>
        <v>0</v>
      </c>
      <c r="J130" s="1">
        <f t="shared" si="18"/>
        <v>0</v>
      </c>
      <c r="K130" s="1">
        <f t="shared" si="19"/>
        <v>0</v>
      </c>
      <c r="L130" s="1" t="s">
        <v>82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/>
      <c r="X130"/>
      <c r="Y130"/>
      <c r="Z130"/>
      <c r="AA130"/>
      <c r="AB130"/>
    </row>
    <row r="131" spans="1:28" x14ac:dyDescent="0.25">
      <c r="A131" s="2" t="s">
        <v>249</v>
      </c>
      <c r="B131" s="1">
        <f t="shared" ref="B131:B194" si="20">VLOOKUP(A131,$L:$V,2,FALSE)</f>
        <v>0</v>
      </c>
      <c r="C131" s="1">
        <f t="shared" ref="C131:C194" si="21">VLOOKUP($A131,$L:$V,3,FALSE)</f>
        <v>0</v>
      </c>
      <c r="D131" s="1">
        <f t="shared" ref="D131:D194" si="22">VLOOKUP($A131,$L:$V,4,FALSE)</f>
        <v>0</v>
      </c>
      <c r="E131" s="1">
        <f t="shared" ref="E131:E194" si="23">VLOOKUP($A131,$L:$V,5,FALSE)</f>
        <v>0</v>
      </c>
      <c r="F131" s="1">
        <f t="shared" ref="F131:F194" si="24">VLOOKUP($A131,$L:$V,6,FALSE)</f>
        <v>0</v>
      </c>
      <c r="G131" s="1">
        <f t="shared" ref="G131:G194" si="25">VLOOKUP($A131,$L:$V,7,FALSE)</f>
        <v>0</v>
      </c>
      <c r="H131" s="1">
        <f t="shared" ref="H131:H194" si="26">VLOOKUP($A131,$L:$V,8,FALSE)</f>
        <v>0</v>
      </c>
      <c r="I131" s="1">
        <f t="shared" ref="I131:I194" si="27">VLOOKUP($A131,$L:$V,9,FALSE)</f>
        <v>0</v>
      </c>
      <c r="J131" s="1">
        <f t="shared" ref="J131:J194" si="28">VLOOKUP($A131,$L:$V,10,FALSE)</f>
        <v>0</v>
      </c>
      <c r="K131" s="1">
        <f t="shared" ref="K131:K194" si="29">VLOOKUP($A131,$L:$V,11,FALSE)</f>
        <v>0</v>
      </c>
      <c r="L131" s="1" t="s">
        <v>138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0.05</v>
      </c>
      <c r="V131" s="1">
        <v>0</v>
      </c>
      <c r="W131"/>
      <c r="X131"/>
      <c r="Y131"/>
      <c r="Z131"/>
      <c r="AA131"/>
      <c r="AB131"/>
    </row>
    <row r="132" spans="1:28" x14ac:dyDescent="0.25">
      <c r="A132" s="2" t="s">
        <v>293</v>
      </c>
      <c r="B132" s="1">
        <f t="shared" si="20"/>
        <v>0</v>
      </c>
      <c r="C132" s="1">
        <f t="shared" si="21"/>
        <v>0</v>
      </c>
      <c r="D132" s="1">
        <f t="shared" si="22"/>
        <v>0</v>
      </c>
      <c r="E132" s="1">
        <f t="shared" si="23"/>
        <v>0</v>
      </c>
      <c r="F132" s="1">
        <f t="shared" si="24"/>
        <v>0</v>
      </c>
      <c r="G132" s="1">
        <f t="shared" si="25"/>
        <v>0</v>
      </c>
      <c r="H132" s="1">
        <f t="shared" si="26"/>
        <v>0</v>
      </c>
      <c r="I132" s="1">
        <f t="shared" si="27"/>
        <v>0</v>
      </c>
      <c r="J132" s="1">
        <f t="shared" si="28"/>
        <v>0</v>
      </c>
      <c r="K132" s="1">
        <f t="shared" si="29"/>
        <v>0</v>
      </c>
      <c r="L132" s="1" t="s">
        <v>210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/>
      <c r="X132"/>
      <c r="Y132"/>
      <c r="Z132"/>
      <c r="AA132"/>
      <c r="AB132"/>
    </row>
    <row r="133" spans="1:28" x14ac:dyDescent="0.25">
      <c r="A133" s="2" t="s">
        <v>267</v>
      </c>
      <c r="B133" s="1">
        <f t="shared" si="20"/>
        <v>0</v>
      </c>
      <c r="C133" s="1">
        <f t="shared" si="21"/>
        <v>0</v>
      </c>
      <c r="D133" s="1">
        <f t="shared" si="22"/>
        <v>0</v>
      </c>
      <c r="E133" s="1">
        <f t="shared" si="23"/>
        <v>0</v>
      </c>
      <c r="F133" s="1">
        <f t="shared" si="24"/>
        <v>0</v>
      </c>
      <c r="G133" s="1">
        <f t="shared" si="25"/>
        <v>0</v>
      </c>
      <c r="H133" s="1">
        <f t="shared" si="26"/>
        <v>0</v>
      </c>
      <c r="I133" s="1">
        <f t="shared" si="27"/>
        <v>0</v>
      </c>
      <c r="J133" s="1">
        <f t="shared" si="28"/>
        <v>0</v>
      </c>
      <c r="K133" s="1">
        <f t="shared" si="29"/>
        <v>0</v>
      </c>
      <c r="L133" s="1" t="s">
        <v>293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/>
      <c r="X133"/>
      <c r="Y133"/>
      <c r="Z133"/>
      <c r="AA133"/>
      <c r="AB133"/>
    </row>
    <row r="134" spans="1:28" x14ac:dyDescent="0.25">
      <c r="A134" s="2" t="s">
        <v>300</v>
      </c>
      <c r="B134" s="1">
        <f t="shared" si="20"/>
        <v>0</v>
      </c>
      <c r="C134" s="1">
        <f t="shared" si="21"/>
        <v>0</v>
      </c>
      <c r="D134" s="1">
        <f t="shared" si="22"/>
        <v>0</v>
      </c>
      <c r="E134" s="1">
        <f t="shared" si="23"/>
        <v>0</v>
      </c>
      <c r="F134" s="1">
        <f t="shared" si="24"/>
        <v>0</v>
      </c>
      <c r="G134" s="1">
        <f t="shared" si="25"/>
        <v>0</v>
      </c>
      <c r="H134" s="1">
        <f t="shared" si="26"/>
        <v>0</v>
      </c>
      <c r="I134" s="1">
        <f t="shared" si="27"/>
        <v>0</v>
      </c>
      <c r="J134" s="1">
        <f t="shared" si="28"/>
        <v>0</v>
      </c>
      <c r="K134" s="1">
        <f t="shared" si="29"/>
        <v>0</v>
      </c>
      <c r="L134" s="1" t="s">
        <v>327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/>
      <c r="X134"/>
      <c r="Y134"/>
      <c r="Z134"/>
      <c r="AA134"/>
      <c r="AB134"/>
    </row>
    <row r="135" spans="1:28" x14ac:dyDescent="0.25">
      <c r="A135" s="2" t="s">
        <v>173</v>
      </c>
      <c r="B135" s="1">
        <f t="shared" si="20"/>
        <v>0</v>
      </c>
      <c r="C135" s="1">
        <f t="shared" si="21"/>
        <v>0</v>
      </c>
      <c r="D135" s="1">
        <f t="shared" si="22"/>
        <v>0</v>
      </c>
      <c r="E135" s="1">
        <f t="shared" si="23"/>
        <v>0</v>
      </c>
      <c r="F135" s="1">
        <f t="shared" si="24"/>
        <v>0</v>
      </c>
      <c r="G135" s="1">
        <f t="shared" si="25"/>
        <v>0</v>
      </c>
      <c r="H135" s="1">
        <f t="shared" si="26"/>
        <v>0</v>
      </c>
      <c r="I135" s="1">
        <f t="shared" si="27"/>
        <v>0</v>
      </c>
      <c r="J135" s="1">
        <f t="shared" si="28"/>
        <v>0</v>
      </c>
      <c r="K135" s="1">
        <f t="shared" si="29"/>
        <v>0.01</v>
      </c>
      <c r="L135" s="1" t="s">
        <v>124</v>
      </c>
      <c r="M135" s="1">
        <v>0</v>
      </c>
      <c r="N135" s="1">
        <v>0</v>
      </c>
      <c r="O135" s="1">
        <v>0</v>
      </c>
      <c r="P135" s="1">
        <v>0</v>
      </c>
      <c r="Q135" s="1">
        <v>2.2000000000000002</v>
      </c>
      <c r="R135" s="1">
        <v>1.6</v>
      </c>
      <c r="S135" s="1">
        <v>0</v>
      </c>
      <c r="T135" s="1">
        <v>0</v>
      </c>
      <c r="U135" s="1">
        <v>0</v>
      </c>
      <c r="V135" s="1">
        <v>0</v>
      </c>
      <c r="W135"/>
      <c r="X135"/>
      <c r="Y135"/>
      <c r="Z135"/>
      <c r="AA135"/>
      <c r="AB135"/>
    </row>
    <row r="136" spans="1:28" x14ac:dyDescent="0.25">
      <c r="A136" s="2" t="s">
        <v>174</v>
      </c>
      <c r="B136" s="1">
        <f t="shared" si="20"/>
        <v>0</v>
      </c>
      <c r="C136" s="1">
        <f t="shared" si="21"/>
        <v>0</v>
      </c>
      <c r="D136" s="1">
        <f t="shared" si="22"/>
        <v>0</v>
      </c>
      <c r="E136" s="1">
        <f t="shared" si="23"/>
        <v>0</v>
      </c>
      <c r="F136" s="1">
        <f t="shared" si="24"/>
        <v>0</v>
      </c>
      <c r="G136" s="1">
        <f t="shared" si="25"/>
        <v>0</v>
      </c>
      <c r="H136" s="1">
        <f t="shared" si="26"/>
        <v>0</v>
      </c>
      <c r="I136" s="1">
        <f t="shared" si="27"/>
        <v>0</v>
      </c>
      <c r="J136" s="1">
        <f t="shared" si="28"/>
        <v>0</v>
      </c>
      <c r="K136" s="1">
        <f t="shared" si="29"/>
        <v>0</v>
      </c>
      <c r="L136" s="1" t="s">
        <v>43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/>
      <c r="X136"/>
      <c r="Y136"/>
      <c r="Z136"/>
      <c r="AA136"/>
      <c r="AB136"/>
    </row>
    <row r="137" spans="1:28" x14ac:dyDescent="0.25">
      <c r="A137" s="2" t="s">
        <v>72</v>
      </c>
      <c r="B137" s="1">
        <f t="shared" si="20"/>
        <v>0</v>
      </c>
      <c r="C137" s="1">
        <f t="shared" si="21"/>
        <v>0</v>
      </c>
      <c r="D137" s="1">
        <f t="shared" si="22"/>
        <v>0</v>
      </c>
      <c r="E137" s="1">
        <f t="shared" si="23"/>
        <v>0</v>
      </c>
      <c r="F137" s="1">
        <f t="shared" si="24"/>
        <v>0</v>
      </c>
      <c r="G137" s="1">
        <f t="shared" si="25"/>
        <v>0</v>
      </c>
      <c r="H137" s="1">
        <f t="shared" si="26"/>
        <v>0</v>
      </c>
      <c r="I137" s="1">
        <f t="shared" si="27"/>
        <v>0</v>
      </c>
      <c r="J137" s="1">
        <f t="shared" si="28"/>
        <v>0</v>
      </c>
      <c r="K137" s="1">
        <f t="shared" si="29"/>
        <v>0</v>
      </c>
      <c r="L137" s="1" t="s">
        <v>318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/>
      <c r="X137"/>
      <c r="Y137"/>
      <c r="Z137"/>
      <c r="AA137"/>
      <c r="AB137"/>
    </row>
    <row r="138" spans="1:28" x14ac:dyDescent="0.25">
      <c r="A138" s="2" t="s">
        <v>224</v>
      </c>
      <c r="B138" s="1">
        <f t="shared" si="20"/>
        <v>0</v>
      </c>
      <c r="C138" s="1">
        <f t="shared" si="21"/>
        <v>0</v>
      </c>
      <c r="D138" s="1">
        <f t="shared" si="22"/>
        <v>0</v>
      </c>
      <c r="E138" s="1">
        <f t="shared" si="23"/>
        <v>0</v>
      </c>
      <c r="F138" s="1">
        <f t="shared" si="24"/>
        <v>0</v>
      </c>
      <c r="G138" s="1">
        <f t="shared" si="25"/>
        <v>0</v>
      </c>
      <c r="H138" s="1">
        <f t="shared" si="26"/>
        <v>0</v>
      </c>
      <c r="I138" s="1">
        <f t="shared" si="27"/>
        <v>0</v>
      </c>
      <c r="J138" s="1">
        <f t="shared" si="28"/>
        <v>0</v>
      </c>
      <c r="K138" s="1">
        <f t="shared" si="29"/>
        <v>0</v>
      </c>
      <c r="L138" s="1" t="s">
        <v>249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/>
      <c r="X138"/>
      <c r="Y138"/>
      <c r="Z138"/>
      <c r="AA138"/>
      <c r="AB138"/>
    </row>
    <row r="139" spans="1:28" x14ac:dyDescent="0.25">
      <c r="A139" s="2" t="s">
        <v>185</v>
      </c>
      <c r="B139" s="1">
        <f t="shared" si="20"/>
        <v>0</v>
      </c>
      <c r="C139" s="1">
        <f t="shared" si="21"/>
        <v>0</v>
      </c>
      <c r="D139" s="1">
        <f t="shared" si="22"/>
        <v>0</v>
      </c>
      <c r="E139" s="1">
        <f t="shared" si="23"/>
        <v>0</v>
      </c>
      <c r="F139" s="1">
        <f t="shared" si="24"/>
        <v>0</v>
      </c>
      <c r="G139" s="1">
        <f t="shared" si="25"/>
        <v>0</v>
      </c>
      <c r="H139" s="1">
        <f t="shared" si="26"/>
        <v>0</v>
      </c>
      <c r="I139" s="1">
        <f t="shared" si="27"/>
        <v>0</v>
      </c>
      <c r="J139" s="1">
        <f t="shared" si="28"/>
        <v>0</v>
      </c>
      <c r="K139" s="1">
        <f t="shared" si="29"/>
        <v>0</v>
      </c>
      <c r="L139" s="1" t="s">
        <v>194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/>
      <c r="X139"/>
      <c r="Y139"/>
      <c r="Z139"/>
      <c r="AA139"/>
      <c r="AB139"/>
    </row>
    <row r="140" spans="1:28" x14ac:dyDescent="0.25">
      <c r="A140" s="2" t="s">
        <v>210</v>
      </c>
      <c r="B140" s="1">
        <f t="shared" si="20"/>
        <v>0</v>
      </c>
      <c r="C140" s="1">
        <f t="shared" si="21"/>
        <v>0</v>
      </c>
      <c r="D140" s="1">
        <f t="shared" si="22"/>
        <v>0</v>
      </c>
      <c r="E140" s="1">
        <f t="shared" si="23"/>
        <v>0</v>
      </c>
      <c r="F140" s="1">
        <f t="shared" si="24"/>
        <v>0</v>
      </c>
      <c r="G140" s="1">
        <f t="shared" si="25"/>
        <v>0</v>
      </c>
      <c r="H140" s="1">
        <f t="shared" si="26"/>
        <v>0</v>
      </c>
      <c r="I140" s="1">
        <f t="shared" si="27"/>
        <v>0</v>
      </c>
      <c r="J140" s="1">
        <f t="shared" si="28"/>
        <v>0</v>
      </c>
      <c r="K140" s="1">
        <f t="shared" si="29"/>
        <v>0</v>
      </c>
      <c r="L140" s="1" t="s">
        <v>221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/>
      <c r="X140"/>
      <c r="Y140"/>
      <c r="Z140"/>
      <c r="AA140"/>
      <c r="AB140"/>
    </row>
    <row r="141" spans="1:28" x14ac:dyDescent="0.25">
      <c r="A141" s="2" t="s">
        <v>43</v>
      </c>
      <c r="B141" s="1">
        <f t="shared" si="20"/>
        <v>0</v>
      </c>
      <c r="C141" s="1">
        <f t="shared" si="21"/>
        <v>0</v>
      </c>
      <c r="D141" s="1">
        <f t="shared" si="22"/>
        <v>0</v>
      </c>
      <c r="E141" s="1">
        <f t="shared" si="23"/>
        <v>0</v>
      </c>
      <c r="F141" s="1">
        <f t="shared" si="24"/>
        <v>0</v>
      </c>
      <c r="G141" s="1">
        <f t="shared" si="25"/>
        <v>0</v>
      </c>
      <c r="H141" s="1">
        <f t="shared" si="26"/>
        <v>0</v>
      </c>
      <c r="I141" s="1">
        <f t="shared" si="27"/>
        <v>0</v>
      </c>
      <c r="J141" s="1">
        <f t="shared" si="28"/>
        <v>0</v>
      </c>
      <c r="K141" s="1">
        <f t="shared" si="29"/>
        <v>0</v>
      </c>
      <c r="L141" s="1" t="s">
        <v>58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/>
      <c r="X141"/>
      <c r="Y141"/>
      <c r="Z141"/>
      <c r="AA141"/>
      <c r="AB141"/>
    </row>
    <row r="142" spans="1:28" x14ac:dyDescent="0.25">
      <c r="A142" s="2" t="s">
        <v>83</v>
      </c>
      <c r="B142" s="1">
        <f t="shared" si="20"/>
        <v>0</v>
      </c>
      <c r="C142" s="1">
        <f t="shared" si="21"/>
        <v>0</v>
      </c>
      <c r="D142" s="1">
        <f t="shared" si="22"/>
        <v>0</v>
      </c>
      <c r="E142" s="1">
        <f t="shared" si="23"/>
        <v>0</v>
      </c>
      <c r="F142" s="1">
        <f t="shared" si="24"/>
        <v>0</v>
      </c>
      <c r="G142" s="1">
        <f t="shared" si="25"/>
        <v>0</v>
      </c>
      <c r="H142" s="1">
        <f t="shared" si="26"/>
        <v>0</v>
      </c>
      <c r="I142" s="1">
        <f t="shared" si="27"/>
        <v>0</v>
      </c>
      <c r="J142" s="1">
        <f t="shared" si="28"/>
        <v>0</v>
      </c>
      <c r="K142" s="1">
        <f t="shared" si="29"/>
        <v>0</v>
      </c>
      <c r="L142" s="1" t="s">
        <v>156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/>
      <c r="X142"/>
      <c r="Y142"/>
      <c r="Z142"/>
      <c r="AA142"/>
      <c r="AB142"/>
    </row>
    <row r="143" spans="1:28" x14ac:dyDescent="0.25">
      <c r="A143" s="2" t="s">
        <v>48</v>
      </c>
      <c r="B143" s="1">
        <f t="shared" si="20"/>
        <v>0</v>
      </c>
      <c r="C143" s="1">
        <f t="shared" si="21"/>
        <v>0</v>
      </c>
      <c r="D143" s="1">
        <f t="shared" si="22"/>
        <v>0</v>
      </c>
      <c r="E143" s="1">
        <f t="shared" si="23"/>
        <v>0</v>
      </c>
      <c r="F143" s="1">
        <f t="shared" si="24"/>
        <v>0</v>
      </c>
      <c r="G143" s="1">
        <f t="shared" si="25"/>
        <v>0</v>
      </c>
      <c r="H143" s="1">
        <f t="shared" si="26"/>
        <v>0</v>
      </c>
      <c r="I143" s="1">
        <f t="shared" si="27"/>
        <v>0</v>
      </c>
      <c r="J143" s="1">
        <f t="shared" si="28"/>
        <v>0</v>
      </c>
      <c r="K143" s="1">
        <f t="shared" si="29"/>
        <v>0</v>
      </c>
      <c r="L143" s="1" t="s">
        <v>276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/>
      <c r="X143"/>
      <c r="Y143"/>
      <c r="Z143"/>
      <c r="AA143"/>
      <c r="AB143"/>
    </row>
    <row r="144" spans="1:28" x14ac:dyDescent="0.25">
      <c r="A144" s="2" t="s">
        <v>156</v>
      </c>
      <c r="B144" s="1">
        <f t="shared" si="20"/>
        <v>0</v>
      </c>
      <c r="C144" s="1">
        <f t="shared" si="21"/>
        <v>0</v>
      </c>
      <c r="D144" s="1">
        <f t="shared" si="22"/>
        <v>0</v>
      </c>
      <c r="E144" s="1">
        <f t="shared" si="23"/>
        <v>0</v>
      </c>
      <c r="F144" s="1">
        <f t="shared" si="24"/>
        <v>0</v>
      </c>
      <c r="G144" s="1">
        <f t="shared" si="25"/>
        <v>0</v>
      </c>
      <c r="H144" s="1">
        <f t="shared" si="26"/>
        <v>0</v>
      </c>
      <c r="I144" s="1">
        <f t="shared" si="27"/>
        <v>0</v>
      </c>
      <c r="J144" s="1">
        <f t="shared" si="28"/>
        <v>0</v>
      </c>
      <c r="K144" s="1">
        <f t="shared" si="29"/>
        <v>0</v>
      </c>
      <c r="L144" s="1" t="s">
        <v>115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3.5000000000000003E-2</v>
      </c>
      <c r="V144" s="1">
        <v>0</v>
      </c>
      <c r="W144"/>
      <c r="X144"/>
      <c r="Y144"/>
      <c r="Z144"/>
      <c r="AA144"/>
      <c r="AB144"/>
    </row>
    <row r="145" spans="1:28" x14ac:dyDescent="0.25">
      <c r="A145" s="2" t="s">
        <v>250</v>
      </c>
      <c r="B145" s="1">
        <f t="shared" si="20"/>
        <v>0</v>
      </c>
      <c r="C145" s="1">
        <f t="shared" si="21"/>
        <v>0</v>
      </c>
      <c r="D145" s="1">
        <f t="shared" si="22"/>
        <v>0</v>
      </c>
      <c r="E145" s="1">
        <f t="shared" si="23"/>
        <v>0</v>
      </c>
      <c r="F145" s="1">
        <f t="shared" si="24"/>
        <v>0</v>
      </c>
      <c r="G145" s="1">
        <f t="shared" si="25"/>
        <v>0</v>
      </c>
      <c r="H145" s="1">
        <f t="shared" si="26"/>
        <v>0</v>
      </c>
      <c r="I145" s="1">
        <f t="shared" si="27"/>
        <v>0</v>
      </c>
      <c r="J145" s="1">
        <f t="shared" si="28"/>
        <v>0</v>
      </c>
      <c r="K145" s="1">
        <f t="shared" si="29"/>
        <v>0</v>
      </c>
      <c r="L145" s="1" t="s">
        <v>173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0.01</v>
      </c>
      <c r="W145"/>
      <c r="X145"/>
      <c r="Y145"/>
      <c r="Z145"/>
      <c r="AA145"/>
      <c r="AB145"/>
    </row>
    <row r="146" spans="1:28" x14ac:dyDescent="0.25">
      <c r="A146" s="2" t="s">
        <v>221</v>
      </c>
      <c r="B146" s="1">
        <f t="shared" si="20"/>
        <v>0</v>
      </c>
      <c r="C146" s="1">
        <f t="shared" si="21"/>
        <v>0</v>
      </c>
      <c r="D146" s="1">
        <f t="shared" si="22"/>
        <v>0</v>
      </c>
      <c r="E146" s="1">
        <f t="shared" si="23"/>
        <v>0</v>
      </c>
      <c r="F146" s="1">
        <f t="shared" si="24"/>
        <v>0</v>
      </c>
      <c r="G146" s="1">
        <f t="shared" si="25"/>
        <v>0</v>
      </c>
      <c r="H146" s="1">
        <f t="shared" si="26"/>
        <v>0</v>
      </c>
      <c r="I146" s="1">
        <f t="shared" si="27"/>
        <v>0</v>
      </c>
      <c r="J146" s="1">
        <f t="shared" si="28"/>
        <v>0</v>
      </c>
      <c r="K146" s="1">
        <f t="shared" si="29"/>
        <v>0</v>
      </c>
      <c r="L146" s="1" t="s">
        <v>250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/>
      <c r="X146"/>
      <c r="Y146"/>
      <c r="Z146"/>
      <c r="AA146"/>
      <c r="AB146"/>
    </row>
    <row r="147" spans="1:28" x14ac:dyDescent="0.25">
      <c r="A147" s="2" t="s">
        <v>204</v>
      </c>
      <c r="B147" s="1">
        <f t="shared" si="20"/>
        <v>0</v>
      </c>
      <c r="C147" s="1">
        <f t="shared" si="21"/>
        <v>0</v>
      </c>
      <c r="D147" s="1">
        <f t="shared" si="22"/>
        <v>0</v>
      </c>
      <c r="E147" s="1">
        <f t="shared" si="23"/>
        <v>0</v>
      </c>
      <c r="F147" s="1">
        <f t="shared" si="24"/>
        <v>0</v>
      </c>
      <c r="G147" s="1">
        <f t="shared" si="25"/>
        <v>0</v>
      </c>
      <c r="H147" s="1">
        <f t="shared" si="26"/>
        <v>0</v>
      </c>
      <c r="I147" s="1">
        <f t="shared" si="27"/>
        <v>0</v>
      </c>
      <c r="J147" s="1">
        <f t="shared" si="28"/>
        <v>0</v>
      </c>
      <c r="K147" s="1">
        <f t="shared" si="29"/>
        <v>0</v>
      </c>
      <c r="L147" s="1" t="s">
        <v>86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/>
      <c r="X147"/>
      <c r="Y147"/>
      <c r="Z147"/>
      <c r="AA147"/>
      <c r="AB147"/>
    </row>
    <row r="148" spans="1:28" x14ac:dyDescent="0.25">
      <c r="A148" s="2" t="s">
        <v>81</v>
      </c>
      <c r="B148" s="1">
        <f t="shared" si="20"/>
        <v>0</v>
      </c>
      <c r="C148" s="1">
        <f t="shared" si="21"/>
        <v>0</v>
      </c>
      <c r="D148" s="1">
        <f t="shared" si="22"/>
        <v>0</v>
      </c>
      <c r="E148" s="1">
        <f t="shared" si="23"/>
        <v>0</v>
      </c>
      <c r="F148" s="1">
        <f t="shared" si="24"/>
        <v>0</v>
      </c>
      <c r="G148" s="1">
        <f t="shared" si="25"/>
        <v>0</v>
      </c>
      <c r="H148" s="1">
        <f t="shared" si="26"/>
        <v>0</v>
      </c>
      <c r="I148" s="1">
        <f t="shared" si="27"/>
        <v>0</v>
      </c>
      <c r="J148" s="1">
        <f t="shared" si="28"/>
        <v>0</v>
      </c>
      <c r="K148" s="1">
        <f t="shared" si="29"/>
        <v>0</v>
      </c>
      <c r="L148" s="1" t="s">
        <v>174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/>
      <c r="X148"/>
      <c r="Y148"/>
      <c r="Z148"/>
      <c r="AA148"/>
      <c r="AB148"/>
    </row>
    <row r="149" spans="1:28" x14ac:dyDescent="0.25">
      <c r="A149" s="2" t="s">
        <v>141</v>
      </c>
      <c r="B149" s="1">
        <f t="shared" si="20"/>
        <v>6.0000000000000001E-3</v>
      </c>
      <c r="C149" s="1">
        <f t="shared" si="21"/>
        <v>1.4999999999999999E-2</v>
      </c>
      <c r="D149" s="1">
        <f t="shared" si="22"/>
        <v>0</v>
      </c>
      <c r="E149" s="1">
        <f t="shared" si="23"/>
        <v>0</v>
      </c>
      <c r="F149" s="1">
        <f t="shared" si="24"/>
        <v>0</v>
      </c>
      <c r="G149" s="1">
        <f t="shared" si="25"/>
        <v>0</v>
      </c>
      <c r="H149" s="1">
        <f t="shared" si="26"/>
        <v>0</v>
      </c>
      <c r="I149" s="1">
        <f t="shared" si="27"/>
        <v>0</v>
      </c>
      <c r="J149" s="1">
        <f t="shared" si="28"/>
        <v>0</v>
      </c>
      <c r="K149" s="1">
        <f t="shared" si="29"/>
        <v>0</v>
      </c>
      <c r="L149" s="1" t="s">
        <v>83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/>
      <c r="X149"/>
      <c r="Y149"/>
      <c r="Z149"/>
      <c r="AA149"/>
      <c r="AB149"/>
    </row>
    <row r="150" spans="1:28" x14ac:dyDescent="0.25">
      <c r="A150" s="2" t="s">
        <v>276</v>
      </c>
      <c r="B150" s="1">
        <f t="shared" si="20"/>
        <v>0</v>
      </c>
      <c r="C150" s="1">
        <f t="shared" si="21"/>
        <v>0</v>
      </c>
      <c r="D150" s="1">
        <f t="shared" si="22"/>
        <v>0</v>
      </c>
      <c r="E150" s="1">
        <f t="shared" si="23"/>
        <v>0</v>
      </c>
      <c r="F150" s="1">
        <f t="shared" si="24"/>
        <v>0</v>
      </c>
      <c r="G150" s="1">
        <f t="shared" si="25"/>
        <v>0</v>
      </c>
      <c r="H150" s="1">
        <f t="shared" si="26"/>
        <v>0</v>
      </c>
      <c r="I150" s="1">
        <f t="shared" si="27"/>
        <v>0</v>
      </c>
      <c r="J150" s="1">
        <f t="shared" si="28"/>
        <v>0</v>
      </c>
      <c r="K150" s="1">
        <f t="shared" si="29"/>
        <v>0</v>
      </c>
      <c r="L150" s="1" t="s">
        <v>48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/>
      <c r="X150"/>
      <c r="Y150"/>
      <c r="Z150"/>
      <c r="AA150"/>
      <c r="AB150"/>
    </row>
    <row r="151" spans="1:28" x14ac:dyDescent="0.25">
      <c r="A151" s="2" t="s">
        <v>194</v>
      </c>
      <c r="B151" s="1">
        <f t="shared" si="20"/>
        <v>0</v>
      </c>
      <c r="C151" s="1">
        <f t="shared" si="21"/>
        <v>0</v>
      </c>
      <c r="D151" s="1">
        <f t="shared" si="22"/>
        <v>0</v>
      </c>
      <c r="E151" s="1">
        <f t="shared" si="23"/>
        <v>0</v>
      </c>
      <c r="F151" s="1">
        <f t="shared" si="24"/>
        <v>0</v>
      </c>
      <c r="G151" s="1">
        <f t="shared" si="25"/>
        <v>0</v>
      </c>
      <c r="H151" s="1">
        <f t="shared" si="26"/>
        <v>0</v>
      </c>
      <c r="I151" s="1">
        <f t="shared" si="27"/>
        <v>0</v>
      </c>
      <c r="J151" s="1">
        <f t="shared" si="28"/>
        <v>0</v>
      </c>
      <c r="K151" s="1">
        <f t="shared" si="29"/>
        <v>0</v>
      </c>
      <c r="L151" s="1" t="s">
        <v>109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/>
      <c r="X151"/>
      <c r="Y151"/>
      <c r="Z151"/>
      <c r="AA151"/>
      <c r="AB151"/>
    </row>
    <row r="152" spans="1:28" x14ac:dyDescent="0.25">
      <c r="A152" s="2" t="s">
        <v>225</v>
      </c>
      <c r="B152" s="1">
        <f t="shared" si="20"/>
        <v>0</v>
      </c>
      <c r="C152" s="1">
        <f t="shared" si="21"/>
        <v>0</v>
      </c>
      <c r="D152" s="1">
        <f t="shared" si="22"/>
        <v>0</v>
      </c>
      <c r="E152" s="1">
        <f t="shared" si="23"/>
        <v>0</v>
      </c>
      <c r="F152" s="1">
        <f t="shared" si="24"/>
        <v>0</v>
      </c>
      <c r="G152" s="1">
        <f t="shared" si="25"/>
        <v>0</v>
      </c>
      <c r="H152" s="1">
        <f t="shared" si="26"/>
        <v>0</v>
      </c>
      <c r="I152" s="1">
        <f t="shared" si="27"/>
        <v>0</v>
      </c>
      <c r="J152" s="1">
        <f t="shared" si="28"/>
        <v>0.04</v>
      </c>
      <c r="K152" s="1">
        <f t="shared" si="29"/>
        <v>0</v>
      </c>
      <c r="L152" s="1" t="s">
        <v>263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/>
      <c r="X152"/>
      <c r="Y152"/>
      <c r="Z152"/>
      <c r="AA152"/>
      <c r="AB152"/>
    </row>
    <row r="153" spans="1:28" x14ac:dyDescent="0.25">
      <c r="A153" s="2" t="s">
        <v>283</v>
      </c>
      <c r="B153" s="1">
        <f t="shared" si="20"/>
        <v>0</v>
      </c>
      <c r="C153" s="1">
        <f t="shared" si="21"/>
        <v>0</v>
      </c>
      <c r="D153" s="1">
        <f t="shared" si="22"/>
        <v>0</v>
      </c>
      <c r="E153" s="1">
        <f t="shared" si="23"/>
        <v>0</v>
      </c>
      <c r="F153" s="1">
        <f t="shared" si="24"/>
        <v>0</v>
      </c>
      <c r="G153" s="1">
        <f t="shared" si="25"/>
        <v>0</v>
      </c>
      <c r="H153" s="1">
        <f t="shared" si="26"/>
        <v>0</v>
      </c>
      <c r="I153" s="1">
        <f t="shared" si="27"/>
        <v>0</v>
      </c>
      <c r="J153" s="1">
        <f t="shared" si="28"/>
        <v>0</v>
      </c>
      <c r="K153" s="1">
        <f t="shared" si="29"/>
        <v>0</v>
      </c>
      <c r="L153" s="1" t="s">
        <v>81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/>
      <c r="X153"/>
      <c r="Y153"/>
      <c r="Z153"/>
      <c r="AA153"/>
      <c r="AB153"/>
    </row>
    <row r="154" spans="1:28" x14ac:dyDescent="0.25">
      <c r="A154" s="2" t="s">
        <v>91</v>
      </c>
      <c r="B154" s="1">
        <f t="shared" si="20"/>
        <v>0</v>
      </c>
      <c r="C154" s="1">
        <f t="shared" si="21"/>
        <v>0</v>
      </c>
      <c r="D154" s="1">
        <f t="shared" si="22"/>
        <v>0</v>
      </c>
      <c r="E154" s="1">
        <f t="shared" si="23"/>
        <v>0</v>
      </c>
      <c r="F154" s="1">
        <f t="shared" si="24"/>
        <v>0</v>
      </c>
      <c r="G154" s="1">
        <f t="shared" si="25"/>
        <v>0</v>
      </c>
      <c r="H154" s="1">
        <f t="shared" si="26"/>
        <v>0</v>
      </c>
      <c r="I154" s="1">
        <f t="shared" si="27"/>
        <v>0</v>
      </c>
      <c r="J154" s="1">
        <f t="shared" si="28"/>
        <v>0</v>
      </c>
      <c r="K154" s="1">
        <f t="shared" si="29"/>
        <v>0.01</v>
      </c>
      <c r="L154" s="1" t="s">
        <v>185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/>
      <c r="X154"/>
      <c r="Y154"/>
      <c r="Z154"/>
      <c r="AA154"/>
      <c r="AB154"/>
    </row>
    <row r="155" spans="1:28" x14ac:dyDescent="0.25">
      <c r="A155" s="2" t="s">
        <v>216</v>
      </c>
      <c r="B155" s="1">
        <f t="shared" si="20"/>
        <v>0</v>
      </c>
      <c r="C155" s="1">
        <f t="shared" si="21"/>
        <v>0</v>
      </c>
      <c r="D155" s="1">
        <f t="shared" si="22"/>
        <v>0</v>
      </c>
      <c r="E155" s="1">
        <f t="shared" si="23"/>
        <v>0</v>
      </c>
      <c r="F155" s="1">
        <f t="shared" si="24"/>
        <v>0</v>
      </c>
      <c r="G155" s="1">
        <f t="shared" si="25"/>
        <v>0</v>
      </c>
      <c r="H155" s="1">
        <f t="shared" si="26"/>
        <v>0</v>
      </c>
      <c r="I155" s="1">
        <f t="shared" si="27"/>
        <v>0</v>
      </c>
      <c r="J155" s="1">
        <f t="shared" si="28"/>
        <v>0</v>
      </c>
      <c r="K155" s="1">
        <f t="shared" si="29"/>
        <v>0</v>
      </c>
      <c r="L155" s="1" t="s">
        <v>17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1.2E-2</v>
      </c>
      <c r="W155"/>
      <c r="X155"/>
      <c r="Y155"/>
      <c r="Z155"/>
      <c r="AA155"/>
      <c r="AB155"/>
    </row>
    <row r="156" spans="1:28" x14ac:dyDescent="0.25">
      <c r="A156" s="2" t="s">
        <v>126</v>
      </c>
      <c r="B156" s="1">
        <f t="shared" si="20"/>
        <v>0</v>
      </c>
      <c r="C156" s="1">
        <f t="shared" si="21"/>
        <v>0</v>
      </c>
      <c r="D156" s="1">
        <f t="shared" si="22"/>
        <v>0</v>
      </c>
      <c r="E156" s="1">
        <f t="shared" si="23"/>
        <v>0</v>
      </c>
      <c r="F156" s="1">
        <f t="shared" si="24"/>
        <v>0</v>
      </c>
      <c r="G156" s="1">
        <f t="shared" si="25"/>
        <v>0</v>
      </c>
      <c r="H156" s="1">
        <f t="shared" si="26"/>
        <v>0</v>
      </c>
      <c r="I156" s="1">
        <f t="shared" si="27"/>
        <v>0</v>
      </c>
      <c r="J156" s="1">
        <f t="shared" si="28"/>
        <v>0</v>
      </c>
      <c r="K156" s="1">
        <f t="shared" si="29"/>
        <v>0</v>
      </c>
      <c r="L156" s="1" t="s">
        <v>264</v>
      </c>
      <c r="M156" s="1">
        <v>6.0000000000000001E-3</v>
      </c>
      <c r="N156" s="1">
        <v>1.6E-2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/>
      <c r="X156"/>
      <c r="Y156"/>
      <c r="Z156"/>
      <c r="AA156"/>
      <c r="AB156"/>
    </row>
    <row r="157" spans="1:28" x14ac:dyDescent="0.25">
      <c r="A157" s="2" t="s">
        <v>208</v>
      </c>
      <c r="B157" s="1">
        <f t="shared" si="20"/>
        <v>0</v>
      </c>
      <c r="C157" s="1">
        <f t="shared" si="21"/>
        <v>0</v>
      </c>
      <c r="D157" s="1">
        <f t="shared" si="22"/>
        <v>0</v>
      </c>
      <c r="E157" s="1">
        <f t="shared" si="23"/>
        <v>0</v>
      </c>
      <c r="F157" s="1">
        <f t="shared" si="24"/>
        <v>0</v>
      </c>
      <c r="G157" s="1">
        <f t="shared" si="25"/>
        <v>0</v>
      </c>
      <c r="H157" s="1">
        <f t="shared" si="26"/>
        <v>0</v>
      </c>
      <c r="I157" s="1">
        <f t="shared" si="27"/>
        <v>0</v>
      </c>
      <c r="J157" s="1">
        <f t="shared" si="28"/>
        <v>0</v>
      </c>
      <c r="K157" s="1">
        <f t="shared" si="29"/>
        <v>0</v>
      </c>
      <c r="L157" s="1" t="s">
        <v>283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/>
      <c r="X157"/>
      <c r="Y157"/>
      <c r="Z157"/>
      <c r="AA157"/>
      <c r="AB157"/>
    </row>
    <row r="158" spans="1:28" x14ac:dyDescent="0.25">
      <c r="A158" s="2" t="s">
        <v>264</v>
      </c>
      <c r="B158" s="1">
        <f t="shared" si="20"/>
        <v>6.0000000000000001E-3</v>
      </c>
      <c r="C158" s="1">
        <f t="shared" si="21"/>
        <v>1.6E-2</v>
      </c>
      <c r="D158" s="1">
        <f t="shared" si="22"/>
        <v>0</v>
      </c>
      <c r="E158" s="1">
        <f t="shared" si="23"/>
        <v>0</v>
      </c>
      <c r="F158" s="1">
        <f t="shared" si="24"/>
        <v>0</v>
      </c>
      <c r="G158" s="1">
        <f t="shared" si="25"/>
        <v>0</v>
      </c>
      <c r="H158" s="1">
        <f t="shared" si="26"/>
        <v>0</v>
      </c>
      <c r="I158" s="1">
        <f t="shared" si="27"/>
        <v>0</v>
      </c>
      <c r="J158" s="1">
        <f t="shared" si="28"/>
        <v>0</v>
      </c>
      <c r="K158" s="1">
        <f t="shared" si="29"/>
        <v>0</v>
      </c>
      <c r="L158" s="1" t="s">
        <v>91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0.01</v>
      </c>
      <c r="W158"/>
      <c r="X158"/>
      <c r="Y158"/>
      <c r="Z158"/>
      <c r="AA158"/>
      <c r="AB158"/>
    </row>
    <row r="159" spans="1:28" x14ac:dyDescent="0.25">
      <c r="A159" s="2" t="s">
        <v>188</v>
      </c>
      <c r="B159" s="1">
        <f t="shared" si="20"/>
        <v>0</v>
      </c>
      <c r="C159" s="1">
        <f t="shared" si="21"/>
        <v>0</v>
      </c>
      <c r="D159" s="1">
        <f t="shared" si="22"/>
        <v>0</v>
      </c>
      <c r="E159" s="1">
        <f t="shared" si="23"/>
        <v>0</v>
      </c>
      <c r="F159" s="1">
        <f t="shared" si="24"/>
        <v>0</v>
      </c>
      <c r="G159" s="1">
        <f t="shared" si="25"/>
        <v>0</v>
      </c>
      <c r="H159" s="1">
        <f t="shared" si="26"/>
        <v>0</v>
      </c>
      <c r="I159" s="1">
        <f t="shared" si="27"/>
        <v>0</v>
      </c>
      <c r="J159" s="1">
        <f t="shared" si="28"/>
        <v>0</v>
      </c>
      <c r="K159" s="1">
        <f t="shared" si="29"/>
        <v>0</v>
      </c>
      <c r="L159" s="1" t="s">
        <v>225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0.04</v>
      </c>
      <c r="V159" s="1">
        <v>0</v>
      </c>
      <c r="W159"/>
      <c r="X159"/>
      <c r="Y159"/>
      <c r="Z159"/>
      <c r="AA159"/>
      <c r="AB159"/>
    </row>
    <row r="160" spans="1:28" x14ac:dyDescent="0.25">
      <c r="A160" s="2" t="s">
        <v>268</v>
      </c>
      <c r="B160" s="1">
        <f t="shared" si="20"/>
        <v>0</v>
      </c>
      <c r="C160" s="1">
        <f t="shared" si="21"/>
        <v>0</v>
      </c>
      <c r="D160" s="1">
        <f t="shared" si="22"/>
        <v>0</v>
      </c>
      <c r="E160" s="1">
        <f t="shared" si="23"/>
        <v>0</v>
      </c>
      <c r="F160" s="1">
        <f t="shared" si="24"/>
        <v>0</v>
      </c>
      <c r="G160" s="1">
        <f t="shared" si="25"/>
        <v>0</v>
      </c>
      <c r="H160" s="1">
        <f t="shared" si="26"/>
        <v>0</v>
      </c>
      <c r="I160" s="1">
        <f t="shared" si="27"/>
        <v>0</v>
      </c>
      <c r="J160" s="1">
        <f t="shared" si="28"/>
        <v>0</v>
      </c>
      <c r="K160" s="1">
        <f t="shared" si="29"/>
        <v>0</v>
      </c>
      <c r="L160" s="1" t="s">
        <v>126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/>
      <c r="X160"/>
      <c r="Y160"/>
      <c r="Z160"/>
      <c r="AA160"/>
      <c r="AB160"/>
    </row>
    <row r="161" spans="1:28" x14ac:dyDescent="0.25">
      <c r="A161" s="2" t="s">
        <v>60</v>
      </c>
      <c r="B161" s="1">
        <f t="shared" si="20"/>
        <v>0</v>
      </c>
      <c r="C161" s="1">
        <f t="shared" si="21"/>
        <v>0</v>
      </c>
      <c r="D161" s="1">
        <f t="shared" si="22"/>
        <v>0</v>
      </c>
      <c r="E161" s="1">
        <f t="shared" si="23"/>
        <v>0</v>
      </c>
      <c r="F161" s="1">
        <f t="shared" si="24"/>
        <v>0</v>
      </c>
      <c r="G161" s="1">
        <f t="shared" si="25"/>
        <v>0</v>
      </c>
      <c r="H161" s="1">
        <f t="shared" si="26"/>
        <v>0</v>
      </c>
      <c r="I161" s="1">
        <f t="shared" si="27"/>
        <v>0</v>
      </c>
      <c r="J161" s="1">
        <f t="shared" si="28"/>
        <v>0</v>
      </c>
      <c r="K161" s="1">
        <f t="shared" si="29"/>
        <v>0</v>
      </c>
      <c r="L161" s="1" t="s">
        <v>188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/>
      <c r="X161"/>
      <c r="Y161"/>
      <c r="Z161"/>
      <c r="AA161"/>
      <c r="AB161"/>
    </row>
    <row r="162" spans="1:28" x14ac:dyDescent="0.25">
      <c r="A162" s="2" t="s">
        <v>164</v>
      </c>
      <c r="B162" s="1">
        <f t="shared" si="20"/>
        <v>0</v>
      </c>
      <c r="C162" s="1">
        <f t="shared" si="21"/>
        <v>0</v>
      </c>
      <c r="D162" s="1">
        <f t="shared" si="22"/>
        <v>0</v>
      </c>
      <c r="E162" s="1">
        <f t="shared" si="23"/>
        <v>0</v>
      </c>
      <c r="F162" s="1">
        <f t="shared" si="24"/>
        <v>0</v>
      </c>
      <c r="G162" s="1">
        <f t="shared" si="25"/>
        <v>0</v>
      </c>
      <c r="H162" s="1">
        <f t="shared" si="26"/>
        <v>0</v>
      </c>
      <c r="I162" s="1">
        <f t="shared" si="27"/>
        <v>0</v>
      </c>
      <c r="J162" s="1">
        <f t="shared" si="28"/>
        <v>0</v>
      </c>
      <c r="K162" s="1">
        <f t="shared" si="29"/>
        <v>0</v>
      </c>
      <c r="L162" s="1" t="s">
        <v>216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/>
      <c r="X162"/>
      <c r="Y162"/>
      <c r="Z162"/>
      <c r="AA162"/>
      <c r="AB162"/>
    </row>
    <row r="163" spans="1:28" x14ac:dyDescent="0.25">
      <c r="A163" s="2" t="s">
        <v>18</v>
      </c>
      <c r="B163" s="1">
        <f t="shared" si="20"/>
        <v>0</v>
      </c>
      <c r="C163" s="1">
        <f t="shared" si="21"/>
        <v>0</v>
      </c>
      <c r="D163" s="1">
        <f t="shared" si="22"/>
        <v>0</v>
      </c>
      <c r="E163" s="1">
        <f t="shared" si="23"/>
        <v>0</v>
      </c>
      <c r="F163" s="1">
        <f t="shared" si="24"/>
        <v>0</v>
      </c>
      <c r="G163" s="1">
        <f t="shared" si="25"/>
        <v>0</v>
      </c>
      <c r="H163" s="1">
        <f t="shared" si="26"/>
        <v>0</v>
      </c>
      <c r="I163" s="1">
        <f t="shared" si="27"/>
        <v>0</v>
      </c>
      <c r="J163" s="1">
        <f t="shared" si="28"/>
        <v>0.03</v>
      </c>
      <c r="K163" s="1">
        <f t="shared" si="29"/>
        <v>0</v>
      </c>
      <c r="L163" s="1" t="s">
        <v>328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/>
      <c r="X163"/>
      <c r="Y163"/>
      <c r="Z163"/>
      <c r="AA163"/>
      <c r="AB163"/>
    </row>
    <row r="164" spans="1:28" x14ac:dyDescent="0.25">
      <c r="A164" s="2" t="s">
        <v>106</v>
      </c>
      <c r="B164" s="1">
        <f t="shared" si="20"/>
        <v>0</v>
      </c>
      <c r="C164" s="1">
        <f t="shared" si="21"/>
        <v>0</v>
      </c>
      <c r="D164" s="1">
        <f t="shared" si="22"/>
        <v>0</v>
      </c>
      <c r="E164" s="1">
        <f t="shared" si="23"/>
        <v>0</v>
      </c>
      <c r="F164" s="1">
        <f t="shared" si="24"/>
        <v>0</v>
      </c>
      <c r="G164" s="1">
        <f t="shared" si="25"/>
        <v>0</v>
      </c>
      <c r="H164" s="1">
        <f t="shared" si="26"/>
        <v>0</v>
      </c>
      <c r="I164" s="1">
        <f t="shared" si="27"/>
        <v>0</v>
      </c>
      <c r="J164" s="1">
        <f t="shared" si="28"/>
        <v>0</v>
      </c>
      <c r="K164" s="1">
        <f t="shared" si="29"/>
        <v>0</v>
      </c>
      <c r="L164" s="1" t="s">
        <v>60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/>
      <c r="X164"/>
      <c r="Y164"/>
      <c r="Z164"/>
      <c r="AA164"/>
      <c r="AB164"/>
    </row>
    <row r="165" spans="1:28" x14ac:dyDescent="0.25">
      <c r="A165" s="2" t="s">
        <v>142</v>
      </c>
      <c r="B165" s="1">
        <f t="shared" si="20"/>
        <v>0</v>
      </c>
      <c r="C165" s="1">
        <f t="shared" si="21"/>
        <v>0</v>
      </c>
      <c r="D165" s="1">
        <f t="shared" si="22"/>
        <v>0</v>
      </c>
      <c r="E165" s="1">
        <f t="shared" si="23"/>
        <v>0</v>
      </c>
      <c r="F165" s="1">
        <f t="shared" si="24"/>
        <v>0</v>
      </c>
      <c r="G165" s="1">
        <f t="shared" si="25"/>
        <v>0</v>
      </c>
      <c r="H165" s="1">
        <f t="shared" si="26"/>
        <v>0</v>
      </c>
      <c r="I165" s="1">
        <f t="shared" si="27"/>
        <v>0</v>
      </c>
      <c r="J165" s="1">
        <f t="shared" si="28"/>
        <v>0.03</v>
      </c>
      <c r="K165" s="1">
        <f t="shared" si="29"/>
        <v>0</v>
      </c>
      <c r="L165" s="1" t="s">
        <v>268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/>
      <c r="X165"/>
      <c r="Y165"/>
      <c r="Z165"/>
      <c r="AA165"/>
      <c r="AB165"/>
    </row>
    <row r="166" spans="1:28" x14ac:dyDescent="0.25">
      <c r="A166" s="2" t="s">
        <v>19</v>
      </c>
      <c r="B166" s="1">
        <f t="shared" si="20"/>
        <v>0.01</v>
      </c>
      <c r="C166" s="1">
        <f t="shared" si="21"/>
        <v>2.1000000000000001E-2</v>
      </c>
      <c r="D166" s="1">
        <f t="shared" si="22"/>
        <v>0</v>
      </c>
      <c r="E166" s="1">
        <f t="shared" si="23"/>
        <v>0</v>
      </c>
      <c r="F166" s="1">
        <f t="shared" si="24"/>
        <v>0</v>
      </c>
      <c r="G166" s="1">
        <f t="shared" si="25"/>
        <v>0</v>
      </c>
      <c r="H166" s="1">
        <f t="shared" si="26"/>
        <v>0</v>
      </c>
      <c r="I166" s="1">
        <f t="shared" si="27"/>
        <v>0</v>
      </c>
      <c r="J166" s="1">
        <f t="shared" si="28"/>
        <v>0</v>
      </c>
      <c r="K166" s="1">
        <f t="shared" si="29"/>
        <v>0</v>
      </c>
      <c r="L166" s="1" t="s">
        <v>208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/>
      <c r="X166"/>
      <c r="Y166"/>
      <c r="Z166"/>
      <c r="AA166"/>
      <c r="AB166"/>
    </row>
    <row r="167" spans="1:28" x14ac:dyDescent="0.25">
      <c r="A167" s="2" t="s">
        <v>21</v>
      </c>
      <c r="B167" s="1">
        <f t="shared" si="20"/>
        <v>0</v>
      </c>
      <c r="C167" s="1">
        <f t="shared" si="21"/>
        <v>0</v>
      </c>
      <c r="D167" s="1">
        <f t="shared" si="22"/>
        <v>0</v>
      </c>
      <c r="E167" s="1">
        <f t="shared" si="23"/>
        <v>0</v>
      </c>
      <c r="F167" s="1">
        <f t="shared" si="24"/>
        <v>0</v>
      </c>
      <c r="G167" s="1">
        <f t="shared" si="25"/>
        <v>0</v>
      </c>
      <c r="H167" s="1">
        <f t="shared" si="26"/>
        <v>4</v>
      </c>
      <c r="I167" s="1">
        <f t="shared" si="27"/>
        <v>0</v>
      </c>
      <c r="J167" s="1">
        <f t="shared" si="28"/>
        <v>0</v>
      </c>
      <c r="K167" s="1">
        <f t="shared" si="29"/>
        <v>0</v>
      </c>
      <c r="L167" s="1" t="s">
        <v>164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/>
      <c r="X167"/>
      <c r="Y167"/>
      <c r="Z167"/>
      <c r="AA167"/>
      <c r="AB167"/>
    </row>
    <row r="168" spans="1:28" x14ac:dyDescent="0.25">
      <c r="A168" s="2" t="s">
        <v>152</v>
      </c>
      <c r="B168" s="1">
        <f t="shared" si="20"/>
        <v>0.01</v>
      </c>
      <c r="C168" s="1">
        <f t="shared" si="21"/>
        <v>0.01</v>
      </c>
      <c r="D168" s="1">
        <f t="shared" si="22"/>
        <v>0</v>
      </c>
      <c r="E168" s="1">
        <f t="shared" si="23"/>
        <v>0</v>
      </c>
      <c r="F168" s="1">
        <f t="shared" si="24"/>
        <v>0</v>
      </c>
      <c r="G168" s="1">
        <f t="shared" si="25"/>
        <v>0</v>
      </c>
      <c r="H168" s="1">
        <f t="shared" si="26"/>
        <v>0</v>
      </c>
      <c r="I168" s="1">
        <f t="shared" si="27"/>
        <v>0</v>
      </c>
      <c r="J168" s="1">
        <f t="shared" si="28"/>
        <v>0</v>
      </c>
      <c r="K168" s="1">
        <f t="shared" si="29"/>
        <v>0</v>
      </c>
      <c r="L168" s="1" t="s">
        <v>329</v>
      </c>
      <c r="M168" s="1">
        <v>0.01</v>
      </c>
      <c r="N168" s="1">
        <v>0.01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/>
      <c r="X168"/>
      <c r="Y168"/>
      <c r="Z168"/>
      <c r="AA168"/>
      <c r="AB168"/>
    </row>
    <row r="169" spans="1:28" x14ac:dyDescent="0.25">
      <c r="A169" s="2" t="s">
        <v>235</v>
      </c>
      <c r="B169" s="1">
        <f t="shared" si="20"/>
        <v>0</v>
      </c>
      <c r="C169" s="1">
        <f t="shared" si="21"/>
        <v>0</v>
      </c>
      <c r="D169" s="1">
        <f t="shared" si="22"/>
        <v>0</v>
      </c>
      <c r="E169" s="1">
        <f t="shared" si="23"/>
        <v>0</v>
      </c>
      <c r="F169" s="1">
        <f t="shared" si="24"/>
        <v>0</v>
      </c>
      <c r="G169" s="1">
        <f t="shared" si="25"/>
        <v>0</v>
      </c>
      <c r="H169" s="1">
        <f t="shared" si="26"/>
        <v>0</v>
      </c>
      <c r="I169" s="1">
        <f t="shared" si="27"/>
        <v>0</v>
      </c>
      <c r="J169" s="1">
        <f t="shared" si="28"/>
        <v>0</v>
      </c>
      <c r="K169" s="1">
        <f t="shared" si="29"/>
        <v>0</v>
      </c>
      <c r="L169" s="1" t="s">
        <v>106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/>
      <c r="X169"/>
      <c r="Y169"/>
      <c r="Z169"/>
      <c r="AA169"/>
      <c r="AB169"/>
    </row>
    <row r="170" spans="1:28" x14ac:dyDescent="0.25">
      <c r="A170" s="2" t="s">
        <v>20</v>
      </c>
      <c r="B170" s="1">
        <f t="shared" si="20"/>
        <v>3.0000000000000001E-3</v>
      </c>
      <c r="C170" s="1">
        <f t="shared" si="21"/>
        <v>0.02</v>
      </c>
      <c r="D170" s="1">
        <f t="shared" si="22"/>
        <v>0</v>
      </c>
      <c r="E170" s="1">
        <f t="shared" si="23"/>
        <v>0</v>
      </c>
      <c r="F170" s="1">
        <f t="shared" si="24"/>
        <v>0</v>
      </c>
      <c r="G170" s="1">
        <f t="shared" si="25"/>
        <v>0</v>
      </c>
      <c r="H170" s="1">
        <f t="shared" si="26"/>
        <v>0</v>
      </c>
      <c r="I170" s="1">
        <f t="shared" si="27"/>
        <v>0</v>
      </c>
      <c r="J170" s="1">
        <f t="shared" si="28"/>
        <v>0</v>
      </c>
      <c r="K170" s="1">
        <f t="shared" si="29"/>
        <v>0</v>
      </c>
      <c r="L170" s="1" t="s">
        <v>152</v>
      </c>
      <c r="M170" s="1">
        <v>0.01</v>
      </c>
      <c r="N170" s="1">
        <v>0.01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/>
      <c r="X170"/>
      <c r="Y170"/>
      <c r="Z170"/>
      <c r="AA170"/>
      <c r="AB170"/>
    </row>
    <row r="171" spans="1:28" x14ac:dyDescent="0.25">
      <c r="A171" s="2" t="s">
        <v>22</v>
      </c>
      <c r="B171" s="1">
        <f t="shared" si="20"/>
        <v>5.0000000000000001E-3</v>
      </c>
      <c r="C171" s="1">
        <f t="shared" si="21"/>
        <v>1.4999999999999999E-2</v>
      </c>
      <c r="D171" s="1">
        <f t="shared" si="22"/>
        <v>0</v>
      </c>
      <c r="E171" s="1">
        <f t="shared" si="23"/>
        <v>0</v>
      </c>
      <c r="F171" s="1">
        <f t="shared" si="24"/>
        <v>0</v>
      </c>
      <c r="G171" s="1">
        <f t="shared" si="25"/>
        <v>0</v>
      </c>
      <c r="H171" s="1">
        <f t="shared" si="26"/>
        <v>0</v>
      </c>
      <c r="I171" s="1">
        <f t="shared" si="27"/>
        <v>0</v>
      </c>
      <c r="J171" s="1">
        <f t="shared" si="28"/>
        <v>0</v>
      </c>
      <c r="K171" s="1">
        <f t="shared" si="29"/>
        <v>0</v>
      </c>
      <c r="L171" s="1" t="s">
        <v>142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0.03</v>
      </c>
      <c r="V171" s="1">
        <v>0</v>
      </c>
      <c r="W171"/>
      <c r="X171"/>
      <c r="Y171"/>
      <c r="Z171"/>
      <c r="AA171"/>
      <c r="AB171"/>
    </row>
    <row r="172" spans="1:28" x14ac:dyDescent="0.25">
      <c r="A172" s="2" t="s">
        <v>143</v>
      </c>
      <c r="B172" s="1">
        <f t="shared" si="20"/>
        <v>0</v>
      </c>
      <c r="C172" s="1">
        <f t="shared" si="21"/>
        <v>0</v>
      </c>
      <c r="D172" s="1">
        <f t="shared" si="22"/>
        <v>0</v>
      </c>
      <c r="E172" s="1">
        <f t="shared" si="23"/>
        <v>0</v>
      </c>
      <c r="F172" s="1">
        <f t="shared" si="24"/>
        <v>0</v>
      </c>
      <c r="G172" s="1">
        <f t="shared" si="25"/>
        <v>0</v>
      </c>
      <c r="H172" s="1">
        <f t="shared" si="26"/>
        <v>0</v>
      </c>
      <c r="I172" s="1">
        <f t="shared" si="27"/>
        <v>0</v>
      </c>
      <c r="J172" s="1">
        <f t="shared" si="28"/>
        <v>0</v>
      </c>
      <c r="K172" s="1">
        <f t="shared" si="29"/>
        <v>0</v>
      </c>
      <c r="L172" s="1" t="s">
        <v>235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/>
      <c r="X172"/>
      <c r="Y172"/>
      <c r="Z172"/>
      <c r="AA172"/>
      <c r="AB172"/>
    </row>
    <row r="173" spans="1:28" x14ac:dyDescent="0.25">
      <c r="A173" s="2" t="s">
        <v>154</v>
      </c>
      <c r="B173" s="1">
        <f t="shared" si="20"/>
        <v>0</v>
      </c>
      <c r="C173" s="1">
        <f t="shared" si="21"/>
        <v>0</v>
      </c>
      <c r="D173" s="1">
        <f t="shared" si="22"/>
        <v>0</v>
      </c>
      <c r="E173" s="1">
        <f t="shared" si="23"/>
        <v>0</v>
      </c>
      <c r="F173" s="1">
        <f t="shared" si="24"/>
        <v>0</v>
      </c>
      <c r="G173" s="1">
        <f t="shared" si="25"/>
        <v>0</v>
      </c>
      <c r="H173" s="1">
        <f t="shared" si="26"/>
        <v>0</v>
      </c>
      <c r="I173" s="1">
        <f t="shared" si="27"/>
        <v>0</v>
      </c>
      <c r="J173" s="1">
        <f t="shared" si="28"/>
        <v>0</v>
      </c>
      <c r="K173" s="1">
        <f t="shared" si="29"/>
        <v>0</v>
      </c>
      <c r="L173" s="1" t="s">
        <v>18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0.03</v>
      </c>
      <c r="V173" s="1">
        <v>0</v>
      </c>
      <c r="W173"/>
      <c r="X173"/>
      <c r="Y173"/>
      <c r="Z173"/>
      <c r="AA173"/>
      <c r="AB173"/>
    </row>
    <row r="174" spans="1:28" x14ac:dyDescent="0.25">
      <c r="A174" s="2" t="s">
        <v>136</v>
      </c>
      <c r="B174" s="1">
        <f t="shared" si="20"/>
        <v>0</v>
      </c>
      <c r="C174" s="1">
        <f t="shared" si="21"/>
        <v>0</v>
      </c>
      <c r="D174" s="1">
        <f t="shared" si="22"/>
        <v>0</v>
      </c>
      <c r="E174" s="1">
        <f t="shared" si="23"/>
        <v>0</v>
      </c>
      <c r="F174" s="1">
        <f t="shared" si="24"/>
        <v>0</v>
      </c>
      <c r="G174" s="1">
        <f t="shared" si="25"/>
        <v>0</v>
      </c>
      <c r="H174" s="1">
        <f t="shared" si="26"/>
        <v>0</v>
      </c>
      <c r="I174" s="1">
        <f t="shared" si="27"/>
        <v>0</v>
      </c>
      <c r="J174" s="1">
        <f t="shared" si="28"/>
        <v>0</v>
      </c>
      <c r="K174" s="1">
        <f t="shared" si="29"/>
        <v>0</v>
      </c>
      <c r="L174" s="1" t="s">
        <v>19</v>
      </c>
      <c r="M174" s="1">
        <v>0.01</v>
      </c>
      <c r="N174" s="1">
        <v>2.1000000000000001E-2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/>
      <c r="X174"/>
      <c r="Y174"/>
      <c r="Z174"/>
      <c r="AA174"/>
      <c r="AB174"/>
    </row>
    <row r="175" spans="1:28" x14ac:dyDescent="0.25">
      <c r="A175" s="2" t="s">
        <v>23</v>
      </c>
      <c r="B175" s="1">
        <f t="shared" si="20"/>
        <v>0</v>
      </c>
      <c r="C175" s="1">
        <f t="shared" si="21"/>
        <v>0</v>
      </c>
      <c r="D175" s="1">
        <f t="shared" si="22"/>
        <v>0</v>
      </c>
      <c r="E175" s="1">
        <f t="shared" si="23"/>
        <v>0</v>
      </c>
      <c r="F175" s="1">
        <f t="shared" si="24"/>
        <v>1</v>
      </c>
      <c r="G175" s="1">
        <f t="shared" si="25"/>
        <v>0</v>
      </c>
      <c r="H175" s="1">
        <f t="shared" si="26"/>
        <v>0</v>
      </c>
      <c r="I175" s="1">
        <f t="shared" si="27"/>
        <v>0</v>
      </c>
      <c r="J175" s="1">
        <f t="shared" si="28"/>
        <v>0</v>
      </c>
      <c r="K175" s="1">
        <f t="shared" si="29"/>
        <v>0</v>
      </c>
      <c r="L175" s="1" t="s">
        <v>20</v>
      </c>
      <c r="M175" s="1">
        <v>3.0000000000000001E-3</v>
      </c>
      <c r="N175" s="1">
        <v>0.02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/>
      <c r="X175"/>
      <c r="Y175"/>
      <c r="Z175"/>
      <c r="AA175"/>
      <c r="AB175"/>
    </row>
    <row r="176" spans="1:28" x14ac:dyDescent="0.25">
      <c r="A176" s="2" t="s">
        <v>290</v>
      </c>
      <c r="B176" s="1">
        <f t="shared" si="20"/>
        <v>0</v>
      </c>
      <c r="C176" s="1">
        <f t="shared" si="21"/>
        <v>0</v>
      </c>
      <c r="D176" s="1">
        <f t="shared" si="22"/>
        <v>0</v>
      </c>
      <c r="E176" s="1">
        <f t="shared" si="23"/>
        <v>0</v>
      </c>
      <c r="F176" s="1">
        <f t="shared" si="24"/>
        <v>0</v>
      </c>
      <c r="G176" s="1">
        <f t="shared" si="25"/>
        <v>0</v>
      </c>
      <c r="H176" s="1">
        <f t="shared" si="26"/>
        <v>8</v>
      </c>
      <c r="I176" s="1">
        <f t="shared" si="27"/>
        <v>0</v>
      </c>
      <c r="J176" s="1">
        <f t="shared" si="28"/>
        <v>0</v>
      </c>
      <c r="K176" s="1">
        <f t="shared" si="29"/>
        <v>0</v>
      </c>
      <c r="L176" s="1" t="s">
        <v>21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4</v>
      </c>
      <c r="T176" s="1">
        <v>0</v>
      </c>
      <c r="U176" s="1">
        <v>0</v>
      </c>
      <c r="V176" s="1">
        <v>0</v>
      </c>
      <c r="W176"/>
      <c r="X176"/>
      <c r="Y176"/>
      <c r="Z176"/>
      <c r="AA176"/>
      <c r="AB176"/>
    </row>
    <row r="177" spans="1:28" x14ac:dyDescent="0.25">
      <c r="A177" s="2" t="s">
        <v>46</v>
      </c>
      <c r="B177" s="1">
        <f t="shared" si="20"/>
        <v>0</v>
      </c>
      <c r="C177" s="1">
        <f t="shared" si="21"/>
        <v>0</v>
      </c>
      <c r="D177" s="1">
        <f t="shared" si="22"/>
        <v>0</v>
      </c>
      <c r="E177" s="1">
        <f t="shared" si="23"/>
        <v>0</v>
      </c>
      <c r="F177" s="1">
        <f t="shared" si="24"/>
        <v>0</v>
      </c>
      <c r="G177" s="1">
        <f t="shared" si="25"/>
        <v>0</v>
      </c>
      <c r="H177" s="1">
        <f t="shared" si="26"/>
        <v>0</v>
      </c>
      <c r="I177" s="1">
        <f t="shared" si="27"/>
        <v>0</v>
      </c>
      <c r="J177" s="1">
        <f t="shared" si="28"/>
        <v>0.06</v>
      </c>
      <c r="K177" s="1">
        <f t="shared" si="29"/>
        <v>0</v>
      </c>
      <c r="L177" s="1" t="s">
        <v>22</v>
      </c>
      <c r="M177" s="1">
        <v>5.0000000000000001E-3</v>
      </c>
      <c r="N177" s="1">
        <v>1.4999999999999999E-2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/>
      <c r="X177"/>
      <c r="Y177"/>
      <c r="Z177"/>
      <c r="AA177"/>
      <c r="AB177"/>
    </row>
    <row r="178" spans="1:28" x14ac:dyDescent="0.25">
      <c r="A178" s="2" t="s">
        <v>70</v>
      </c>
      <c r="B178" s="1">
        <f t="shared" si="20"/>
        <v>0</v>
      </c>
      <c r="C178" s="1">
        <f t="shared" si="21"/>
        <v>0</v>
      </c>
      <c r="D178" s="1">
        <f t="shared" si="22"/>
        <v>0</v>
      </c>
      <c r="E178" s="1">
        <f t="shared" si="23"/>
        <v>0</v>
      </c>
      <c r="F178" s="1">
        <f t="shared" si="24"/>
        <v>0</v>
      </c>
      <c r="G178" s="1">
        <f t="shared" si="25"/>
        <v>0</v>
      </c>
      <c r="H178" s="1">
        <f t="shared" si="26"/>
        <v>0</v>
      </c>
      <c r="I178" s="1">
        <f t="shared" si="27"/>
        <v>0</v>
      </c>
      <c r="J178" s="1">
        <f t="shared" si="28"/>
        <v>0</v>
      </c>
      <c r="K178" s="1">
        <f t="shared" si="29"/>
        <v>0</v>
      </c>
      <c r="L178" s="1" t="s">
        <v>154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/>
      <c r="X178"/>
      <c r="Y178"/>
      <c r="Z178"/>
      <c r="AA178"/>
      <c r="AB178"/>
    </row>
    <row r="179" spans="1:28" x14ac:dyDescent="0.25">
      <c r="A179" s="2" t="s">
        <v>51</v>
      </c>
      <c r="B179" s="1">
        <f t="shared" si="20"/>
        <v>8.8000000000000005E-3</v>
      </c>
      <c r="C179" s="1">
        <f t="shared" si="21"/>
        <v>1.4999999999999999E-2</v>
      </c>
      <c r="D179" s="1">
        <f t="shared" si="22"/>
        <v>0</v>
      </c>
      <c r="E179" s="1">
        <f t="shared" si="23"/>
        <v>0</v>
      </c>
      <c r="F179" s="1">
        <f t="shared" si="24"/>
        <v>0</v>
      </c>
      <c r="G179" s="1">
        <f t="shared" si="25"/>
        <v>0</v>
      </c>
      <c r="H179" s="1">
        <f t="shared" si="26"/>
        <v>0</v>
      </c>
      <c r="I179" s="1">
        <f t="shared" si="27"/>
        <v>0.4</v>
      </c>
      <c r="J179" s="1">
        <f t="shared" si="28"/>
        <v>0</v>
      </c>
      <c r="K179" s="1">
        <f t="shared" si="29"/>
        <v>0</v>
      </c>
      <c r="L179" s="1" t="s">
        <v>136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/>
      <c r="X179"/>
      <c r="Y179"/>
      <c r="Z179"/>
      <c r="AA179"/>
      <c r="AB179"/>
    </row>
    <row r="180" spans="1:28" x14ac:dyDescent="0.25">
      <c r="A180" s="2" t="s">
        <v>266</v>
      </c>
      <c r="B180" s="1">
        <f t="shared" si="20"/>
        <v>0</v>
      </c>
      <c r="C180" s="1">
        <f t="shared" si="21"/>
        <v>0</v>
      </c>
      <c r="D180" s="1">
        <f t="shared" si="22"/>
        <v>0</v>
      </c>
      <c r="E180" s="1">
        <f t="shared" si="23"/>
        <v>0</v>
      </c>
      <c r="F180" s="1">
        <f t="shared" si="24"/>
        <v>0</v>
      </c>
      <c r="G180" s="1">
        <f t="shared" si="25"/>
        <v>0</v>
      </c>
      <c r="H180" s="1">
        <f t="shared" si="26"/>
        <v>0</v>
      </c>
      <c r="I180" s="1">
        <f t="shared" si="27"/>
        <v>0.4</v>
      </c>
      <c r="J180" s="1">
        <f t="shared" si="28"/>
        <v>0</v>
      </c>
      <c r="K180" s="1">
        <f t="shared" si="29"/>
        <v>0</v>
      </c>
      <c r="L180" s="1" t="s">
        <v>143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/>
      <c r="X180"/>
      <c r="Y180"/>
      <c r="Z180"/>
      <c r="AA180"/>
      <c r="AB180"/>
    </row>
    <row r="181" spans="1:28" x14ac:dyDescent="0.25">
      <c r="A181" s="2" t="s">
        <v>89</v>
      </c>
      <c r="B181" s="1">
        <f t="shared" si="20"/>
        <v>0</v>
      </c>
      <c r="C181" s="1">
        <f t="shared" si="21"/>
        <v>0</v>
      </c>
      <c r="D181" s="1">
        <f t="shared" si="22"/>
        <v>0.05</v>
      </c>
      <c r="E181" s="1">
        <f t="shared" si="23"/>
        <v>0.05</v>
      </c>
      <c r="F181" s="1">
        <f t="shared" si="24"/>
        <v>0</v>
      </c>
      <c r="G181" s="1">
        <f t="shared" si="25"/>
        <v>0</v>
      </c>
      <c r="H181" s="1">
        <f t="shared" si="26"/>
        <v>4</v>
      </c>
      <c r="I181" s="1">
        <f t="shared" si="27"/>
        <v>0</v>
      </c>
      <c r="J181" s="1">
        <f t="shared" si="28"/>
        <v>0</v>
      </c>
      <c r="K181" s="1">
        <f t="shared" si="29"/>
        <v>0</v>
      </c>
      <c r="L181" s="1" t="s">
        <v>51</v>
      </c>
      <c r="M181" s="1">
        <v>8.8000000000000005E-3</v>
      </c>
      <c r="N181" s="1">
        <v>1.4999999999999999E-2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0.4</v>
      </c>
      <c r="U181" s="1">
        <v>0</v>
      </c>
      <c r="V181" s="1">
        <v>0</v>
      </c>
      <c r="W181"/>
      <c r="X181"/>
      <c r="Y181"/>
      <c r="Z181"/>
      <c r="AA181"/>
      <c r="AB181"/>
    </row>
    <row r="182" spans="1:28" x14ac:dyDescent="0.25">
      <c r="A182" s="2" t="s">
        <v>198</v>
      </c>
      <c r="B182" s="1">
        <f t="shared" si="20"/>
        <v>0</v>
      </c>
      <c r="C182" s="1">
        <f t="shared" si="21"/>
        <v>0</v>
      </c>
      <c r="D182" s="1">
        <f t="shared" si="22"/>
        <v>0.05</v>
      </c>
      <c r="E182" s="1">
        <f t="shared" si="23"/>
        <v>0.05</v>
      </c>
      <c r="F182" s="1">
        <f t="shared" si="24"/>
        <v>0</v>
      </c>
      <c r="G182" s="1">
        <f t="shared" si="25"/>
        <v>0</v>
      </c>
      <c r="H182" s="1">
        <f t="shared" si="26"/>
        <v>0</v>
      </c>
      <c r="I182" s="1">
        <f t="shared" si="27"/>
        <v>0</v>
      </c>
      <c r="J182" s="1">
        <f t="shared" si="28"/>
        <v>0</v>
      </c>
      <c r="K182" s="1">
        <f t="shared" si="29"/>
        <v>0</v>
      </c>
      <c r="L182" s="1" t="s">
        <v>46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0.06</v>
      </c>
      <c r="V182" s="1">
        <v>0</v>
      </c>
      <c r="W182"/>
      <c r="X182"/>
      <c r="Y182"/>
      <c r="Z182"/>
      <c r="AA182"/>
      <c r="AB182"/>
    </row>
    <row r="183" spans="1:28" x14ac:dyDescent="0.25">
      <c r="A183" s="2" t="s">
        <v>222</v>
      </c>
      <c r="B183" s="1">
        <f t="shared" si="20"/>
        <v>0</v>
      </c>
      <c r="C183" s="1">
        <f t="shared" si="21"/>
        <v>0</v>
      </c>
      <c r="D183" s="1">
        <f t="shared" si="22"/>
        <v>0</v>
      </c>
      <c r="E183" s="1">
        <f t="shared" si="23"/>
        <v>0</v>
      </c>
      <c r="F183" s="1">
        <f t="shared" si="24"/>
        <v>0</v>
      </c>
      <c r="G183" s="1">
        <f t="shared" si="25"/>
        <v>0</v>
      </c>
      <c r="H183" s="1">
        <f t="shared" si="26"/>
        <v>0</v>
      </c>
      <c r="I183" s="1">
        <f t="shared" si="27"/>
        <v>0</v>
      </c>
      <c r="J183" s="1">
        <f t="shared" si="28"/>
        <v>0</v>
      </c>
      <c r="K183" s="1">
        <f t="shared" si="29"/>
        <v>0</v>
      </c>
      <c r="L183" s="1" t="s">
        <v>70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/>
      <c r="X183"/>
      <c r="Y183"/>
      <c r="Z183"/>
      <c r="AA183"/>
      <c r="AB183"/>
    </row>
    <row r="184" spans="1:28" x14ac:dyDescent="0.25">
      <c r="A184" s="2" t="s">
        <v>236</v>
      </c>
      <c r="B184" s="1">
        <f t="shared" si="20"/>
        <v>1.2E-2</v>
      </c>
      <c r="C184" s="1">
        <f t="shared" si="21"/>
        <v>2.5000000000000001E-2</v>
      </c>
      <c r="D184" s="1">
        <f t="shared" si="22"/>
        <v>0</v>
      </c>
      <c r="E184" s="1">
        <f t="shared" si="23"/>
        <v>0</v>
      </c>
      <c r="F184" s="1">
        <f t="shared" si="24"/>
        <v>0</v>
      </c>
      <c r="G184" s="1">
        <f t="shared" si="25"/>
        <v>0</v>
      </c>
      <c r="H184" s="1">
        <f t="shared" si="26"/>
        <v>0</v>
      </c>
      <c r="I184" s="1">
        <f t="shared" si="27"/>
        <v>0</v>
      </c>
      <c r="J184" s="1">
        <f t="shared" si="28"/>
        <v>0</v>
      </c>
      <c r="K184" s="1">
        <f t="shared" si="29"/>
        <v>0</v>
      </c>
      <c r="L184" s="1" t="s">
        <v>266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0.4</v>
      </c>
      <c r="U184" s="1">
        <v>0</v>
      </c>
      <c r="V184" s="1">
        <v>0</v>
      </c>
      <c r="W184"/>
      <c r="X184"/>
      <c r="Y184"/>
      <c r="Z184"/>
      <c r="AA184"/>
      <c r="AB184"/>
    </row>
    <row r="185" spans="1:28" x14ac:dyDescent="0.25">
      <c r="A185" s="2" t="s">
        <v>84</v>
      </c>
      <c r="B185" s="1">
        <f t="shared" si="20"/>
        <v>0</v>
      </c>
      <c r="C185" s="1">
        <f t="shared" si="21"/>
        <v>0</v>
      </c>
      <c r="D185" s="1">
        <f t="shared" si="22"/>
        <v>5.5555555555555552E-2</v>
      </c>
      <c r="E185" s="1">
        <f t="shared" si="23"/>
        <v>6.6666666666666666E-2</v>
      </c>
      <c r="F185" s="1">
        <f t="shared" si="24"/>
        <v>0</v>
      </c>
      <c r="G185" s="1">
        <f t="shared" si="25"/>
        <v>0</v>
      </c>
      <c r="H185" s="1">
        <f t="shared" si="26"/>
        <v>0</v>
      </c>
      <c r="I185" s="1">
        <f t="shared" si="27"/>
        <v>0</v>
      </c>
      <c r="J185" s="1">
        <f t="shared" si="28"/>
        <v>0</v>
      </c>
      <c r="K185" s="1">
        <f t="shared" si="29"/>
        <v>0</v>
      </c>
      <c r="L185" s="1" t="s">
        <v>89</v>
      </c>
      <c r="M185" s="1">
        <v>0</v>
      </c>
      <c r="N185" s="1">
        <v>0</v>
      </c>
      <c r="O185" s="1">
        <v>0.05</v>
      </c>
      <c r="P185" s="1">
        <v>0.05</v>
      </c>
      <c r="Q185" s="1">
        <v>0</v>
      </c>
      <c r="R185" s="1">
        <v>0</v>
      </c>
      <c r="S185" s="1">
        <v>4</v>
      </c>
      <c r="T185" s="1">
        <v>0</v>
      </c>
      <c r="U185" s="1">
        <v>0</v>
      </c>
      <c r="V185" s="1">
        <v>0</v>
      </c>
      <c r="W185"/>
      <c r="X185"/>
      <c r="Y185"/>
      <c r="Z185"/>
      <c r="AA185"/>
      <c r="AB185"/>
    </row>
    <row r="186" spans="1:28" x14ac:dyDescent="0.25">
      <c r="A186" s="2" t="s">
        <v>144</v>
      </c>
      <c r="B186" s="1">
        <f t="shared" si="20"/>
        <v>0</v>
      </c>
      <c r="C186" s="1">
        <f t="shared" si="21"/>
        <v>0</v>
      </c>
      <c r="D186" s="1">
        <f t="shared" si="22"/>
        <v>3.3333333333333333E-2</v>
      </c>
      <c r="E186" s="1">
        <f t="shared" si="23"/>
        <v>0.05</v>
      </c>
      <c r="F186" s="1">
        <f t="shared" si="24"/>
        <v>0</v>
      </c>
      <c r="G186" s="1">
        <f t="shared" si="25"/>
        <v>0</v>
      </c>
      <c r="H186" s="1">
        <f t="shared" si="26"/>
        <v>0</v>
      </c>
      <c r="I186" s="1">
        <f t="shared" si="27"/>
        <v>0</v>
      </c>
      <c r="J186" s="1">
        <f t="shared" si="28"/>
        <v>0</v>
      </c>
      <c r="K186" s="1">
        <f t="shared" si="29"/>
        <v>0</v>
      </c>
      <c r="L186" s="1" t="s">
        <v>198</v>
      </c>
      <c r="M186" s="1">
        <v>0</v>
      </c>
      <c r="N186" s="1">
        <v>0</v>
      </c>
      <c r="O186" s="1">
        <v>0.05</v>
      </c>
      <c r="P186" s="1">
        <v>0.05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/>
      <c r="X186"/>
      <c r="Y186"/>
      <c r="Z186"/>
      <c r="AA186"/>
      <c r="AB186"/>
    </row>
    <row r="187" spans="1:28" x14ac:dyDescent="0.25">
      <c r="A187" s="2" t="s">
        <v>223</v>
      </c>
      <c r="B187" s="1">
        <f t="shared" si="20"/>
        <v>0</v>
      </c>
      <c r="C187" s="1">
        <f t="shared" si="21"/>
        <v>0</v>
      </c>
      <c r="D187" s="1">
        <f t="shared" si="22"/>
        <v>0.04</v>
      </c>
      <c r="E187" s="1">
        <f t="shared" si="23"/>
        <v>0.04</v>
      </c>
      <c r="F187" s="1">
        <f t="shared" si="24"/>
        <v>0</v>
      </c>
      <c r="G187" s="1">
        <f t="shared" si="25"/>
        <v>0</v>
      </c>
      <c r="H187" s="1">
        <f t="shared" si="26"/>
        <v>4</v>
      </c>
      <c r="I187" s="1">
        <f t="shared" si="27"/>
        <v>0</v>
      </c>
      <c r="J187" s="1">
        <f t="shared" si="28"/>
        <v>0</v>
      </c>
      <c r="K187" s="1">
        <f t="shared" si="29"/>
        <v>0</v>
      </c>
      <c r="L187" s="1" t="s">
        <v>290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8</v>
      </c>
      <c r="T187" s="1">
        <v>0</v>
      </c>
      <c r="U187" s="1">
        <v>0</v>
      </c>
      <c r="V187" s="1">
        <v>0</v>
      </c>
      <c r="W187"/>
      <c r="X187"/>
      <c r="Y187"/>
      <c r="Z187"/>
      <c r="AA187"/>
      <c r="AB187"/>
    </row>
    <row r="188" spans="1:28" x14ac:dyDescent="0.25">
      <c r="A188" s="2" t="s">
        <v>246</v>
      </c>
      <c r="B188" s="1">
        <f t="shared" si="20"/>
        <v>0</v>
      </c>
      <c r="C188" s="1">
        <f t="shared" si="21"/>
        <v>0</v>
      </c>
      <c r="D188" s="1">
        <f t="shared" si="22"/>
        <v>0</v>
      </c>
      <c r="E188" s="1">
        <f t="shared" si="23"/>
        <v>0</v>
      </c>
      <c r="F188" s="1">
        <f t="shared" si="24"/>
        <v>0</v>
      </c>
      <c r="G188" s="1">
        <f t="shared" si="25"/>
        <v>0</v>
      </c>
      <c r="H188" s="1">
        <f t="shared" si="26"/>
        <v>0</v>
      </c>
      <c r="I188" s="1">
        <f t="shared" si="27"/>
        <v>0</v>
      </c>
      <c r="J188" s="1">
        <f t="shared" si="28"/>
        <v>0</v>
      </c>
      <c r="K188" s="1">
        <f t="shared" si="29"/>
        <v>0</v>
      </c>
      <c r="L188" s="1" t="s">
        <v>23</v>
      </c>
      <c r="M188" s="1">
        <v>0</v>
      </c>
      <c r="N188" s="1">
        <v>0</v>
      </c>
      <c r="O188" s="1">
        <v>0</v>
      </c>
      <c r="P188" s="1">
        <v>0</v>
      </c>
      <c r="Q188" s="1">
        <v>1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/>
      <c r="X188"/>
      <c r="Y188"/>
      <c r="Z188"/>
      <c r="AA188"/>
      <c r="AB188"/>
    </row>
    <row r="189" spans="1:28" x14ac:dyDescent="0.25">
      <c r="A189" s="2" t="s">
        <v>163</v>
      </c>
      <c r="B189" s="1">
        <f t="shared" si="20"/>
        <v>0</v>
      </c>
      <c r="C189" s="1">
        <f t="shared" si="21"/>
        <v>0</v>
      </c>
      <c r="D189" s="1">
        <f t="shared" si="22"/>
        <v>0</v>
      </c>
      <c r="E189" s="1">
        <f t="shared" si="23"/>
        <v>0</v>
      </c>
      <c r="F189" s="1">
        <f t="shared" si="24"/>
        <v>0</v>
      </c>
      <c r="G189" s="1">
        <f t="shared" si="25"/>
        <v>0</v>
      </c>
      <c r="H189" s="1">
        <f t="shared" si="26"/>
        <v>0</v>
      </c>
      <c r="I189" s="1">
        <f t="shared" si="27"/>
        <v>0</v>
      </c>
      <c r="J189" s="1">
        <f t="shared" si="28"/>
        <v>0</v>
      </c>
      <c r="K189" s="1">
        <f t="shared" si="29"/>
        <v>0</v>
      </c>
      <c r="L189" s="1" t="s">
        <v>236</v>
      </c>
      <c r="M189" s="1">
        <v>1.2E-2</v>
      </c>
      <c r="N189" s="1">
        <v>2.5000000000000001E-2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/>
      <c r="X189"/>
      <c r="Y189"/>
      <c r="Z189"/>
      <c r="AA189"/>
      <c r="AB189"/>
    </row>
    <row r="190" spans="1:28" x14ac:dyDescent="0.25">
      <c r="A190" s="2" t="s">
        <v>117</v>
      </c>
      <c r="B190" s="1">
        <f t="shared" si="20"/>
        <v>0</v>
      </c>
      <c r="C190" s="1">
        <f t="shared" si="21"/>
        <v>0</v>
      </c>
      <c r="D190" s="1">
        <f t="shared" si="22"/>
        <v>0</v>
      </c>
      <c r="E190" s="1">
        <f t="shared" si="23"/>
        <v>0</v>
      </c>
      <c r="F190" s="1">
        <f t="shared" si="24"/>
        <v>0</v>
      </c>
      <c r="G190" s="1">
        <f t="shared" si="25"/>
        <v>0</v>
      </c>
      <c r="H190" s="1">
        <f t="shared" si="26"/>
        <v>0</v>
      </c>
      <c r="I190" s="1">
        <f t="shared" si="27"/>
        <v>0</v>
      </c>
      <c r="J190" s="1">
        <f t="shared" si="28"/>
        <v>0</v>
      </c>
      <c r="K190" s="1">
        <f t="shared" si="29"/>
        <v>0</v>
      </c>
      <c r="L190" s="1" t="s">
        <v>222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/>
      <c r="X190"/>
      <c r="Y190"/>
      <c r="Z190"/>
      <c r="AA190"/>
      <c r="AB190"/>
    </row>
    <row r="191" spans="1:28" x14ac:dyDescent="0.25">
      <c r="A191" s="2" t="s">
        <v>288</v>
      </c>
      <c r="B191" s="1">
        <f t="shared" si="20"/>
        <v>0</v>
      </c>
      <c r="C191" s="1">
        <f t="shared" si="21"/>
        <v>0</v>
      </c>
      <c r="D191" s="1">
        <f t="shared" si="22"/>
        <v>0.04</v>
      </c>
      <c r="E191" s="1">
        <f t="shared" si="23"/>
        <v>0.04</v>
      </c>
      <c r="F191" s="1">
        <f t="shared" si="24"/>
        <v>0</v>
      </c>
      <c r="G191" s="1">
        <f t="shared" si="25"/>
        <v>0</v>
      </c>
      <c r="H191" s="1">
        <f t="shared" si="26"/>
        <v>0</v>
      </c>
      <c r="I191" s="1">
        <f t="shared" si="27"/>
        <v>0</v>
      </c>
      <c r="J191" s="1">
        <f t="shared" si="28"/>
        <v>0</v>
      </c>
      <c r="K191" s="1">
        <f t="shared" si="29"/>
        <v>0</v>
      </c>
      <c r="L191" s="1" t="s">
        <v>144</v>
      </c>
      <c r="M191" s="1">
        <v>0</v>
      </c>
      <c r="N191" s="1">
        <v>0</v>
      </c>
      <c r="O191" s="1">
        <v>3.3333333333333333E-2</v>
      </c>
      <c r="P191" s="1">
        <v>0.05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/>
      <c r="X191"/>
      <c r="Y191"/>
      <c r="Z191"/>
      <c r="AA191"/>
      <c r="AB191"/>
    </row>
    <row r="192" spans="1:28" x14ac:dyDescent="0.25">
      <c r="A192" s="2" t="s">
        <v>159</v>
      </c>
      <c r="B192" s="1">
        <f t="shared" si="20"/>
        <v>0</v>
      </c>
      <c r="C192" s="1">
        <f t="shared" si="21"/>
        <v>0</v>
      </c>
      <c r="D192" s="1">
        <f t="shared" si="22"/>
        <v>0</v>
      </c>
      <c r="E192" s="1">
        <f t="shared" si="23"/>
        <v>0</v>
      </c>
      <c r="F192" s="1">
        <f t="shared" si="24"/>
        <v>0</v>
      </c>
      <c r="G192" s="1">
        <f t="shared" si="25"/>
        <v>0</v>
      </c>
      <c r="H192" s="1">
        <f t="shared" si="26"/>
        <v>0</v>
      </c>
      <c r="I192" s="1">
        <f t="shared" si="27"/>
        <v>0</v>
      </c>
      <c r="J192" s="1">
        <f t="shared" si="28"/>
        <v>0</v>
      </c>
      <c r="K192" s="1">
        <f t="shared" si="29"/>
        <v>0</v>
      </c>
      <c r="L192" s="1" t="s">
        <v>84</v>
      </c>
      <c r="M192" s="1">
        <v>0</v>
      </c>
      <c r="N192" s="1">
        <v>0</v>
      </c>
      <c r="O192" s="1">
        <v>5.5555555555555552E-2</v>
      </c>
      <c r="P192" s="1">
        <v>6.6666666666666666E-2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/>
      <c r="X192"/>
      <c r="Y192"/>
      <c r="Z192"/>
      <c r="AA192"/>
      <c r="AB192"/>
    </row>
    <row r="193" spans="1:28" x14ac:dyDescent="0.25">
      <c r="A193" s="2" t="s">
        <v>256</v>
      </c>
      <c r="B193" s="1">
        <f t="shared" si="20"/>
        <v>0</v>
      </c>
      <c r="C193" s="1">
        <f t="shared" si="21"/>
        <v>0</v>
      </c>
      <c r="D193" s="1">
        <f t="shared" si="22"/>
        <v>3.3333333333333333E-2</v>
      </c>
      <c r="E193" s="1">
        <f t="shared" si="23"/>
        <v>3.3333333333333333E-2</v>
      </c>
      <c r="F193" s="1">
        <f t="shared" si="24"/>
        <v>0</v>
      </c>
      <c r="G193" s="1">
        <f t="shared" si="25"/>
        <v>0</v>
      </c>
      <c r="H193" s="1">
        <f t="shared" si="26"/>
        <v>0</v>
      </c>
      <c r="I193" s="1">
        <f t="shared" si="27"/>
        <v>0</v>
      </c>
      <c r="J193" s="1">
        <f t="shared" si="28"/>
        <v>0</v>
      </c>
      <c r="K193" s="1">
        <f t="shared" si="29"/>
        <v>0</v>
      </c>
      <c r="L193" s="1" t="s">
        <v>288</v>
      </c>
      <c r="M193" s="1">
        <v>0</v>
      </c>
      <c r="N193" s="1">
        <v>0</v>
      </c>
      <c r="O193" s="1">
        <v>0.04</v>
      </c>
      <c r="P193" s="1">
        <v>0.04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/>
      <c r="X193"/>
      <c r="Y193"/>
      <c r="Z193"/>
      <c r="AA193"/>
      <c r="AB193"/>
    </row>
    <row r="194" spans="1:28" x14ac:dyDescent="0.25">
      <c r="A194" s="2" t="s">
        <v>237</v>
      </c>
      <c r="B194" s="1">
        <f t="shared" si="20"/>
        <v>0</v>
      </c>
      <c r="C194" s="1">
        <f t="shared" si="21"/>
        <v>0</v>
      </c>
      <c r="D194" s="1">
        <f t="shared" si="22"/>
        <v>0</v>
      </c>
      <c r="E194" s="1">
        <f t="shared" si="23"/>
        <v>0</v>
      </c>
      <c r="F194" s="1">
        <f t="shared" si="24"/>
        <v>0</v>
      </c>
      <c r="G194" s="1">
        <f t="shared" si="25"/>
        <v>0</v>
      </c>
      <c r="H194" s="1">
        <f t="shared" si="26"/>
        <v>0</v>
      </c>
      <c r="I194" s="1">
        <f t="shared" si="27"/>
        <v>0</v>
      </c>
      <c r="J194" s="1">
        <f t="shared" si="28"/>
        <v>0</v>
      </c>
      <c r="K194" s="1">
        <f t="shared" si="29"/>
        <v>0</v>
      </c>
      <c r="L194" s="1" t="s">
        <v>155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/>
      <c r="X194"/>
      <c r="Y194"/>
      <c r="Z194"/>
      <c r="AA194"/>
      <c r="AB194"/>
    </row>
    <row r="195" spans="1:28" x14ac:dyDescent="0.25">
      <c r="A195" s="2" t="s">
        <v>155</v>
      </c>
      <c r="B195" s="1">
        <f t="shared" ref="B195:B258" si="30">VLOOKUP(A195,$L:$V,2,FALSE)</f>
        <v>0</v>
      </c>
      <c r="C195" s="1">
        <f t="shared" ref="C195:C258" si="31">VLOOKUP($A195,$L:$V,3,FALSE)</f>
        <v>0</v>
      </c>
      <c r="D195" s="1">
        <f t="shared" ref="D195:D258" si="32">VLOOKUP($A195,$L:$V,4,FALSE)</f>
        <v>0</v>
      </c>
      <c r="E195" s="1">
        <f t="shared" ref="E195:E258" si="33">VLOOKUP($A195,$L:$V,5,FALSE)</f>
        <v>0</v>
      </c>
      <c r="F195" s="1">
        <f t="shared" ref="F195:F258" si="34">VLOOKUP($A195,$L:$V,6,FALSE)</f>
        <v>0</v>
      </c>
      <c r="G195" s="1">
        <f t="shared" ref="G195:G258" si="35">VLOOKUP($A195,$L:$V,7,FALSE)</f>
        <v>0</v>
      </c>
      <c r="H195" s="1">
        <f t="shared" ref="H195:H258" si="36">VLOOKUP($A195,$L:$V,8,FALSE)</f>
        <v>0</v>
      </c>
      <c r="I195" s="1">
        <f t="shared" ref="I195:I258" si="37">VLOOKUP($A195,$L:$V,9,FALSE)</f>
        <v>0</v>
      </c>
      <c r="J195" s="1">
        <f t="shared" ref="J195:J258" si="38">VLOOKUP($A195,$L:$V,10,FALSE)</f>
        <v>0</v>
      </c>
      <c r="K195" s="1">
        <f t="shared" ref="K195:K258" si="39">VLOOKUP($A195,$L:$V,11,FALSE)</f>
        <v>0</v>
      </c>
      <c r="L195" s="1" t="s">
        <v>256</v>
      </c>
      <c r="M195" s="1">
        <v>0</v>
      </c>
      <c r="N195" s="1">
        <v>0</v>
      </c>
      <c r="O195" s="1">
        <v>3.3333333333333333E-2</v>
      </c>
      <c r="P195" s="1">
        <v>3.3333333333333333E-2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/>
      <c r="X195"/>
      <c r="Y195"/>
      <c r="Z195"/>
      <c r="AA195"/>
      <c r="AB195"/>
    </row>
    <row r="196" spans="1:28" x14ac:dyDescent="0.25">
      <c r="A196" s="2" t="s">
        <v>66</v>
      </c>
      <c r="B196" s="1">
        <f t="shared" si="30"/>
        <v>0</v>
      </c>
      <c r="C196" s="1">
        <f t="shared" si="31"/>
        <v>0</v>
      </c>
      <c r="D196" s="1">
        <f t="shared" si="32"/>
        <v>0</v>
      </c>
      <c r="E196" s="1">
        <f t="shared" si="33"/>
        <v>0</v>
      </c>
      <c r="F196" s="1">
        <f t="shared" si="34"/>
        <v>0</v>
      </c>
      <c r="G196" s="1">
        <f t="shared" si="35"/>
        <v>0</v>
      </c>
      <c r="H196" s="1">
        <f t="shared" si="36"/>
        <v>0</v>
      </c>
      <c r="I196" s="1">
        <f t="shared" si="37"/>
        <v>0</v>
      </c>
      <c r="J196" s="1">
        <f t="shared" si="38"/>
        <v>0</v>
      </c>
      <c r="K196" s="1">
        <f t="shared" si="39"/>
        <v>0</v>
      </c>
      <c r="L196" s="1" t="s">
        <v>246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/>
      <c r="X196"/>
      <c r="Y196"/>
      <c r="Z196"/>
      <c r="AA196"/>
      <c r="AB196"/>
    </row>
    <row r="197" spans="1:28" x14ac:dyDescent="0.25">
      <c r="A197" s="2" t="s">
        <v>215</v>
      </c>
      <c r="B197" s="1">
        <f t="shared" si="30"/>
        <v>0</v>
      </c>
      <c r="C197" s="1">
        <f t="shared" si="31"/>
        <v>0</v>
      </c>
      <c r="D197" s="1">
        <f t="shared" si="32"/>
        <v>0</v>
      </c>
      <c r="E197" s="1">
        <f t="shared" si="33"/>
        <v>0</v>
      </c>
      <c r="F197" s="1">
        <f t="shared" si="34"/>
        <v>0</v>
      </c>
      <c r="G197" s="1">
        <f t="shared" si="35"/>
        <v>0</v>
      </c>
      <c r="H197" s="1">
        <f t="shared" si="36"/>
        <v>0</v>
      </c>
      <c r="I197" s="1">
        <f t="shared" si="37"/>
        <v>0</v>
      </c>
      <c r="J197" s="1">
        <f t="shared" si="38"/>
        <v>0</v>
      </c>
      <c r="K197" s="1">
        <f t="shared" si="39"/>
        <v>0</v>
      </c>
      <c r="L197" s="1" t="s">
        <v>163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/>
      <c r="X197"/>
      <c r="Y197"/>
      <c r="Z197"/>
      <c r="AA197"/>
      <c r="AB197"/>
    </row>
    <row r="198" spans="1:28" x14ac:dyDescent="0.25">
      <c r="A198" s="2" t="s">
        <v>238</v>
      </c>
      <c r="B198" s="1">
        <f t="shared" si="30"/>
        <v>0</v>
      </c>
      <c r="C198" s="1">
        <f t="shared" si="31"/>
        <v>0</v>
      </c>
      <c r="D198" s="1">
        <f t="shared" si="32"/>
        <v>0</v>
      </c>
      <c r="E198" s="1">
        <f t="shared" si="33"/>
        <v>0</v>
      </c>
      <c r="F198" s="1">
        <f t="shared" si="34"/>
        <v>0</v>
      </c>
      <c r="G198" s="1">
        <f t="shared" si="35"/>
        <v>0</v>
      </c>
      <c r="H198" s="1">
        <f t="shared" si="36"/>
        <v>0</v>
      </c>
      <c r="I198" s="1">
        <f t="shared" si="37"/>
        <v>0</v>
      </c>
      <c r="J198" s="1">
        <f t="shared" si="38"/>
        <v>0.03</v>
      </c>
      <c r="K198" s="1">
        <f t="shared" si="39"/>
        <v>0</v>
      </c>
      <c r="L198" s="1" t="s">
        <v>223</v>
      </c>
      <c r="M198" s="1">
        <v>0</v>
      </c>
      <c r="N198" s="1">
        <v>0</v>
      </c>
      <c r="O198" s="1">
        <v>0.04</v>
      </c>
      <c r="P198" s="1">
        <v>0.04</v>
      </c>
      <c r="Q198" s="1">
        <v>0</v>
      </c>
      <c r="R198" s="1">
        <v>0</v>
      </c>
      <c r="S198" s="1">
        <v>4</v>
      </c>
      <c r="T198" s="1">
        <v>0</v>
      </c>
      <c r="U198" s="1">
        <v>0</v>
      </c>
      <c r="V198" s="1">
        <v>0</v>
      </c>
      <c r="W198"/>
      <c r="X198"/>
      <c r="Y198"/>
      <c r="Z198"/>
      <c r="AA198"/>
      <c r="AB198"/>
    </row>
    <row r="199" spans="1:28" x14ac:dyDescent="0.25">
      <c r="A199" s="2" t="s">
        <v>74</v>
      </c>
      <c r="B199" s="1">
        <f t="shared" si="30"/>
        <v>0</v>
      </c>
      <c r="C199" s="1">
        <f t="shared" si="31"/>
        <v>0</v>
      </c>
      <c r="D199" s="1">
        <f t="shared" si="32"/>
        <v>0</v>
      </c>
      <c r="E199" s="1">
        <f t="shared" si="33"/>
        <v>0</v>
      </c>
      <c r="F199" s="1">
        <f t="shared" si="34"/>
        <v>0</v>
      </c>
      <c r="G199" s="1">
        <f t="shared" si="35"/>
        <v>0</v>
      </c>
      <c r="H199" s="1">
        <f t="shared" si="36"/>
        <v>0</v>
      </c>
      <c r="I199" s="1">
        <f t="shared" si="37"/>
        <v>0</v>
      </c>
      <c r="J199" s="1">
        <f t="shared" si="38"/>
        <v>0</v>
      </c>
      <c r="K199" s="1">
        <f t="shared" si="39"/>
        <v>0</v>
      </c>
      <c r="L199" s="1" t="s">
        <v>237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/>
      <c r="X199"/>
      <c r="Y199"/>
      <c r="Z199"/>
      <c r="AA199"/>
      <c r="AB199"/>
    </row>
    <row r="200" spans="1:28" x14ac:dyDescent="0.25">
      <c r="A200" s="2" t="s">
        <v>244</v>
      </c>
      <c r="B200" s="1">
        <f t="shared" si="30"/>
        <v>0</v>
      </c>
      <c r="C200" s="1">
        <f t="shared" si="31"/>
        <v>0</v>
      </c>
      <c r="D200" s="1">
        <f t="shared" si="32"/>
        <v>0</v>
      </c>
      <c r="E200" s="1">
        <f t="shared" si="33"/>
        <v>0</v>
      </c>
      <c r="F200" s="1">
        <f t="shared" si="34"/>
        <v>1.2</v>
      </c>
      <c r="G200" s="1">
        <f t="shared" si="35"/>
        <v>0.8</v>
      </c>
      <c r="H200" s="1">
        <f t="shared" si="36"/>
        <v>0</v>
      </c>
      <c r="I200" s="1">
        <f t="shared" si="37"/>
        <v>0</v>
      </c>
      <c r="J200" s="1">
        <f t="shared" si="38"/>
        <v>0</v>
      </c>
      <c r="K200" s="1">
        <f t="shared" si="39"/>
        <v>0</v>
      </c>
      <c r="L200" s="1" t="s">
        <v>117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/>
      <c r="X200"/>
      <c r="Y200"/>
      <c r="Z200"/>
      <c r="AA200"/>
      <c r="AB200"/>
    </row>
    <row r="201" spans="1:28" x14ac:dyDescent="0.25">
      <c r="A201" s="2" t="s">
        <v>319</v>
      </c>
      <c r="B201" s="1">
        <f t="shared" si="30"/>
        <v>0</v>
      </c>
      <c r="C201" s="1">
        <f t="shared" si="31"/>
        <v>0</v>
      </c>
      <c r="D201" s="1">
        <f t="shared" si="32"/>
        <v>0</v>
      </c>
      <c r="E201" s="1">
        <f t="shared" si="33"/>
        <v>0</v>
      </c>
      <c r="F201" s="1">
        <f t="shared" si="34"/>
        <v>0</v>
      </c>
      <c r="G201" s="1">
        <f t="shared" si="35"/>
        <v>0</v>
      </c>
      <c r="H201" s="1">
        <f t="shared" si="36"/>
        <v>0</v>
      </c>
      <c r="I201" s="1">
        <f t="shared" si="37"/>
        <v>0</v>
      </c>
      <c r="J201" s="1">
        <f t="shared" si="38"/>
        <v>0</v>
      </c>
      <c r="K201" s="1">
        <f t="shared" si="39"/>
        <v>0</v>
      </c>
      <c r="L201" s="1" t="s">
        <v>159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/>
      <c r="X201"/>
      <c r="Y201"/>
      <c r="Z201"/>
      <c r="AA201"/>
      <c r="AB201"/>
    </row>
    <row r="202" spans="1:28" x14ac:dyDescent="0.25">
      <c r="A202" s="2" t="s">
        <v>311</v>
      </c>
      <c r="B202" s="1">
        <f t="shared" si="30"/>
        <v>0</v>
      </c>
      <c r="C202" s="1">
        <f t="shared" si="31"/>
        <v>0</v>
      </c>
      <c r="D202" s="1">
        <f t="shared" si="32"/>
        <v>4.5454545454545463E-2</v>
      </c>
      <c r="E202" s="1">
        <f t="shared" si="33"/>
        <v>6.6666666666666666E-2</v>
      </c>
      <c r="F202" s="1">
        <f t="shared" si="34"/>
        <v>0</v>
      </c>
      <c r="G202" s="1">
        <f t="shared" si="35"/>
        <v>0</v>
      </c>
      <c r="H202" s="1">
        <f t="shared" si="36"/>
        <v>0</v>
      </c>
      <c r="I202" s="1">
        <f t="shared" si="37"/>
        <v>0</v>
      </c>
      <c r="J202" s="1">
        <f t="shared" si="38"/>
        <v>0</v>
      </c>
      <c r="K202" s="1">
        <f t="shared" si="39"/>
        <v>0</v>
      </c>
      <c r="L202" s="1" t="s">
        <v>66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/>
      <c r="X202"/>
      <c r="Y202"/>
      <c r="Z202"/>
      <c r="AA202"/>
      <c r="AB202"/>
    </row>
    <row r="203" spans="1:28" x14ac:dyDescent="0.25">
      <c r="A203" s="2" t="s">
        <v>203</v>
      </c>
      <c r="B203" s="1">
        <f t="shared" si="30"/>
        <v>0</v>
      </c>
      <c r="C203" s="1">
        <f t="shared" si="31"/>
        <v>0</v>
      </c>
      <c r="D203" s="1">
        <f t="shared" si="32"/>
        <v>3.3333333333333333E-2</v>
      </c>
      <c r="E203" s="1">
        <f t="shared" si="33"/>
        <v>6.6666666666666666E-2</v>
      </c>
      <c r="F203" s="1">
        <f t="shared" si="34"/>
        <v>0</v>
      </c>
      <c r="G203" s="1">
        <f t="shared" si="35"/>
        <v>0</v>
      </c>
      <c r="H203" s="1">
        <f t="shared" si="36"/>
        <v>0</v>
      </c>
      <c r="I203" s="1">
        <f t="shared" si="37"/>
        <v>0</v>
      </c>
      <c r="J203" s="1">
        <f t="shared" si="38"/>
        <v>0</v>
      </c>
      <c r="K203" s="1">
        <f t="shared" si="39"/>
        <v>0</v>
      </c>
      <c r="L203" s="1" t="s">
        <v>330</v>
      </c>
      <c r="M203" s="1">
        <v>5.0000000000000001E-3</v>
      </c>
      <c r="N203" s="1">
        <v>0.02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/>
      <c r="X203"/>
      <c r="Y203"/>
      <c r="Z203"/>
      <c r="AA203"/>
      <c r="AB203"/>
    </row>
    <row r="204" spans="1:28" x14ac:dyDescent="0.25">
      <c r="A204" s="2" t="s">
        <v>274</v>
      </c>
      <c r="B204" s="1">
        <f t="shared" si="30"/>
        <v>0</v>
      </c>
      <c r="C204" s="1">
        <f t="shared" si="31"/>
        <v>0</v>
      </c>
      <c r="D204" s="1">
        <f t="shared" si="32"/>
        <v>3.3333333333333333E-2</v>
      </c>
      <c r="E204" s="1">
        <f t="shared" si="33"/>
        <v>3.3333333333333333E-2</v>
      </c>
      <c r="F204" s="1">
        <f t="shared" si="34"/>
        <v>0</v>
      </c>
      <c r="G204" s="1">
        <f t="shared" si="35"/>
        <v>0</v>
      </c>
      <c r="H204" s="1">
        <f t="shared" si="36"/>
        <v>0</v>
      </c>
      <c r="I204" s="1">
        <f t="shared" si="37"/>
        <v>0</v>
      </c>
      <c r="J204" s="1">
        <f t="shared" si="38"/>
        <v>0</v>
      </c>
      <c r="K204" s="1">
        <f t="shared" si="39"/>
        <v>0</v>
      </c>
      <c r="L204" s="1" t="s">
        <v>317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/>
      <c r="X204"/>
      <c r="Y204"/>
      <c r="Z204"/>
      <c r="AA204"/>
      <c r="AB204"/>
    </row>
    <row r="205" spans="1:28" x14ac:dyDescent="0.25">
      <c r="A205" s="2" t="s">
        <v>93</v>
      </c>
      <c r="B205" s="1">
        <f t="shared" si="30"/>
        <v>0</v>
      </c>
      <c r="C205" s="1">
        <f t="shared" si="31"/>
        <v>0</v>
      </c>
      <c r="D205" s="1">
        <f t="shared" si="32"/>
        <v>0.04</v>
      </c>
      <c r="E205" s="1">
        <f t="shared" si="33"/>
        <v>6.6666666666666666E-2</v>
      </c>
      <c r="F205" s="1">
        <f t="shared" si="34"/>
        <v>0</v>
      </c>
      <c r="G205" s="1">
        <f t="shared" si="35"/>
        <v>0</v>
      </c>
      <c r="H205" s="1">
        <f t="shared" si="36"/>
        <v>0</v>
      </c>
      <c r="I205" s="1">
        <f t="shared" si="37"/>
        <v>0</v>
      </c>
      <c r="J205" s="1">
        <f t="shared" si="38"/>
        <v>0</v>
      </c>
      <c r="K205" s="1">
        <f t="shared" si="39"/>
        <v>0</v>
      </c>
      <c r="L205" s="1" t="s">
        <v>284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0.01</v>
      </c>
      <c r="W205"/>
      <c r="X205"/>
      <c r="Y205"/>
      <c r="Z205"/>
      <c r="AA205"/>
      <c r="AB205"/>
    </row>
    <row r="206" spans="1:28" x14ac:dyDescent="0.25">
      <c r="A206" s="2" t="s">
        <v>317</v>
      </c>
      <c r="B206" s="1">
        <f t="shared" si="30"/>
        <v>0</v>
      </c>
      <c r="C206" s="1">
        <f t="shared" si="31"/>
        <v>0</v>
      </c>
      <c r="D206" s="1">
        <f t="shared" si="32"/>
        <v>0</v>
      </c>
      <c r="E206" s="1">
        <f t="shared" si="33"/>
        <v>0</v>
      </c>
      <c r="F206" s="1">
        <f t="shared" si="34"/>
        <v>0</v>
      </c>
      <c r="G206" s="1">
        <f t="shared" si="35"/>
        <v>0</v>
      </c>
      <c r="H206" s="1">
        <f t="shared" si="36"/>
        <v>0</v>
      </c>
      <c r="I206" s="1">
        <f t="shared" si="37"/>
        <v>0</v>
      </c>
      <c r="J206" s="1">
        <f t="shared" si="38"/>
        <v>0</v>
      </c>
      <c r="K206" s="1">
        <f t="shared" si="39"/>
        <v>0</v>
      </c>
      <c r="L206" s="1" t="s">
        <v>257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/>
      <c r="X206"/>
      <c r="Y206"/>
      <c r="Z206"/>
      <c r="AA206"/>
      <c r="AB206"/>
    </row>
    <row r="207" spans="1:28" x14ac:dyDescent="0.25">
      <c r="A207" s="2" t="s">
        <v>304</v>
      </c>
      <c r="B207" s="1">
        <f t="shared" si="30"/>
        <v>0</v>
      </c>
      <c r="C207" s="1">
        <f t="shared" si="31"/>
        <v>0</v>
      </c>
      <c r="D207" s="1">
        <f t="shared" si="32"/>
        <v>3.3333333333333333E-2</v>
      </c>
      <c r="E207" s="1">
        <f t="shared" si="33"/>
        <v>0.1</v>
      </c>
      <c r="F207" s="1">
        <f t="shared" si="34"/>
        <v>0</v>
      </c>
      <c r="G207" s="1">
        <f t="shared" si="35"/>
        <v>0</v>
      </c>
      <c r="H207" s="1">
        <f t="shared" si="36"/>
        <v>0</v>
      </c>
      <c r="I207" s="1">
        <f t="shared" si="37"/>
        <v>0</v>
      </c>
      <c r="J207" s="1">
        <f t="shared" si="38"/>
        <v>0</v>
      </c>
      <c r="K207" s="1">
        <f t="shared" si="39"/>
        <v>0</v>
      </c>
      <c r="L207" s="1" t="s">
        <v>238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0.03</v>
      </c>
      <c r="V207" s="1">
        <v>0</v>
      </c>
      <c r="W207"/>
      <c r="X207"/>
      <c r="Y207"/>
      <c r="Z207"/>
      <c r="AA207"/>
      <c r="AB207"/>
    </row>
    <row r="208" spans="1:28" x14ac:dyDescent="0.25">
      <c r="A208" s="2" t="s">
        <v>229</v>
      </c>
      <c r="B208" s="1">
        <f t="shared" si="30"/>
        <v>0</v>
      </c>
      <c r="C208" s="1">
        <f t="shared" si="31"/>
        <v>0</v>
      </c>
      <c r="D208" s="1">
        <f t="shared" si="32"/>
        <v>0</v>
      </c>
      <c r="E208" s="1">
        <f t="shared" si="33"/>
        <v>0</v>
      </c>
      <c r="F208" s="1">
        <f t="shared" si="34"/>
        <v>0</v>
      </c>
      <c r="G208" s="1">
        <f t="shared" si="35"/>
        <v>0</v>
      </c>
      <c r="H208" s="1">
        <f t="shared" si="36"/>
        <v>0</v>
      </c>
      <c r="I208" s="1">
        <f t="shared" si="37"/>
        <v>0</v>
      </c>
      <c r="J208" s="1">
        <f t="shared" si="38"/>
        <v>0</v>
      </c>
      <c r="K208" s="1">
        <f t="shared" si="39"/>
        <v>0</v>
      </c>
      <c r="L208" s="1" t="s">
        <v>331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0.03</v>
      </c>
      <c r="V208" s="1">
        <v>0</v>
      </c>
      <c r="W208"/>
      <c r="X208"/>
      <c r="Y208"/>
      <c r="Z208"/>
      <c r="AA208"/>
      <c r="AB208"/>
    </row>
    <row r="209" spans="1:28" x14ac:dyDescent="0.25">
      <c r="A209" s="2" t="s">
        <v>243</v>
      </c>
      <c r="B209" s="1">
        <f t="shared" si="30"/>
        <v>0</v>
      </c>
      <c r="C209" s="1">
        <f t="shared" si="31"/>
        <v>0</v>
      </c>
      <c r="D209" s="1">
        <f t="shared" si="32"/>
        <v>0</v>
      </c>
      <c r="E209" s="1">
        <f t="shared" si="33"/>
        <v>0</v>
      </c>
      <c r="F209" s="1">
        <f t="shared" si="34"/>
        <v>0</v>
      </c>
      <c r="G209" s="1">
        <f t="shared" si="35"/>
        <v>0</v>
      </c>
      <c r="H209" s="1">
        <f t="shared" si="36"/>
        <v>0</v>
      </c>
      <c r="I209" s="1">
        <f t="shared" si="37"/>
        <v>0</v>
      </c>
      <c r="J209" s="1">
        <f t="shared" si="38"/>
        <v>0</v>
      </c>
      <c r="K209" s="1">
        <f t="shared" si="39"/>
        <v>0</v>
      </c>
      <c r="L209" s="1" t="s">
        <v>244</v>
      </c>
      <c r="M209" s="1">
        <v>0</v>
      </c>
      <c r="N209" s="1">
        <v>0</v>
      </c>
      <c r="O209" s="1">
        <v>0</v>
      </c>
      <c r="P209" s="1">
        <v>0</v>
      </c>
      <c r="Q209" s="1">
        <v>1.2</v>
      </c>
      <c r="R209" s="1">
        <v>0.8</v>
      </c>
      <c r="S209" s="1">
        <v>0</v>
      </c>
      <c r="T209" s="1">
        <v>0</v>
      </c>
      <c r="U209" s="1">
        <v>0</v>
      </c>
      <c r="V209" s="1">
        <v>0</v>
      </c>
      <c r="W209"/>
      <c r="X209"/>
      <c r="Y209"/>
      <c r="Z209"/>
      <c r="AA209"/>
      <c r="AB209"/>
    </row>
    <row r="210" spans="1:28" x14ac:dyDescent="0.25">
      <c r="A210" s="2" t="s">
        <v>128</v>
      </c>
      <c r="B210" s="1">
        <f t="shared" si="30"/>
        <v>0</v>
      </c>
      <c r="C210" s="1">
        <f t="shared" si="31"/>
        <v>0</v>
      </c>
      <c r="D210" s="1">
        <f t="shared" si="32"/>
        <v>0.05</v>
      </c>
      <c r="E210" s="1">
        <f t="shared" si="33"/>
        <v>0.1</v>
      </c>
      <c r="F210" s="1">
        <f t="shared" si="34"/>
        <v>0</v>
      </c>
      <c r="G210" s="1">
        <f t="shared" si="35"/>
        <v>0</v>
      </c>
      <c r="H210" s="1">
        <f t="shared" si="36"/>
        <v>0</v>
      </c>
      <c r="I210" s="1">
        <f t="shared" si="37"/>
        <v>0</v>
      </c>
      <c r="J210" s="1">
        <f t="shared" si="38"/>
        <v>0</v>
      </c>
      <c r="K210" s="1">
        <f t="shared" si="39"/>
        <v>0</v>
      </c>
      <c r="L210" s="1" t="s">
        <v>215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/>
      <c r="X210"/>
      <c r="Y210"/>
      <c r="Z210"/>
      <c r="AA210"/>
      <c r="AB210"/>
    </row>
    <row r="211" spans="1:28" x14ac:dyDescent="0.25">
      <c r="A211" s="2" t="s">
        <v>284</v>
      </c>
      <c r="B211" s="1">
        <f t="shared" si="30"/>
        <v>0</v>
      </c>
      <c r="C211" s="1">
        <f t="shared" si="31"/>
        <v>0</v>
      </c>
      <c r="D211" s="1">
        <f t="shared" si="32"/>
        <v>0</v>
      </c>
      <c r="E211" s="1">
        <f t="shared" si="33"/>
        <v>0</v>
      </c>
      <c r="F211" s="1">
        <f t="shared" si="34"/>
        <v>0</v>
      </c>
      <c r="G211" s="1">
        <f t="shared" si="35"/>
        <v>0</v>
      </c>
      <c r="H211" s="1">
        <f t="shared" si="36"/>
        <v>0</v>
      </c>
      <c r="I211" s="1">
        <f t="shared" si="37"/>
        <v>0</v>
      </c>
      <c r="J211" s="1">
        <f t="shared" si="38"/>
        <v>0</v>
      </c>
      <c r="K211" s="1">
        <f t="shared" si="39"/>
        <v>0.01</v>
      </c>
      <c r="L211" s="1" t="s">
        <v>304</v>
      </c>
      <c r="M211" s="1">
        <v>0</v>
      </c>
      <c r="N211" s="1">
        <v>0</v>
      </c>
      <c r="O211" s="1">
        <v>3.3333333333333333E-2</v>
      </c>
      <c r="P211" s="1">
        <v>0.1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/>
      <c r="X211"/>
      <c r="Y211"/>
      <c r="Z211"/>
      <c r="AA211"/>
      <c r="AB211"/>
    </row>
    <row r="212" spans="1:28" x14ac:dyDescent="0.25">
      <c r="A212" s="2" t="s">
        <v>330</v>
      </c>
      <c r="B212" s="1">
        <f t="shared" si="30"/>
        <v>5.0000000000000001E-3</v>
      </c>
      <c r="C212" s="1">
        <f t="shared" si="31"/>
        <v>0.02</v>
      </c>
      <c r="D212" s="1">
        <f t="shared" si="32"/>
        <v>0</v>
      </c>
      <c r="E212" s="1">
        <f t="shared" si="33"/>
        <v>0</v>
      </c>
      <c r="F212" s="1">
        <f t="shared" si="34"/>
        <v>0</v>
      </c>
      <c r="G212" s="1">
        <f t="shared" si="35"/>
        <v>0</v>
      </c>
      <c r="H212" s="1">
        <f t="shared" si="36"/>
        <v>0</v>
      </c>
      <c r="I212" s="1">
        <f t="shared" si="37"/>
        <v>0</v>
      </c>
      <c r="J212" s="1">
        <f t="shared" si="38"/>
        <v>0</v>
      </c>
      <c r="K212" s="1">
        <f t="shared" si="39"/>
        <v>0</v>
      </c>
      <c r="L212" s="1" t="s">
        <v>274</v>
      </c>
      <c r="M212" s="1">
        <v>0</v>
      </c>
      <c r="N212" s="1">
        <v>0</v>
      </c>
      <c r="O212" s="1">
        <v>3.3333333333333333E-2</v>
      </c>
      <c r="P212" s="1">
        <v>3.3333333333333333E-2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/>
      <c r="X212"/>
      <c r="Y212"/>
      <c r="Z212"/>
      <c r="AA212"/>
      <c r="AB212"/>
    </row>
    <row r="213" spans="1:28" x14ac:dyDescent="0.25">
      <c r="A213" s="2" t="s">
        <v>157</v>
      </c>
      <c r="B213" s="1">
        <f t="shared" si="30"/>
        <v>0</v>
      </c>
      <c r="C213" s="1">
        <f t="shared" si="31"/>
        <v>0</v>
      </c>
      <c r="D213" s="1">
        <f t="shared" si="32"/>
        <v>0</v>
      </c>
      <c r="E213" s="1">
        <f t="shared" si="33"/>
        <v>0</v>
      </c>
      <c r="F213" s="1">
        <f t="shared" si="34"/>
        <v>0</v>
      </c>
      <c r="G213" s="1">
        <f t="shared" si="35"/>
        <v>0</v>
      </c>
      <c r="H213" s="1">
        <f t="shared" si="36"/>
        <v>0</v>
      </c>
      <c r="I213" s="1">
        <f t="shared" si="37"/>
        <v>0</v>
      </c>
      <c r="J213" s="1">
        <f t="shared" si="38"/>
        <v>0</v>
      </c>
      <c r="K213" s="1">
        <f t="shared" si="39"/>
        <v>0</v>
      </c>
      <c r="L213" s="1" t="s">
        <v>203</v>
      </c>
      <c r="M213" s="1">
        <v>0</v>
      </c>
      <c r="N213" s="1">
        <v>0</v>
      </c>
      <c r="O213" s="1">
        <v>3.3333333333333333E-2</v>
      </c>
      <c r="P213" s="1">
        <v>6.6666666666666666E-2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/>
      <c r="X213"/>
      <c r="Y213"/>
      <c r="Z213"/>
      <c r="AA213"/>
      <c r="AB213"/>
    </row>
    <row r="214" spans="1:28" x14ac:dyDescent="0.25">
      <c r="A214" s="2" t="s">
        <v>56</v>
      </c>
      <c r="B214" s="1">
        <f t="shared" si="30"/>
        <v>0</v>
      </c>
      <c r="C214" s="1">
        <f t="shared" si="31"/>
        <v>0</v>
      </c>
      <c r="D214" s="1">
        <f t="shared" si="32"/>
        <v>0</v>
      </c>
      <c r="E214" s="1">
        <f t="shared" si="33"/>
        <v>0</v>
      </c>
      <c r="F214" s="1">
        <f t="shared" si="34"/>
        <v>0</v>
      </c>
      <c r="G214" s="1">
        <f t="shared" si="35"/>
        <v>0</v>
      </c>
      <c r="H214" s="1">
        <f t="shared" si="36"/>
        <v>0</v>
      </c>
      <c r="I214" s="1">
        <f t="shared" si="37"/>
        <v>0</v>
      </c>
      <c r="J214" s="1">
        <f t="shared" si="38"/>
        <v>0</v>
      </c>
      <c r="K214" s="1">
        <f t="shared" si="39"/>
        <v>0</v>
      </c>
      <c r="L214" s="1" t="s">
        <v>44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/>
      <c r="X214"/>
      <c r="Y214"/>
      <c r="Z214"/>
      <c r="AA214"/>
      <c r="AB214"/>
    </row>
    <row r="215" spans="1:28" x14ac:dyDescent="0.25">
      <c r="A215" s="2" t="s">
        <v>44</v>
      </c>
      <c r="B215" s="1">
        <f t="shared" si="30"/>
        <v>0</v>
      </c>
      <c r="C215" s="1">
        <f t="shared" si="31"/>
        <v>0</v>
      </c>
      <c r="D215" s="1">
        <f t="shared" si="32"/>
        <v>0</v>
      </c>
      <c r="E215" s="1">
        <f t="shared" si="33"/>
        <v>0</v>
      </c>
      <c r="F215" s="1">
        <f t="shared" si="34"/>
        <v>0</v>
      </c>
      <c r="G215" s="1">
        <f t="shared" si="35"/>
        <v>0</v>
      </c>
      <c r="H215" s="1">
        <f t="shared" si="36"/>
        <v>0</v>
      </c>
      <c r="I215" s="1">
        <f t="shared" si="37"/>
        <v>0</v>
      </c>
      <c r="J215" s="1">
        <f t="shared" si="38"/>
        <v>0</v>
      </c>
      <c r="K215" s="1">
        <f t="shared" si="39"/>
        <v>0</v>
      </c>
      <c r="L215" s="1" t="s">
        <v>243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/>
      <c r="X215"/>
      <c r="Y215"/>
      <c r="Z215"/>
      <c r="AA215"/>
      <c r="AB215"/>
    </row>
    <row r="216" spans="1:28" x14ac:dyDescent="0.25">
      <c r="A216" s="2" t="s">
        <v>257</v>
      </c>
      <c r="B216" s="1">
        <f t="shared" si="30"/>
        <v>0</v>
      </c>
      <c r="C216" s="1">
        <f t="shared" si="31"/>
        <v>0</v>
      </c>
      <c r="D216" s="1">
        <f t="shared" si="32"/>
        <v>0</v>
      </c>
      <c r="E216" s="1">
        <f t="shared" si="33"/>
        <v>0</v>
      </c>
      <c r="F216" s="1">
        <f t="shared" si="34"/>
        <v>0</v>
      </c>
      <c r="G216" s="1">
        <f t="shared" si="35"/>
        <v>0</v>
      </c>
      <c r="H216" s="1">
        <f t="shared" si="36"/>
        <v>0</v>
      </c>
      <c r="I216" s="1">
        <f t="shared" si="37"/>
        <v>0</v>
      </c>
      <c r="J216" s="1">
        <f t="shared" si="38"/>
        <v>0</v>
      </c>
      <c r="K216" s="1">
        <f t="shared" si="39"/>
        <v>0</v>
      </c>
      <c r="L216" s="1" t="s">
        <v>93</v>
      </c>
      <c r="M216" s="1">
        <v>0</v>
      </c>
      <c r="N216" s="1">
        <v>0</v>
      </c>
      <c r="O216" s="1">
        <v>0.04</v>
      </c>
      <c r="P216" s="1">
        <v>6.6666666666666666E-2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/>
      <c r="X216"/>
      <c r="Y216"/>
      <c r="Z216"/>
      <c r="AA216"/>
      <c r="AB216"/>
    </row>
    <row r="217" spans="1:28" x14ac:dyDescent="0.25">
      <c r="A217" s="2" t="s">
        <v>218</v>
      </c>
      <c r="B217" s="1">
        <f t="shared" si="30"/>
        <v>0</v>
      </c>
      <c r="C217" s="1">
        <f t="shared" si="31"/>
        <v>0</v>
      </c>
      <c r="D217" s="1">
        <f t="shared" si="32"/>
        <v>0</v>
      </c>
      <c r="E217" s="1">
        <f t="shared" si="33"/>
        <v>0</v>
      </c>
      <c r="F217" s="1">
        <f t="shared" si="34"/>
        <v>0</v>
      </c>
      <c r="G217" s="1">
        <f t="shared" si="35"/>
        <v>0</v>
      </c>
      <c r="H217" s="1">
        <f t="shared" si="36"/>
        <v>0</v>
      </c>
      <c r="I217" s="1">
        <f t="shared" si="37"/>
        <v>0</v>
      </c>
      <c r="J217" s="1">
        <f t="shared" si="38"/>
        <v>0</v>
      </c>
      <c r="K217" s="1">
        <f t="shared" si="39"/>
        <v>0</v>
      </c>
      <c r="L217" s="1" t="s">
        <v>332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/>
      <c r="X217"/>
      <c r="Y217"/>
      <c r="Z217"/>
      <c r="AA217"/>
      <c r="AB217"/>
    </row>
    <row r="218" spans="1:28" x14ac:dyDescent="0.25">
      <c r="A218" s="2" t="s">
        <v>195</v>
      </c>
      <c r="B218" s="1">
        <f t="shared" si="30"/>
        <v>0</v>
      </c>
      <c r="C218" s="1">
        <f t="shared" si="31"/>
        <v>0</v>
      </c>
      <c r="D218" s="1">
        <f t="shared" si="32"/>
        <v>0</v>
      </c>
      <c r="E218" s="1">
        <f t="shared" si="33"/>
        <v>0</v>
      </c>
      <c r="F218" s="1">
        <f t="shared" si="34"/>
        <v>0</v>
      </c>
      <c r="G218" s="1">
        <f t="shared" si="35"/>
        <v>0</v>
      </c>
      <c r="H218" s="1">
        <f t="shared" si="36"/>
        <v>0</v>
      </c>
      <c r="I218" s="1">
        <f t="shared" si="37"/>
        <v>0</v>
      </c>
      <c r="J218" s="1">
        <f t="shared" si="38"/>
        <v>0</v>
      </c>
      <c r="K218" s="1">
        <f t="shared" si="39"/>
        <v>0</v>
      </c>
      <c r="L218" s="1" t="s">
        <v>218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/>
      <c r="X218"/>
      <c r="Y218"/>
      <c r="Z218"/>
      <c r="AA218"/>
      <c r="AB218"/>
    </row>
    <row r="219" spans="1:28" x14ac:dyDescent="0.25">
      <c r="A219" s="2" t="s">
        <v>148</v>
      </c>
      <c r="B219" s="1">
        <f t="shared" si="30"/>
        <v>0</v>
      </c>
      <c r="C219" s="1">
        <f t="shared" si="31"/>
        <v>0</v>
      </c>
      <c r="D219" s="1">
        <f t="shared" si="32"/>
        <v>0</v>
      </c>
      <c r="E219" s="1">
        <f t="shared" si="33"/>
        <v>0</v>
      </c>
      <c r="F219" s="1">
        <f t="shared" si="34"/>
        <v>0</v>
      </c>
      <c r="G219" s="1">
        <f t="shared" si="35"/>
        <v>0</v>
      </c>
      <c r="H219" s="1">
        <f t="shared" si="36"/>
        <v>0</v>
      </c>
      <c r="I219" s="1">
        <f t="shared" si="37"/>
        <v>0</v>
      </c>
      <c r="J219" s="1">
        <f t="shared" si="38"/>
        <v>0.01</v>
      </c>
      <c r="K219" s="1">
        <f t="shared" si="39"/>
        <v>0</v>
      </c>
      <c r="L219" s="1" t="s">
        <v>56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/>
      <c r="X219"/>
      <c r="Y219"/>
      <c r="Z219"/>
      <c r="AA219"/>
      <c r="AB219"/>
    </row>
    <row r="220" spans="1:28" x14ac:dyDescent="0.25">
      <c r="A220" s="2" t="s">
        <v>265</v>
      </c>
      <c r="B220" s="1">
        <f t="shared" si="30"/>
        <v>0</v>
      </c>
      <c r="C220" s="1">
        <f t="shared" si="31"/>
        <v>0</v>
      </c>
      <c r="D220" s="1">
        <f t="shared" si="32"/>
        <v>0</v>
      </c>
      <c r="E220" s="1">
        <f t="shared" si="33"/>
        <v>0</v>
      </c>
      <c r="F220" s="1">
        <f t="shared" si="34"/>
        <v>0</v>
      </c>
      <c r="G220" s="1">
        <f t="shared" si="35"/>
        <v>0</v>
      </c>
      <c r="H220" s="1">
        <f t="shared" si="36"/>
        <v>0</v>
      </c>
      <c r="I220" s="1">
        <f t="shared" si="37"/>
        <v>0</v>
      </c>
      <c r="J220" s="1">
        <f t="shared" si="38"/>
        <v>0</v>
      </c>
      <c r="K220" s="1">
        <f t="shared" si="39"/>
        <v>0</v>
      </c>
      <c r="L220" s="1" t="s">
        <v>157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/>
      <c r="X220"/>
      <c r="Y220"/>
      <c r="Z220"/>
      <c r="AA220"/>
      <c r="AB220"/>
    </row>
    <row r="221" spans="1:28" x14ac:dyDescent="0.25">
      <c r="A221" s="2" t="s">
        <v>24</v>
      </c>
      <c r="B221" s="1">
        <f t="shared" si="30"/>
        <v>0</v>
      </c>
      <c r="C221" s="1">
        <f t="shared" si="31"/>
        <v>0</v>
      </c>
      <c r="D221" s="1">
        <f t="shared" si="32"/>
        <v>0</v>
      </c>
      <c r="E221" s="1">
        <f t="shared" si="33"/>
        <v>0</v>
      </c>
      <c r="F221" s="1">
        <f t="shared" si="34"/>
        <v>0</v>
      </c>
      <c r="G221" s="1">
        <f t="shared" si="35"/>
        <v>0</v>
      </c>
      <c r="H221" s="1">
        <f t="shared" si="36"/>
        <v>0</v>
      </c>
      <c r="I221" s="1">
        <f t="shared" si="37"/>
        <v>0</v>
      </c>
      <c r="J221" s="1">
        <f t="shared" si="38"/>
        <v>0</v>
      </c>
      <c r="K221" s="1">
        <f t="shared" si="39"/>
        <v>0</v>
      </c>
      <c r="L221" s="1" t="s">
        <v>229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/>
      <c r="X221"/>
      <c r="Y221"/>
      <c r="Z221"/>
      <c r="AA221"/>
      <c r="AB221"/>
    </row>
    <row r="222" spans="1:28" x14ac:dyDescent="0.25">
      <c r="A222" s="2" t="s">
        <v>200</v>
      </c>
      <c r="B222" s="1">
        <f t="shared" si="30"/>
        <v>0</v>
      </c>
      <c r="C222" s="1">
        <f t="shared" si="31"/>
        <v>0</v>
      </c>
      <c r="D222" s="1">
        <f t="shared" si="32"/>
        <v>0</v>
      </c>
      <c r="E222" s="1">
        <f t="shared" si="33"/>
        <v>0</v>
      </c>
      <c r="F222" s="1">
        <f t="shared" si="34"/>
        <v>0</v>
      </c>
      <c r="G222" s="1">
        <f t="shared" si="35"/>
        <v>0</v>
      </c>
      <c r="H222" s="1">
        <f t="shared" si="36"/>
        <v>0</v>
      </c>
      <c r="I222" s="1">
        <f t="shared" si="37"/>
        <v>0</v>
      </c>
      <c r="J222" s="1">
        <f t="shared" si="38"/>
        <v>0.02</v>
      </c>
      <c r="K222" s="1">
        <f t="shared" si="39"/>
        <v>0</v>
      </c>
      <c r="L222" s="1" t="s">
        <v>311</v>
      </c>
      <c r="M222" s="1">
        <v>0</v>
      </c>
      <c r="N222" s="1">
        <v>0</v>
      </c>
      <c r="O222" s="1">
        <v>4.5454545454545463E-2</v>
      </c>
      <c r="P222" s="1">
        <v>6.6666666666666666E-2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/>
      <c r="X222"/>
      <c r="Y222"/>
      <c r="Z222"/>
      <c r="AA222"/>
      <c r="AB222"/>
    </row>
    <row r="223" spans="1:28" x14ac:dyDescent="0.25">
      <c r="A223" s="2" t="s">
        <v>320</v>
      </c>
      <c r="B223" s="1">
        <f t="shared" si="30"/>
        <v>0.01</v>
      </c>
      <c r="C223" s="1">
        <f t="shared" si="31"/>
        <v>0.01</v>
      </c>
      <c r="D223" s="1">
        <f t="shared" si="32"/>
        <v>0</v>
      </c>
      <c r="E223" s="1">
        <f t="shared" si="33"/>
        <v>0</v>
      </c>
      <c r="F223" s="1">
        <f t="shared" si="34"/>
        <v>0</v>
      </c>
      <c r="G223" s="1">
        <f t="shared" si="35"/>
        <v>0</v>
      </c>
      <c r="H223" s="1">
        <f t="shared" si="36"/>
        <v>0</v>
      </c>
      <c r="I223" s="1">
        <f t="shared" si="37"/>
        <v>0.63</v>
      </c>
      <c r="J223" s="1">
        <f t="shared" si="38"/>
        <v>0</v>
      </c>
      <c r="K223" s="1">
        <f t="shared" si="39"/>
        <v>0</v>
      </c>
      <c r="L223" s="1" t="s">
        <v>128</v>
      </c>
      <c r="M223" s="1">
        <v>0</v>
      </c>
      <c r="N223" s="1">
        <v>0</v>
      </c>
      <c r="O223" s="1">
        <v>0.05</v>
      </c>
      <c r="P223" s="1">
        <v>0.1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/>
      <c r="X223"/>
      <c r="Y223"/>
      <c r="Z223"/>
      <c r="AA223"/>
      <c r="AB223"/>
    </row>
    <row r="224" spans="1:28" x14ac:dyDescent="0.25">
      <c r="A224" s="2" t="s">
        <v>213</v>
      </c>
      <c r="B224" s="1">
        <f t="shared" si="30"/>
        <v>0</v>
      </c>
      <c r="C224" s="1">
        <f t="shared" si="31"/>
        <v>0</v>
      </c>
      <c r="D224" s="1">
        <f t="shared" si="32"/>
        <v>0</v>
      </c>
      <c r="E224" s="1">
        <f t="shared" si="33"/>
        <v>0</v>
      </c>
      <c r="F224" s="1">
        <f t="shared" si="34"/>
        <v>0</v>
      </c>
      <c r="G224" s="1">
        <f t="shared" si="35"/>
        <v>0</v>
      </c>
      <c r="H224" s="1">
        <f t="shared" si="36"/>
        <v>0</v>
      </c>
      <c r="I224" s="1">
        <f t="shared" si="37"/>
        <v>0</v>
      </c>
      <c r="J224" s="1">
        <f t="shared" si="38"/>
        <v>0</v>
      </c>
      <c r="K224" s="1">
        <f t="shared" si="39"/>
        <v>0</v>
      </c>
      <c r="L224" s="1" t="s">
        <v>74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/>
      <c r="X224"/>
      <c r="Y224"/>
      <c r="Z224"/>
      <c r="AA224"/>
      <c r="AB224"/>
    </row>
    <row r="225" spans="1:28" x14ac:dyDescent="0.25">
      <c r="A225" s="2" t="s">
        <v>239</v>
      </c>
      <c r="B225" s="1">
        <f t="shared" si="30"/>
        <v>0</v>
      </c>
      <c r="C225" s="1">
        <f t="shared" si="31"/>
        <v>0</v>
      </c>
      <c r="D225" s="1">
        <f t="shared" si="32"/>
        <v>0</v>
      </c>
      <c r="E225" s="1">
        <f t="shared" si="33"/>
        <v>0</v>
      </c>
      <c r="F225" s="1">
        <f t="shared" si="34"/>
        <v>0</v>
      </c>
      <c r="G225" s="1">
        <f t="shared" si="35"/>
        <v>0</v>
      </c>
      <c r="H225" s="1">
        <f t="shared" si="36"/>
        <v>0</v>
      </c>
      <c r="I225" s="1">
        <f t="shared" si="37"/>
        <v>0</v>
      </c>
      <c r="J225" s="1">
        <f t="shared" si="38"/>
        <v>0</v>
      </c>
      <c r="K225" s="1">
        <f t="shared" si="39"/>
        <v>0</v>
      </c>
      <c r="L225" s="1" t="s">
        <v>319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/>
      <c r="X225"/>
      <c r="Y225"/>
      <c r="Z225"/>
      <c r="AA225"/>
      <c r="AB225"/>
    </row>
    <row r="226" spans="1:28" x14ac:dyDescent="0.25">
      <c r="A226" s="2" t="s">
        <v>334</v>
      </c>
      <c r="B226" s="1">
        <f t="shared" si="30"/>
        <v>0</v>
      </c>
      <c r="C226" s="1">
        <f t="shared" si="31"/>
        <v>0</v>
      </c>
      <c r="D226" s="1">
        <f t="shared" si="32"/>
        <v>0</v>
      </c>
      <c r="E226" s="1">
        <f t="shared" si="33"/>
        <v>0</v>
      </c>
      <c r="F226" s="1">
        <f t="shared" si="34"/>
        <v>0</v>
      </c>
      <c r="G226" s="1">
        <f t="shared" si="35"/>
        <v>0</v>
      </c>
      <c r="H226" s="1">
        <f t="shared" si="36"/>
        <v>0</v>
      </c>
      <c r="I226" s="1">
        <f t="shared" si="37"/>
        <v>0</v>
      </c>
      <c r="J226" s="1">
        <f t="shared" si="38"/>
        <v>0</v>
      </c>
      <c r="K226" s="1">
        <f t="shared" si="39"/>
        <v>0</v>
      </c>
      <c r="L226" s="1" t="s">
        <v>320</v>
      </c>
      <c r="M226" s="1">
        <v>0.01</v>
      </c>
      <c r="N226" s="1">
        <v>0.01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0.63</v>
      </c>
      <c r="U226" s="1">
        <v>0</v>
      </c>
      <c r="V226" s="1">
        <v>0</v>
      </c>
      <c r="W226"/>
      <c r="X226"/>
      <c r="Y226"/>
      <c r="Z226"/>
      <c r="AA226"/>
      <c r="AB226"/>
    </row>
    <row r="227" spans="1:28" x14ac:dyDescent="0.25">
      <c r="A227" s="2" t="s">
        <v>127</v>
      </c>
      <c r="B227" s="1">
        <f t="shared" si="30"/>
        <v>0</v>
      </c>
      <c r="C227" s="1">
        <f t="shared" si="31"/>
        <v>0</v>
      </c>
      <c r="D227" s="1">
        <f t="shared" si="32"/>
        <v>0</v>
      </c>
      <c r="E227" s="1">
        <f t="shared" si="33"/>
        <v>0</v>
      </c>
      <c r="F227" s="1">
        <f t="shared" si="34"/>
        <v>0</v>
      </c>
      <c r="G227" s="1">
        <f t="shared" si="35"/>
        <v>0</v>
      </c>
      <c r="H227" s="1">
        <f t="shared" si="36"/>
        <v>0</v>
      </c>
      <c r="I227" s="1">
        <f t="shared" si="37"/>
        <v>0</v>
      </c>
      <c r="J227" s="1">
        <f t="shared" si="38"/>
        <v>0</v>
      </c>
      <c r="K227" s="1">
        <f t="shared" si="39"/>
        <v>0</v>
      </c>
      <c r="L227" s="1" t="s">
        <v>333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/>
      <c r="X227"/>
      <c r="Y227"/>
      <c r="Z227"/>
      <c r="AA227"/>
      <c r="AB227"/>
    </row>
    <row r="228" spans="1:28" x14ac:dyDescent="0.25">
      <c r="A228" s="2" t="s">
        <v>308</v>
      </c>
      <c r="B228" s="1">
        <f t="shared" si="30"/>
        <v>0</v>
      </c>
      <c r="C228" s="1">
        <f t="shared" si="31"/>
        <v>0</v>
      </c>
      <c r="D228" s="1">
        <f t="shared" si="32"/>
        <v>0</v>
      </c>
      <c r="E228" s="1">
        <f t="shared" si="33"/>
        <v>0</v>
      </c>
      <c r="F228" s="1">
        <f t="shared" si="34"/>
        <v>0</v>
      </c>
      <c r="G228" s="1">
        <f t="shared" si="35"/>
        <v>0</v>
      </c>
      <c r="H228" s="1">
        <f t="shared" si="36"/>
        <v>0</v>
      </c>
      <c r="I228" s="1">
        <f t="shared" si="37"/>
        <v>0</v>
      </c>
      <c r="J228" s="1">
        <f t="shared" si="38"/>
        <v>0</v>
      </c>
      <c r="K228" s="1">
        <f t="shared" si="39"/>
        <v>0</v>
      </c>
      <c r="L228" s="1" t="s">
        <v>200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0.02</v>
      </c>
      <c r="V228" s="1">
        <v>0</v>
      </c>
      <c r="W228"/>
      <c r="X228"/>
      <c r="Y228"/>
      <c r="Z228"/>
      <c r="AA228"/>
      <c r="AB228"/>
    </row>
    <row r="229" spans="1:28" x14ac:dyDescent="0.25">
      <c r="A229" s="2" t="s">
        <v>281</v>
      </c>
      <c r="B229" s="1">
        <f t="shared" si="30"/>
        <v>0</v>
      </c>
      <c r="C229" s="1">
        <f t="shared" si="31"/>
        <v>0</v>
      </c>
      <c r="D229" s="1">
        <f t="shared" si="32"/>
        <v>0</v>
      </c>
      <c r="E229" s="1">
        <f t="shared" si="33"/>
        <v>0</v>
      </c>
      <c r="F229" s="1">
        <f t="shared" si="34"/>
        <v>0</v>
      </c>
      <c r="G229" s="1">
        <f t="shared" si="35"/>
        <v>0</v>
      </c>
      <c r="H229" s="1">
        <f t="shared" si="36"/>
        <v>0</v>
      </c>
      <c r="I229" s="1">
        <f t="shared" si="37"/>
        <v>0</v>
      </c>
      <c r="J229" s="1">
        <f t="shared" si="38"/>
        <v>0</v>
      </c>
      <c r="K229" s="1">
        <f t="shared" si="39"/>
        <v>0</v>
      </c>
      <c r="L229" s="1" t="s">
        <v>148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0.01</v>
      </c>
      <c r="V229" s="1">
        <v>0</v>
      </c>
      <c r="W229"/>
      <c r="X229"/>
      <c r="Y229"/>
      <c r="Z229"/>
      <c r="AA229"/>
      <c r="AB229"/>
    </row>
    <row r="230" spans="1:28" x14ac:dyDescent="0.25">
      <c r="A230" s="2" t="s">
        <v>251</v>
      </c>
      <c r="B230" s="1">
        <f t="shared" si="30"/>
        <v>0</v>
      </c>
      <c r="C230" s="1">
        <f t="shared" si="31"/>
        <v>0</v>
      </c>
      <c r="D230" s="1">
        <f t="shared" si="32"/>
        <v>0</v>
      </c>
      <c r="E230" s="1">
        <f t="shared" si="33"/>
        <v>0</v>
      </c>
      <c r="F230" s="1">
        <f t="shared" si="34"/>
        <v>0</v>
      </c>
      <c r="G230" s="1">
        <f t="shared" si="35"/>
        <v>0</v>
      </c>
      <c r="H230" s="1">
        <f t="shared" si="36"/>
        <v>0</v>
      </c>
      <c r="I230" s="1">
        <f t="shared" si="37"/>
        <v>0</v>
      </c>
      <c r="J230" s="1">
        <f t="shared" si="38"/>
        <v>0</v>
      </c>
      <c r="K230" s="1">
        <f t="shared" si="39"/>
        <v>0</v>
      </c>
      <c r="L230" s="1" t="s">
        <v>281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/>
      <c r="X230"/>
      <c r="Y230"/>
      <c r="Z230"/>
      <c r="AA230"/>
      <c r="AB230"/>
    </row>
    <row r="231" spans="1:28" x14ac:dyDescent="0.25">
      <c r="A231" s="2" t="s">
        <v>273</v>
      </c>
      <c r="B231" s="1">
        <f t="shared" si="30"/>
        <v>0</v>
      </c>
      <c r="C231" s="1">
        <f t="shared" si="31"/>
        <v>0</v>
      </c>
      <c r="D231" s="1">
        <f t="shared" si="32"/>
        <v>0</v>
      </c>
      <c r="E231" s="1">
        <f t="shared" si="33"/>
        <v>0</v>
      </c>
      <c r="F231" s="1">
        <f t="shared" si="34"/>
        <v>0</v>
      </c>
      <c r="G231" s="1">
        <f t="shared" si="35"/>
        <v>0</v>
      </c>
      <c r="H231" s="1">
        <f t="shared" si="36"/>
        <v>0</v>
      </c>
      <c r="I231" s="1">
        <f t="shared" si="37"/>
        <v>0</v>
      </c>
      <c r="J231" s="1">
        <f t="shared" si="38"/>
        <v>0</v>
      </c>
      <c r="K231" s="1">
        <f t="shared" si="39"/>
        <v>0</v>
      </c>
      <c r="L231" s="1" t="s">
        <v>239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/>
      <c r="X231"/>
      <c r="Y231"/>
      <c r="Z231"/>
      <c r="AA231"/>
      <c r="AB231"/>
    </row>
    <row r="232" spans="1:28" x14ac:dyDescent="0.25">
      <c r="A232" s="2" t="s">
        <v>130</v>
      </c>
      <c r="B232" s="1">
        <f t="shared" si="30"/>
        <v>0</v>
      </c>
      <c r="C232" s="1">
        <f t="shared" si="31"/>
        <v>0</v>
      </c>
      <c r="D232" s="1">
        <f t="shared" si="32"/>
        <v>0</v>
      </c>
      <c r="E232" s="1">
        <f t="shared" si="33"/>
        <v>0</v>
      </c>
      <c r="F232" s="1">
        <f t="shared" si="34"/>
        <v>0</v>
      </c>
      <c r="G232" s="1">
        <f t="shared" si="35"/>
        <v>0</v>
      </c>
      <c r="H232" s="1">
        <f t="shared" si="36"/>
        <v>0</v>
      </c>
      <c r="I232" s="1">
        <f t="shared" si="37"/>
        <v>0</v>
      </c>
      <c r="J232" s="1">
        <f t="shared" si="38"/>
        <v>0</v>
      </c>
      <c r="K232" s="1">
        <f t="shared" si="39"/>
        <v>0</v>
      </c>
      <c r="L232" s="1" t="s">
        <v>127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/>
      <c r="X232"/>
      <c r="Y232"/>
      <c r="Z232"/>
      <c r="AA232"/>
      <c r="AB232"/>
    </row>
    <row r="233" spans="1:28" x14ac:dyDescent="0.25">
      <c r="A233" s="2" t="s">
        <v>179</v>
      </c>
      <c r="B233" s="1">
        <f t="shared" si="30"/>
        <v>0</v>
      </c>
      <c r="C233" s="1">
        <f t="shared" si="31"/>
        <v>0</v>
      </c>
      <c r="D233" s="1">
        <f t="shared" si="32"/>
        <v>0</v>
      </c>
      <c r="E233" s="1">
        <f t="shared" si="33"/>
        <v>0</v>
      </c>
      <c r="F233" s="1">
        <f t="shared" si="34"/>
        <v>0</v>
      </c>
      <c r="G233" s="1">
        <f t="shared" si="35"/>
        <v>0</v>
      </c>
      <c r="H233" s="1">
        <f t="shared" si="36"/>
        <v>0</v>
      </c>
      <c r="I233" s="1">
        <f t="shared" si="37"/>
        <v>0</v>
      </c>
      <c r="J233" s="1">
        <f t="shared" si="38"/>
        <v>0</v>
      </c>
      <c r="K233" s="1">
        <f t="shared" si="39"/>
        <v>0.01</v>
      </c>
      <c r="L233" s="1" t="s">
        <v>213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/>
      <c r="X233"/>
      <c r="Y233"/>
      <c r="Z233"/>
      <c r="AA233"/>
      <c r="AB233"/>
    </row>
    <row r="234" spans="1:28" x14ac:dyDescent="0.25">
      <c r="A234" s="2" t="s">
        <v>335</v>
      </c>
      <c r="B234" s="1">
        <f t="shared" si="30"/>
        <v>7.0000000000000001E-3</v>
      </c>
      <c r="C234" s="1">
        <f t="shared" si="31"/>
        <v>7.0000000000000001E-3</v>
      </c>
      <c r="D234" s="1">
        <f t="shared" si="32"/>
        <v>0</v>
      </c>
      <c r="E234" s="1">
        <f t="shared" si="33"/>
        <v>0</v>
      </c>
      <c r="F234" s="1">
        <f t="shared" si="34"/>
        <v>0</v>
      </c>
      <c r="G234" s="1">
        <f t="shared" si="35"/>
        <v>0</v>
      </c>
      <c r="H234" s="1">
        <f t="shared" si="36"/>
        <v>0</v>
      </c>
      <c r="I234" s="1">
        <f t="shared" si="37"/>
        <v>0</v>
      </c>
      <c r="J234" s="1">
        <f t="shared" si="38"/>
        <v>0</v>
      </c>
      <c r="K234" s="1">
        <f t="shared" si="39"/>
        <v>0</v>
      </c>
      <c r="L234" s="1" t="s">
        <v>130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/>
      <c r="X234"/>
      <c r="Y234"/>
      <c r="Z234"/>
      <c r="AA234"/>
      <c r="AB234"/>
    </row>
    <row r="235" spans="1:28" x14ac:dyDescent="0.25">
      <c r="A235" s="2" t="s">
        <v>294</v>
      </c>
      <c r="B235" s="1">
        <f t="shared" si="30"/>
        <v>7.0000000000000001E-3</v>
      </c>
      <c r="C235" s="1">
        <f t="shared" si="31"/>
        <v>7.0000000000000001E-3</v>
      </c>
      <c r="D235" s="1">
        <f t="shared" si="32"/>
        <v>0</v>
      </c>
      <c r="E235" s="1">
        <f t="shared" si="33"/>
        <v>0</v>
      </c>
      <c r="F235" s="1">
        <f t="shared" si="34"/>
        <v>0</v>
      </c>
      <c r="G235" s="1">
        <f t="shared" si="35"/>
        <v>0</v>
      </c>
      <c r="H235" s="1">
        <f t="shared" si="36"/>
        <v>0</v>
      </c>
      <c r="I235" s="1">
        <f t="shared" si="37"/>
        <v>0</v>
      </c>
      <c r="J235" s="1">
        <f t="shared" si="38"/>
        <v>0</v>
      </c>
      <c r="K235" s="1">
        <f t="shared" si="39"/>
        <v>0</v>
      </c>
      <c r="L235" s="1" t="s">
        <v>195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/>
      <c r="X235"/>
      <c r="Y235"/>
      <c r="Z235"/>
      <c r="AA235"/>
      <c r="AB235"/>
    </row>
    <row r="236" spans="1:28" x14ac:dyDescent="0.25">
      <c r="A236" s="2" t="s">
        <v>177</v>
      </c>
      <c r="B236" s="1">
        <f t="shared" si="30"/>
        <v>0</v>
      </c>
      <c r="C236" s="1">
        <f t="shared" si="31"/>
        <v>0</v>
      </c>
      <c r="D236" s="1">
        <f t="shared" si="32"/>
        <v>0</v>
      </c>
      <c r="E236" s="1">
        <f t="shared" si="33"/>
        <v>0</v>
      </c>
      <c r="F236" s="1">
        <f t="shared" si="34"/>
        <v>0</v>
      </c>
      <c r="G236" s="1">
        <f t="shared" si="35"/>
        <v>0</v>
      </c>
      <c r="H236" s="1">
        <f t="shared" si="36"/>
        <v>6</v>
      </c>
      <c r="I236" s="1">
        <f t="shared" si="37"/>
        <v>0</v>
      </c>
      <c r="J236" s="1">
        <f t="shared" si="38"/>
        <v>0</v>
      </c>
      <c r="K236" s="1">
        <f t="shared" si="39"/>
        <v>0</v>
      </c>
      <c r="L236" s="1" t="s">
        <v>273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/>
      <c r="X236"/>
      <c r="Y236"/>
      <c r="Z236"/>
      <c r="AA236"/>
      <c r="AB236"/>
    </row>
    <row r="237" spans="1:28" x14ac:dyDescent="0.25">
      <c r="A237" s="2" t="s">
        <v>307</v>
      </c>
      <c r="B237" s="1">
        <f t="shared" si="30"/>
        <v>0</v>
      </c>
      <c r="C237" s="1">
        <f t="shared" si="31"/>
        <v>0</v>
      </c>
      <c r="D237" s="1">
        <f t="shared" si="32"/>
        <v>0</v>
      </c>
      <c r="E237" s="1">
        <f t="shared" si="33"/>
        <v>0</v>
      </c>
      <c r="F237" s="1">
        <f t="shared" si="34"/>
        <v>1.3</v>
      </c>
      <c r="G237" s="1">
        <f t="shared" si="35"/>
        <v>1</v>
      </c>
      <c r="H237" s="1">
        <f t="shared" si="36"/>
        <v>0</v>
      </c>
      <c r="I237" s="1">
        <f t="shared" si="37"/>
        <v>0.5</v>
      </c>
      <c r="J237" s="1">
        <f t="shared" si="38"/>
        <v>0</v>
      </c>
      <c r="K237" s="1">
        <f t="shared" si="39"/>
        <v>0</v>
      </c>
      <c r="L237" s="1" t="s">
        <v>251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/>
      <c r="X237"/>
      <c r="Y237"/>
      <c r="Z237"/>
      <c r="AA237"/>
      <c r="AB237"/>
    </row>
    <row r="238" spans="1:28" x14ac:dyDescent="0.25">
      <c r="A238" s="2" t="s">
        <v>232</v>
      </c>
      <c r="B238" s="1">
        <f t="shared" si="30"/>
        <v>0</v>
      </c>
      <c r="C238" s="1">
        <f t="shared" si="31"/>
        <v>0</v>
      </c>
      <c r="D238" s="1">
        <f t="shared" si="32"/>
        <v>0</v>
      </c>
      <c r="E238" s="1">
        <f t="shared" si="33"/>
        <v>0</v>
      </c>
      <c r="F238" s="1">
        <f t="shared" si="34"/>
        <v>0</v>
      </c>
      <c r="G238" s="1">
        <f t="shared" si="35"/>
        <v>0</v>
      </c>
      <c r="H238" s="1">
        <f t="shared" si="36"/>
        <v>0</v>
      </c>
      <c r="I238" s="1">
        <f t="shared" si="37"/>
        <v>0</v>
      </c>
      <c r="J238" s="1">
        <f t="shared" si="38"/>
        <v>0</v>
      </c>
      <c r="K238" s="1">
        <f t="shared" si="39"/>
        <v>0</v>
      </c>
      <c r="L238" s="1" t="s">
        <v>334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/>
      <c r="X238"/>
      <c r="Y238"/>
      <c r="Z238"/>
      <c r="AA238"/>
      <c r="AB238"/>
    </row>
    <row r="239" spans="1:28" x14ac:dyDescent="0.25">
      <c r="A239" s="2" t="s">
        <v>64</v>
      </c>
      <c r="B239" s="1">
        <f t="shared" si="30"/>
        <v>0</v>
      </c>
      <c r="C239" s="1">
        <f t="shared" si="31"/>
        <v>0</v>
      </c>
      <c r="D239" s="1">
        <f t="shared" si="32"/>
        <v>0</v>
      </c>
      <c r="E239" s="1">
        <f t="shared" si="33"/>
        <v>0</v>
      </c>
      <c r="F239" s="1">
        <f t="shared" si="34"/>
        <v>0</v>
      </c>
      <c r="G239" s="1">
        <f t="shared" si="35"/>
        <v>0</v>
      </c>
      <c r="H239" s="1">
        <f t="shared" si="36"/>
        <v>0</v>
      </c>
      <c r="I239" s="1">
        <f t="shared" si="37"/>
        <v>0</v>
      </c>
      <c r="J239" s="1">
        <f t="shared" si="38"/>
        <v>0</v>
      </c>
      <c r="K239" s="1">
        <f t="shared" si="39"/>
        <v>0</v>
      </c>
      <c r="L239" s="1" t="s">
        <v>308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/>
      <c r="X239"/>
      <c r="Y239"/>
      <c r="Z239"/>
      <c r="AA239"/>
      <c r="AB239"/>
    </row>
    <row r="240" spans="1:28" x14ac:dyDescent="0.25">
      <c r="A240" s="2" t="s">
        <v>69</v>
      </c>
      <c r="B240" s="1">
        <f t="shared" si="30"/>
        <v>0</v>
      </c>
      <c r="C240" s="1">
        <f t="shared" si="31"/>
        <v>0</v>
      </c>
      <c r="D240" s="1">
        <f t="shared" si="32"/>
        <v>0</v>
      </c>
      <c r="E240" s="1">
        <f t="shared" si="33"/>
        <v>0</v>
      </c>
      <c r="F240" s="1">
        <f t="shared" si="34"/>
        <v>0</v>
      </c>
      <c r="G240" s="1">
        <f t="shared" si="35"/>
        <v>0</v>
      </c>
      <c r="H240" s="1">
        <f t="shared" si="36"/>
        <v>0</v>
      </c>
      <c r="I240" s="1">
        <f t="shared" si="37"/>
        <v>0</v>
      </c>
      <c r="J240" s="1">
        <f t="shared" si="38"/>
        <v>0</v>
      </c>
      <c r="K240" s="1">
        <f t="shared" si="39"/>
        <v>0</v>
      </c>
      <c r="L240" s="1" t="s">
        <v>265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/>
      <c r="X240"/>
      <c r="Y240"/>
      <c r="Z240"/>
      <c r="AA240"/>
      <c r="AB240"/>
    </row>
    <row r="241" spans="1:28" x14ac:dyDescent="0.25">
      <c r="A241" s="2" t="s">
        <v>336</v>
      </c>
      <c r="B241" s="1">
        <f t="shared" si="30"/>
        <v>1.8800000000000001E-2</v>
      </c>
      <c r="C241" s="1">
        <f t="shared" si="31"/>
        <v>1.8800000000000001E-2</v>
      </c>
      <c r="D241" s="1">
        <f t="shared" si="32"/>
        <v>0</v>
      </c>
      <c r="E241" s="1">
        <f t="shared" si="33"/>
        <v>0</v>
      </c>
      <c r="F241" s="1">
        <f t="shared" si="34"/>
        <v>0</v>
      </c>
      <c r="G241" s="1">
        <f t="shared" si="35"/>
        <v>0</v>
      </c>
      <c r="H241" s="1">
        <f t="shared" si="36"/>
        <v>0</v>
      </c>
      <c r="I241" s="1">
        <f t="shared" si="37"/>
        <v>0</v>
      </c>
      <c r="J241" s="1">
        <f t="shared" si="38"/>
        <v>0</v>
      </c>
      <c r="K241" s="1">
        <f t="shared" si="39"/>
        <v>0</v>
      </c>
      <c r="L241" s="1" t="s">
        <v>24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/>
      <c r="X241"/>
      <c r="Y241"/>
      <c r="Z241"/>
      <c r="AA241"/>
      <c r="AB241"/>
    </row>
    <row r="242" spans="1:28" x14ac:dyDescent="0.25">
      <c r="A242" s="2" t="s">
        <v>25</v>
      </c>
      <c r="B242" s="1">
        <f t="shared" si="30"/>
        <v>0</v>
      </c>
      <c r="C242" s="1">
        <f t="shared" si="31"/>
        <v>0</v>
      </c>
      <c r="D242" s="1">
        <f t="shared" si="32"/>
        <v>0</v>
      </c>
      <c r="E242" s="1">
        <f t="shared" si="33"/>
        <v>0</v>
      </c>
      <c r="F242" s="1">
        <f t="shared" si="34"/>
        <v>0</v>
      </c>
      <c r="G242" s="1">
        <f t="shared" si="35"/>
        <v>0</v>
      </c>
      <c r="H242" s="1">
        <f t="shared" si="36"/>
        <v>4</v>
      </c>
      <c r="I242" s="1">
        <f t="shared" si="37"/>
        <v>0</v>
      </c>
      <c r="J242" s="1">
        <f t="shared" si="38"/>
        <v>0</v>
      </c>
      <c r="K242" s="1">
        <f t="shared" si="39"/>
        <v>0</v>
      </c>
      <c r="L242" s="1" t="s">
        <v>294</v>
      </c>
      <c r="M242" s="1">
        <v>7.0000000000000001E-3</v>
      </c>
      <c r="N242" s="1">
        <v>7.0000000000000001E-3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/>
      <c r="X242"/>
      <c r="Y242"/>
      <c r="Z242"/>
      <c r="AA242"/>
      <c r="AB242"/>
    </row>
    <row r="243" spans="1:28" x14ac:dyDescent="0.25">
      <c r="A243" s="2" t="s">
        <v>240</v>
      </c>
      <c r="B243" s="1">
        <f t="shared" si="30"/>
        <v>0</v>
      </c>
      <c r="C243" s="1">
        <f t="shared" si="31"/>
        <v>0</v>
      </c>
      <c r="D243" s="1">
        <f t="shared" si="32"/>
        <v>0</v>
      </c>
      <c r="E243" s="1">
        <f t="shared" si="33"/>
        <v>0</v>
      </c>
      <c r="F243" s="1">
        <f t="shared" si="34"/>
        <v>0</v>
      </c>
      <c r="G243" s="1">
        <f t="shared" si="35"/>
        <v>0</v>
      </c>
      <c r="H243" s="1">
        <f t="shared" si="36"/>
        <v>0</v>
      </c>
      <c r="I243" s="1">
        <f t="shared" si="37"/>
        <v>0</v>
      </c>
      <c r="J243" s="1">
        <f t="shared" si="38"/>
        <v>0</v>
      </c>
      <c r="K243" s="1">
        <f t="shared" si="39"/>
        <v>0</v>
      </c>
      <c r="L243" s="1" t="s">
        <v>335</v>
      </c>
      <c r="M243" s="1">
        <v>7.0000000000000001E-3</v>
      </c>
      <c r="N243" s="1">
        <v>7.0000000000000001E-3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/>
      <c r="X243"/>
      <c r="Y243"/>
      <c r="Z243"/>
      <c r="AA243"/>
      <c r="AB243"/>
    </row>
    <row r="244" spans="1:28" x14ac:dyDescent="0.25">
      <c r="A244" s="2" t="s">
        <v>285</v>
      </c>
      <c r="B244" s="1">
        <f t="shared" si="30"/>
        <v>0</v>
      </c>
      <c r="C244" s="1">
        <f t="shared" si="31"/>
        <v>0</v>
      </c>
      <c r="D244" s="1">
        <f t="shared" si="32"/>
        <v>0</v>
      </c>
      <c r="E244" s="1">
        <f t="shared" si="33"/>
        <v>0</v>
      </c>
      <c r="F244" s="1">
        <f t="shared" si="34"/>
        <v>0</v>
      </c>
      <c r="G244" s="1">
        <f t="shared" si="35"/>
        <v>0</v>
      </c>
      <c r="H244" s="1">
        <f t="shared" si="36"/>
        <v>0</v>
      </c>
      <c r="I244" s="1">
        <f t="shared" si="37"/>
        <v>0</v>
      </c>
      <c r="J244" s="1">
        <f t="shared" si="38"/>
        <v>0</v>
      </c>
      <c r="K244" s="1">
        <f t="shared" si="39"/>
        <v>0</v>
      </c>
      <c r="L244" s="1" t="s">
        <v>307</v>
      </c>
      <c r="M244" s="1">
        <v>0</v>
      </c>
      <c r="N244" s="1">
        <v>0</v>
      </c>
      <c r="O244" s="1">
        <v>0</v>
      </c>
      <c r="P244" s="1">
        <v>0</v>
      </c>
      <c r="Q244" s="1">
        <v>1.3</v>
      </c>
      <c r="R244" s="1">
        <v>1</v>
      </c>
      <c r="S244" s="1">
        <v>0</v>
      </c>
      <c r="T244" s="1">
        <v>0.5</v>
      </c>
      <c r="U244" s="1">
        <v>0</v>
      </c>
      <c r="V244" s="1">
        <v>0</v>
      </c>
      <c r="W244"/>
      <c r="X244"/>
      <c r="Y244"/>
      <c r="Z244"/>
      <c r="AA244"/>
      <c r="AB244"/>
    </row>
    <row r="245" spans="1:28" x14ac:dyDescent="0.25">
      <c r="A245" s="2" t="s">
        <v>275</v>
      </c>
      <c r="B245" s="1">
        <f t="shared" si="30"/>
        <v>0</v>
      </c>
      <c r="C245" s="1">
        <f t="shared" si="31"/>
        <v>0</v>
      </c>
      <c r="D245" s="1">
        <f t="shared" si="32"/>
        <v>0</v>
      </c>
      <c r="E245" s="1">
        <f t="shared" si="33"/>
        <v>0</v>
      </c>
      <c r="F245" s="1">
        <f t="shared" si="34"/>
        <v>0</v>
      </c>
      <c r="G245" s="1">
        <f t="shared" si="35"/>
        <v>0</v>
      </c>
      <c r="H245" s="1">
        <f t="shared" si="36"/>
        <v>0</v>
      </c>
      <c r="I245" s="1">
        <f t="shared" si="37"/>
        <v>0</v>
      </c>
      <c r="J245" s="1">
        <f t="shared" si="38"/>
        <v>0.25</v>
      </c>
      <c r="K245" s="1">
        <f t="shared" si="39"/>
        <v>0</v>
      </c>
      <c r="L245" s="1" t="s">
        <v>179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0.01</v>
      </c>
      <c r="W245"/>
      <c r="X245"/>
      <c r="Y245"/>
      <c r="Z245"/>
      <c r="AA245"/>
      <c r="AB245"/>
    </row>
    <row r="246" spans="1:28" x14ac:dyDescent="0.25">
      <c r="A246" s="2" t="s">
        <v>158</v>
      </c>
      <c r="B246" s="1">
        <f t="shared" si="30"/>
        <v>0</v>
      </c>
      <c r="C246" s="1">
        <f t="shared" si="31"/>
        <v>0</v>
      </c>
      <c r="D246" s="1">
        <f t="shared" si="32"/>
        <v>0</v>
      </c>
      <c r="E246" s="1">
        <f t="shared" si="33"/>
        <v>0</v>
      </c>
      <c r="F246" s="1">
        <f t="shared" si="34"/>
        <v>0</v>
      </c>
      <c r="G246" s="1">
        <f t="shared" si="35"/>
        <v>0</v>
      </c>
      <c r="H246" s="1">
        <f t="shared" si="36"/>
        <v>0</v>
      </c>
      <c r="I246" s="1">
        <f t="shared" si="37"/>
        <v>0</v>
      </c>
      <c r="J246" s="1">
        <f t="shared" si="38"/>
        <v>0</v>
      </c>
      <c r="K246" s="1">
        <f t="shared" si="39"/>
        <v>0</v>
      </c>
      <c r="L246" s="1" t="s">
        <v>177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6</v>
      </c>
      <c r="T246" s="1">
        <v>0</v>
      </c>
      <c r="U246" s="1">
        <v>0</v>
      </c>
      <c r="V246" s="1">
        <v>0</v>
      </c>
      <c r="W246"/>
      <c r="X246"/>
      <c r="Y246"/>
      <c r="Z246"/>
      <c r="AA246"/>
      <c r="AB246"/>
    </row>
    <row r="247" spans="1:28" x14ac:dyDescent="0.25">
      <c r="A247" s="2" t="s">
        <v>181</v>
      </c>
      <c r="B247" s="1">
        <f t="shared" si="30"/>
        <v>0</v>
      </c>
      <c r="C247" s="1">
        <f t="shared" si="31"/>
        <v>0</v>
      </c>
      <c r="D247" s="1">
        <f t="shared" si="32"/>
        <v>0</v>
      </c>
      <c r="E247" s="1">
        <f t="shared" si="33"/>
        <v>0</v>
      </c>
      <c r="F247" s="1">
        <f t="shared" si="34"/>
        <v>0</v>
      </c>
      <c r="G247" s="1">
        <f t="shared" si="35"/>
        <v>0</v>
      </c>
      <c r="H247" s="1">
        <f t="shared" si="36"/>
        <v>0</v>
      </c>
      <c r="I247" s="1">
        <f t="shared" si="37"/>
        <v>0.4</v>
      </c>
      <c r="J247" s="1">
        <f t="shared" si="38"/>
        <v>0</v>
      </c>
      <c r="K247" s="1">
        <f t="shared" si="39"/>
        <v>0</v>
      </c>
      <c r="L247" s="1" t="s">
        <v>336</v>
      </c>
      <c r="M247" s="1">
        <v>1.8800000000000001E-2</v>
      </c>
      <c r="N247" s="1">
        <v>1.8800000000000001E-2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/>
      <c r="X247"/>
      <c r="Y247"/>
      <c r="Z247"/>
      <c r="AA247"/>
      <c r="AB247"/>
    </row>
    <row r="248" spans="1:28" x14ac:dyDescent="0.25">
      <c r="A248" s="2" t="s">
        <v>315</v>
      </c>
      <c r="B248" s="1">
        <f t="shared" si="30"/>
        <v>0</v>
      </c>
      <c r="C248" s="1">
        <f t="shared" si="31"/>
        <v>0</v>
      </c>
      <c r="D248" s="1">
        <f t="shared" si="32"/>
        <v>0</v>
      </c>
      <c r="E248" s="1">
        <f t="shared" si="33"/>
        <v>0</v>
      </c>
      <c r="F248" s="1">
        <f t="shared" si="34"/>
        <v>0</v>
      </c>
      <c r="G248" s="1">
        <f t="shared" si="35"/>
        <v>0</v>
      </c>
      <c r="H248" s="1">
        <f t="shared" si="36"/>
        <v>0</v>
      </c>
      <c r="I248" s="1">
        <f t="shared" si="37"/>
        <v>0</v>
      </c>
      <c r="J248" s="1">
        <f t="shared" si="38"/>
        <v>0</v>
      </c>
      <c r="K248" s="1">
        <f t="shared" si="39"/>
        <v>0</v>
      </c>
      <c r="L248" s="1" t="s">
        <v>69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/>
      <c r="X248"/>
      <c r="Y248"/>
      <c r="Z248"/>
      <c r="AA248"/>
      <c r="AB248"/>
    </row>
    <row r="249" spans="1:28" x14ac:dyDescent="0.25">
      <c r="A249" s="2" t="s">
        <v>133</v>
      </c>
      <c r="B249" s="1">
        <f t="shared" si="30"/>
        <v>0</v>
      </c>
      <c r="C249" s="1">
        <f t="shared" si="31"/>
        <v>0</v>
      </c>
      <c r="D249" s="1">
        <f t="shared" si="32"/>
        <v>0</v>
      </c>
      <c r="E249" s="1">
        <f t="shared" si="33"/>
        <v>0</v>
      </c>
      <c r="F249" s="1">
        <f t="shared" si="34"/>
        <v>0</v>
      </c>
      <c r="G249" s="1">
        <f t="shared" si="35"/>
        <v>0</v>
      </c>
      <c r="H249" s="1">
        <f t="shared" si="36"/>
        <v>0</v>
      </c>
      <c r="I249" s="1">
        <f t="shared" si="37"/>
        <v>0</v>
      </c>
      <c r="J249" s="1">
        <f t="shared" si="38"/>
        <v>0</v>
      </c>
      <c r="K249" s="1">
        <f t="shared" si="39"/>
        <v>0</v>
      </c>
      <c r="L249" s="1" t="s">
        <v>240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/>
      <c r="X249"/>
      <c r="Y249"/>
      <c r="Z249"/>
      <c r="AA249"/>
      <c r="AB249"/>
    </row>
    <row r="250" spans="1:28" x14ac:dyDescent="0.25">
      <c r="A250" s="2" t="s">
        <v>73</v>
      </c>
      <c r="B250" s="1">
        <f t="shared" si="30"/>
        <v>0</v>
      </c>
      <c r="C250" s="1">
        <f t="shared" si="31"/>
        <v>0</v>
      </c>
      <c r="D250" s="1">
        <f t="shared" si="32"/>
        <v>0</v>
      </c>
      <c r="E250" s="1">
        <f t="shared" si="33"/>
        <v>0</v>
      </c>
      <c r="F250" s="1">
        <f t="shared" si="34"/>
        <v>0</v>
      </c>
      <c r="G250" s="1">
        <f t="shared" si="35"/>
        <v>0</v>
      </c>
      <c r="H250" s="1">
        <f t="shared" si="36"/>
        <v>0</v>
      </c>
      <c r="I250" s="1">
        <f t="shared" si="37"/>
        <v>0</v>
      </c>
      <c r="J250" s="1">
        <f t="shared" si="38"/>
        <v>0</v>
      </c>
      <c r="K250" s="1">
        <f t="shared" si="39"/>
        <v>0</v>
      </c>
      <c r="L250" s="1" t="s">
        <v>232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/>
      <c r="X250"/>
      <c r="Y250"/>
      <c r="Z250"/>
      <c r="AA250"/>
      <c r="AB250"/>
    </row>
    <row r="251" spans="1:28" x14ac:dyDescent="0.25">
      <c r="A251" s="2" t="s">
        <v>88</v>
      </c>
      <c r="B251" s="1">
        <f t="shared" si="30"/>
        <v>0</v>
      </c>
      <c r="C251" s="1">
        <f t="shared" si="31"/>
        <v>0</v>
      </c>
      <c r="D251" s="1">
        <f t="shared" si="32"/>
        <v>0</v>
      </c>
      <c r="E251" s="1">
        <f t="shared" si="33"/>
        <v>0</v>
      </c>
      <c r="F251" s="1">
        <f t="shared" si="34"/>
        <v>0</v>
      </c>
      <c r="G251" s="1">
        <f t="shared" si="35"/>
        <v>0</v>
      </c>
      <c r="H251" s="1">
        <f t="shared" si="36"/>
        <v>0</v>
      </c>
      <c r="I251" s="1">
        <f t="shared" si="37"/>
        <v>0</v>
      </c>
      <c r="J251" s="1">
        <f t="shared" si="38"/>
        <v>0</v>
      </c>
      <c r="K251" s="1">
        <f t="shared" si="39"/>
        <v>0</v>
      </c>
      <c r="L251" s="1" t="s">
        <v>64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/>
      <c r="X251"/>
      <c r="Y251"/>
      <c r="Z251"/>
      <c r="AA251"/>
      <c r="AB251"/>
    </row>
    <row r="252" spans="1:28" x14ac:dyDescent="0.25">
      <c r="A252" s="2" t="s">
        <v>202</v>
      </c>
      <c r="B252" s="1">
        <f t="shared" si="30"/>
        <v>0.01</v>
      </c>
      <c r="C252" s="1">
        <f t="shared" si="31"/>
        <v>2.5000000000000001E-2</v>
      </c>
      <c r="D252" s="1">
        <f t="shared" si="32"/>
        <v>0</v>
      </c>
      <c r="E252" s="1">
        <f t="shared" si="33"/>
        <v>0</v>
      </c>
      <c r="F252" s="1">
        <f t="shared" si="34"/>
        <v>0</v>
      </c>
      <c r="G252" s="1">
        <f t="shared" si="35"/>
        <v>0</v>
      </c>
      <c r="H252" s="1">
        <f t="shared" si="36"/>
        <v>0</v>
      </c>
      <c r="I252" s="1">
        <f t="shared" si="37"/>
        <v>0</v>
      </c>
      <c r="J252" s="1">
        <f t="shared" si="38"/>
        <v>0</v>
      </c>
      <c r="K252" s="1">
        <f t="shared" si="39"/>
        <v>0</v>
      </c>
      <c r="L252" s="1" t="s">
        <v>25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4</v>
      </c>
      <c r="T252" s="1">
        <v>0</v>
      </c>
      <c r="U252" s="1">
        <v>0</v>
      </c>
      <c r="V252" s="1">
        <v>0</v>
      </c>
      <c r="W252"/>
      <c r="X252"/>
      <c r="Y252"/>
      <c r="Z252"/>
      <c r="AA252"/>
      <c r="AB252"/>
    </row>
    <row r="253" spans="1:28" x14ac:dyDescent="0.25">
      <c r="A253" s="2" t="s">
        <v>309</v>
      </c>
      <c r="B253" s="1">
        <f t="shared" si="30"/>
        <v>0</v>
      </c>
      <c r="C253" s="1">
        <f t="shared" si="31"/>
        <v>0</v>
      </c>
      <c r="D253" s="1">
        <f t="shared" si="32"/>
        <v>0</v>
      </c>
      <c r="E253" s="1">
        <f t="shared" si="33"/>
        <v>0</v>
      </c>
      <c r="F253" s="1">
        <f t="shared" si="34"/>
        <v>0</v>
      </c>
      <c r="G253" s="1">
        <f t="shared" si="35"/>
        <v>0</v>
      </c>
      <c r="H253" s="1">
        <f t="shared" si="36"/>
        <v>0</v>
      </c>
      <c r="I253" s="1">
        <f t="shared" si="37"/>
        <v>0</v>
      </c>
      <c r="J253" s="1">
        <f t="shared" si="38"/>
        <v>0</v>
      </c>
      <c r="K253" s="1">
        <f t="shared" si="39"/>
        <v>0</v>
      </c>
      <c r="L253" s="1" t="s">
        <v>202</v>
      </c>
      <c r="M253" s="1">
        <v>0.01</v>
      </c>
      <c r="N253" s="1">
        <v>2.5000000000000001E-2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/>
      <c r="X253"/>
      <c r="Y253"/>
      <c r="Z253"/>
      <c r="AA253"/>
      <c r="AB253"/>
    </row>
    <row r="254" spans="1:28" x14ac:dyDescent="0.25">
      <c r="A254" s="2" t="s">
        <v>98</v>
      </c>
      <c r="B254" s="1">
        <f t="shared" si="30"/>
        <v>0</v>
      </c>
      <c r="C254" s="1">
        <f t="shared" si="31"/>
        <v>0</v>
      </c>
      <c r="D254" s="1">
        <f t="shared" si="32"/>
        <v>0</v>
      </c>
      <c r="E254" s="1">
        <f t="shared" si="33"/>
        <v>0</v>
      </c>
      <c r="F254" s="1">
        <f t="shared" si="34"/>
        <v>0</v>
      </c>
      <c r="G254" s="1">
        <f t="shared" si="35"/>
        <v>0</v>
      </c>
      <c r="H254" s="1">
        <f t="shared" si="36"/>
        <v>0</v>
      </c>
      <c r="I254" s="1">
        <f t="shared" si="37"/>
        <v>0</v>
      </c>
      <c r="J254" s="1">
        <f t="shared" si="38"/>
        <v>0</v>
      </c>
      <c r="K254" s="1">
        <f t="shared" si="39"/>
        <v>0</v>
      </c>
      <c r="L254" s="1" t="s">
        <v>98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/>
      <c r="X254"/>
      <c r="Y254"/>
      <c r="Z254"/>
      <c r="AA254"/>
      <c r="AB254"/>
    </row>
    <row r="255" spans="1:28" x14ac:dyDescent="0.25">
      <c r="A255" s="2" t="s">
        <v>63</v>
      </c>
      <c r="B255" s="1">
        <f t="shared" si="30"/>
        <v>0.01</v>
      </c>
      <c r="C255" s="1">
        <f t="shared" si="31"/>
        <v>0.01</v>
      </c>
      <c r="D255" s="1">
        <f t="shared" si="32"/>
        <v>0</v>
      </c>
      <c r="E255" s="1">
        <f t="shared" si="33"/>
        <v>0</v>
      </c>
      <c r="F255" s="1">
        <f t="shared" si="34"/>
        <v>0</v>
      </c>
      <c r="G255" s="1">
        <f t="shared" si="35"/>
        <v>0</v>
      </c>
      <c r="H255" s="1">
        <f t="shared" si="36"/>
        <v>0</v>
      </c>
      <c r="I255" s="1">
        <f t="shared" si="37"/>
        <v>0</v>
      </c>
      <c r="J255" s="1">
        <f t="shared" si="38"/>
        <v>0</v>
      </c>
      <c r="K255" s="1">
        <f t="shared" si="39"/>
        <v>0</v>
      </c>
      <c r="L255" s="1" t="s">
        <v>63</v>
      </c>
      <c r="M255" s="1">
        <v>0.01</v>
      </c>
      <c r="N255" s="1">
        <v>0.01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/>
      <c r="X255"/>
      <c r="Y255"/>
      <c r="Z255"/>
      <c r="AA255"/>
      <c r="AB255"/>
    </row>
    <row r="256" spans="1:28" x14ac:dyDescent="0.25">
      <c r="A256" s="2" t="s">
        <v>62</v>
      </c>
      <c r="B256" s="1">
        <f t="shared" si="30"/>
        <v>0</v>
      </c>
      <c r="C256" s="1">
        <f t="shared" si="31"/>
        <v>0</v>
      </c>
      <c r="D256" s="1">
        <f t="shared" si="32"/>
        <v>0</v>
      </c>
      <c r="E256" s="1">
        <f t="shared" si="33"/>
        <v>0</v>
      </c>
      <c r="F256" s="1">
        <f t="shared" si="34"/>
        <v>0</v>
      </c>
      <c r="G256" s="1">
        <f t="shared" si="35"/>
        <v>0</v>
      </c>
      <c r="H256" s="1">
        <f t="shared" si="36"/>
        <v>0</v>
      </c>
      <c r="I256" s="1">
        <f t="shared" si="37"/>
        <v>0</v>
      </c>
      <c r="J256" s="1">
        <f t="shared" si="38"/>
        <v>0</v>
      </c>
      <c r="K256" s="1">
        <f t="shared" si="39"/>
        <v>0</v>
      </c>
      <c r="L256" s="1" t="s">
        <v>158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/>
      <c r="X256"/>
      <c r="Y256"/>
      <c r="Z256"/>
      <c r="AA256"/>
      <c r="AB256"/>
    </row>
    <row r="257" spans="1:28" x14ac:dyDescent="0.25">
      <c r="A257" s="2" t="s">
        <v>57</v>
      </c>
      <c r="B257" s="1">
        <f t="shared" si="30"/>
        <v>0</v>
      </c>
      <c r="C257" s="1">
        <f t="shared" si="31"/>
        <v>0</v>
      </c>
      <c r="D257" s="1">
        <f t="shared" si="32"/>
        <v>0</v>
      </c>
      <c r="E257" s="1">
        <f t="shared" si="33"/>
        <v>0</v>
      </c>
      <c r="F257" s="1">
        <f t="shared" si="34"/>
        <v>0</v>
      </c>
      <c r="G257" s="1">
        <f t="shared" si="35"/>
        <v>0</v>
      </c>
      <c r="H257" s="1">
        <f t="shared" si="36"/>
        <v>0</v>
      </c>
      <c r="I257" s="1">
        <f t="shared" si="37"/>
        <v>0</v>
      </c>
      <c r="J257" s="1">
        <f t="shared" si="38"/>
        <v>0</v>
      </c>
      <c r="K257" s="1">
        <f t="shared" si="39"/>
        <v>0</v>
      </c>
      <c r="L257" s="1" t="s">
        <v>57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/>
      <c r="X257"/>
      <c r="Y257"/>
      <c r="Z257"/>
      <c r="AA257"/>
      <c r="AB257"/>
    </row>
    <row r="258" spans="1:28" x14ac:dyDescent="0.25">
      <c r="A258" s="2" t="s">
        <v>241</v>
      </c>
      <c r="B258" s="1">
        <f t="shared" si="30"/>
        <v>0</v>
      </c>
      <c r="C258" s="1">
        <f t="shared" si="31"/>
        <v>0</v>
      </c>
      <c r="D258" s="1">
        <f t="shared" si="32"/>
        <v>0</v>
      </c>
      <c r="E258" s="1">
        <f t="shared" si="33"/>
        <v>0</v>
      </c>
      <c r="F258" s="1">
        <f t="shared" si="34"/>
        <v>0</v>
      </c>
      <c r="G258" s="1">
        <f t="shared" si="35"/>
        <v>0</v>
      </c>
      <c r="H258" s="1">
        <f t="shared" si="36"/>
        <v>0</v>
      </c>
      <c r="I258" s="1">
        <f t="shared" si="37"/>
        <v>0</v>
      </c>
      <c r="J258" s="1">
        <f t="shared" si="38"/>
        <v>0</v>
      </c>
      <c r="K258" s="1">
        <f t="shared" si="39"/>
        <v>0</v>
      </c>
      <c r="L258" s="1" t="s">
        <v>275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0.25</v>
      </c>
      <c r="V258" s="1">
        <v>0</v>
      </c>
      <c r="W258"/>
      <c r="X258"/>
      <c r="Y258"/>
      <c r="Z258"/>
      <c r="AA258"/>
      <c r="AB258"/>
    </row>
    <row r="259" spans="1:28" x14ac:dyDescent="0.25">
      <c r="A259" s="2" t="s">
        <v>107</v>
      </c>
      <c r="B259" s="1">
        <f t="shared" ref="B259:B307" si="40">VLOOKUP(A259,$L:$V,2,FALSE)</f>
        <v>0</v>
      </c>
      <c r="C259" s="1">
        <f t="shared" ref="C259:C317" si="41">VLOOKUP($A259,$L:$V,3,FALSE)</f>
        <v>0</v>
      </c>
      <c r="D259" s="1">
        <f t="shared" ref="D259:D317" si="42">VLOOKUP($A259,$L:$V,4,FALSE)</f>
        <v>0</v>
      </c>
      <c r="E259" s="1">
        <f t="shared" ref="E259:E317" si="43">VLOOKUP($A259,$L:$V,5,FALSE)</f>
        <v>0</v>
      </c>
      <c r="F259" s="1">
        <f t="shared" ref="F259:F317" si="44">VLOOKUP($A259,$L:$V,6,FALSE)</f>
        <v>0</v>
      </c>
      <c r="G259" s="1">
        <f t="shared" ref="G259:G317" si="45">VLOOKUP($A259,$L:$V,7,FALSE)</f>
        <v>0</v>
      </c>
      <c r="H259" s="1">
        <f t="shared" ref="H259:H317" si="46">VLOOKUP($A259,$L:$V,8,FALSE)</f>
        <v>0</v>
      </c>
      <c r="I259" s="1">
        <f t="shared" ref="I259:I317" si="47">VLOOKUP($A259,$L:$V,9,FALSE)</f>
        <v>0</v>
      </c>
      <c r="J259" s="1">
        <f t="shared" ref="J259:J317" si="48">VLOOKUP($A259,$L:$V,10,FALSE)</f>
        <v>0</v>
      </c>
      <c r="K259" s="1">
        <f t="shared" ref="K259:K317" si="49">VLOOKUP($A259,$L:$V,11,FALSE)</f>
        <v>0</v>
      </c>
      <c r="L259" s="1" t="s">
        <v>181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0.4</v>
      </c>
      <c r="U259" s="1">
        <v>0</v>
      </c>
      <c r="V259" s="1">
        <v>0</v>
      </c>
      <c r="W259"/>
      <c r="X259"/>
      <c r="Y259"/>
      <c r="Z259"/>
      <c r="AA259"/>
      <c r="AB259"/>
    </row>
    <row r="260" spans="1:28" x14ac:dyDescent="0.25">
      <c r="A260" s="2" t="s">
        <v>149</v>
      </c>
      <c r="B260" s="1">
        <f t="shared" si="40"/>
        <v>0</v>
      </c>
      <c r="C260" s="1">
        <f t="shared" si="41"/>
        <v>0</v>
      </c>
      <c r="D260" s="1">
        <f t="shared" si="42"/>
        <v>0</v>
      </c>
      <c r="E260" s="1">
        <f t="shared" si="43"/>
        <v>0</v>
      </c>
      <c r="F260" s="1">
        <f t="shared" si="44"/>
        <v>0</v>
      </c>
      <c r="G260" s="1">
        <f t="shared" si="45"/>
        <v>0</v>
      </c>
      <c r="H260" s="1">
        <f t="shared" si="46"/>
        <v>0</v>
      </c>
      <c r="I260" s="1">
        <f t="shared" si="47"/>
        <v>0</v>
      </c>
      <c r="J260" s="1">
        <f t="shared" si="48"/>
        <v>0</v>
      </c>
      <c r="K260" s="1">
        <f t="shared" si="49"/>
        <v>0</v>
      </c>
      <c r="L260" s="1" t="s">
        <v>309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/>
      <c r="X260"/>
      <c r="Y260"/>
      <c r="Z260"/>
      <c r="AA260"/>
      <c r="AB260"/>
    </row>
    <row r="261" spans="1:28" x14ac:dyDescent="0.25">
      <c r="A261" s="2" t="s">
        <v>242</v>
      </c>
      <c r="B261" s="1">
        <f t="shared" si="40"/>
        <v>6.0000000000000001E-3</v>
      </c>
      <c r="C261" s="1">
        <f t="shared" si="41"/>
        <v>2.5000000000000001E-2</v>
      </c>
      <c r="D261" s="1">
        <f t="shared" si="42"/>
        <v>0</v>
      </c>
      <c r="E261" s="1">
        <f t="shared" si="43"/>
        <v>0</v>
      </c>
      <c r="F261" s="1">
        <f t="shared" si="44"/>
        <v>0</v>
      </c>
      <c r="G261" s="1">
        <f t="shared" si="45"/>
        <v>0</v>
      </c>
      <c r="H261" s="1">
        <f t="shared" si="46"/>
        <v>0</v>
      </c>
      <c r="I261" s="1">
        <f t="shared" si="47"/>
        <v>0</v>
      </c>
      <c r="J261" s="1">
        <f t="shared" si="48"/>
        <v>0</v>
      </c>
      <c r="K261" s="1">
        <f t="shared" si="49"/>
        <v>0</v>
      </c>
      <c r="L261" s="1" t="s">
        <v>62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/>
      <c r="X261"/>
      <c r="Y261"/>
      <c r="Z261"/>
      <c r="AA261"/>
      <c r="AB261"/>
    </row>
    <row r="262" spans="1:28" x14ac:dyDescent="0.25">
      <c r="A262" s="2" t="s">
        <v>170</v>
      </c>
      <c r="B262" s="1">
        <f t="shared" si="40"/>
        <v>0</v>
      </c>
      <c r="C262" s="1">
        <f t="shared" si="41"/>
        <v>0</v>
      </c>
      <c r="D262" s="1">
        <f t="shared" si="42"/>
        <v>0</v>
      </c>
      <c r="E262" s="1">
        <f t="shared" si="43"/>
        <v>0</v>
      </c>
      <c r="F262" s="1">
        <f t="shared" si="44"/>
        <v>0</v>
      </c>
      <c r="G262" s="1">
        <f t="shared" si="45"/>
        <v>0</v>
      </c>
      <c r="H262" s="1">
        <f t="shared" si="46"/>
        <v>0</v>
      </c>
      <c r="I262" s="1">
        <f t="shared" si="47"/>
        <v>0</v>
      </c>
      <c r="J262" s="1">
        <f t="shared" si="48"/>
        <v>0</v>
      </c>
      <c r="K262" s="1">
        <f t="shared" si="49"/>
        <v>0</v>
      </c>
      <c r="L262" s="1" t="s">
        <v>133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/>
      <c r="X262"/>
      <c r="Y262"/>
      <c r="Z262"/>
      <c r="AA262"/>
      <c r="AB262"/>
    </row>
    <row r="263" spans="1:28" x14ac:dyDescent="0.25">
      <c r="A263" s="2" t="s">
        <v>211</v>
      </c>
      <c r="B263" s="1">
        <f t="shared" si="40"/>
        <v>0</v>
      </c>
      <c r="C263" s="1">
        <f t="shared" si="41"/>
        <v>0</v>
      </c>
      <c r="D263" s="1">
        <f t="shared" si="42"/>
        <v>0</v>
      </c>
      <c r="E263" s="1">
        <f t="shared" si="43"/>
        <v>0</v>
      </c>
      <c r="F263" s="1">
        <f t="shared" si="44"/>
        <v>0</v>
      </c>
      <c r="G263" s="1">
        <f t="shared" si="45"/>
        <v>0</v>
      </c>
      <c r="H263" s="1">
        <f t="shared" si="46"/>
        <v>0</v>
      </c>
      <c r="I263" s="1">
        <f t="shared" si="47"/>
        <v>0</v>
      </c>
      <c r="J263" s="1">
        <f t="shared" si="48"/>
        <v>0</v>
      </c>
      <c r="K263" s="1">
        <f t="shared" si="49"/>
        <v>0</v>
      </c>
      <c r="L263" s="1" t="s">
        <v>88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/>
      <c r="X263"/>
      <c r="Y263"/>
      <c r="Z263"/>
      <c r="AA263"/>
      <c r="AB263"/>
    </row>
    <row r="264" spans="1:28" x14ac:dyDescent="0.25">
      <c r="A264" s="2" t="s">
        <v>301</v>
      </c>
      <c r="B264" s="1">
        <f t="shared" si="40"/>
        <v>0</v>
      </c>
      <c r="C264" s="1">
        <f t="shared" si="41"/>
        <v>0</v>
      </c>
      <c r="D264" s="1">
        <f t="shared" si="42"/>
        <v>0.02</v>
      </c>
      <c r="E264" s="1">
        <f t="shared" si="43"/>
        <v>0.02</v>
      </c>
      <c r="F264" s="1">
        <f t="shared" si="44"/>
        <v>0</v>
      </c>
      <c r="G264" s="1">
        <f t="shared" si="45"/>
        <v>0</v>
      </c>
      <c r="H264" s="1">
        <f t="shared" si="46"/>
        <v>0</v>
      </c>
      <c r="I264" s="1">
        <f t="shared" si="47"/>
        <v>0</v>
      </c>
      <c r="J264" s="1">
        <f t="shared" si="48"/>
        <v>0</v>
      </c>
      <c r="K264" s="1">
        <f t="shared" si="49"/>
        <v>0</v>
      </c>
      <c r="L264" s="1" t="s">
        <v>315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/>
      <c r="X264"/>
      <c r="Y264"/>
      <c r="Z264"/>
      <c r="AA264"/>
      <c r="AB264"/>
    </row>
    <row r="265" spans="1:28" x14ac:dyDescent="0.25">
      <c r="A265" s="2" t="s">
        <v>161</v>
      </c>
      <c r="B265" s="1">
        <f t="shared" si="40"/>
        <v>0</v>
      </c>
      <c r="C265" s="1">
        <f t="shared" si="41"/>
        <v>0</v>
      </c>
      <c r="D265" s="1">
        <f t="shared" si="42"/>
        <v>0</v>
      </c>
      <c r="E265" s="1">
        <f t="shared" si="43"/>
        <v>0</v>
      </c>
      <c r="F265" s="1">
        <f t="shared" si="44"/>
        <v>0</v>
      </c>
      <c r="G265" s="1">
        <f t="shared" si="45"/>
        <v>0</v>
      </c>
      <c r="H265" s="1">
        <f t="shared" si="46"/>
        <v>0</v>
      </c>
      <c r="I265" s="1">
        <f t="shared" si="47"/>
        <v>0</v>
      </c>
      <c r="J265" s="1">
        <f t="shared" si="48"/>
        <v>0</v>
      </c>
      <c r="K265" s="1">
        <f t="shared" si="49"/>
        <v>0</v>
      </c>
      <c r="L265" s="1" t="s">
        <v>285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/>
      <c r="X265"/>
      <c r="Y265"/>
      <c r="Z265"/>
      <c r="AA265"/>
      <c r="AB265"/>
    </row>
    <row r="266" spans="1:28" x14ac:dyDescent="0.25">
      <c r="A266" s="2" t="s">
        <v>209</v>
      </c>
      <c r="B266" s="1">
        <f t="shared" si="40"/>
        <v>0</v>
      </c>
      <c r="C266" s="1">
        <f t="shared" si="41"/>
        <v>0</v>
      </c>
      <c r="D266" s="1">
        <f t="shared" si="42"/>
        <v>0</v>
      </c>
      <c r="E266" s="1">
        <f t="shared" si="43"/>
        <v>0</v>
      </c>
      <c r="F266" s="1">
        <f t="shared" si="44"/>
        <v>0</v>
      </c>
      <c r="G266" s="1">
        <f t="shared" si="45"/>
        <v>0</v>
      </c>
      <c r="H266" s="1">
        <f t="shared" si="46"/>
        <v>0</v>
      </c>
      <c r="I266" s="1">
        <f t="shared" si="47"/>
        <v>0.4</v>
      </c>
      <c r="J266" s="1">
        <f t="shared" si="48"/>
        <v>0</v>
      </c>
      <c r="K266" s="1">
        <f t="shared" si="49"/>
        <v>0</v>
      </c>
      <c r="L266" s="1" t="s">
        <v>73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/>
      <c r="X266"/>
      <c r="Y266"/>
      <c r="Z266"/>
      <c r="AA266"/>
      <c r="AB266"/>
    </row>
    <row r="267" spans="1:28" x14ac:dyDescent="0.25">
      <c r="A267" s="2" t="s">
        <v>120</v>
      </c>
      <c r="B267" s="1">
        <f t="shared" si="40"/>
        <v>0</v>
      </c>
      <c r="C267" s="1">
        <f t="shared" si="41"/>
        <v>0</v>
      </c>
      <c r="D267" s="1">
        <f t="shared" si="42"/>
        <v>0</v>
      </c>
      <c r="E267" s="1">
        <f t="shared" si="43"/>
        <v>0</v>
      </c>
      <c r="F267" s="1">
        <f t="shared" si="44"/>
        <v>0</v>
      </c>
      <c r="G267" s="1">
        <f t="shared" si="45"/>
        <v>0</v>
      </c>
      <c r="H267" s="1">
        <f t="shared" si="46"/>
        <v>0</v>
      </c>
      <c r="I267" s="1">
        <f t="shared" si="47"/>
        <v>0</v>
      </c>
      <c r="J267" s="1">
        <f t="shared" si="48"/>
        <v>0</v>
      </c>
      <c r="K267" s="1">
        <f t="shared" si="49"/>
        <v>0</v>
      </c>
      <c r="L267" s="1" t="s">
        <v>241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/>
      <c r="X267"/>
      <c r="Y267"/>
      <c r="Z267"/>
      <c r="AA267"/>
      <c r="AB267"/>
    </row>
    <row r="268" spans="1:28" x14ac:dyDescent="0.25">
      <c r="A268" s="2" t="s">
        <v>41</v>
      </c>
      <c r="B268" s="1">
        <f t="shared" si="40"/>
        <v>0</v>
      </c>
      <c r="C268" s="1">
        <f t="shared" si="41"/>
        <v>0</v>
      </c>
      <c r="D268" s="1">
        <f t="shared" si="42"/>
        <v>0</v>
      </c>
      <c r="E268" s="1">
        <f t="shared" si="43"/>
        <v>0</v>
      </c>
      <c r="F268" s="1">
        <f t="shared" si="44"/>
        <v>0</v>
      </c>
      <c r="G268" s="1">
        <f t="shared" si="45"/>
        <v>0</v>
      </c>
      <c r="H268" s="1">
        <f t="shared" si="46"/>
        <v>0</v>
      </c>
      <c r="I268" s="1">
        <f t="shared" si="47"/>
        <v>0</v>
      </c>
      <c r="J268" s="1">
        <f t="shared" si="48"/>
        <v>0</v>
      </c>
      <c r="K268" s="1">
        <f t="shared" si="49"/>
        <v>0</v>
      </c>
      <c r="L268" s="1" t="s">
        <v>242</v>
      </c>
      <c r="M268" s="1">
        <v>6.0000000000000001E-3</v>
      </c>
      <c r="N268" s="1">
        <v>2.5000000000000001E-2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/>
      <c r="X268"/>
      <c r="Y268"/>
      <c r="Z268"/>
      <c r="AA268"/>
      <c r="AB268"/>
    </row>
    <row r="269" spans="1:28" x14ac:dyDescent="0.25">
      <c r="A269" s="2" t="s">
        <v>52</v>
      </c>
      <c r="B269" s="1">
        <f t="shared" si="40"/>
        <v>0</v>
      </c>
      <c r="C269" s="1">
        <f t="shared" si="41"/>
        <v>0</v>
      </c>
      <c r="D269" s="1">
        <f t="shared" si="42"/>
        <v>0</v>
      </c>
      <c r="E269" s="1">
        <f t="shared" si="43"/>
        <v>0</v>
      </c>
      <c r="F269" s="1">
        <f t="shared" si="44"/>
        <v>0</v>
      </c>
      <c r="G269" s="1">
        <f t="shared" si="45"/>
        <v>0</v>
      </c>
      <c r="H269" s="1">
        <f t="shared" si="46"/>
        <v>0</v>
      </c>
      <c r="I269" s="1">
        <f t="shared" si="47"/>
        <v>0</v>
      </c>
      <c r="J269" s="1">
        <f t="shared" si="48"/>
        <v>0</v>
      </c>
      <c r="K269" s="1">
        <f t="shared" si="49"/>
        <v>0</v>
      </c>
      <c r="L269" s="1" t="s">
        <v>107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/>
      <c r="X269"/>
      <c r="Y269"/>
      <c r="Z269"/>
      <c r="AA269"/>
      <c r="AB269"/>
    </row>
    <row r="270" spans="1:28" x14ac:dyDescent="0.25">
      <c r="A270" s="2" t="s">
        <v>180</v>
      </c>
      <c r="B270" s="1">
        <f t="shared" si="40"/>
        <v>0</v>
      </c>
      <c r="C270" s="1">
        <f t="shared" si="41"/>
        <v>0</v>
      </c>
      <c r="D270" s="1">
        <f t="shared" si="42"/>
        <v>0</v>
      </c>
      <c r="E270" s="1">
        <f t="shared" si="43"/>
        <v>0</v>
      </c>
      <c r="F270" s="1">
        <f t="shared" si="44"/>
        <v>0</v>
      </c>
      <c r="G270" s="1">
        <f t="shared" si="45"/>
        <v>0</v>
      </c>
      <c r="H270" s="1">
        <f t="shared" si="46"/>
        <v>0</v>
      </c>
      <c r="I270" s="1">
        <f t="shared" si="47"/>
        <v>0</v>
      </c>
      <c r="J270" s="1">
        <f t="shared" si="48"/>
        <v>2.1000000000000001E-2</v>
      </c>
      <c r="K270" s="1">
        <f t="shared" si="49"/>
        <v>0</v>
      </c>
      <c r="L270" s="1" t="s">
        <v>149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/>
      <c r="X270"/>
      <c r="Y270"/>
      <c r="Z270"/>
      <c r="AA270"/>
      <c r="AB270"/>
    </row>
    <row r="271" spans="1:28" x14ac:dyDescent="0.25">
      <c r="A271" s="2" t="s">
        <v>26</v>
      </c>
      <c r="B271" s="1">
        <f t="shared" si="40"/>
        <v>0</v>
      </c>
      <c r="C271" s="1">
        <f t="shared" si="41"/>
        <v>0</v>
      </c>
      <c r="D271" s="1">
        <f t="shared" si="42"/>
        <v>0.04</v>
      </c>
      <c r="E271" s="1">
        <f t="shared" si="43"/>
        <v>6.6666666666666666E-2</v>
      </c>
      <c r="F271" s="1">
        <f t="shared" si="44"/>
        <v>0</v>
      </c>
      <c r="G271" s="1">
        <f t="shared" si="45"/>
        <v>0</v>
      </c>
      <c r="H271" s="1">
        <f t="shared" si="46"/>
        <v>4</v>
      </c>
      <c r="I271" s="1">
        <f t="shared" si="47"/>
        <v>0</v>
      </c>
      <c r="J271" s="1">
        <f t="shared" si="48"/>
        <v>0</v>
      </c>
      <c r="K271" s="1">
        <f t="shared" si="49"/>
        <v>0</v>
      </c>
      <c r="L271" s="1" t="s">
        <v>301</v>
      </c>
      <c r="M271" s="1">
        <v>0</v>
      </c>
      <c r="N271" s="1">
        <v>0</v>
      </c>
      <c r="O271" s="1">
        <v>0.02</v>
      </c>
      <c r="P271" s="1">
        <v>0.02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/>
      <c r="X271"/>
      <c r="Y271"/>
      <c r="Z271"/>
      <c r="AA271"/>
      <c r="AB271"/>
    </row>
    <row r="272" spans="1:28" x14ac:dyDescent="0.25">
      <c r="A272" s="2" t="s">
        <v>297</v>
      </c>
      <c r="B272" s="1">
        <f t="shared" si="40"/>
        <v>1.2200000000000001E-2</v>
      </c>
      <c r="C272" s="1">
        <f t="shared" si="41"/>
        <v>2.2200000000000001E-2</v>
      </c>
      <c r="D272" s="1">
        <f t="shared" si="42"/>
        <v>0</v>
      </c>
      <c r="E272" s="1">
        <f t="shared" si="43"/>
        <v>0</v>
      </c>
      <c r="F272" s="1">
        <f t="shared" si="44"/>
        <v>0</v>
      </c>
      <c r="G272" s="1">
        <f t="shared" si="45"/>
        <v>0</v>
      </c>
      <c r="H272" s="1">
        <f t="shared" si="46"/>
        <v>0</v>
      </c>
      <c r="I272" s="1">
        <f t="shared" si="47"/>
        <v>0</v>
      </c>
      <c r="J272" s="1">
        <f t="shared" si="48"/>
        <v>0</v>
      </c>
      <c r="K272" s="1">
        <f t="shared" si="49"/>
        <v>0</v>
      </c>
      <c r="L272" s="1" t="s">
        <v>209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0.4</v>
      </c>
      <c r="U272" s="1">
        <v>0</v>
      </c>
      <c r="V272" s="1">
        <v>0</v>
      </c>
      <c r="W272"/>
      <c r="X272"/>
      <c r="Y272"/>
      <c r="Z272"/>
      <c r="AA272"/>
      <c r="AB272"/>
    </row>
    <row r="273" spans="1:28" x14ac:dyDescent="0.25">
      <c r="A273" s="2" t="s">
        <v>76</v>
      </c>
      <c r="B273" s="1">
        <f t="shared" si="40"/>
        <v>0</v>
      </c>
      <c r="C273" s="1">
        <f t="shared" si="41"/>
        <v>0</v>
      </c>
      <c r="D273" s="1">
        <f t="shared" si="42"/>
        <v>0</v>
      </c>
      <c r="E273" s="1">
        <f t="shared" si="43"/>
        <v>0</v>
      </c>
      <c r="F273" s="1">
        <f t="shared" si="44"/>
        <v>0</v>
      </c>
      <c r="G273" s="1">
        <f t="shared" si="45"/>
        <v>0</v>
      </c>
      <c r="H273" s="1">
        <f t="shared" si="46"/>
        <v>0</v>
      </c>
      <c r="I273" s="1">
        <f t="shared" si="47"/>
        <v>0</v>
      </c>
      <c r="J273" s="1">
        <f t="shared" si="48"/>
        <v>0</v>
      </c>
      <c r="K273" s="1">
        <f t="shared" si="49"/>
        <v>0</v>
      </c>
      <c r="L273" s="1" t="s">
        <v>52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/>
      <c r="X273"/>
      <c r="Y273"/>
      <c r="Z273"/>
      <c r="AA273"/>
      <c r="AB273"/>
    </row>
    <row r="274" spans="1:28" x14ac:dyDescent="0.25">
      <c r="A274" s="2" t="s">
        <v>247</v>
      </c>
      <c r="B274" s="1">
        <f t="shared" si="40"/>
        <v>0</v>
      </c>
      <c r="C274" s="1">
        <f t="shared" si="41"/>
        <v>0</v>
      </c>
      <c r="D274" s="1">
        <f t="shared" si="42"/>
        <v>0</v>
      </c>
      <c r="E274" s="1">
        <f t="shared" si="43"/>
        <v>0</v>
      </c>
      <c r="F274" s="1">
        <f t="shared" si="44"/>
        <v>0</v>
      </c>
      <c r="G274" s="1">
        <f t="shared" si="45"/>
        <v>0</v>
      </c>
      <c r="H274" s="1">
        <f t="shared" si="46"/>
        <v>0</v>
      </c>
      <c r="I274" s="1">
        <f t="shared" si="47"/>
        <v>0</v>
      </c>
      <c r="J274" s="1">
        <f t="shared" si="48"/>
        <v>0</v>
      </c>
      <c r="K274" s="1">
        <f t="shared" si="49"/>
        <v>0</v>
      </c>
      <c r="L274" s="1" t="s">
        <v>180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2.1000000000000001E-2</v>
      </c>
      <c r="V274" s="1">
        <v>0</v>
      </c>
      <c r="W274"/>
      <c r="X274"/>
      <c r="Y274"/>
      <c r="Z274"/>
      <c r="AA274"/>
      <c r="AB274"/>
    </row>
    <row r="275" spans="1:28" x14ac:dyDescent="0.25">
      <c r="A275" s="2" t="s">
        <v>197</v>
      </c>
      <c r="B275" s="1">
        <f t="shared" si="40"/>
        <v>0</v>
      </c>
      <c r="C275" s="1">
        <f t="shared" si="41"/>
        <v>0</v>
      </c>
      <c r="D275" s="1">
        <f t="shared" si="42"/>
        <v>0</v>
      </c>
      <c r="E275" s="1">
        <f t="shared" si="43"/>
        <v>0</v>
      </c>
      <c r="F275" s="1">
        <f t="shared" si="44"/>
        <v>0</v>
      </c>
      <c r="G275" s="1">
        <f t="shared" si="45"/>
        <v>0</v>
      </c>
      <c r="H275" s="1">
        <f t="shared" si="46"/>
        <v>0</v>
      </c>
      <c r="I275" s="1">
        <f t="shared" si="47"/>
        <v>0</v>
      </c>
      <c r="J275" s="1">
        <f t="shared" si="48"/>
        <v>0</v>
      </c>
      <c r="K275" s="1">
        <f t="shared" si="49"/>
        <v>0</v>
      </c>
      <c r="L275" s="1" t="s">
        <v>337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/>
      <c r="X275"/>
      <c r="Y275"/>
      <c r="Z275"/>
      <c r="AA275"/>
      <c r="AB275"/>
    </row>
    <row r="276" spans="1:28" x14ac:dyDescent="0.25">
      <c r="A276" s="2" t="s">
        <v>27</v>
      </c>
      <c r="B276" s="1">
        <f t="shared" si="40"/>
        <v>8.0000000000000002E-3</v>
      </c>
      <c r="C276" s="1">
        <f t="shared" si="41"/>
        <v>1.7999999999999999E-2</v>
      </c>
      <c r="D276" s="1">
        <f t="shared" si="42"/>
        <v>0</v>
      </c>
      <c r="E276" s="1">
        <f t="shared" si="43"/>
        <v>0</v>
      </c>
      <c r="F276" s="1">
        <f t="shared" si="44"/>
        <v>0</v>
      </c>
      <c r="G276" s="1">
        <f t="shared" si="45"/>
        <v>0</v>
      </c>
      <c r="H276" s="1">
        <f t="shared" si="46"/>
        <v>6</v>
      </c>
      <c r="I276" s="1">
        <f t="shared" si="47"/>
        <v>0</v>
      </c>
      <c r="J276" s="1">
        <f t="shared" si="48"/>
        <v>0</v>
      </c>
      <c r="K276" s="1">
        <f t="shared" si="49"/>
        <v>0</v>
      </c>
      <c r="L276" s="1" t="s">
        <v>120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/>
      <c r="X276"/>
      <c r="Y276"/>
      <c r="Z276"/>
      <c r="AA276"/>
      <c r="AB276"/>
    </row>
    <row r="277" spans="1:28" x14ac:dyDescent="0.25">
      <c r="A277" s="2" t="s">
        <v>132</v>
      </c>
      <c r="B277" s="1">
        <f t="shared" si="40"/>
        <v>0</v>
      </c>
      <c r="C277" s="1">
        <f t="shared" si="41"/>
        <v>0</v>
      </c>
      <c r="D277" s="1">
        <f t="shared" si="42"/>
        <v>0</v>
      </c>
      <c r="E277" s="1">
        <f t="shared" si="43"/>
        <v>0</v>
      </c>
      <c r="F277" s="1">
        <f t="shared" si="44"/>
        <v>0</v>
      </c>
      <c r="G277" s="1">
        <f t="shared" si="45"/>
        <v>0</v>
      </c>
      <c r="H277" s="1">
        <f t="shared" si="46"/>
        <v>0</v>
      </c>
      <c r="I277" s="1">
        <f t="shared" si="47"/>
        <v>0</v>
      </c>
      <c r="J277" s="1">
        <f t="shared" si="48"/>
        <v>0</v>
      </c>
      <c r="K277" s="1">
        <f t="shared" si="49"/>
        <v>0</v>
      </c>
      <c r="L277" s="1" t="s">
        <v>41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/>
      <c r="X277"/>
      <c r="Y277"/>
      <c r="Z277"/>
      <c r="AA277"/>
      <c r="AB277"/>
    </row>
    <row r="278" spans="1:28" x14ac:dyDescent="0.25">
      <c r="A278" s="2" t="s">
        <v>100</v>
      </c>
      <c r="B278" s="1">
        <f t="shared" si="40"/>
        <v>0</v>
      </c>
      <c r="C278" s="1">
        <f t="shared" si="41"/>
        <v>0</v>
      </c>
      <c r="D278" s="1">
        <f t="shared" si="42"/>
        <v>0</v>
      </c>
      <c r="E278" s="1">
        <f t="shared" si="43"/>
        <v>0</v>
      </c>
      <c r="F278" s="1">
        <f t="shared" si="44"/>
        <v>0</v>
      </c>
      <c r="G278" s="1">
        <f t="shared" si="45"/>
        <v>0</v>
      </c>
      <c r="H278" s="1">
        <f t="shared" si="46"/>
        <v>0</v>
      </c>
      <c r="I278" s="1">
        <f t="shared" si="47"/>
        <v>0</v>
      </c>
      <c r="J278" s="1">
        <f t="shared" si="48"/>
        <v>0</v>
      </c>
      <c r="K278" s="1">
        <f t="shared" si="49"/>
        <v>0</v>
      </c>
      <c r="L278" s="1" t="s">
        <v>170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/>
      <c r="X278"/>
      <c r="Y278"/>
      <c r="Z278"/>
      <c r="AA278"/>
      <c r="AB278"/>
    </row>
    <row r="279" spans="1:28" x14ac:dyDescent="0.25">
      <c r="A279" s="2" t="s">
        <v>248</v>
      </c>
      <c r="B279" s="1">
        <f t="shared" si="40"/>
        <v>0</v>
      </c>
      <c r="C279" s="1">
        <f t="shared" si="41"/>
        <v>0</v>
      </c>
      <c r="D279" s="1">
        <f t="shared" si="42"/>
        <v>0</v>
      </c>
      <c r="E279" s="1">
        <f t="shared" si="43"/>
        <v>0</v>
      </c>
      <c r="F279" s="1">
        <f t="shared" si="44"/>
        <v>0</v>
      </c>
      <c r="G279" s="1">
        <f t="shared" si="45"/>
        <v>0</v>
      </c>
      <c r="H279" s="1">
        <f t="shared" si="46"/>
        <v>0</v>
      </c>
      <c r="I279" s="1">
        <f t="shared" si="47"/>
        <v>0</v>
      </c>
      <c r="J279" s="1">
        <f t="shared" si="48"/>
        <v>0</v>
      </c>
      <c r="K279" s="1">
        <f t="shared" si="49"/>
        <v>0</v>
      </c>
      <c r="L279" s="1" t="s">
        <v>211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/>
      <c r="X279"/>
      <c r="Y279"/>
      <c r="Z279"/>
      <c r="AA279"/>
      <c r="AB279"/>
    </row>
    <row r="280" spans="1:28" x14ac:dyDescent="0.25">
      <c r="A280" s="2" t="s">
        <v>280</v>
      </c>
      <c r="B280" s="1">
        <f t="shared" si="40"/>
        <v>0</v>
      </c>
      <c r="C280" s="1">
        <f t="shared" si="41"/>
        <v>0</v>
      </c>
      <c r="D280" s="1">
        <f t="shared" si="42"/>
        <v>0</v>
      </c>
      <c r="E280" s="1">
        <f t="shared" si="43"/>
        <v>0</v>
      </c>
      <c r="F280" s="1">
        <f t="shared" si="44"/>
        <v>0</v>
      </c>
      <c r="G280" s="1">
        <f t="shared" si="45"/>
        <v>0</v>
      </c>
      <c r="H280" s="1">
        <f t="shared" si="46"/>
        <v>0</v>
      </c>
      <c r="I280" s="1">
        <f t="shared" si="47"/>
        <v>0</v>
      </c>
      <c r="J280" s="1">
        <f t="shared" si="48"/>
        <v>0</v>
      </c>
      <c r="K280" s="1">
        <f t="shared" si="49"/>
        <v>0</v>
      </c>
      <c r="L280" s="1" t="s">
        <v>161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/>
      <c r="X280"/>
      <c r="Y280"/>
      <c r="Z280"/>
      <c r="AA280"/>
      <c r="AB280"/>
    </row>
    <row r="281" spans="1:28" x14ac:dyDescent="0.25">
      <c r="A281" s="2" t="s">
        <v>123</v>
      </c>
      <c r="B281" s="1">
        <f t="shared" si="40"/>
        <v>4.0000000000000001E-3</v>
      </c>
      <c r="C281" s="1">
        <f t="shared" si="41"/>
        <v>0.02</v>
      </c>
      <c r="D281" s="1">
        <f t="shared" si="42"/>
        <v>0</v>
      </c>
      <c r="E281" s="1">
        <f t="shared" si="43"/>
        <v>0</v>
      </c>
      <c r="F281" s="1">
        <f t="shared" si="44"/>
        <v>0</v>
      </c>
      <c r="G281" s="1">
        <f t="shared" si="45"/>
        <v>0</v>
      </c>
      <c r="H281" s="1">
        <f t="shared" si="46"/>
        <v>0</v>
      </c>
      <c r="I281" s="1">
        <f t="shared" si="47"/>
        <v>0</v>
      </c>
      <c r="J281" s="1">
        <f t="shared" si="48"/>
        <v>0</v>
      </c>
      <c r="K281" s="1">
        <f t="shared" si="49"/>
        <v>0</v>
      </c>
      <c r="L281" s="1" t="s">
        <v>297</v>
      </c>
      <c r="M281" s="1">
        <v>1.2200000000000001E-2</v>
      </c>
      <c r="N281" s="1">
        <v>2.2200000000000001E-2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/>
      <c r="X281"/>
      <c r="Y281"/>
      <c r="Z281"/>
      <c r="AA281"/>
      <c r="AB281"/>
    </row>
    <row r="282" spans="1:28" x14ac:dyDescent="0.25">
      <c r="A282" s="2" t="s">
        <v>168</v>
      </c>
      <c r="B282" s="1">
        <f t="shared" si="40"/>
        <v>0</v>
      </c>
      <c r="C282" s="1">
        <f t="shared" si="41"/>
        <v>0</v>
      </c>
      <c r="D282" s="1">
        <f t="shared" si="42"/>
        <v>0</v>
      </c>
      <c r="E282" s="1">
        <f t="shared" si="43"/>
        <v>0</v>
      </c>
      <c r="F282" s="1">
        <f t="shared" si="44"/>
        <v>0</v>
      </c>
      <c r="G282" s="1">
        <f t="shared" si="45"/>
        <v>0</v>
      </c>
      <c r="H282" s="1">
        <f t="shared" si="46"/>
        <v>0</v>
      </c>
      <c r="I282" s="1">
        <f t="shared" si="47"/>
        <v>0</v>
      </c>
      <c r="J282" s="1">
        <f t="shared" si="48"/>
        <v>0</v>
      </c>
      <c r="K282" s="1">
        <f t="shared" si="49"/>
        <v>0</v>
      </c>
      <c r="L282" s="1" t="s">
        <v>26</v>
      </c>
      <c r="M282" s="1">
        <v>0</v>
      </c>
      <c r="N282" s="1">
        <v>0</v>
      </c>
      <c r="O282" s="1">
        <v>0.04</v>
      </c>
      <c r="P282" s="1">
        <v>6.6666666666666666E-2</v>
      </c>
      <c r="Q282" s="1">
        <v>0</v>
      </c>
      <c r="R282" s="1">
        <v>0</v>
      </c>
      <c r="S282" s="1">
        <v>4</v>
      </c>
      <c r="T282" s="1">
        <v>0</v>
      </c>
      <c r="U282" s="1">
        <v>0</v>
      </c>
      <c r="V282" s="1">
        <v>0</v>
      </c>
      <c r="W282"/>
      <c r="X282"/>
      <c r="Y282"/>
      <c r="Z282"/>
      <c r="AA282"/>
      <c r="AB282"/>
    </row>
    <row r="283" spans="1:28" x14ac:dyDescent="0.25">
      <c r="A283" s="2" t="s">
        <v>28</v>
      </c>
      <c r="B283" s="1">
        <f t="shared" si="40"/>
        <v>0</v>
      </c>
      <c r="C283" s="1">
        <f t="shared" si="41"/>
        <v>0</v>
      </c>
      <c r="D283" s="1">
        <f t="shared" si="42"/>
        <v>0</v>
      </c>
      <c r="E283" s="1">
        <f t="shared" si="43"/>
        <v>0</v>
      </c>
      <c r="F283" s="1">
        <f t="shared" si="44"/>
        <v>0</v>
      </c>
      <c r="G283" s="1">
        <f t="shared" si="45"/>
        <v>0</v>
      </c>
      <c r="H283" s="1">
        <f t="shared" si="46"/>
        <v>0</v>
      </c>
      <c r="I283" s="1">
        <f t="shared" si="47"/>
        <v>0</v>
      </c>
      <c r="J283" s="1">
        <f t="shared" si="48"/>
        <v>0</v>
      </c>
      <c r="K283" s="1">
        <f t="shared" si="49"/>
        <v>2.5000000000000001E-3</v>
      </c>
      <c r="L283" s="1" t="s">
        <v>247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/>
      <c r="X283"/>
      <c r="Y283"/>
      <c r="Z283"/>
      <c r="AA283"/>
      <c r="AB283"/>
    </row>
    <row r="284" spans="1:28" x14ac:dyDescent="0.25">
      <c r="A284" s="2" t="s">
        <v>116</v>
      </c>
      <c r="B284" s="1">
        <f t="shared" si="40"/>
        <v>0</v>
      </c>
      <c r="C284" s="1">
        <f t="shared" si="41"/>
        <v>0</v>
      </c>
      <c r="D284" s="1">
        <f t="shared" si="42"/>
        <v>0</v>
      </c>
      <c r="E284" s="1">
        <f t="shared" si="43"/>
        <v>0</v>
      </c>
      <c r="F284" s="1">
        <f t="shared" si="44"/>
        <v>0</v>
      </c>
      <c r="G284" s="1">
        <f t="shared" si="45"/>
        <v>0</v>
      </c>
      <c r="H284" s="1">
        <f t="shared" si="46"/>
        <v>0</v>
      </c>
      <c r="I284" s="1">
        <f t="shared" si="47"/>
        <v>0</v>
      </c>
      <c r="J284" s="1">
        <f t="shared" si="48"/>
        <v>0</v>
      </c>
      <c r="K284" s="1">
        <f t="shared" si="49"/>
        <v>0</v>
      </c>
      <c r="L284" s="1" t="s">
        <v>132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/>
      <c r="X284"/>
      <c r="Y284"/>
      <c r="Z284"/>
      <c r="AA284"/>
      <c r="AB284"/>
    </row>
    <row r="285" spans="1:28" x14ac:dyDescent="0.25">
      <c r="A285" s="2" t="s">
        <v>252</v>
      </c>
      <c r="B285" s="1">
        <f t="shared" si="40"/>
        <v>0</v>
      </c>
      <c r="C285" s="1">
        <f t="shared" si="41"/>
        <v>0</v>
      </c>
      <c r="D285" s="1">
        <f t="shared" si="42"/>
        <v>0</v>
      </c>
      <c r="E285" s="1">
        <f t="shared" si="43"/>
        <v>0</v>
      </c>
      <c r="F285" s="1">
        <f t="shared" si="44"/>
        <v>0</v>
      </c>
      <c r="G285" s="1">
        <f t="shared" si="45"/>
        <v>0</v>
      </c>
      <c r="H285" s="1">
        <f t="shared" si="46"/>
        <v>0</v>
      </c>
      <c r="I285" s="1">
        <f t="shared" si="47"/>
        <v>0</v>
      </c>
      <c r="J285" s="1">
        <f t="shared" si="48"/>
        <v>0</v>
      </c>
      <c r="K285" s="1">
        <f t="shared" si="49"/>
        <v>0</v>
      </c>
      <c r="L285" s="1" t="s">
        <v>76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/>
      <c r="X285"/>
      <c r="Y285"/>
      <c r="Z285"/>
      <c r="AA285"/>
      <c r="AB285"/>
    </row>
    <row r="286" spans="1:28" x14ac:dyDescent="0.25">
      <c r="A286" s="2" t="s">
        <v>186</v>
      </c>
      <c r="B286" s="1">
        <f t="shared" si="40"/>
        <v>0</v>
      </c>
      <c r="C286" s="1">
        <f t="shared" si="41"/>
        <v>0</v>
      </c>
      <c r="D286" s="1">
        <f t="shared" si="42"/>
        <v>0</v>
      </c>
      <c r="E286" s="1">
        <f t="shared" si="43"/>
        <v>0</v>
      </c>
      <c r="F286" s="1">
        <f t="shared" si="44"/>
        <v>0</v>
      </c>
      <c r="G286" s="1">
        <f t="shared" si="45"/>
        <v>0</v>
      </c>
      <c r="H286" s="1">
        <f t="shared" si="46"/>
        <v>0</v>
      </c>
      <c r="I286" s="1">
        <f t="shared" si="47"/>
        <v>0</v>
      </c>
      <c r="J286" s="1">
        <f t="shared" si="48"/>
        <v>0</v>
      </c>
      <c r="K286" s="1">
        <f t="shared" si="49"/>
        <v>0</v>
      </c>
      <c r="L286" s="1" t="s">
        <v>197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/>
      <c r="X286"/>
      <c r="Y286"/>
      <c r="Z286"/>
      <c r="AA286"/>
      <c r="AB286"/>
    </row>
    <row r="287" spans="1:28" x14ac:dyDescent="0.25">
      <c r="A287" s="2" t="s">
        <v>310</v>
      </c>
      <c r="B287" s="1">
        <f t="shared" si="40"/>
        <v>0</v>
      </c>
      <c r="C287" s="1">
        <f t="shared" si="41"/>
        <v>0</v>
      </c>
      <c r="D287" s="1">
        <f t="shared" si="42"/>
        <v>0</v>
      </c>
      <c r="E287" s="1">
        <f t="shared" si="43"/>
        <v>0</v>
      </c>
      <c r="F287" s="1">
        <f t="shared" si="44"/>
        <v>0</v>
      </c>
      <c r="G287" s="1">
        <f t="shared" si="45"/>
        <v>0</v>
      </c>
      <c r="H287" s="1">
        <f t="shared" si="46"/>
        <v>0</v>
      </c>
      <c r="I287" s="1">
        <f t="shared" si="47"/>
        <v>0</v>
      </c>
      <c r="J287" s="1">
        <f t="shared" si="48"/>
        <v>0</v>
      </c>
      <c r="K287" s="1">
        <f t="shared" si="49"/>
        <v>0</v>
      </c>
      <c r="L287" s="1" t="s">
        <v>27</v>
      </c>
      <c r="M287" s="1">
        <v>8.0000000000000002E-3</v>
      </c>
      <c r="N287" s="1">
        <v>1.7999999999999999E-2</v>
      </c>
      <c r="O287" s="1">
        <v>0</v>
      </c>
      <c r="P287" s="1">
        <v>0</v>
      </c>
      <c r="Q287" s="1">
        <v>0</v>
      </c>
      <c r="R287" s="1">
        <v>0</v>
      </c>
      <c r="S287" s="1">
        <v>6</v>
      </c>
      <c r="T287" s="1">
        <v>0</v>
      </c>
      <c r="U287" s="1">
        <v>0</v>
      </c>
      <c r="V287" s="1">
        <v>0</v>
      </c>
      <c r="W287"/>
      <c r="X287"/>
      <c r="Y287"/>
      <c r="Z287"/>
      <c r="AA287"/>
      <c r="AB287"/>
    </row>
    <row r="288" spans="1:28" x14ac:dyDescent="0.25">
      <c r="A288" s="2" t="s">
        <v>160</v>
      </c>
      <c r="B288" s="1">
        <f t="shared" si="40"/>
        <v>0</v>
      </c>
      <c r="C288" s="1">
        <f t="shared" si="41"/>
        <v>0</v>
      </c>
      <c r="D288" s="1">
        <f t="shared" si="42"/>
        <v>0</v>
      </c>
      <c r="E288" s="1">
        <f t="shared" si="43"/>
        <v>0</v>
      </c>
      <c r="F288" s="1">
        <f t="shared" si="44"/>
        <v>0</v>
      </c>
      <c r="G288" s="1">
        <f t="shared" si="45"/>
        <v>0</v>
      </c>
      <c r="H288" s="1">
        <f t="shared" si="46"/>
        <v>0</v>
      </c>
      <c r="I288" s="1">
        <f t="shared" si="47"/>
        <v>0</v>
      </c>
      <c r="J288" s="1">
        <f t="shared" si="48"/>
        <v>0</v>
      </c>
      <c r="K288" s="1">
        <f t="shared" si="49"/>
        <v>0</v>
      </c>
      <c r="L288" s="1" t="s">
        <v>248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/>
      <c r="X288"/>
      <c r="Y288"/>
      <c r="Z288"/>
      <c r="AA288"/>
      <c r="AB288"/>
    </row>
    <row r="289" spans="1:28" x14ac:dyDescent="0.25">
      <c r="A289" s="2" t="s">
        <v>113</v>
      </c>
      <c r="B289" s="1">
        <f t="shared" si="40"/>
        <v>0</v>
      </c>
      <c r="C289" s="1">
        <f t="shared" si="41"/>
        <v>0</v>
      </c>
      <c r="D289" s="1">
        <f t="shared" si="42"/>
        <v>0</v>
      </c>
      <c r="E289" s="1">
        <f t="shared" si="43"/>
        <v>0</v>
      </c>
      <c r="F289" s="1">
        <f t="shared" si="44"/>
        <v>0</v>
      </c>
      <c r="G289" s="1">
        <f t="shared" si="45"/>
        <v>0</v>
      </c>
      <c r="H289" s="1">
        <f t="shared" si="46"/>
        <v>0</v>
      </c>
      <c r="I289" s="1">
        <f t="shared" si="47"/>
        <v>0</v>
      </c>
      <c r="J289" s="1">
        <f t="shared" si="48"/>
        <v>0</v>
      </c>
      <c r="K289" s="1">
        <f t="shared" si="49"/>
        <v>0</v>
      </c>
      <c r="L289" s="1" t="s">
        <v>123</v>
      </c>
      <c r="M289" s="1">
        <v>4.0000000000000001E-3</v>
      </c>
      <c r="N289" s="1">
        <v>0.02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/>
      <c r="X289"/>
      <c r="Y289"/>
      <c r="Z289"/>
      <c r="AA289"/>
      <c r="AB289"/>
    </row>
    <row r="290" spans="1:28" x14ac:dyDescent="0.25">
      <c r="A290" s="2" t="s">
        <v>85</v>
      </c>
      <c r="B290" s="1">
        <f t="shared" si="40"/>
        <v>0</v>
      </c>
      <c r="C290" s="1">
        <f t="shared" si="41"/>
        <v>0</v>
      </c>
      <c r="D290" s="1">
        <f t="shared" si="42"/>
        <v>0</v>
      </c>
      <c r="E290" s="1">
        <f t="shared" si="43"/>
        <v>0</v>
      </c>
      <c r="F290" s="1">
        <f t="shared" si="44"/>
        <v>0</v>
      </c>
      <c r="G290" s="1">
        <f t="shared" si="45"/>
        <v>0</v>
      </c>
      <c r="H290" s="1">
        <f t="shared" si="46"/>
        <v>0</v>
      </c>
      <c r="I290" s="1">
        <f t="shared" si="47"/>
        <v>0</v>
      </c>
      <c r="J290" s="1">
        <f t="shared" si="48"/>
        <v>0</v>
      </c>
      <c r="K290" s="1">
        <f t="shared" si="49"/>
        <v>0</v>
      </c>
      <c r="L290" s="1" t="s">
        <v>100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/>
      <c r="X290"/>
      <c r="Y290"/>
      <c r="Z290"/>
      <c r="AA290"/>
      <c r="AB290"/>
    </row>
    <row r="291" spans="1:28" x14ac:dyDescent="0.25">
      <c r="A291" s="2" t="s">
        <v>53</v>
      </c>
      <c r="B291" s="1">
        <f t="shared" si="40"/>
        <v>0</v>
      </c>
      <c r="C291" s="1">
        <f t="shared" si="41"/>
        <v>0</v>
      </c>
      <c r="D291" s="1">
        <f t="shared" si="42"/>
        <v>0</v>
      </c>
      <c r="E291" s="1">
        <f t="shared" si="43"/>
        <v>0</v>
      </c>
      <c r="F291" s="1">
        <f t="shared" si="44"/>
        <v>0</v>
      </c>
      <c r="G291" s="1">
        <f t="shared" si="45"/>
        <v>0</v>
      </c>
      <c r="H291" s="1">
        <f t="shared" si="46"/>
        <v>0</v>
      </c>
      <c r="I291" s="1">
        <f t="shared" si="47"/>
        <v>0</v>
      </c>
      <c r="J291" s="1">
        <f t="shared" si="48"/>
        <v>0</v>
      </c>
      <c r="K291" s="1">
        <f t="shared" si="49"/>
        <v>0</v>
      </c>
      <c r="L291" s="1" t="s">
        <v>280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/>
      <c r="X291"/>
      <c r="Y291"/>
      <c r="Z291"/>
      <c r="AA291"/>
      <c r="AB291"/>
    </row>
    <row r="292" spans="1:28" x14ac:dyDescent="0.25">
      <c r="A292" s="2" t="s">
        <v>183</v>
      </c>
      <c r="B292" s="1">
        <f t="shared" si="40"/>
        <v>0</v>
      </c>
      <c r="C292" s="1">
        <f t="shared" si="41"/>
        <v>0</v>
      </c>
      <c r="D292" s="1">
        <f t="shared" si="42"/>
        <v>0</v>
      </c>
      <c r="E292" s="1">
        <f t="shared" si="43"/>
        <v>0</v>
      </c>
      <c r="F292" s="1">
        <f t="shared" si="44"/>
        <v>0</v>
      </c>
      <c r="G292" s="1">
        <f t="shared" si="45"/>
        <v>0</v>
      </c>
      <c r="H292" s="1">
        <f t="shared" si="46"/>
        <v>0</v>
      </c>
      <c r="I292" s="1">
        <f t="shared" si="47"/>
        <v>0</v>
      </c>
      <c r="J292" s="1">
        <f t="shared" si="48"/>
        <v>0</v>
      </c>
      <c r="K292" s="1">
        <f t="shared" si="49"/>
        <v>0</v>
      </c>
      <c r="L292" s="1" t="s">
        <v>116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/>
      <c r="X292"/>
      <c r="Y292"/>
      <c r="Z292"/>
      <c r="AA292"/>
      <c r="AB292"/>
    </row>
    <row r="293" spans="1:28" x14ac:dyDescent="0.25">
      <c r="A293" s="2" t="s">
        <v>137</v>
      </c>
      <c r="B293" s="1">
        <f t="shared" si="40"/>
        <v>0</v>
      </c>
      <c r="C293" s="1">
        <f t="shared" si="41"/>
        <v>0</v>
      </c>
      <c r="D293" s="1">
        <f t="shared" si="42"/>
        <v>0</v>
      </c>
      <c r="E293" s="1">
        <f t="shared" si="43"/>
        <v>0</v>
      </c>
      <c r="F293" s="1">
        <f t="shared" si="44"/>
        <v>0</v>
      </c>
      <c r="G293" s="1">
        <f t="shared" si="45"/>
        <v>0</v>
      </c>
      <c r="H293" s="1">
        <f t="shared" si="46"/>
        <v>0</v>
      </c>
      <c r="I293" s="1">
        <f t="shared" si="47"/>
        <v>0</v>
      </c>
      <c r="J293" s="1">
        <f t="shared" si="48"/>
        <v>0</v>
      </c>
      <c r="K293" s="1">
        <f t="shared" si="49"/>
        <v>0</v>
      </c>
      <c r="L293" s="1" t="s">
        <v>168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/>
      <c r="X293"/>
      <c r="Y293"/>
      <c r="Z293"/>
      <c r="AA293"/>
      <c r="AB293"/>
    </row>
    <row r="294" spans="1:28" x14ac:dyDescent="0.25">
      <c r="A294" s="2" t="s">
        <v>258</v>
      </c>
      <c r="B294" s="1">
        <f t="shared" si="40"/>
        <v>0</v>
      </c>
      <c r="C294" s="1">
        <f t="shared" si="41"/>
        <v>0</v>
      </c>
      <c r="D294" s="1">
        <f t="shared" si="42"/>
        <v>0</v>
      </c>
      <c r="E294" s="1">
        <f t="shared" si="43"/>
        <v>0</v>
      </c>
      <c r="F294" s="1">
        <f t="shared" si="44"/>
        <v>1.3</v>
      </c>
      <c r="G294" s="1">
        <f t="shared" si="45"/>
        <v>1</v>
      </c>
      <c r="H294" s="1">
        <f t="shared" si="46"/>
        <v>0</v>
      </c>
      <c r="I294" s="1">
        <f t="shared" si="47"/>
        <v>0</v>
      </c>
      <c r="J294" s="1">
        <f t="shared" si="48"/>
        <v>0</v>
      </c>
      <c r="K294" s="1">
        <f t="shared" si="49"/>
        <v>0</v>
      </c>
      <c r="L294" s="1" t="s">
        <v>28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2.5000000000000001E-3</v>
      </c>
      <c r="W294"/>
      <c r="X294"/>
      <c r="Y294"/>
      <c r="Z294"/>
      <c r="AA294"/>
      <c r="AB294"/>
    </row>
    <row r="295" spans="1:28" x14ac:dyDescent="0.25">
      <c r="A295" s="2" t="s">
        <v>226</v>
      </c>
      <c r="B295" s="1">
        <f t="shared" si="40"/>
        <v>0</v>
      </c>
      <c r="C295" s="1">
        <f t="shared" si="41"/>
        <v>0</v>
      </c>
      <c r="D295" s="1">
        <f t="shared" si="42"/>
        <v>0</v>
      </c>
      <c r="E295" s="1">
        <f t="shared" si="43"/>
        <v>0</v>
      </c>
      <c r="F295" s="1">
        <f t="shared" si="44"/>
        <v>0</v>
      </c>
      <c r="G295" s="1">
        <f t="shared" si="45"/>
        <v>0</v>
      </c>
      <c r="H295" s="1">
        <f t="shared" si="46"/>
        <v>0</v>
      </c>
      <c r="I295" s="1">
        <f t="shared" si="47"/>
        <v>0</v>
      </c>
      <c r="J295" s="1">
        <f t="shared" si="48"/>
        <v>0</v>
      </c>
      <c r="K295" s="1">
        <f t="shared" si="49"/>
        <v>1.2E-2</v>
      </c>
      <c r="L295" s="1" t="s">
        <v>113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/>
      <c r="X295"/>
      <c r="Y295"/>
      <c r="Z295"/>
      <c r="AA295"/>
      <c r="AB295"/>
    </row>
    <row r="296" spans="1:28" x14ac:dyDescent="0.25">
      <c r="A296" s="2" t="s">
        <v>169</v>
      </c>
      <c r="B296" s="1">
        <f t="shared" si="40"/>
        <v>0</v>
      </c>
      <c r="C296" s="1">
        <f t="shared" si="41"/>
        <v>0.02</v>
      </c>
      <c r="D296" s="1">
        <f t="shared" si="42"/>
        <v>0</v>
      </c>
      <c r="E296" s="1">
        <f t="shared" si="43"/>
        <v>0</v>
      </c>
      <c r="F296" s="1">
        <f t="shared" si="44"/>
        <v>0</v>
      </c>
      <c r="G296" s="1">
        <f t="shared" si="45"/>
        <v>0</v>
      </c>
      <c r="H296" s="1">
        <f t="shared" si="46"/>
        <v>0</v>
      </c>
      <c r="I296" s="1">
        <f t="shared" si="47"/>
        <v>0</v>
      </c>
      <c r="J296" s="1">
        <f t="shared" si="48"/>
        <v>0</v>
      </c>
      <c r="K296" s="1">
        <f t="shared" si="49"/>
        <v>0</v>
      </c>
      <c r="L296" s="1" t="s">
        <v>252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/>
      <c r="X296"/>
      <c r="Y296"/>
      <c r="Z296"/>
      <c r="AA296"/>
      <c r="AB296"/>
    </row>
    <row r="297" spans="1:28" x14ac:dyDescent="0.25">
      <c r="A297" s="2" t="s">
        <v>201</v>
      </c>
      <c r="B297" s="1">
        <f t="shared" si="40"/>
        <v>0</v>
      </c>
      <c r="C297" s="1">
        <f t="shared" si="41"/>
        <v>0</v>
      </c>
      <c r="D297" s="1">
        <f t="shared" si="42"/>
        <v>0</v>
      </c>
      <c r="E297" s="1">
        <f t="shared" si="43"/>
        <v>0</v>
      </c>
      <c r="F297" s="1">
        <f t="shared" si="44"/>
        <v>0</v>
      </c>
      <c r="G297" s="1">
        <f t="shared" si="45"/>
        <v>0</v>
      </c>
      <c r="H297" s="1">
        <f t="shared" si="46"/>
        <v>0</v>
      </c>
      <c r="I297" s="1">
        <f t="shared" si="47"/>
        <v>0</v>
      </c>
      <c r="J297" s="1">
        <f t="shared" si="48"/>
        <v>0</v>
      </c>
      <c r="K297" s="1">
        <f t="shared" si="49"/>
        <v>0</v>
      </c>
      <c r="L297" s="1" t="s">
        <v>160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/>
      <c r="X297"/>
      <c r="Y297"/>
      <c r="Z297"/>
      <c r="AA297"/>
      <c r="AB297"/>
    </row>
    <row r="298" spans="1:28" x14ac:dyDescent="0.25">
      <c r="A298" s="2" t="s">
        <v>125</v>
      </c>
      <c r="B298" s="1">
        <f t="shared" si="40"/>
        <v>0</v>
      </c>
      <c r="C298" s="1">
        <f t="shared" si="41"/>
        <v>0</v>
      </c>
      <c r="D298" s="1">
        <f t="shared" si="42"/>
        <v>0</v>
      </c>
      <c r="E298" s="1">
        <f t="shared" si="43"/>
        <v>0</v>
      </c>
      <c r="F298" s="1">
        <f t="shared" si="44"/>
        <v>0</v>
      </c>
      <c r="G298" s="1">
        <f t="shared" si="45"/>
        <v>0</v>
      </c>
      <c r="H298" s="1">
        <f t="shared" si="46"/>
        <v>0</v>
      </c>
      <c r="I298" s="1">
        <f t="shared" si="47"/>
        <v>0</v>
      </c>
      <c r="J298" s="1">
        <f t="shared" si="48"/>
        <v>0</v>
      </c>
      <c r="K298" s="1">
        <f t="shared" si="49"/>
        <v>0</v>
      </c>
      <c r="L298" s="1" t="s">
        <v>310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/>
      <c r="X298"/>
      <c r="Y298"/>
      <c r="Z298"/>
      <c r="AA298"/>
      <c r="AB298"/>
    </row>
    <row r="299" spans="1:28" x14ac:dyDescent="0.25">
      <c r="A299" s="2" t="s">
        <v>217</v>
      </c>
      <c r="B299" s="1">
        <f t="shared" si="40"/>
        <v>0</v>
      </c>
      <c r="C299" s="1">
        <f t="shared" si="41"/>
        <v>0</v>
      </c>
      <c r="D299" s="1">
        <f t="shared" si="42"/>
        <v>0</v>
      </c>
      <c r="E299" s="1">
        <f t="shared" si="43"/>
        <v>0</v>
      </c>
      <c r="F299" s="1">
        <f t="shared" si="44"/>
        <v>0</v>
      </c>
      <c r="G299" s="1">
        <f t="shared" si="45"/>
        <v>0</v>
      </c>
      <c r="H299" s="1">
        <f t="shared" si="46"/>
        <v>0</v>
      </c>
      <c r="I299" s="1">
        <f t="shared" si="47"/>
        <v>0</v>
      </c>
      <c r="J299" s="1">
        <f t="shared" si="48"/>
        <v>0</v>
      </c>
      <c r="K299" s="1">
        <f t="shared" si="49"/>
        <v>0</v>
      </c>
      <c r="L299" s="1" t="s">
        <v>85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/>
      <c r="X299"/>
      <c r="Y299"/>
      <c r="Z299"/>
      <c r="AA299"/>
      <c r="AB299"/>
    </row>
    <row r="300" spans="1:28" x14ac:dyDescent="0.25">
      <c r="A300" s="2" t="s">
        <v>187</v>
      </c>
      <c r="B300" s="1">
        <f t="shared" si="40"/>
        <v>0</v>
      </c>
      <c r="C300" s="1">
        <f t="shared" si="41"/>
        <v>0</v>
      </c>
      <c r="D300" s="1">
        <f t="shared" si="42"/>
        <v>0</v>
      </c>
      <c r="E300" s="1">
        <f t="shared" si="43"/>
        <v>0</v>
      </c>
      <c r="F300" s="1">
        <f t="shared" si="44"/>
        <v>0</v>
      </c>
      <c r="G300" s="1">
        <f t="shared" si="45"/>
        <v>0</v>
      </c>
      <c r="H300" s="1">
        <f t="shared" si="46"/>
        <v>0</v>
      </c>
      <c r="I300" s="1">
        <f t="shared" si="47"/>
        <v>0</v>
      </c>
      <c r="J300" s="1">
        <f t="shared" si="48"/>
        <v>0</v>
      </c>
      <c r="K300" s="1">
        <f t="shared" si="49"/>
        <v>0</v>
      </c>
      <c r="L300" s="1" t="s">
        <v>186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/>
      <c r="X300"/>
      <c r="Y300"/>
      <c r="Z300"/>
      <c r="AA300"/>
      <c r="AB300"/>
    </row>
    <row r="301" spans="1:28" x14ac:dyDescent="0.25">
      <c r="A301" s="2" t="s">
        <v>97</v>
      </c>
      <c r="B301" s="1">
        <f t="shared" si="40"/>
        <v>0</v>
      </c>
      <c r="C301" s="1">
        <f t="shared" si="41"/>
        <v>0</v>
      </c>
      <c r="D301" s="1">
        <f t="shared" si="42"/>
        <v>0</v>
      </c>
      <c r="E301" s="1">
        <f t="shared" si="43"/>
        <v>0</v>
      </c>
      <c r="F301" s="1">
        <f t="shared" si="44"/>
        <v>0</v>
      </c>
      <c r="G301" s="1">
        <f t="shared" si="45"/>
        <v>0</v>
      </c>
      <c r="H301" s="1">
        <f t="shared" si="46"/>
        <v>0</v>
      </c>
      <c r="I301" s="1">
        <f t="shared" si="47"/>
        <v>0</v>
      </c>
      <c r="J301" s="1">
        <f t="shared" si="48"/>
        <v>0</v>
      </c>
      <c r="K301" s="1">
        <f t="shared" si="49"/>
        <v>0</v>
      </c>
      <c r="L301" s="1" t="s">
        <v>184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/>
      <c r="X301"/>
      <c r="Y301"/>
      <c r="Z301"/>
      <c r="AA301"/>
      <c r="AB301"/>
    </row>
    <row r="302" spans="1:28" x14ac:dyDescent="0.25">
      <c r="A302" s="2" t="s">
        <v>75</v>
      </c>
      <c r="B302" s="1">
        <f t="shared" si="40"/>
        <v>0</v>
      </c>
      <c r="C302" s="1">
        <f t="shared" si="41"/>
        <v>0</v>
      </c>
      <c r="D302" s="1">
        <f t="shared" si="42"/>
        <v>0</v>
      </c>
      <c r="E302" s="1">
        <f t="shared" si="43"/>
        <v>0</v>
      </c>
      <c r="F302" s="1">
        <f t="shared" si="44"/>
        <v>0</v>
      </c>
      <c r="G302" s="1">
        <f t="shared" si="45"/>
        <v>0</v>
      </c>
      <c r="H302" s="1">
        <f t="shared" si="46"/>
        <v>0</v>
      </c>
      <c r="I302" s="1">
        <f t="shared" si="47"/>
        <v>0.4</v>
      </c>
      <c r="J302" s="1">
        <f t="shared" si="48"/>
        <v>0</v>
      </c>
      <c r="K302" s="1">
        <f t="shared" si="49"/>
        <v>0</v>
      </c>
      <c r="L302" s="1" t="s">
        <v>226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1.2E-2</v>
      </c>
      <c r="W302"/>
      <c r="X302"/>
      <c r="Y302"/>
      <c r="Z302"/>
      <c r="AA302"/>
      <c r="AB302"/>
    </row>
    <row r="303" spans="1:28" x14ac:dyDescent="0.25">
      <c r="A303" s="2" t="s">
        <v>261</v>
      </c>
      <c r="B303" s="1">
        <f t="shared" si="40"/>
        <v>0</v>
      </c>
      <c r="C303" s="1">
        <f t="shared" si="41"/>
        <v>0</v>
      </c>
      <c r="D303" s="1">
        <f t="shared" si="42"/>
        <v>0</v>
      </c>
      <c r="E303" s="1">
        <f t="shared" si="43"/>
        <v>0</v>
      </c>
      <c r="F303" s="1">
        <f t="shared" si="44"/>
        <v>0</v>
      </c>
      <c r="G303" s="1">
        <f t="shared" si="45"/>
        <v>0</v>
      </c>
      <c r="H303" s="1">
        <f t="shared" si="46"/>
        <v>0</v>
      </c>
      <c r="I303" s="1">
        <f t="shared" si="47"/>
        <v>0</v>
      </c>
      <c r="J303" s="1">
        <f t="shared" si="48"/>
        <v>0</v>
      </c>
      <c r="K303" s="1">
        <f t="shared" si="49"/>
        <v>0</v>
      </c>
      <c r="L303" s="1" t="s">
        <v>217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/>
      <c r="X303"/>
      <c r="Y303"/>
      <c r="Z303"/>
      <c r="AA303"/>
      <c r="AB303"/>
    </row>
    <row r="304" spans="1:28" x14ac:dyDescent="0.25">
      <c r="A304" s="2" t="s">
        <v>79</v>
      </c>
      <c r="B304" s="1">
        <f t="shared" si="40"/>
        <v>0</v>
      </c>
      <c r="C304" s="1">
        <f t="shared" si="41"/>
        <v>0</v>
      </c>
      <c r="D304" s="1">
        <f t="shared" si="42"/>
        <v>0</v>
      </c>
      <c r="E304" s="1">
        <f t="shared" si="43"/>
        <v>0</v>
      </c>
      <c r="F304" s="1">
        <f t="shared" si="44"/>
        <v>0</v>
      </c>
      <c r="G304" s="1">
        <f t="shared" si="45"/>
        <v>0</v>
      </c>
      <c r="H304" s="1">
        <f t="shared" si="46"/>
        <v>0</v>
      </c>
      <c r="I304" s="1">
        <f t="shared" si="47"/>
        <v>0</v>
      </c>
      <c r="J304" s="1">
        <f t="shared" si="48"/>
        <v>0</v>
      </c>
      <c r="K304" s="1">
        <f t="shared" si="49"/>
        <v>0</v>
      </c>
      <c r="L304" s="1" t="s">
        <v>79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/>
      <c r="X304"/>
      <c r="Y304"/>
      <c r="Z304"/>
      <c r="AA304"/>
      <c r="AB304"/>
    </row>
    <row r="305" spans="1:28" x14ac:dyDescent="0.25">
      <c r="A305" s="2" t="s">
        <v>184</v>
      </c>
      <c r="B305" s="1">
        <f t="shared" si="40"/>
        <v>0</v>
      </c>
      <c r="C305" s="1">
        <f t="shared" si="41"/>
        <v>0</v>
      </c>
      <c r="D305" s="1">
        <f t="shared" si="42"/>
        <v>0</v>
      </c>
      <c r="E305" s="1">
        <f t="shared" si="43"/>
        <v>0</v>
      </c>
      <c r="F305" s="1">
        <f t="shared" si="44"/>
        <v>0</v>
      </c>
      <c r="G305" s="1">
        <f t="shared" si="45"/>
        <v>0</v>
      </c>
      <c r="H305" s="1">
        <f t="shared" si="46"/>
        <v>0</v>
      </c>
      <c r="I305" s="1">
        <f t="shared" si="47"/>
        <v>0</v>
      </c>
      <c r="J305" s="1">
        <f t="shared" si="48"/>
        <v>0</v>
      </c>
      <c r="K305" s="1">
        <f t="shared" si="49"/>
        <v>0</v>
      </c>
      <c r="L305" s="1" t="s">
        <v>261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/>
      <c r="X305"/>
      <c r="Y305"/>
      <c r="Z305"/>
      <c r="AA305"/>
      <c r="AB305"/>
    </row>
    <row r="306" spans="1:28" x14ac:dyDescent="0.25">
      <c r="A306" s="2" t="s">
        <v>172</v>
      </c>
      <c r="B306" s="1">
        <f t="shared" si="40"/>
        <v>0</v>
      </c>
      <c r="C306" s="1">
        <f t="shared" si="41"/>
        <v>0</v>
      </c>
      <c r="D306" s="1">
        <f t="shared" si="42"/>
        <v>0</v>
      </c>
      <c r="E306" s="1">
        <f t="shared" si="43"/>
        <v>0</v>
      </c>
      <c r="F306" s="1">
        <f t="shared" si="44"/>
        <v>0</v>
      </c>
      <c r="G306" s="1">
        <f t="shared" si="45"/>
        <v>0</v>
      </c>
      <c r="H306" s="1">
        <f t="shared" si="46"/>
        <v>0</v>
      </c>
      <c r="I306" s="1">
        <f t="shared" si="47"/>
        <v>0</v>
      </c>
      <c r="J306" s="1">
        <f t="shared" si="48"/>
        <v>0</v>
      </c>
      <c r="K306" s="1">
        <f t="shared" si="49"/>
        <v>0</v>
      </c>
      <c r="L306" s="1" t="s">
        <v>53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/>
      <c r="X306"/>
      <c r="Y306"/>
      <c r="Z306"/>
      <c r="AA306"/>
      <c r="AB306"/>
    </row>
    <row r="307" spans="1:28" x14ac:dyDescent="0.25">
      <c r="A307" s="2" t="s">
        <v>29</v>
      </c>
      <c r="B307" s="1">
        <f t="shared" si="40"/>
        <v>0</v>
      </c>
      <c r="C307" s="1">
        <f t="shared" si="41"/>
        <v>0</v>
      </c>
      <c r="D307" s="1">
        <f t="shared" si="42"/>
        <v>0</v>
      </c>
      <c r="E307" s="1">
        <f t="shared" si="43"/>
        <v>0</v>
      </c>
      <c r="F307" s="1">
        <f t="shared" si="44"/>
        <v>0</v>
      </c>
      <c r="G307" s="1">
        <f t="shared" si="45"/>
        <v>0</v>
      </c>
      <c r="H307" s="1">
        <f t="shared" si="46"/>
        <v>4</v>
      </c>
      <c r="I307" s="1">
        <f t="shared" si="47"/>
        <v>0</v>
      </c>
      <c r="J307" s="1">
        <f t="shared" si="48"/>
        <v>0</v>
      </c>
      <c r="K307" s="1">
        <f t="shared" si="49"/>
        <v>0</v>
      </c>
      <c r="L307" s="1" t="s">
        <v>97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/>
      <c r="X307"/>
      <c r="Y307"/>
      <c r="Z307"/>
      <c r="AA307"/>
      <c r="AB307"/>
    </row>
    <row r="308" spans="1:28" x14ac:dyDescent="0.25">
      <c r="C308" s="1" t="e">
        <f t="shared" si="41"/>
        <v>#N/A</v>
      </c>
      <c r="D308" s="1" t="e">
        <f t="shared" si="42"/>
        <v>#N/A</v>
      </c>
      <c r="E308" s="1" t="e">
        <f t="shared" si="43"/>
        <v>#N/A</v>
      </c>
      <c r="F308" s="1" t="e">
        <f t="shared" si="44"/>
        <v>#N/A</v>
      </c>
      <c r="G308" s="1" t="e">
        <f t="shared" si="45"/>
        <v>#N/A</v>
      </c>
      <c r="H308" s="1" t="e">
        <f t="shared" si="46"/>
        <v>#N/A</v>
      </c>
      <c r="I308" s="1" t="e">
        <f t="shared" si="47"/>
        <v>#N/A</v>
      </c>
      <c r="J308" s="1" t="e">
        <f t="shared" si="48"/>
        <v>#N/A</v>
      </c>
      <c r="K308" s="1" t="e">
        <f t="shared" si="49"/>
        <v>#N/A</v>
      </c>
      <c r="L308" s="1" t="s">
        <v>75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0.4</v>
      </c>
      <c r="U308" s="1">
        <v>0</v>
      </c>
      <c r="V308" s="1">
        <v>0</v>
      </c>
      <c r="W308"/>
      <c r="X308"/>
      <c r="Y308"/>
      <c r="Z308"/>
      <c r="AA308"/>
      <c r="AB308"/>
    </row>
    <row r="309" spans="1:28" x14ac:dyDescent="0.25">
      <c r="C309" s="1" t="e">
        <f t="shared" si="41"/>
        <v>#N/A</v>
      </c>
      <c r="D309" s="1" t="e">
        <f t="shared" si="42"/>
        <v>#N/A</v>
      </c>
      <c r="E309" s="1" t="e">
        <f t="shared" si="43"/>
        <v>#N/A</v>
      </c>
      <c r="F309" s="1" t="e">
        <f t="shared" si="44"/>
        <v>#N/A</v>
      </c>
      <c r="G309" s="1" t="e">
        <f t="shared" si="45"/>
        <v>#N/A</v>
      </c>
      <c r="H309" s="1" t="e">
        <f t="shared" si="46"/>
        <v>#N/A</v>
      </c>
      <c r="I309" s="1" t="e">
        <f t="shared" si="47"/>
        <v>#N/A</v>
      </c>
      <c r="J309" s="1" t="e">
        <f t="shared" si="48"/>
        <v>#N/A</v>
      </c>
      <c r="K309" s="1" t="e">
        <f t="shared" si="49"/>
        <v>#N/A</v>
      </c>
      <c r="L309" s="1" t="s">
        <v>258</v>
      </c>
      <c r="M309" s="1">
        <v>0</v>
      </c>
      <c r="N309" s="1">
        <v>0</v>
      </c>
      <c r="O309" s="1">
        <v>0</v>
      </c>
      <c r="P309" s="1">
        <v>0</v>
      </c>
      <c r="Q309" s="1">
        <v>1.3</v>
      </c>
      <c r="R309" s="1">
        <v>1</v>
      </c>
      <c r="S309" s="1">
        <v>0</v>
      </c>
      <c r="T309" s="1">
        <v>0</v>
      </c>
      <c r="U309" s="1">
        <v>0</v>
      </c>
      <c r="V309" s="1">
        <v>0</v>
      </c>
      <c r="W309"/>
      <c r="X309"/>
      <c r="Y309"/>
      <c r="Z309"/>
      <c r="AA309"/>
      <c r="AB309"/>
    </row>
    <row r="310" spans="1:28" x14ac:dyDescent="0.25">
      <c r="C310" s="1" t="e">
        <f t="shared" si="41"/>
        <v>#N/A</v>
      </c>
      <c r="D310" s="1" t="e">
        <f t="shared" si="42"/>
        <v>#N/A</v>
      </c>
      <c r="E310" s="1" t="e">
        <f t="shared" si="43"/>
        <v>#N/A</v>
      </c>
      <c r="F310" s="1" t="e">
        <f t="shared" si="44"/>
        <v>#N/A</v>
      </c>
      <c r="G310" s="1" t="e">
        <f t="shared" si="45"/>
        <v>#N/A</v>
      </c>
      <c r="H310" s="1" t="e">
        <f t="shared" si="46"/>
        <v>#N/A</v>
      </c>
      <c r="I310" s="1" t="e">
        <f t="shared" si="47"/>
        <v>#N/A</v>
      </c>
      <c r="J310" s="1" t="e">
        <f t="shared" si="48"/>
        <v>#N/A</v>
      </c>
      <c r="K310" s="1" t="e">
        <f t="shared" si="49"/>
        <v>#N/A</v>
      </c>
      <c r="L310" s="1" t="s">
        <v>183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/>
      <c r="X310"/>
      <c r="Y310"/>
      <c r="Z310"/>
      <c r="AA310"/>
      <c r="AB310"/>
    </row>
    <row r="311" spans="1:28" x14ac:dyDescent="0.25">
      <c r="C311" s="1" t="e">
        <f t="shared" si="41"/>
        <v>#N/A</v>
      </c>
      <c r="D311" s="1" t="e">
        <f t="shared" si="42"/>
        <v>#N/A</v>
      </c>
      <c r="E311" s="1" t="e">
        <f t="shared" si="43"/>
        <v>#N/A</v>
      </c>
      <c r="F311" s="1" t="e">
        <f t="shared" si="44"/>
        <v>#N/A</v>
      </c>
      <c r="G311" s="1" t="e">
        <f t="shared" si="45"/>
        <v>#N/A</v>
      </c>
      <c r="H311" s="1" t="e">
        <f t="shared" si="46"/>
        <v>#N/A</v>
      </c>
      <c r="I311" s="1" t="e">
        <f t="shared" si="47"/>
        <v>#N/A</v>
      </c>
      <c r="J311" s="1" t="e">
        <f t="shared" si="48"/>
        <v>#N/A</v>
      </c>
      <c r="K311" s="1" t="e">
        <f t="shared" si="49"/>
        <v>#N/A</v>
      </c>
      <c r="L311" s="1" t="s">
        <v>172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/>
      <c r="X311"/>
      <c r="Y311"/>
      <c r="Z311"/>
      <c r="AA311"/>
      <c r="AB311"/>
    </row>
    <row r="312" spans="1:28" x14ac:dyDescent="0.25">
      <c r="C312" s="1" t="e">
        <f t="shared" si="41"/>
        <v>#N/A</v>
      </c>
      <c r="D312" s="1" t="e">
        <f t="shared" si="42"/>
        <v>#N/A</v>
      </c>
      <c r="E312" s="1" t="e">
        <f t="shared" si="43"/>
        <v>#N/A</v>
      </c>
      <c r="F312" s="1" t="e">
        <f t="shared" si="44"/>
        <v>#N/A</v>
      </c>
      <c r="G312" s="1" t="e">
        <f t="shared" si="45"/>
        <v>#N/A</v>
      </c>
      <c r="H312" s="1" t="e">
        <f t="shared" si="46"/>
        <v>#N/A</v>
      </c>
      <c r="I312" s="1" t="e">
        <f t="shared" si="47"/>
        <v>#N/A</v>
      </c>
      <c r="J312" s="1" t="e">
        <f t="shared" si="48"/>
        <v>#N/A</v>
      </c>
      <c r="K312" s="1" t="e">
        <f t="shared" si="49"/>
        <v>#N/A</v>
      </c>
      <c r="L312" s="1" t="s">
        <v>169</v>
      </c>
      <c r="M312" s="1">
        <v>0</v>
      </c>
      <c r="N312" s="1">
        <v>0.02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/>
      <c r="X312"/>
      <c r="Y312"/>
      <c r="Z312"/>
      <c r="AA312"/>
      <c r="AB312"/>
    </row>
    <row r="313" spans="1:28" x14ac:dyDescent="0.25">
      <c r="C313" s="1" t="e">
        <f t="shared" si="41"/>
        <v>#N/A</v>
      </c>
      <c r="D313" s="1" t="e">
        <f t="shared" si="42"/>
        <v>#N/A</v>
      </c>
      <c r="E313" s="1" t="e">
        <f t="shared" si="43"/>
        <v>#N/A</v>
      </c>
      <c r="F313" s="1" t="e">
        <f t="shared" si="44"/>
        <v>#N/A</v>
      </c>
      <c r="G313" s="1" t="e">
        <f t="shared" si="45"/>
        <v>#N/A</v>
      </c>
      <c r="H313" s="1" t="e">
        <f t="shared" si="46"/>
        <v>#N/A</v>
      </c>
      <c r="I313" s="1" t="e">
        <f t="shared" si="47"/>
        <v>#N/A</v>
      </c>
      <c r="J313" s="1" t="e">
        <f t="shared" si="48"/>
        <v>#N/A</v>
      </c>
      <c r="K313" s="1" t="e">
        <f t="shared" si="49"/>
        <v>#N/A</v>
      </c>
      <c r="L313" s="1" t="s">
        <v>125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/>
      <c r="X313"/>
      <c r="Y313"/>
      <c r="Z313"/>
      <c r="AA313"/>
      <c r="AB313"/>
    </row>
    <row r="314" spans="1:28" x14ac:dyDescent="0.25">
      <c r="C314" s="1" t="e">
        <f t="shared" si="41"/>
        <v>#N/A</v>
      </c>
      <c r="D314" s="1" t="e">
        <f t="shared" si="42"/>
        <v>#N/A</v>
      </c>
      <c r="E314" s="1" t="e">
        <f t="shared" si="43"/>
        <v>#N/A</v>
      </c>
      <c r="F314" s="1" t="e">
        <f t="shared" si="44"/>
        <v>#N/A</v>
      </c>
      <c r="G314" s="1" t="e">
        <f t="shared" si="45"/>
        <v>#N/A</v>
      </c>
      <c r="H314" s="1" t="e">
        <f t="shared" si="46"/>
        <v>#N/A</v>
      </c>
      <c r="I314" s="1" t="e">
        <f t="shared" si="47"/>
        <v>#N/A</v>
      </c>
      <c r="J314" s="1" t="e">
        <f t="shared" si="48"/>
        <v>#N/A</v>
      </c>
      <c r="K314" s="1" t="e">
        <f t="shared" si="49"/>
        <v>#N/A</v>
      </c>
      <c r="L314" s="1" t="s">
        <v>187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/>
      <c r="X314"/>
      <c r="Y314"/>
      <c r="Z314"/>
      <c r="AA314"/>
      <c r="AB314"/>
    </row>
    <row r="315" spans="1:28" x14ac:dyDescent="0.25">
      <c r="C315" s="1" t="e">
        <f t="shared" si="41"/>
        <v>#N/A</v>
      </c>
      <c r="D315" s="1" t="e">
        <f t="shared" si="42"/>
        <v>#N/A</v>
      </c>
      <c r="E315" s="1" t="e">
        <f t="shared" si="43"/>
        <v>#N/A</v>
      </c>
      <c r="F315" s="1" t="e">
        <f t="shared" si="44"/>
        <v>#N/A</v>
      </c>
      <c r="G315" s="1" t="e">
        <f t="shared" si="45"/>
        <v>#N/A</v>
      </c>
      <c r="H315" s="1" t="e">
        <f t="shared" si="46"/>
        <v>#N/A</v>
      </c>
      <c r="I315" s="1" t="e">
        <f t="shared" si="47"/>
        <v>#N/A</v>
      </c>
      <c r="J315" s="1" t="e">
        <f t="shared" si="48"/>
        <v>#N/A</v>
      </c>
      <c r="K315" s="1" t="e">
        <f t="shared" si="49"/>
        <v>#N/A</v>
      </c>
      <c r="L315" s="1" t="s">
        <v>201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/>
      <c r="X315"/>
      <c r="Y315"/>
      <c r="Z315"/>
      <c r="AA315"/>
      <c r="AB315"/>
    </row>
    <row r="316" spans="1:28" x14ac:dyDescent="0.25">
      <c r="C316" s="1" t="e">
        <f t="shared" si="41"/>
        <v>#N/A</v>
      </c>
      <c r="D316" s="1" t="e">
        <f t="shared" si="42"/>
        <v>#N/A</v>
      </c>
      <c r="E316" s="1" t="e">
        <f t="shared" si="43"/>
        <v>#N/A</v>
      </c>
      <c r="F316" s="1" t="e">
        <f t="shared" si="44"/>
        <v>#N/A</v>
      </c>
      <c r="G316" s="1" t="e">
        <f t="shared" si="45"/>
        <v>#N/A</v>
      </c>
      <c r="H316" s="1" t="e">
        <f t="shared" si="46"/>
        <v>#N/A</v>
      </c>
      <c r="I316" s="1" t="e">
        <f t="shared" si="47"/>
        <v>#N/A</v>
      </c>
      <c r="J316" s="1" t="e">
        <f t="shared" si="48"/>
        <v>#N/A</v>
      </c>
      <c r="K316" s="1" t="e">
        <f t="shared" si="49"/>
        <v>#N/A</v>
      </c>
      <c r="L316" s="1" t="s">
        <v>137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/>
      <c r="X316"/>
      <c r="Y316"/>
      <c r="Z316"/>
      <c r="AA316"/>
      <c r="AB316"/>
    </row>
    <row r="317" spans="1:28" x14ac:dyDescent="0.25">
      <c r="C317" s="1" t="e">
        <f t="shared" si="41"/>
        <v>#N/A</v>
      </c>
      <c r="D317" s="1" t="e">
        <f t="shared" si="42"/>
        <v>#N/A</v>
      </c>
      <c r="E317" s="1" t="e">
        <f t="shared" si="43"/>
        <v>#N/A</v>
      </c>
      <c r="F317" s="1" t="e">
        <f t="shared" si="44"/>
        <v>#N/A</v>
      </c>
      <c r="G317" s="1" t="e">
        <f t="shared" si="45"/>
        <v>#N/A</v>
      </c>
      <c r="H317" s="1" t="e">
        <f t="shared" si="46"/>
        <v>#N/A</v>
      </c>
      <c r="I317" s="1" t="e">
        <f t="shared" si="47"/>
        <v>#N/A</v>
      </c>
      <c r="J317" s="1" t="e">
        <f t="shared" si="48"/>
        <v>#N/A</v>
      </c>
      <c r="K317" s="1" t="e">
        <f t="shared" si="49"/>
        <v>#N/A</v>
      </c>
      <c r="L317" s="1" t="s">
        <v>29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4</v>
      </c>
      <c r="T317" s="1">
        <v>0</v>
      </c>
      <c r="U317" s="1">
        <v>0</v>
      </c>
      <c r="V317" s="1">
        <v>0</v>
      </c>
      <c r="W317"/>
      <c r="X317"/>
      <c r="Y317"/>
      <c r="Z317"/>
      <c r="AA317"/>
      <c r="AB3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workbookViewId="0">
      <selection activeCell="B21" sqref="B21"/>
    </sheetView>
  </sheetViews>
  <sheetFormatPr defaultRowHeight="16.5" x14ac:dyDescent="0.25"/>
  <cols>
    <col min="1" max="1" width="47.375" style="1" bestFit="1" customWidth="1"/>
    <col min="2" max="11" width="9" style="1"/>
  </cols>
  <sheetData>
    <row r="1" spans="1:12" x14ac:dyDescent="0.25">
      <c r="A1" s="2" t="s">
        <v>321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/>
    </row>
    <row r="2" spans="1:12" x14ac:dyDescent="0.25">
      <c r="A2" s="1" t="s">
        <v>189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/>
    </row>
    <row r="3" spans="1:12" x14ac:dyDescent="0.25">
      <c r="A3" s="1" t="s">
        <v>286</v>
      </c>
      <c r="B3" s="1">
        <v>0.01</v>
      </c>
      <c r="C3" s="1">
        <v>0.02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4"/>
    </row>
    <row r="4" spans="1:12" x14ac:dyDescent="0.25">
      <c r="A4" s="1" t="s">
        <v>94</v>
      </c>
      <c r="B4" s="1">
        <v>1.234E-2</v>
      </c>
      <c r="C4" s="1">
        <v>2.2339999999999999E-2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4"/>
    </row>
    <row r="5" spans="1:12" x14ac:dyDescent="0.25">
      <c r="A5" s="1" t="s">
        <v>205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0.02</v>
      </c>
      <c r="K5" s="1">
        <v>0</v>
      </c>
      <c r="L5" s="4"/>
    </row>
    <row r="6" spans="1:12" x14ac:dyDescent="0.25">
      <c r="A6" s="1" t="s">
        <v>298</v>
      </c>
      <c r="B6" s="1">
        <v>0.01</v>
      </c>
      <c r="C6" s="1">
        <v>0.01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4"/>
    </row>
    <row r="7" spans="1:12" x14ac:dyDescent="0.25">
      <c r="A7" s="1" t="s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/>
    </row>
    <row r="8" spans="1:12" x14ac:dyDescent="0.25">
      <c r="A8" s="1" t="s">
        <v>302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/>
    </row>
    <row r="9" spans="1:12" x14ac:dyDescent="0.25">
      <c r="A9" s="1" t="s">
        <v>145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/>
    </row>
    <row r="10" spans="1:12" x14ac:dyDescent="0.25">
      <c r="A10" s="1" t="s">
        <v>253</v>
      </c>
      <c r="B10" s="1">
        <v>0.01</v>
      </c>
      <c r="C10" s="1">
        <v>2.5000000000000001E-2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4"/>
    </row>
    <row r="11" spans="1:12" x14ac:dyDescent="0.25">
      <c r="A11" s="1" t="s">
        <v>322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/>
    </row>
    <row r="12" spans="1:12" x14ac:dyDescent="0.25">
      <c r="A12" s="1" t="s">
        <v>119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/>
    </row>
    <row r="13" spans="1:12" x14ac:dyDescent="0.25">
      <c r="A13" s="1" t="s">
        <v>50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0.4</v>
      </c>
      <c r="J13" s="1">
        <v>0</v>
      </c>
      <c r="K13" s="1">
        <v>0</v>
      </c>
      <c r="L13" s="4"/>
    </row>
    <row r="14" spans="1:12" x14ac:dyDescent="0.25">
      <c r="A14" s="1" t="s">
        <v>118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/>
    </row>
    <row r="15" spans="1:12" x14ac:dyDescent="0.25">
      <c r="A15" s="1" t="s">
        <v>255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/>
    </row>
    <row r="16" spans="1:12" x14ac:dyDescent="0.25">
      <c r="A16" s="1" t="s">
        <v>230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/>
    </row>
    <row r="17" spans="1:12" x14ac:dyDescent="0.25">
      <c r="A17" s="1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/>
    </row>
    <row r="18" spans="1:12" x14ac:dyDescent="0.25">
      <c r="A18" s="1" t="s">
        <v>71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0.06</v>
      </c>
      <c r="K18" s="1">
        <v>0</v>
      </c>
      <c r="L18" s="4"/>
    </row>
    <row r="19" spans="1:12" x14ac:dyDescent="0.25">
      <c r="A19" s="1" t="s">
        <v>199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0.18</v>
      </c>
      <c r="J19" s="1">
        <v>0</v>
      </c>
      <c r="K19" s="1">
        <v>0</v>
      </c>
      <c r="L19" s="4"/>
    </row>
    <row r="20" spans="1:12" x14ac:dyDescent="0.25">
      <c r="A20" s="1" t="s">
        <v>245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</row>
    <row r="21" spans="1:12" x14ac:dyDescent="0.25">
      <c r="A21" s="1" t="s">
        <v>129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/>
    </row>
    <row r="22" spans="1:12" x14ac:dyDescent="0.25">
      <c r="A22" s="1" t="s">
        <v>234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/>
    </row>
    <row r="23" spans="1:12" x14ac:dyDescent="0.25">
      <c r="A23" s="1" t="s">
        <v>121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0.18</v>
      </c>
      <c r="J23" s="1">
        <v>0</v>
      </c>
      <c r="K23" s="1">
        <v>0</v>
      </c>
      <c r="L23" s="1"/>
    </row>
    <row r="24" spans="1:12" x14ac:dyDescent="0.25">
      <c r="A24" s="1" t="s">
        <v>151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</row>
    <row r="25" spans="1:12" x14ac:dyDescent="0.25">
      <c r="A25" s="1" t="s">
        <v>231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</row>
    <row r="26" spans="1:12" x14ac:dyDescent="0.25">
      <c r="A26" s="1" t="s">
        <v>77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0.37</v>
      </c>
      <c r="J26" s="1">
        <v>0</v>
      </c>
      <c r="K26" s="1">
        <v>0</v>
      </c>
      <c r="L26" s="4"/>
    </row>
    <row r="27" spans="1:12" x14ac:dyDescent="0.25">
      <c r="A27" s="1" t="s">
        <v>153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/>
    </row>
    <row r="28" spans="1:12" x14ac:dyDescent="0.25">
      <c r="A28" s="1" t="s">
        <v>305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/>
    </row>
    <row r="29" spans="1:12" x14ac:dyDescent="0.25">
      <c r="A29" s="1" t="s">
        <v>171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/>
    </row>
    <row r="30" spans="1:12" x14ac:dyDescent="0.25">
      <c r="A30" s="1" t="s">
        <v>68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</row>
    <row r="31" spans="1:12" x14ac:dyDescent="0.25">
      <c r="A31" s="1" t="s">
        <v>147</v>
      </c>
      <c r="B31" s="1">
        <v>0</v>
      </c>
      <c r="C31" s="1">
        <v>0</v>
      </c>
      <c r="D31" s="1">
        <v>4.5454545454545463E-2</v>
      </c>
      <c r="E31" s="1">
        <v>9.0909090909090912E-2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/>
    </row>
    <row r="32" spans="1:12" x14ac:dyDescent="0.25">
      <c r="A32" s="1" t="s">
        <v>192</v>
      </c>
      <c r="B32" s="1">
        <v>0</v>
      </c>
      <c r="C32" s="1">
        <v>0</v>
      </c>
      <c r="D32" s="1">
        <v>3.3333333333333333E-2</v>
      </c>
      <c r="E32" s="1">
        <v>6.6666666666666666E-2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/>
    </row>
    <row r="33" spans="1:12" x14ac:dyDescent="0.25">
      <c r="A33" s="1" t="s">
        <v>206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/>
    </row>
    <row r="34" spans="1:12" x14ac:dyDescent="0.25">
      <c r="A34" s="1" t="s">
        <v>87</v>
      </c>
      <c r="B34" s="1">
        <v>0</v>
      </c>
      <c r="C34" s="1">
        <v>0</v>
      </c>
      <c r="D34" s="1">
        <v>0.05</v>
      </c>
      <c r="E34" s="1">
        <v>0.1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/>
    </row>
    <row r="35" spans="1:12" x14ac:dyDescent="0.25">
      <c r="A35" s="1" t="s">
        <v>10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4</v>
      </c>
      <c r="I35" s="1">
        <v>0</v>
      </c>
      <c r="J35" s="1">
        <v>0</v>
      </c>
      <c r="K35" s="1">
        <v>0</v>
      </c>
      <c r="L35" s="4"/>
    </row>
    <row r="36" spans="1:12" x14ac:dyDescent="0.25">
      <c r="A36" s="1" t="s">
        <v>11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1.6799999999999999E-2</v>
      </c>
      <c r="L36" s="4"/>
    </row>
    <row r="37" spans="1:12" x14ac:dyDescent="0.25">
      <c r="A37" s="1" t="s">
        <v>282</v>
      </c>
      <c r="B37" s="1">
        <v>1.2E-2</v>
      </c>
      <c r="C37" s="1">
        <v>2.1999999999999999E-2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4"/>
    </row>
    <row r="38" spans="1:12" x14ac:dyDescent="0.25">
      <c r="A38" s="1" t="s">
        <v>54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0.03</v>
      </c>
      <c r="K38" s="1">
        <v>0</v>
      </c>
      <c r="L38" s="4"/>
    </row>
    <row r="39" spans="1:12" x14ac:dyDescent="0.25">
      <c r="A39" s="1" t="s">
        <v>178</v>
      </c>
      <c r="B39" s="1">
        <v>1.2E-2</v>
      </c>
      <c r="C39" s="1">
        <v>2.1999999999999999E-2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</row>
    <row r="40" spans="1:12" x14ac:dyDescent="0.25">
      <c r="A40" s="1" t="s">
        <v>260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</row>
    <row r="41" spans="1:12" x14ac:dyDescent="0.25">
      <c r="A41" s="1" t="s">
        <v>102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</row>
    <row r="42" spans="1:12" x14ac:dyDescent="0.25">
      <c r="A42" s="1" t="s">
        <v>134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</row>
    <row r="43" spans="1:12" x14ac:dyDescent="0.25">
      <c r="A43" s="1" t="s">
        <v>165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/>
    </row>
    <row r="44" spans="1:12" x14ac:dyDescent="0.25">
      <c r="A44" s="1" t="s">
        <v>162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/>
    </row>
    <row r="45" spans="1:12" x14ac:dyDescent="0.25">
      <c r="A45" s="1" t="s">
        <v>135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/>
    </row>
    <row r="46" spans="1:12" x14ac:dyDescent="0.25">
      <c r="A46" s="1" t="s">
        <v>306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/>
    </row>
    <row r="47" spans="1:12" x14ac:dyDescent="0.25">
      <c r="A47" s="1" t="s">
        <v>277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1.18E-2</v>
      </c>
      <c r="L47" s="4"/>
    </row>
    <row r="48" spans="1:12" x14ac:dyDescent="0.25">
      <c r="A48" s="1" t="s">
        <v>219</v>
      </c>
      <c r="B48" s="1">
        <v>0.01</v>
      </c>
      <c r="C48" s="1">
        <v>0.02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/>
    </row>
    <row r="49" spans="1:12" x14ac:dyDescent="0.25">
      <c r="A49" s="1" t="s">
        <v>105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/>
    </row>
    <row r="50" spans="1:12" x14ac:dyDescent="0.25">
      <c r="A50" s="1" t="s">
        <v>312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/>
    </row>
    <row r="51" spans="1:12" x14ac:dyDescent="0.25">
      <c r="A51" s="1" t="s">
        <v>175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/>
    </row>
    <row r="52" spans="1:12" x14ac:dyDescent="0.25">
      <c r="A52" s="1" t="s">
        <v>12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1.2E-2</v>
      </c>
      <c r="L52" s="4"/>
    </row>
    <row r="53" spans="1:12" x14ac:dyDescent="0.25">
      <c r="A53" s="1" t="s">
        <v>13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0.27</v>
      </c>
      <c r="J53" s="1">
        <v>0</v>
      </c>
      <c r="K53" s="1">
        <v>0</v>
      </c>
      <c r="L53" s="4"/>
    </row>
    <row r="54" spans="1:12" x14ac:dyDescent="0.25">
      <c r="A54" s="1" t="s">
        <v>140</v>
      </c>
      <c r="B54" s="1">
        <v>0.01</v>
      </c>
      <c r="C54" s="1">
        <v>2.1999999999999999E-2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/>
    </row>
    <row r="55" spans="1:12" x14ac:dyDescent="0.25">
      <c r="A55" s="1" t="s">
        <v>323</v>
      </c>
      <c r="B55" s="1">
        <v>6.0000000000000001E-3</v>
      </c>
      <c r="C55" s="1">
        <v>1.4999999999999999E-2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/>
    </row>
    <row r="56" spans="1:12" x14ac:dyDescent="0.25">
      <c r="A56" s="1" t="s">
        <v>80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0.02</v>
      </c>
      <c r="L56" s="4"/>
    </row>
    <row r="57" spans="1:12" x14ac:dyDescent="0.25">
      <c r="A57" s="1" t="s">
        <v>131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/>
    </row>
    <row r="58" spans="1:12" x14ac:dyDescent="0.25">
      <c r="A58" s="1" t="s">
        <v>103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/>
    </row>
    <row r="59" spans="1:12" x14ac:dyDescent="0.25">
      <c r="A59" s="1" t="s">
        <v>196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/>
    </row>
    <row r="60" spans="1:12" x14ac:dyDescent="0.25">
      <c r="A60" s="1" t="s">
        <v>122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/>
    </row>
    <row r="61" spans="1:12" x14ac:dyDescent="0.25">
      <c r="A61" s="1" t="s">
        <v>110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/>
    </row>
    <row r="62" spans="1:12" x14ac:dyDescent="0.25">
      <c r="A62" s="1" t="s">
        <v>271</v>
      </c>
      <c r="B62" s="1">
        <v>0.01</v>
      </c>
      <c r="C62" s="1">
        <v>0.01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/>
    </row>
    <row r="63" spans="1:12" x14ac:dyDescent="0.25">
      <c r="A63" s="1" t="s">
        <v>207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/>
    </row>
    <row r="64" spans="1:12" x14ac:dyDescent="0.25">
      <c r="A64" s="1" t="s">
        <v>291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/>
    </row>
    <row r="65" spans="1:12" x14ac:dyDescent="0.25">
      <c r="A65" s="1" t="s">
        <v>190</v>
      </c>
      <c r="B65" s="1">
        <v>8.0000000000000002E-3</v>
      </c>
      <c r="C65" s="1">
        <v>1.4999999999999999E-2</v>
      </c>
      <c r="D65" s="1">
        <v>0</v>
      </c>
      <c r="E65" s="1">
        <v>0</v>
      </c>
      <c r="F65" s="1">
        <v>0</v>
      </c>
      <c r="G65" s="1">
        <v>0</v>
      </c>
      <c r="H65" s="1">
        <v>6</v>
      </c>
      <c r="I65" s="1">
        <v>0</v>
      </c>
      <c r="J65" s="1">
        <v>0</v>
      </c>
      <c r="K65" s="1">
        <v>0</v>
      </c>
      <c r="L65" s="4"/>
    </row>
    <row r="66" spans="1:12" x14ac:dyDescent="0.25">
      <c r="A66" s="1" t="s">
        <v>92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0.02</v>
      </c>
      <c r="K66" s="1">
        <v>0</v>
      </c>
      <c r="L66" s="4"/>
    </row>
    <row r="67" spans="1:12" x14ac:dyDescent="0.25">
      <c r="A67" s="1" t="s">
        <v>47</v>
      </c>
      <c r="B67" s="1">
        <v>7.0000000000000001E-3</v>
      </c>
      <c r="C67" s="1">
        <v>7.0000000000000001E-3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0.01</v>
      </c>
      <c r="L67" s="4"/>
    </row>
    <row r="68" spans="1:12" x14ac:dyDescent="0.25">
      <c r="A68" s="1" t="s">
        <v>269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/>
    </row>
    <row r="69" spans="1:12" x14ac:dyDescent="0.25">
      <c r="A69" s="1" t="s">
        <v>193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/>
    </row>
    <row r="70" spans="1:12" x14ac:dyDescent="0.25">
      <c r="A70" s="1" t="s">
        <v>55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/>
    </row>
    <row r="71" spans="1:12" x14ac:dyDescent="0.25">
      <c r="A71" s="1" t="s">
        <v>270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/>
    </row>
    <row r="72" spans="1:12" x14ac:dyDescent="0.25">
      <c r="A72" s="1" t="s">
        <v>96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/>
    </row>
    <row r="73" spans="1:12" x14ac:dyDescent="0.25">
      <c r="A73" s="1" t="s">
        <v>182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/>
    </row>
    <row r="74" spans="1:12" x14ac:dyDescent="0.25">
      <c r="A74" s="1" t="s">
        <v>139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/>
    </row>
    <row r="75" spans="1:12" x14ac:dyDescent="0.25">
      <c r="A75" s="1" t="s">
        <v>146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/>
    </row>
    <row r="76" spans="1:12" x14ac:dyDescent="0.25">
      <c r="A76" s="1" t="s">
        <v>111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/>
    </row>
    <row r="77" spans="1:12" x14ac:dyDescent="0.25">
      <c r="A77" s="1" t="s">
        <v>90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/>
    </row>
    <row r="78" spans="1:12" x14ac:dyDescent="0.25">
      <c r="A78" s="1" t="s">
        <v>95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/>
    </row>
    <row r="79" spans="1:12" x14ac:dyDescent="0.25">
      <c r="A79" s="1" t="s">
        <v>279</v>
      </c>
      <c r="B79" s="1">
        <v>0</v>
      </c>
      <c r="C79" s="1">
        <v>0</v>
      </c>
      <c r="D79" s="1">
        <v>0.02</v>
      </c>
      <c r="E79" s="1">
        <v>2.5000000000000001E-2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/>
    </row>
    <row r="80" spans="1:12" x14ac:dyDescent="0.25">
      <c r="A80" s="1" t="s">
        <v>14</v>
      </c>
      <c r="B80" s="1">
        <v>0</v>
      </c>
      <c r="C80" s="1">
        <v>2.5000000000000001E-2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4"/>
    </row>
    <row r="81" spans="1:12" x14ac:dyDescent="0.25">
      <c r="A81" s="1" t="s">
        <v>314</v>
      </c>
      <c r="B81" s="1">
        <v>1.2E-2</v>
      </c>
      <c r="C81" s="1">
        <v>2.8000000000000001E-2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4"/>
    </row>
    <row r="82" spans="1:12" x14ac:dyDescent="0.25">
      <c r="A82" s="1" t="s">
        <v>191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/>
    </row>
    <row r="83" spans="1:12" x14ac:dyDescent="0.25">
      <c r="A83" s="1" t="s">
        <v>166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3.5000000000000003E-2</v>
      </c>
      <c r="K83" s="1">
        <v>0</v>
      </c>
      <c r="L83" s="4"/>
    </row>
    <row r="84" spans="1:12" x14ac:dyDescent="0.25">
      <c r="A84" s="1" t="s">
        <v>316</v>
      </c>
      <c r="B84" s="1">
        <v>5.0000000000000001E-3</v>
      </c>
      <c r="C84" s="1">
        <v>1.4999999999999999E-2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4"/>
    </row>
    <row r="85" spans="1:12" x14ac:dyDescent="0.25">
      <c r="A85" s="1" t="s">
        <v>214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/>
    </row>
    <row r="86" spans="1:12" x14ac:dyDescent="0.25">
      <c r="A86" s="1" t="s">
        <v>108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/>
    </row>
    <row r="87" spans="1:12" x14ac:dyDescent="0.25">
      <c r="A87" s="1" t="s">
        <v>101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/>
    </row>
    <row r="88" spans="1:12" x14ac:dyDescent="0.25">
      <c r="A88" s="1" t="s">
        <v>49</v>
      </c>
      <c r="B88" s="1">
        <v>0.01</v>
      </c>
      <c r="C88" s="1">
        <v>2.1999999999999999E-2</v>
      </c>
      <c r="D88" s="1">
        <v>0</v>
      </c>
      <c r="E88" s="1">
        <v>0</v>
      </c>
      <c r="F88" s="1">
        <v>0</v>
      </c>
      <c r="G88" s="1">
        <v>0</v>
      </c>
      <c r="H88" s="1">
        <v>6</v>
      </c>
      <c r="I88" s="1">
        <v>0</v>
      </c>
      <c r="J88" s="1">
        <v>0</v>
      </c>
      <c r="K88" s="1">
        <v>0</v>
      </c>
      <c r="L88" s="4"/>
    </row>
    <row r="89" spans="1:12" x14ac:dyDescent="0.25">
      <c r="A89" s="1" t="s">
        <v>67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/>
    </row>
    <row r="90" spans="1:12" x14ac:dyDescent="0.25">
      <c r="A90" s="1" t="s">
        <v>45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1.4999999999999999E-2</v>
      </c>
      <c r="L90" s="4"/>
    </row>
    <row r="91" spans="1:12" x14ac:dyDescent="0.25">
      <c r="A91" s="1" t="s">
        <v>150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1.2E-2</v>
      </c>
      <c r="K91" s="1">
        <v>0</v>
      </c>
      <c r="L91" s="4"/>
    </row>
    <row r="92" spans="1:12" x14ac:dyDescent="0.25">
      <c r="A92" s="1" t="s">
        <v>289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/>
    </row>
    <row r="93" spans="1:12" x14ac:dyDescent="0.25">
      <c r="A93" s="1" t="s">
        <v>59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/>
    </row>
    <row r="94" spans="1:12" x14ac:dyDescent="0.25">
      <c r="A94" s="1" t="s">
        <v>278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/>
    </row>
    <row r="95" spans="1:12" x14ac:dyDescent="0.25">
      <c r="A95" s="1" t="s">
        <v>233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/>
    </row>
    <row r="96" spans="1:12" x14ac:dyDescent="0.25">
      <c r="A96" s="1" t="s">
        <v>324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/>
    </row>
    <row r="97" spans="1:12" x14ac:dyDescent="0.25">
      <c r="A97" s="1" t="s">
        <v>104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/>
    </row>
    <row r="98" spans="1:12" x14ac:dyDescent="0.25">
      <c r="A98" s="1" t="s">
        <v>112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/>
    </row>
    <row r="99" spans="1:12" x14ac:dyDescent="0.25">
      <c r="A99" s="1" t="s">
        <v>228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/>
    </row>
    <row r="100" spans="1:12" x14ac:dyDescent="0.25">
      <c r="A100" s="1" t="s">
        <v>114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/>
    </row>
    <row r="101" spans="1:12" x14ac:dyDescent="0.25">
      <c r="A101" s="1" t="s">
        <v>287</v>
      </c>
      <c r="B101" s="1">
        <v>0</v>
      </c>
      <c r="C101" s="1">
        <v>0</v>
      </c>
      <c r="D101" s="1">
        <v>0.04</v>
      </c>
      <c r="E101" s="1">
        <v>0.2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/>
    </row>
    <row r="102" spans="1:12" x14ac:dyDescent="0.25">
      <c r="A102" s="1" t="s">
        <v>259</v>
      </c>
      <c r="B102" s="1">
        <v>0</v>
      </c>
      <c r="C102" s="1">
        <v>0</v>
      </c>
      <c r="D102" s="1">
        <v>4.5454545454545463E-2</v>
      </c>
      <c r="E102" s="1">
        <v>0.2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/>
    </row>
    <row r="103" spans="1:12" x14ac:dyDescent="0.25">
      <c r="A103" s="1" t="s">
        <v>15</v>
      </c>
      <c r="B103" s="1">
        <v>5.0000000000000001E-3</v>
      </c>
      <c r="C103" s="1">
        <v>1.7999999999999999E-2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1.2E-2</v>
      </c>
      <c r="L103" s="4"/>
    </row>
    <row r="104" spans="1:12" x14ac:dyDescent="0.25">
      <c r="A104" s="1" t="s">
        <v>272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0.01</v>
      </c>
      <c r="K104" s="1">
        <v>0</v>
      </c>
      <c r="L104" s="4"/>
    </row>
    <row r="105" spans="1:12" x14ac:dyDescent="0.25">
      <c r="A105" s="1" t="s">
        <v>303</v>
      </c>
      <c r="B105" s="1">
        <v>0.02</v>
      </c>
      <c r="C105" s="1">
        <v>0.03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4"/>
    </row>
    <row r="106" spans="1:12" x14ac:dyDescent="0.25">
      <c r="A106" s="1" t="s">
        <v>254</v>
      </c>
      <c r="B106" s="1">
        <v>0.01</v>
      </c>
      <c r="C106" s="1">
        <v>0.02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4"/>
    </row>
    <row r="107" spans="1:12" x14ac:dyDescent="0.25">
      <c r="A107" s="1" t="s">
        <v>176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/>
    </row>
    <row r="108" spans="1:12" x14ac:dyDescent="0.25">
      <c r="A108" s="1" t="s">
        <v>325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0.01</v>
      </c>
      <c r="L108" s="4"/>
    </row>
    <row r="109" spans="1:12" x14ac:dyDescent="0.25">
      <c r="A109" s="1" t="s">
        <v>292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/>
    </row>
    <row r="110" spans="1:12" x14ac:dyDescent="0.25">
      <c r="A110" s="1" t="s">
        <v>61</v>
      </c>
      <c r="B110" s="1">
        <v>1.2E-2</v>
      </c>
      <c r="C110" s="1">
        <v>1.2E-2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4"/>
    </row>
    <row r="111" spans="1:12" x14ac:dyDescent="0.25">
      <c r="A111" s="1" t="s">
        <v>167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/>
    </row>
    <row r="112" spans="1:12" x14ac:dyDescent="0.25">
      <c r="A112" s="1" t="s">
        <v>42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/>
    </row>
    <row r="113" spans="1:12" x14ac:dyDescent="0.25">
      <c r="A113" s="1" t="s">
        <v>227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/>
    </row>
    <row r="114" spans="1:12" x14ac:dyDescent="0.25">
      <c r="A114" s="1" t="s">
        <v>220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/>
    </row>
    <row r="115" spans="1:12" x14ac:dyDescent="0.25">
      <c r="A115" s="1" t="s">
        <v>326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/>
    </row>
    <row r="116" spans="1:12" x14ac:dyDescent="0.25">
      <c r="A116" s="1" t="s">
        <v>296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/>
    </row>
    <row r="117" spans="1:12" x14ac:dyDescent="0.25">
      <c r="A117" s="1" t="s">
        <v>212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1.2E-2</v>
      </c>
      <c r="L117" s="4"/>
    </row>
    <row r="118" spans="1:12" x14ac:dyDescent="0.25">
      <c r="A118" s="1" t="s">
        <v>262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/>
    </row>
    <row r="119" spans="1:12" x14ac:dyDescent="0.25">
      <c r="A119" s="1" t="s">
        <v>78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/>
    </row>
    <row r="120" spans="1:12" x14ac:dyDescent="0.25">
      <c r="A120" s="1" t="s">
        <v>313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/>
    </row>
    <row r="121" spans="1:12" x14ac:dyDescent="0.25">
      <c r="A121" s="1" t="s">
        <v>16</v>
      </c>
      <c r="B121" s="1">
        <v>0</v>
      </c>
      <c r="C121" s="1">
        <v>0</v>
      </c>
      <c r="D121" s="1">
        <v>0</v>
      </c>
      <c r="E121" s="1">
        <v>0</v>
      </c>
      <c r="F121" s="1">
        <v>1</v>
      </c>
      <c r="G121" s="1">
        <v>0.7</v>
      </c>
      <c r="H121" s="1">
        <v>0</v>
      </c>
      <c r="I121" s="1">
        <v>0</v>
      </c>
      <c r="J121" s="1">
        <v>0</v>
      </c>
      <c r="K121" s="1">
        <v>0</v>
      </c>
      <c r="L121" s="4"/>
    </row>
    <row r="122" spans="1:12" x14ac:dyDescent="0.25">
      <c r="A122" s="1" t="s">
        <v>141</v>
      </c>
      <c r="B122" s="1">
        <v>6.0000000000000001E-3</v>
      </c>
      <c r="C122" s="1">
        <v>1.4999999999999999E-2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4"/>
    </row>
    <row r="123" spans="1:12" x14ac:dyDescent="0.25">
      <c r="A123" s="1" t="s">
        <v>295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/>
    </row>
    <row r="124" spans="1:12" x14ac:dyDescent="0.25">
      <c r="A124" s="1" t="s">
        <v>204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/>
    </row>
    <row r="125" spans="1:12" x14ac:dyDescent="0.25">
      <c r="A125" s="1" t="s">
        <v>299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/>
    </row>
    <row r="126" spans="1:12" x14ac:dyDescent="0.25">
      <c r="A126" s="1" t="s">
        <v>300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/>
    </row>
    <row r="127" spans="1:12" x14ac:dyDescent="0.25">
      <c r="A127" s="1" t="s">
        <v>267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/>
    </row>
    <row r="128" spans="1:12" x14ac:dyDescent="0.25">
      <c r="A128" s="1" t="s">
        <v>224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/>
    </row>
    <row r="129" spans="1:12" x14ac:dyDescent="0.25">
      <c r="A129" s="1" t="s">
        <v>72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/>
    </row>
    <row r="130" spans="1:12" x14ac:dyDescent="0.25">
      <c r="A130" s="1" t="s">
        <v>82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/>
    </row>
    <row r="131" spans="1:12" x14ac:dyDescent="0.25">
      <c r="A131" s="1" t="s">
        <v>138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0.05</v>
      </c>
      <c r="K131" s="1">
        <v>0</v>
      </c>
      <c r="L131" s="4"/>
    </row>
    <row r="132" spans="1:12" x14ac:dyDescent="0.25">
      <c r="A132" s="1" t="s">
        <v>210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/>
    </row>
    <row r="133" spans="1:12" x14ac:dyDescent="0.25">
      <c r="A133" s="1" t="s">
        <v>293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/>
    </row>
    <row r="134" spans="1:12" x14ac:dyDescent="0.25">
      <c r="A134" s="1" t="s">
        <v>327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/>
    </row>
    <row r="135" spans="1:12" x14ac:dyDescent="0.25">
      <c r="A135" s="1" t="s">
        <v>124</v>
      </c>
      <c r="B135" s="1">
        <v>0</v>
      </c>
      <c r="C135" s="1">
        <v>0</v>
      </c>
      <c r="D135" s="1">
        <v>0</v>
      </c>
      <c r="E135" s="1">
        <v>0</v>
      </c>
      <c r="F135" s="1">
        <v>2.2000000000000002</v>
      </c>
      <c r="G135" s="1">
        <v>1.6</v>
      </c>
      <c r="H135" s="1">
        <v>0</v>
      </c>
      <c r="I135" s="1">
        <v>0</v>
      </c>
      <c r="J135" s="1">
        <v>0</v>
      </c>
      <c r="K135" s="1">
        <v>0</v>
      </c>
      <c r="L135" s="4"/>
    </row>
    <row r="136" spans="1:12" x14ac:dyDescent="0.25">
      <c r="A136" s="1" t="s">
        <v>43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/>
    </row>
    <row r="137" spans="1:12" x14ac:dyDescent="0.25">
      <c r="A137" s="1" t="s">
        <v>318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/>
    </row>
    <row r="138" spans="1:12" x14ac:dyDescent="0.25">
      <c r="A138" s="1" t="s">
        <v>249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/>
    </row>
    <row r="139" spans="1:12" x14ac:dyDescent="0.25">
      <c r="A139" s="1" t="s">
        <v>194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/>
    </row>
    <row r="140" spans="1:12" x14ac:dyDescent="0.25">
      <c r="A140" s="1" t="s">
        <v>221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/>
    </row>
    <row r="141" spans="1:12" x14ac:dyDescent="0.25">
      <c r="A141" s="1" t="s">
        <v>58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/>
    </row>
    <row r="142" spans="1:12" x14ac:dyDescent="0.25">
      <c r="A142" s="1" t="s">
        <v>156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/>
    </row>
    <row r="143" spans="1:12" x14ac:dyDescent="0.25">
      <c r="A143" s="1" t="s">
        <v>276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/>
    </row>
    <row r="144" spans="1:12" x14ac:dyDescent="0.25">
      <c r="A144" s="1" t="s">
        <v>115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3.5000000000000003E-2</v>
      </c>
      <c r="K144" s="1">
        <v>0</v>
      </c>
      <c r="L144" s="4"/>
    </row>
    <row r="145" spans="1:12" x14ac:dyDescent="0.25">
      <c r="A145" s="1" t="s">
        <v>173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0.01</v>
      </c>
      <c r="L145" s="4"/>
    </row>
    <row r="146" spans="1:12" x14ac:dyDescent="0.25">
      <c r="A146" s="1" t="s">
        <v>250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/>
    </row>
    <row r="147" spans="1:12" x14ac:dyDescent="0.25">
      <c r="A147" s="1" t="s">
        <v>86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/>
    </row>
    <row r="148" spans="1:12" x14ac:dyDescent="0.25">
      <c r="A148" s="1" t="s">
        <v>174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/>
    </row>
    <row r="149" spans="1:12" x14ac:dyDescent="0.25">
      <c r="A149" s="1" t="s">
        <v>83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/>
    </row>
    <row r="150" spans="1:12" x14ac:dyDescent="0.25">
      <c r="A150" s="1" t="s">
        <v>48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/>
    </row>
    <row r="151" spans="1:12" x14ac:dyDescent="0.25">
      <c r="A151" s="1" t="s">
        <v>109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/>
    </row>
    <row r="152" spans="1:12" x14ac:dyDescent="0.25">
      <c r="A152" s="1" t="s">
        <v>263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/>
    </row>
    <row r="153" spans="1:12" x14ac:dyDescent="0.25">
      <c r="A153" s="1" t="s">
        <v>81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/>
    </row>
    <row r="154" spans="1:12" x14ac:dyDescent="0.25">
      <c r="A154" s="1" t="s">
        <v>185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/>
    </row>
    <row r="155" spans="1:12" x14ac:dyDescent="0.25">
      <c r="A155" s="1" t="s">
        <v>17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1.2E-2</v>
      </c>
      <c r="L155" s="4"/>
    </row>
    <row r="156" spans="1:12" x14ac:dyDescent="0.25">
      <c r="A156" s="1" t="s">
        <v>264</v>
      </c>
      <c r="B156" s="1">
        <v>6.0000000000000001E-3</v>
      </c>
      <c r="C156" s="1">
        <v>1.6E-2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4"/>
    </row>
    <row r="157" spans="1:12" x14ac:dyDescent="0.25">
      <c r="A157" s="1" t="s">
        <v>283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/>
    </row>
    <row r="158" spans="1:12" x14ac:dyDescent="0.25">
      <c r="A158" s="1" t="s">
        <v>91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0.01</v>
      </c>
      <c r="L158" s="4"/>
    </row>
    <row r="159" spans="1:12" x14ac:dyDescent="0.25">
      <c r="A159" s="1" t="s">
        <v>225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0.04</v>
      </c>
      <c r="K159" s="1">
        <v>0</v>
      </c>
      <c r="L159" s="4"/>
    </row>
    <row r="160" spans="1:12" x14ac:dyDescent="0.25">
      <c r="A160" s="1" t="s">
        <v>126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/>
    </row>
    <row r="161" spans="1:12" x14ac:dyDescent="0.25">
      <c r="A161" s="1" t="s">
        <v>188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/>
    </row>
    <row r="162" spans="1:12" x14ac:dyDescent="0.25">
      <c r="A162" s="1" t="s">
        <v>216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/>
    </row>
    <row r="163" spans="1:12" x14ac:dyDescent="0.25">
      <c r="A163" s="1" t="s">
        <v>328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/>
    </row>
    <row r="164" spans="1:12" x14ac:dyDescent="0.25">
      <c r="A164" s="1" t="s">
        <v>60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/>
    </row>
    <row r="165" spans="1:12" x14ac:dyDescent="0.25">
      <c r="A165" s="1" t="s">
        <v>268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/>
    </row>
    <row r="166" spans="1:12" x14ac:dyDescent="0.25">
      <c r="A166" s="1" t="s">
        <v>208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/>
    </row>
    <row r="167" spans="1:12" x14ac:dyDescent="0.25">
      <c r="A167" s="1" t="s">
        <v>164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/>
    </row>
    <row r="168" spans="1:12" x14ac:dyDescent="0.25">
      <c r="A168" s="1" t="s">
        <v>329</v>
      </c>
      <c r="B168" s="1">
        <v>0.01</v>
      </c>
      <c r="C168" s="1">
        <v>0.01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4"/>
    </row>
    <row r="169" spans="1:12" x14ac:dyDescent="0.25">
      <c r="A169" s="1" t="s">
        <v>106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/>
    </row>
    <row r="170" spans="1:12" x14ac:dyDescent="0.25">
      <c r="A170" s="1" t="s">
        <v>152</v>
      </c>
      <c r="B170" s="1">
        <v>0.01</v>
      </c>
      <c r="C170" s="1">
        <v>0.01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4"/>
    </row>
    <row r="171" spans="1:12" x14ac:dyDescent="0.25">
      <c r="A171" s="1" t="s">
        <v>142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0.03</v>
      </c>
      <c r="K171" s="1">
        <v>0</v>
      </c>
      <c r="L171" s="4"/>
    </row>
    <row r="172" spans="1:12" x14ac:dyDescent="0.25">
      <c r="A172" s="1" t="s">
        <v>235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/>
    </row>
    <row r="173" spans="1:12" x14ac:dyDescent="0.25">
      <c r="A173" s="1" t="s">
        <v>18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0.03</v>
      </c>
      <c r="K173" s="1">
        <v>0</v>
      </c>
      <c r="L173" s="4"/>
    </row>
    <row r="174" spans="1:12" x14ac:dyDescent="0.25">
      <c r="A174" s="1" t="s">
        <v>19</v>
      </c>
      <c r="B174" s="1">
        <v>0.01</v>
      </c>
      <c r="C174" s="1">
        <v>2.1000000000000001E-2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4"/>
    </row>
    <row r="175" spans="1:12" x14ac:dyDescent="0.25">
      <c r="A175" s="1" t="s">
        <v>20</v>
      </c>
      <c r="B175" s="1">
        <v>3.0000000000000001E-3</v>
      </c>
      <c r="C175" s="1">
        <v>0.02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4"/>
    </row>
    <row r="176" spans="1:12" x14ac:dyDescent="0.25">
      <c r="A176" s="1" t="s">
        <v>21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4</v>
      </c>
      <c r="I176" s="1">
        <v>0</v>
      </c>
      <c r="J176" s="1">
        <v>0</v>
      </c>
      <c r="K176" s="1">
        <v>0</v>
      </c>
      <c r="L176" s="4"/>
    </row>
    <row r="177" spans="1:12" x14ac:dyDescent="0.25">
      <c r="A177" s="1" t="s">
        <v>22</v>
      </c>
      <c r="B177" s="1">
        <v>5.0000000000000001E-3</v>
      </c>
      <c r="C177" s="1">
        <v>1.4999999999999999E-2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4"/>
    </row>
    <row r="178" spans="1:12" x14ac:dyDescent="0.25">
      <c r="A178" s="1" t="s">
        <v>154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/>
    </row>
    <row r="179" spans="1:12" x14ac:dyDescent="0.25">
      <c r="A179" s="1" t="s">
        <v>136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/>
    </row>
    <row r="180" spans="1:12" x14ac:dyDescent="0.25">
      <c r="A180" s="1" t="s">
        <v>143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/>
    </row>
    <row r="181" spans="1:12" x14ac:dyDescent="0.25">
      <c r="A181" s="1" t="s">
        <v>51</v>
      </c>
      <c r="B181" s="1">
        <v>8.8000000000000005E-3</v>
      </c>
      <c r="C181" s="1">
        <v>1.4999999999999999E-2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0.4</v>
      </c>
      <c r="J181" s="1">
        <v>0</v>
      </c>
      <c r="K181" s="1">
        <v>0</v>
      </c>
      <c r="L181" s="4"/>
    </row>
    <row r="182" spans="1:12" x14ac:dyDescent="0.25">
      <c r="A182" s="1" t="s">
        <v>46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0.06</v>
      </c>
      <c r="K182" s="1">
        <v>0</v>
      </c>
      <c r="L182" s="4"/>
    </row>
    <row r="183" spans="1:12" x14ac:dyDescent="0.25">
      <c r="A183" s="1" t="s">
        <v>70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/>
    </row>
    <row r="184" spans="1:12" x14ac:dyDescent="0.25">
      <c r="A184" s="1" t="s">
        <v>266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0.4</v>
      </c>
      <c r="J184" s="1">
        <v>0</v>
      </c>
      <c r="K184" s="1">
        <v>0</v>
      </c>
      <c r="L184" s="4"/>
    </row>
    <row r="185" spans="1:12" x14ac:dyDescent="0.25">
      <c r="A185" s="1" t="s">
        <v>89</v>
      </c>
      <c r="B185" s="1">
        <v>0</v>
      </c>
      <c r="C185" s="1">
        <v>0</v>
      </c>
      <c r="D185" s="1">
        <v>0.05</v>
      </c>
      <c r="E185" s="1">
        <v>0.05</v>
      </c>
      <c r="F185" s="1">
        <v>0</v>
      </c>
      <c r="G185" s="1">
        <v>0</v>
      </c>
      <c r="H185" s="1">
        <v>4</v>
      </c>
      <c r="I185" s="1">
        <v>0</v>
      </c>
      <c r="J185" s="1">
        <v>0</v>
      </c>
      <c r="K185" s="1">
        <v>0</v>
      </c>
      <c r="L185" s="4"/>
    </row>
    <row r="186" spans="1:12" x14ac:dyDescent="0.25">
      <c r="A186" s="1" t="s">
        <v>198</v>
      </c>
      <c r="B186" s="1">
        <v>0</v>
      </c>
      <c r="C186" s="1">
        <v>0</v>
      </c>
      <c r="D186" s="1">
        <v>0.05</v>
      </c>
      <c r="E186" s="1">
        <v>0.05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4"/>
    </row>
    <row r="187" spans="1:12" x14ac:dyDescent="0.25">
      <c r="A187" s="1" t="s">
        <v>290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8</v>
      </c>
      <c r="I187" s="1">
        <v>0</v>
      </c>
      <c r="J187" s="1">
        <v>0</v>
      </c>
      <c r="K187" s="1">
        <v>0</v>
      </c>
      <c r="L187" s="4"/>
    </row>
    <row r="188" spans="1:12" x14ac:dyDescent="0.25">
      <c r="A188" s="1" t="s">
        <v>23</v>
      </c>
      <c r="B188" s="1">
        <v>0</v>
      </c>
      <c r="C188" s="1">
        <v>0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4"/>
    </row>
    <row r="189" spans="1:12" x14ac:dyDescent="0.25">
      <c r="A189" s="1" t="s">
        <v>236</v>
      </c>
      <c r="B189" s="1">
        <v>1.2E-2</v>
      </c>
      <c r="C189" s="1">
        <v>2.5000000000000001E-2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4"/>
    </row>
    <row r="190" spans="1:12" x14ac:dyDescent="0.25">
      <c r="A190" s="1" t="s">
        <v>222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/>
    </row>
    <row r="191" spans="1:12" x14ac:dyDescent="0.25">
      <c r="A191" s="1" t="s">
        <v>144</v>
      </c>
      <c r="B191" s="1">
        <v>0</v>
      </c>
      <c r="C191" s="1">
        <v>0</v>
      </c>
      <c r="D191" s="1">
        <v>3.3333333333333333E-2</v>
      </c>
      <c r="E191" s="1">
        <v>0.05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4"/>
    </row>
    <row r="192" spans="1:12" x14ac:dyDescent="0.25">
      <c r="A192" s="1" t="s">
        <v>84</v>
      </c>
      <c r="B192" s="1">
        <v>0</v>
      </c>
      <c r="C192" s="1">
        <v>0</v>
      </c>
      <c r="D192" s="1">
        <v>5.5555555555555552E-2</v>
      </c>
      <c r="E192" s="1">
        <v>6.6666666666666666E-2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4"/>
    </row>
    <row r="193" spans="1:12" x14ac:dyDescent="0.25">
      <c r="A193" s="1" t="s">
        <v>288</v>
      </c>
      <c r="B193" s="1">
        <v>0</v>
      </c>
      <c r="C193" s="1">
        <v>0</v>
      </c>
      <c r="D193" s="1">
        <v>0.04</v>
      </c>
      <c r="E193" s="1">
        <v>0.04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4"/>
    </row>
    <row r="194" spans="1:12" x14ac:dyDescent="0.25">
      <c r="A194" s="1" t="s">
        <v>155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/>
    </row>
    <row r="195" spans="1:12" x14ac:dyDescent="0.25">
      <c r="A195" s="1" t="s">
        <v>256</v>
      </c>
      <c r="B195" s="1">
        <v>0</v>
      </c>
      <c r="C195" s="1">
        <v>0</v>
      </c>
      <c r="D195" s="1">
        <v>3.3333333333333333E-2</v>
      </c>
      <c r="E195" s="1">
        <v>3.3333333333333333E-2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4"/>
    </row>
    <row r="196" spans="1:12" x14ac:dyDescent="0.25">
      <c r="A196" s="1" t="s">
        <v>246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/>
    </row>
    <row r="197" spans="1:12" x14ac:dyDescent="0.25">
      <c r="A197" s="1" t="s">
        <v>163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/>
    </row>
    <row r="198" spans="1:12" x14ac:dyDescent="0.25">
      <c r="A198" s="1" t="s">
        <v>223</v>
      </c>
      <c r="B198" s="1">
        <v>0</v>
      </c>
      <c r="C198" s="1">
        <v>0</v>
      </c>
      <c r="D198" s="1">
        <v>0.04</v>
      </c>
      <c r="E198" s="1">
        <v>0.04</v>
      </c>
      <c r="F198" s="1">
        <v>0</v>
      </c>
      <c r="G198" s="1">
        <v>0</v>
      </c>
      <c r="H198" s="1">
        <v>4</v>
      </c>
      <c r="I198" s="1">
        <v>0</v>
      </c>
      <c r="J198" s="1">
        <v>0</v>
      </c>
      <c r="K198" s="1">
        <v>0</v>
      </c>
      <c r="L198" s="4"/>
    </row>
    <row r="199" spans="1:12" x14ac:dyDescent="0.25">
      <c r="A199" s="1" t="s">
        <v>237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/>
    </row>
    <row r="200" spans="1:12" x14ac:dyDescent="0.25">
      <c r="A200" s="1" t="s">
        <v>117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/>
    </row>
    <row r="201" spans="1:12" x14ac:dyDescent="0.25">
      <c r="A201" s="1" t="s">
        <v>159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/>
    </row>
    <row r="202" spans="1:12" x14ac:dyDescent="0.25">
      <c r="A202" s="1" t="s">
        <v>66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/>
    </row>
    <row r="203" spans="1:12" x14ac:dyDescent="0.25">
      <c r="A203" s="1" t="s">
        <v>330</v>
      </c>
      <c r="B203" s="1">
        <v>5.0000000000000001E-3</v>
      </c>
      <c r="C203" s="1">
        <v>0.02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4"/>
    </row>
    <row r="204" spans="1:12" x14ac:dyDescent="0.25">
      <c r="A204" s="1" t="s">
        <v>317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/>
    </row>
    <row r="205" spans="1:12" x14ac:dyDescent="0.25">
      <c r="A205" s="1" t="s">
        <v>284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0.01</v>
      </c>
      <c r="L205" s="4"/>
    </row>
    <row r="206" spans="1:12" x14ac:dyDescent="0.25">
      <c r="A206" s="1" t="s">
        <v>257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/>
    </row>
    <row r="207" spans="1:12" x14ac:dyDescent="0.25">
      <c r="A207" s="1" t="s">
        <v>238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0.03</v>
      </c>
      <c r="K207" s="1">
        <v>0</v>
      </c>
      <c r="L207" s="1"/>
    </row>
    <row r="208" spans="1:12" x14ac:dyDescent="0.25">
      <c r="A208" s="1" t="s">
        <v>331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0.03</v>
      </c>
      <c r="K208" s="1">
        <v>0</v>
      </c>
      <c r="L208" s="1"/>
    </row>
    <row r="209" spans="1:12" x14ac:dyDescent="0.25">
      <c r="A209" s="1" t="s">
        <v>244</v>
      </c>
      <c r="B209" s="1">
        <v>0</v>
      </c>
      <c r="C209" s="1">
        <v>0</v>
      </c>
      <c r="D209" s="1">
        <v>0</v>
      </c>
      <c r="E209" s="1">
        <v>0</v>
      </c>
      <c r="F209" s="1">
        <v>1.2</v>
      </c>
      <c r="G209" s="1">
        <v>0.8</v>
      </c>
      <c r="H209" s="1">
        <v>0</v>
      </c>
      <c r="I209" s="1">
        <v>0</v>
      </c>
      <c r="J209" s="1">
        <v>0</v>
      </c>
      <c r="K209" s="1">
        <v>0</v>
      </c>
      <c r="L209" s="4"/>
    </row>
    <row r="210" spans="1:12" x14ac:dyDescent="0.25">
      <c r="A210" s="1" t="s">
        <v>215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/>
    </row>
    <row r="211" spans="1:12" x14ac:dyDescent="0.25">
      <c r="A211" s="1" t="s">
        <v>304</v>
      </c>
      <c r="B211" s="1">
        <v>0</v>
      </c>
      <c r="C211" s="1">
        <v>0</v>
      </c>
      <c r="D211" s="1">
        <v>3.3333333333333333E-2</v>
      </c>
      <c r="E211" s="1">
        <v>0.1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4"/>
    </row>
    <row r="212" spans="1:12" x14ac:dyDescent="0.25">
      <c r="A212" s="1" t="s">
        <v>274</v>
      </c>
      <c r="B212" s="1">
        <v>0</v>
      </c>
      <c r="C212" s="1">
        <v>0</v>
      </c>
      <c r="D212" s="1">
        <v>3.3333333333333333E-2</v>
      </c>
      <c r="E212" s="1">
        <v>3.3333333333333333E-2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4"/>
    </row>
    <row r="213" spans="1:12" x14ac:dyDescent="0.25">
      <c r="A213" s="1" t="s">
        <v>203</v>
      </c>
      <c r="B213" s="1">
        <v>0</v>
      </c>
      <c r="C213" s="1">
        <v>0</v>
      </c>
      <c r="D213" s="1">
        <v>3.3333333333333333E-2</v>
      </c>
      <c r="E213" s="1">
        <v>6.6666666666666666E-2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4"/>
    </row>
    <row r="214" spans="1:12" x14ac:dyDescent="0.25">
      <c r="A214" s="1" t="s">
        <v>44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/>
    </row>
    <row r="215" spans="1:12" x14ac:dyDescent="0.25">
      <c r="A215" s="1" t="s">
        <v>243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/>
    </row>
    <row r="216" spans="1:12" x14ac:dyDescent="0.25">
      <c r="A216" s="1" t="s">
        <v>93</v>
      </c>
      <c r="B216" s="1">
        <v>0</v>
      </c>
      <c r="C216" s="1">
        <v>0</v>
      </c>
      <c r="D216" s="1">
        <v>0.04</v>
      </c>
      <c r="E216" s="1">
        <v>6.6666666666666666E-2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4"/>
    </row>
    <row r="217" spans="1:12" x14ac:dyDescent="0.25">
      <c r="A217" s="1" t="s">
        <v>332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/>
    </row>
    <row r="218" spans="1:12" x14ac:dyDescent="0.25">
      <c r="A218" s="1" t="s">
        <v>218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/>
    </row>
    <row r="219" spans="1:12" x14ac:dyDescent="0.25">
      <c r="A219" s="1" t="s">
        <v>56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/>
    </row>
    <row r="220" spans="1:12" x14ac:dyDescent="0.25">
      <c r="A220" s="1" t="s">
        <v>157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/>
    </row>
    <row r="221" spans="1:12" x14ac:dyDescent="0.25">
      <c r="A221" s="1" t="s">
        <v>229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/>
    </row>
    <row r="222" spans="1:12" x14ac:dyDescent="0.25">
      <c r="A222" s="1" t="s">
        <v>311</v>
      </c>
      <c r="B222" s="1">
        <v>0</v>
      </c>
      <c r="C222" s="1">
        <v>0</v>
      </c>
      <c r="D222" s="1">
        <v>4.5454545454545463E-2</v>
      </c>
      <c r="E222" s="1">
        <v>6.6666666666666666E-2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4"/>
    </row>
    <row r="223" spans="1:12" x14ac:dyDescent="0.25">
      <c r="A223" s="1" t="s">
        <v>128</v>
      </c>
      <c r="B223" s="1">
        <v>0</v>
      </c>
      <c r="C223" s="1">
        <v>0</v>
      </c>
      <c r="D223" s="1">
        <v>0.05</v>
      </c>
      <c r="E223" s="1">
        <v>0.1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4"/>
    </row>
    <row r="224" spans="1:12" x14ac:dyDescent="0.25">
      <c r="A224" s="1" t="s">
        <v>74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/>
    </row>
    <row r="225" spans="1:12" x14ac:dyDescent="0.25">
      <c r="A225" s="1" t="s">
        <v>319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/>
    </row>
    <row r="226" spans="1:12" x14ac:dyDescent="0.25">
      <c r="A226" s="1" t="s">
        <v>320</v>
      </c>
      <c r="B226" s="1">
        <v>0.01</v>
      </c>
      <c r="C226" s="1">
        <v>0.01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0.63</v>
      </c>
      <c r="J226" s="1">
        <v>0</v>
      </c>
      <c r="K226" s="1">
        <v>0</v>
      </c>
      <c r="L226" s="4"/>
    </row>
    <row r="227" spans="1:12" x14ac:dyDescent="0.25">
      <c r="A227" s="1" t="s">
        <v>333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/>
    </row>
    <row r="228" spans="1:12" x14ac:dyDescent="0.25">
      <c r="A228" s="1" t="s">
        <v>200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0.02</v>
      </c>
      <c r="K228" s="1">
        <v>0</v>
      </c>
      <c r="L228" s="4"/>
    </row>
    <row r="229" spans="1:12" x14ac:dyDescent="0.25">
      <c r="A229" s="1" t="s">
        <v>148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0.01</v>
      </c>
      <c r="K229" s="1">
        <v>0</v>
      </c>
      <c r="L229" s="4"/>
    </row>
    <row r="230" spans="1:12" x14ac:dyDescent="0.25">
      <c r="A230" s="1" t="s">
        <v>281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/>
    </row>
    <row r="231" spans="1:12" x14ac:dyDescent="0.25">
      <c r="A231" s="1" t="s">
        <v>239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/>
    </row>
    <row r="232" spans="1:12" x14ac:dyDescent="0.25">
      <c r="A232" s="1" t="s">
        <v>127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/>
    </row>
    <row r="233" spans="1:12" x14ac:dyDescent="0.25">
      <c r="A233" s="1" t="s">
        <v>213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/>
    </row>
    <row r="234" spans="1:12" x14ac:dyDescent="0.25">
      <c r="A234" s="1" t="s">
        <v>130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/>
    </row>
    <row r="235" spans="1:12" x14ac:dyDescent="0.25">
      <c r="A235" s="1" t="s">
        <v>195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/>
    </row>
    <row r="236" spans="1:12" x14ac:dyDescent="0.25">
      <c r="A236" s="1" t="s">
        <v>273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/>
    </row>
    <row r="237" spans="1:12" x14ac:dyDescent="0.25">
      <c r="A237" s="1" t="s">
        <v>251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/>
    </row>
    <row r="238" spans="1:12" x14ac:dyDescent="0.25">
      <c r="A238" s="1" t="s">
        <v>334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/>
    </row>
    <row r="239" spans="1:12" x14ac:dyDescent="0.25">
      <c r="A239" s="1" t="s">
        <v>308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/>
    </row>
    <row r="240" spans="1:12" x14ac:dyDescent="0.25">
      <c r="A240" s="1" t="s">
        <v>265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/>
    </row>
    <row r="241" spans="1:12" x14ac:dyDescent="0.25">
      <c r="A241" s="1" t="s">
        <v>24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4"/>
    </row>
    <row r="242" spans="1:12" x14ac:dyDescent="0.25">
      <c r="A242" s="1" t="s">
        <v>294</v>
      </c>
      <c r="B242" s="1">
        <v>7.0000000000000001E-3</v>
      </c>
      <c r="C242" s="1">
        <v>7.0000000000000001E-3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4"/>
    </row>
    <row r="243" spans="1:12" x14ac:dyDescent="0.25">
      <c r="A243" s="1" t="s">
        <v>335</v>
      </c>
      <c r="B243" s="1">
        <v>7.0000000000000001E-3</v>
      </c>
      <c r="C243" s="1">
        <v>7.0000000000000001E-3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4"/>
    </row>
    <row r="244" spans="1:12" x14ac:dyDescent="0.25">
      <c r="A244" s="1" t="s">
        <v>307</v>
      </c>
      <c r="B244" s="1">
        <v>0</v>
      </c>
      <c r="C244" s="1">
        <v>0</v>
      </c>
      <c r="D244" s="1">
        <v>0</v>
      </c>
      <c r="E244" s="1">
        <v>0</v>
      </c>
      <c r="F244" s="1">
        <v>1.3</v>
      </c>
      <c r="G244" s="1">
        <v>1</v>
      </c>
      <c r="H244" s="1">
        <v>0</v>
      </c>
      <c r="I244" s="1">
        <v>0.5</v>
      </c>
      <c r="J244" s="1">
        <v>0</v>
      </c>
      <c r="K244" s="1">
        <v>0</v>
      </c>
      <c r="L244" s="4"/>
    </row>
    <row r="245" spans="1:12" x14ac:dyDescent="0.25">
      <c r="A245" s="1" t="s">
        <v>179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0.01</v>
      </c>
      <c r="L245" s="4"/>
    </row>
    <row r="246" spans="1:12" x14ac:dyDescent="0.25">
      <c r="A246" s="1" t="s">
        <v>177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6</v>
      </c>
      <c r="I246" s="1">
        <v>0</v>
      </c>
      <c r="J246" s="1">
        <v>0</v>
      </c>
      <c r="K246" s="1">
        <v>0</v>
      </c>
      <c r="L246" s="4"/>
    </row>
    <row r="247" spans="1:12" x14ac:dyDescent="0.25">
      <c r="A247" s="1" t="s">
        <v>336</v>
      </c>
      <c r="B247" s="1">
        <v>1.8800000000000001E-2</v>
      </c>
      <c r="C247" s="1">
        <v>1.8800000000000001E-2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4"/>
    </row>
    <row r="248" spans="1:12" x14ac:dyDescent="0.25">
      <c r="A248" s="1" t="s">
        <v>69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/>
    </row>
    <row r="249" spans="1:12" x14ac:dyDescent="0.25">
      <c r="A249" s="1" t="s">
        <v>240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/>
    </row>
    <row r="250" spans="1:12" x14ac:dyDescent="0.25">
      <c r="A250" s="1" t="s">
        <v>232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/>
    </row>
    <row r="251" spans="1:12" x14ac:dyDescent="0.25">
      <c r="A251" s="1" t="s">
        <v>64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/>
    </row>
    <row r="252" spans="1:12" x14ac:dyDescent="0.25">
      <c r="A252" s="1" t="s">
        <v>25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4</v>
      </c>
      <c r="I252" s="1">
        <v>0</v>
      </c>
      <c r="J252" s="1">
        <v>0</v>
      </c>
      <c r="K252" s="1">
        <v>0</v>
      </c>
      <c r="L252" s="4"/>
    </row>
    <row r="253" spans="1:12" x14ac:dyDescent="0.25">
      <c r="A253" s="1" t="s">
        <v>202</v>
      </c>
      <c r="B253" s="1">
        <v>0.01</v>
      </c>
      <c r="C253" s="1">
        <v>2.5000000000000001E-2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4"/>
    </row>
    <row r="254" spans="1:12" x14ac:dyDescent="0.25">
      <c r="A254" s="1" t="s">
        <v>98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/>
    </row>
    <row r="255" spans="1:12" x14ac:dyDescent="0.25">
      <c r="A255" s="1" t="s">
        <v>63</v>
      </c>
      <c r="B255" s="1">
        <v>0.01</v>
      </c>
      <c r="C255" s="1">
        <v>0.01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4"/>
    </row>
    <row r="256" spans="1:12" x14ac:dyDescent="0.25">
      <c r="A256" s="1" t="s">
        <v>158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/>
    </row>
    <row r="257" spans="1:12" x14ac:dyDescent="0.25">
      <c r="A257" s="1" t="s">
        <v>57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/>
    </row>
    <row r="258" spans="1:12" x14ac:dyDescent="0.25">
      <c r="A258" s="1" t="s">
        <v>275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0.25</v>
      </c>
      <c r="K258" s="1">
        <v>0</v>
      </c>
      <c r="L258" s="4"/>
    </row>
    <row r="259" spans="1:12" x14ac:dyDescent="0.25">
      <c r="A259" s="1" t="s">
        <v>181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0.4</v>
      </c>
      <c r="J259" s="1">
        <v>0</v>
      </c>
      <c r="K259" s="1">
        <v>0</v>
      </c>
      <c r="L259" s="4"/>
    </row>
    <row r="260" spans="1:12" x14ac:dyDescent="0.25">
      <c r="A260" s="1" t="s">
        <v>309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/>
    </row>
    <row r="261" spans="1:12" x14ac:dyDescent="0.25">
      <c r="A261" s="1" t="s">
        <v>62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/>
    </row>
    <row r="262" spans="1:12" x14ac:dyDescent="0.25">
      <c r="A262" s="1" t="s">
        <v>133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/>
    </row>
    <row r="263" spans="1:12" x14ac:dyDescent="0.25">
      <c r="A263" s="1" t="s">
        <v>88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/>
    </row>
    <row r="264" spans="1:12" x14ac:dyDescent="0.25">
      <c r="A264" s="1" t="s">
        <v>315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/>
    </row>
    <row r="265" spans="1:12" x14ac:dyDescent="0.25">
      <c r="A265" s="1" t="s">
        <v>285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/>
    </row>
    <row r="266" spans="1:12" x14ac:dyDescent="0.25">
      <c r="A266" s="1" t="s">
        <v>73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/>
    </row>
    <row r="267" spans="1:12" x14ac:dyDescent="0.25">
      <c r="A267" s="1" t="s">
        <v>241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/>
    </row>
    <row r="268" spans="1:12" x14ac:dyDescent="0.25">
      <c r="A268" s="1" t="s">
        <v>242</v>
      </c>
      <c r="B268" s="1">
        <v>6.0000000000000001E-3</v>
      </c>
      <c r="C268" s="1">
        <v>2.5000000000000001E-2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4"/>
    </row>
    <row r="269" spans="1:12" x14ac:dyDescent="0.25">
      <c r="A269" s="1" t="s">
        <v>107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/>
    </row>
    <row r="270" spans="1:12" x14ac:dyDescent="0.25">
      <c r="A270" s="1" t="s">
        <v>149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/>
    </row>
    <row r="271" spans="1:12" x14ac:dyDescent="0.25">
      <c r="A271" s="1" t="s">
        <v>301</v>
      </c>
      <c r="B271" s="1">
        <v>0</v>
      </c>
      <c r="C271" s="1">
        <v>0</v>
      </c>
      <c r="D271" s="1">
        <v>0.02</v>
      </c>
      <c r="E271" s="1">
        <v>0.02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4"/>
    </row>
    <row r="272" spans="1:12" x14ac:dyDescent="0.25">
      <c r="A272" s="1" t="s">
        <v>209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0.4</v>
      </c>
      <c r="J272" s="1">
        <v>0</v>
      </c>
      <c r="K272" s="1">
        <v>0</v>
      </c>
      <c r="L272" s="4"/>
    </row>
    <row r="273" spans="1:12" x14ac:dyDescent="0.25">
      <c r="A273" s="1" t="s">
        <v>52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/>
    </row>
    <row r="274" spans="1:12" x14ac:dyDescent="0.25">
      <c r="A274" s="1" t="s">
        <v>180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2.1000000000000001E-2</v>
      </c>
      <c r="K274" s="1">
        <v>0</v>
      </c>
      <c r="L274" s="4"/>
    </row>
    <row r="275" spans="1:12" x14ac:dyDescent="0.25">
      <c r="A275" s="1" t="s">
        <v>337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/>
    </row>
    <row r="276" spans="1:12" x14ac:dyDescent="0.25">
      <c r="A276" s="1" t="s">
        <v>120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/>
    </row>
    <row r="277" spans="1:12" x14ac:dyDescent="0.25">
      <c r="A277" s="1" t="s">
        <v>41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/>
    </row>
    <row r="278" spans="1:12" x14ac:dyDescent="0.25">
      <c r="A278" s="1" t="s">
        <v>170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/>
    </row>
    <row r="279" spans="1:12" x14ac:dyDescent="0.25">
      <c r="A279" s="1" t="s">
        <v>211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/>
    </row>
    <row r="280" spans="1:12" x14ac:dyDescent="0.25">
      <c r="A280" s="1" t="s">
        <v>161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/>
    </row>
    <row r="281" spans="1:12" x14ac:dyDescent="0.25">
      <c r="A281" s="1" t="s">
        <v>297</v>
      </c>
      <c r="B281" s="1">
        <v>1.2200000000000001E-2</v>
      </c>
      <c r="C281" s="1">
        <v>2.2200000000000001E-2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4"/>
    </row>
    <row r="282" spans="1:12" x14ac:dyDescent="0.25">
      <c r="A282" s="1" t="s">
        <v>26</v>
      </c>
      <c r="B282" s="1">
        <v>0</v>
      </c>
      <c r="C282" s="1">
        <v>0</v>
      </c>
      <c r="D282" s="1">
        <v>0.04</v>
      </c>
      <c r="E282" s="1">
        <v>6.6666666666666666E-2</v>
      </c>
      <c r="F282" s="1">
        <v>0</v>
      </c>
      <c r="G282" s="1">
        <v>0</v>
      </c>
      <c r="H282" s="1">
        <v>4</v>
      </c>
      <c r="I282" s="1">
        <v>0</v>
      </c>
      <c r="J282" s="1">
        <v>0</v>
      </c>
      <c r="K282" s="1">
        <v>0</v>
      </c>
      <c r="L282" s="4"/>
    </row>
    <row r="283" spans="1:12" x14ac:dyDescent="0.25">
      <c r="A283" s="1" t="s">
        <v>247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/>
    </row>
    <row r="284" spans="1:12" x14ac:dyDescent="0.25">
      <c r="A284" s="1" t="s">
        <v>132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/>
    </row>
    <row r="285" spans="1:12" x14ac:dyDescent="0.25">
      <c r="A285" s="1" t="s">
        <v>76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/>
    </row>
    <row r="286" spans="1:12" x14ac:dyDescent="0.25">
      <c r="A286" s="1" t="s">
        <v>197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/>
    </row>
    <row r="287" spans="1:12" x14ac:dyDescent="0.25">
      <c r="A287" s="1" t="s">
        <v>27</v>
      </c>
      <c r="B287" s="1">
        <v>8.0000000000000002E-3</v>
      </c>
      <c r="C287" s="1">
        <v>1.7999999999999999E-2</v>
      </c>
      <c r="D287" s="1">
        <v>0</v>
      </c>
      <c r="E287" s="1">
        <v>0</v>
      </c>
      <c r="F287" s="1">
        <v>0</v>
      </c>
      <c r="G287" s="1">
        <v>0</v>
      </c>
      <c r="H287" s="1">
        <v>6</v>
      </c>
      <c r="I287" s="1">
        <v>0</v>
      </c>
      <c r="J287" s="1">
        <v>0</v>
      </c>
      <c r="K287" s="1">
        <v>0</v>
      </c>
      <c r="L287" s="4"/>
    </row>
    <row r="288" spans="1:12" x14ac:dyDescent="0.25">
      <c r="A288" s="1" t="s">
        <v>248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/>
    </row>
    <row r="289" spans="1:12" x14ac:dyDescent="0.25">
      <c r="A289" s="1" t="s">
        <v>123</v>
      </c>
      <c r="B289" s="1">
        <v>4.0000000000000001E-3</v>
      </c>
      <c r="C289" s="1">
        <v>0.02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4"/>
    </row>
    <row r="290" spans="1:12" x14ac:dyDescent="0.25">
      <c r="A290" s="1" t="s">
        <v>100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/>
    </row>
    <row r="291" spans="1:12" x14ac:dyDescent="0.25">
      <c r="A291" s="1" t="s">
        <v>280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/>
    </row>
    <row r="292" spans="1:12" x14ac:dyDescent="0.25">
      <c r="A292" s="1" t="s">
        <v>116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/>
    </row>
    <row r="293" spans="1:12" x14ac:dyDescent="0.25">
      <c r="A293" s="1" t="s">
        <v>168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/>
    </row>
    <row r="294" spans="1:12" x14ac:dyDescent="0.25">
      <c r="A294" s="1" t="s">
        <v>28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2.5000000000000001E-3</v>
      </c>
      <c r="L294" s="4"/>
    </row>
    <row r="295" spans="1:12" x14ac:dyDescent="0.25">
      <c r="A295" s="1" t="s">
        <v>113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/>
    </row>
    <row r="296" spans="1:12" x14ac:dyDescent="0.25">
      <c r="A296" s="1" t="s">
        <v>252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/>
    </row>
    <row r="297" spans="1:12" x14ac:dyDescent="0.25">
      <c r="A297" s="1" t="s">
        <v>160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/>
    </row>
    <row r="298" spans="1:12" x14ac:dyDescent="0.25">
      <c r="A298" s="1" t="s">
        <v>310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/>
    </row>
    <row r="299" spans="1:12" x14ac:dyDescent="0.25">
      <c r="A299" s="1" t="s">
        <v>85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/>
    </row>
    <row r="300" spans="1:12" x14ac:dyDescent="0.25">
      <c r="A300" s="1" t="s">
        <v>186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/>
    </row>
    <row r="301" spans="1:12" x14ac:dyDescent="0.25">
      <c r="A301" s="1" t="s">
        <v>184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/>
    </row>
    <row r="302" spans="1:12" x14ac:dyDescent="0.25">
      <c r="A302" s="1" t="s">
        <v>226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1.2E-2</v>
      </c>
      <c r="L302" s="4"/>
    </row>
    <row r="303" spans="1:12" x14ac:dyDescent="0.25">
      <c r="A303" s="1" t="s">
        <v>217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/>
    </row>
    <row r="304" spans="1:12" x14ac:dyDescent="0.25">
      <c r="A304" s="1" t="s">
        <v>79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/>
    </row>
    <row r="305" spans="1:12" x14ac:dyDescent="0.25">
      <c r="A305" s="1" t="s">
        <v>261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/>
    </row>
    <row r="306" spans="1:12" x14ac:dyDescent="0.25">
      <c r="A306" s="1" t="s">
        <v>53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/>
    </row>
    <row r="307" spans="1:12" x14ac:dyDescent="0.25">
      <c r="A307" s="1" t="s">
        <v>97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/>
    </row>
    <row r="308" spans="1:12" x14ac:dyDescent="0.25">
      <c r="A308" s="1" t="s">
        <v>75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0.4</v>
      </c>
      <c r="J308" s="1">
        <v>0</v>
      </c>
      <c r="K308" s="1">
        <v>0</v>
      </c>
      <c r="L308" s="4"/>
    </row>
    <row r="309" spans="1:12" x14ac:dyDescent="0.25">
      <c r="A309" s="1" t="s">
        <v>258</v>
      </c>
      <c r="B309" s="1">
        <v>0</v>
      </c>
      <c r="C309" s="1">
        <v>0</v>
      </c>
      <c r="D309" s="1">
        <v>0</v>
      </c>
      <c r="E309" s="1">
        <v>0</v>
      </c>
      <c r="F309" s="1">
        <v>1.3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4"/>
    </row>
    <row r="310" spans="1:12" x14ac:dyDescent="0.25">
      <c r="A310" s="1" t="s">
        <v>183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/>
    </row>
    <row r="311" spans="1:12" x14ac:dyDescent="0.25">
      <c r="A311" s="1" t="s">
        <v>172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/>
    </row>
    <row r="312" spans="1:12" x14ac:dyDescent="0.25">
      <c r="A312" s="1" t="s">
        <v>169</v>
      </c>
      <c r="B312" s="1">
        <v>0</v>
      </c>
      <c r="C312" s="1">
        <v>0.02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4"/>
    </row>
    <row r="313" spans="1:12" x14ac:dyDescent="0.25">
      <c r="A313" s="1" t="s">
        <v>125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/>
    </row>
    <row r="314" spans="1:12" x14ac:dyDescent="0.25">
      <c r="A314" s="1" t="s">
        <v>187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/>
    </row>
    <row r="315" spans="1:12" x14ac:dyDescent="0.25">
      <c r="A315" s="1" t="s">
        <v>201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/>
    </row>
    <row r="316" spans="1:12" x14ac:dyDescent="0.25">
      <c r="A316" s="1" t="s">
        <v>137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/>
    </row>
    <row r="317" spans="1:12" x14ac:dyDescent="0.25">
      <c r="A317" s="1" t="s">
        <v>29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4</v>
      </c>
      <c r="I317" s="1">
        <v>0</v>
      </c>
      <c r="J317" s="1">
        <v>0</v>
      </c>
      <c r="K317" s="1">
        <v>0</v>
      </c>
      <c r="L317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A216" sqref="A216"/>
    </sheetView>
  </sheetViews>
  <sheetFormatPr defaultRowHeight="16.5" x14ac:dyDescent="0.25"/>
  <cols>
    <col min="1" max="1" width="52.125" style="1" bestFit="1" customWidth="1"/>
    <col min="2" max="5" width="5.5" style="1" bestFit="1" customWidth="1"/>
    <col min="6" max="6" width="9.5" style="1" bestFit="1" customWidth="1"/>
    <col min="7" max="7" width="5.5" style="1" bestFit="1" customWidth="1"/>
    <col min="8" max="9" width="9.5" style="1" bestFit="1" customWidth="1"/>
    <col min="10" max="10" width="5.5" style="1" bestFit="1" customWidth="1"/>
    <col min="11" max="11" width="13.875" style="1" bestFit="1" customWidth="1"/>
    <col min="12" max="12" width="7.5" style="1" bestFit="1" customWidth="1"/>
  </cols>
  <sheetData>
    <row r="1" spans="1:12" x14ac:dyDescent="0.25">
      <c r="B1" s="2" t="s">
        <v>40</v>
      </c>
      <c r="C1" s="2" t="s">
        <v>35</v>
      </c>
      <c r="D1" s="2" t="s">
        <v>30</v>
      </c>
      <c r="E1" s="2" t="s">
        <v>37</v>
      </c>
      <c r="F1" s="2" t="s">
        <v>38</v>
      </c>
      <c r="G1" s="2" t="s">
        <v>33</v>
      </c>
      <c r="H1" s="2" t="s">
        <v>32</v>
      </c>
      <c r="I1" s="2" t="s">
        <v>39</v>
      </c>
      <c r="J1" s="2" t="s">
        <v>31</v>
      </c>
      <c r="K1" s="2" t="s">
        <v>34</v>
      </c>
      <c r="L1" s="2" t="s">
        <v>36</v>
      </c>
    </row>
    <row r="2" spans="1:12" x14ac:dyDescent="0.25">
      <c r="A2" s="2" t="s">
        <v>189</v>
      </c>
      <c r="B2" s="1">
        <v>4</v>
      </c>
      <c r="C2" s="1">
        <v>2</v>
      </c>
      <c r="D2" s="1">
        <v>2</v>
      </c>
      <c r="E2" s="1">
        <v>0</v>
      </c>
      <c r="F2" s="1">
        <v>1</v>
      </c>
      <c r="G2" s="1">
        <v>2</v>
      </c>
      <c r="H2" s="1">
        <v>2</v>
      </c>
      <c r="I2" s="1">
        <v>4</v>
      </c>
      <c r="J2" s="1">
        <v>1</v>
      </c>
      <c r="K2" s="1">
        <v>0</v>
      </c>
      <c r="L2" s="1">
        <v>4</v>
      </c>
    </row>
    <row r="3" spans="1:12" x14ac:dyDescent="0.25">
      <c r="A3" s="2" t="s">
        <v>205</v>
      </c>
      <c r="B3" s="1">
        <v>14</v>
      </c>
      <c r="C3" s="1">
        <v>8</v>
      </c>
      <c r="D3" s="1">
        <v>11</v>
      </c>
      <c r="E3" s="1">
        <v>8</v>
      </c>
      <c r="F3" s="1">
        <v>10</v>
      </c>
      <c r="G3" s="1">
        <v>3</v>
      </c>
      <c r="H3" s="1">
        <v>10</v>
      </c>
      <c r="I3" s="1">
        <v>16</v>
      </c>
      <c r="J3" s="1">
        <v>14</v>
      </c>
      <c r="K3" s="1">
        <v>0</v>
      </c>
      <c r="L3" s="1">
        <v>13</v>
      </c>
    </row>
    <row r="4" spans="1:12" x14ac:dyDescent="0.25">
      <c r="A4" s="2" t="s">
        <v>94</v>
      </c>
      <c r="B4" s="1">
        <v>34</v>
      </c>
      <c r="C4" s="1">
        <v>14</v>
      </c>
      <c r="D4" s="1">
        <v>13</v>
      </c>
      <c r="E4" s="1">
        <v>18</v>
      </c>
      <c r="F4" s="1">
        <v>16</v>
      </c>
      <c r="G4" s="1">
        <v>4</v>
      </c>
      <c r="H4" s="1">
        <v>12</v>
      </c>
      <c r="I4" s="1">
        <v>42</v>
      </c>
      <c r="J4" s="1">
        <v>30</v>
      </c>
      <c r="K4" s="1">
        <v>14</v>
      </c>
      <c r="L4" s="1">
        <v>35</v>
      </c>
    </row>
    <row r="5" spans="1:12" x14ac:dyDescent="0.25">
      <c r="A5" s="2" t="s">
        <v>286</v>
      </c>
      <c r="B5" s="1">
        <v>43</v>
      </c>
      <c r="C5" s="1">
        <v>24</v>
      </c>
      <c r="D5" s="1">
        <v>20</v>
      </c>
      <c r="E5" s="1">
        <v>33</v>
      </c>
      <c r="F5" s="1">
        <v>20</v>
      </c>
      <c r="G5" s="1">
        <v>15</v>
      </c>
      <c r="H5" s="1">
        <v>19</v>
      </c>
      <c r="I5" s="1">
        <v>85</v>
      </c>
      <c r="J5" s="1">
        <v>40</v>
      </c>
      <c r="K5" s="1">
        <v>7</v>
      </c>
      <c r="L5" s="1">
        <v>74</v>
      </c>
    </row>
    <row r="6" spans="1:12" x14ac:dyDescent="0.25">
      <c r="A6" s="2" t="s">
        <v>298</v>
      </c>
      <c r="B6" s="1">
        <v>2</v>
      </c>
      <c r="C6" s="1">
        <v>2</v>
      </c>
      <c r="D6" s="1">
        <v>1</v>
      </c>
      <c r="E6" s="1">
        <v>2</v>
      </c>
      <c r="F6" s="1">
        <v>2</v>
      </c>
      <c r="G6" s="1">
        <v>0</v>
      </c>
      <c r="H6" s="1">
        <v>0</v>
      </c>
      <c r="I6" s="1">
        <v>2</v>
      </c>
      <c r="J6" s="1">
        <v>2</v>
      </c>
      <c r="K6" s="1">
        <v>0</v>
      </c>
      <c r="L6" s="1">
        <v>3</v>
      </c>
    </row>
    <row r="7" spans="1:12" x14ac:dyDescent="0.25">
      <c r="A7" s="2" t="s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2" t="s">
        <v>302</v>
      </c>
      <c r="B8" s="1">
        <v>2</v>
      </c>
      <c r="C8" s="1">
        <v>0</v>
      </c>
      <c r="D8" s="1">
        <v>1</v>
      </c>
      <c r="E8" s="1">
        <v>5</v>
      </c>
      <c r="F8" s="1">
        <v>0</v>
      </c>
      <c r="G8" s="1">
        <v>0</v>
      </c>
      <c r="H8" s="1">
        <v>1</v>
      </c>
      <c r="I8" s="1">
        <v>10</v>
      </c>
      <c r="J8" s="1">
        <v>3</v>
      </c>
      <c r="K8" s="1">
        <v>0</v>
      </c>
      <c r="L8" s="1">
        <v>2</v>
      </c>
    </row>
    <row r="9" spans="1:12" x14ac:dyDescent="0.25">
      <c r="A9" s="2" t="s">
        <v>192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2" t="s">
        <v>87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2" t="s">
        <v>50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2" t="s">
        <v>230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</row>
    <row r="13" spans="1:12" x14ac:dyDescent="0.25">
      <c r="A13" s="2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12" x14ac:dyDescent="0.25">
      <c r="A14" s="2" t="s">
        <v>255</v>
      </c>
      <c r="B14" s="1">
        <v>192</v>
      </c>
      <c r="C14" s="1">
        <v>114</v>
      </c>
      <c r="D14" s="1">
        <v>138</v>
      </c>
      <c r="E14" s="1">
        <v>226</v>
      </c>
      <c r="F14" s="1">
        <v>156</v>
      </c>
      <c r="G14" s="1">
        <v>75</v>
      </c>
      <c r="H14" s="1">
        <v>130</v>
      </c>
      <c r="I14" s="1">
        <v>328</v>
      </c>
      <c r="J14" s="1">
        <v>239</v>
      </c>
      <c r="K14" s="1">
        <v>97</v>
      </c>
      <c r="L14" s="1">
        <v>329</v>
      </c>
    </row>
    <row r="15" spans="1:12" x14ac:dyDescent="0.25">
      <c r="A15" s="2" t="s">
        <v>231</v>
      </c>
      <c r="B15" s="1">
        <v>5</v>
      </c>
      <c r="C15" s="1">
        <v>7</v>
      </c>
      <c r="D15" s="1">
        <v>6</v>
      </c>
      <c r="E15" s="1">
        <v>8</v>
      </c>
      <c r="F15" s="1">
        <v>7</v>
      </c>
      <c r="G15" s="1">
        <v>3</v>
      </c>
      <c r="H15" s="1">
        <v>6</v>
      </c>
      <c r="I15" s="1">
        <v>10</v>
      </c>
      <c r="J15" s="1">
        <v>7</v>
      </c>
      <c r="K15" s="1">
        <v>1</v>
      </c>
      <c r="L15" s="1">
        <v>7</v>
      </c>
    </row>
    <row r="16" spans="1:12" x14ac:dyDescent="0.25">
      <c r="A16" s="2" t="s">
        <v>119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2" t="s">
        <v>71</v>
      </c>
      <c r="B17" s="1">
        <v>18</v>
      </c>
      <c r="C17" s="1">
        <v>15</v>
      </c>
      <c r="D17" s="1">
        <v>13</v>
      </c>
      <c r="E17" s="1">
        <v>15</v>
      </c>
      <c r="F17" s="1">
        <v>10</v>
      </c>
      <c r="G17" s="1">
        <v>4</v>
      </c>
      <c r="H17" s="1">
        <v>13</v>
      </c>
      <c r="I17" s="1">
        <v>23</v>
      </c>
      <c r="J17" s="1">
        <v>19</v>
      </c>
      <c r="K17" s="1">
        <v>2</v>
      </c>
      <c r="L17" s="1">
        <v>19</v>
      </c>
    </row>
    <row r="18" spans="1:12" x14ac:dyDescent="0.25">
      <c r="A18" s="2" t="s">
        <v>147</v>
      </c>
      <c r="B18" s="1">
        <v>7</v>
      </c>
      <c r="C18" s="1">
        <v>1</v>
      </c>
      <c r="D18" s="1">
        <v>2</v>
      </c>
      <c r="E18" s="1">
        <v>4</v>
      </c>
      <c r="F18" s="1">
        <v>4</v>
      </c>
      <c r="G18" s="1">
        <v>1</v>
      </c>
      <c r="H18" s="1">
        <v>3</v>
      </c>
      <c r="I18" s="1">
        <v>12</v>
      </c>
      <c r="J18" s="1">
        <v>4</v>
      </c>
      <c r="K18" s="1">
        <v>3</v>
      </c>
      <c r="L18" s="1">
        <v>4</v>
      </c>
    </row>
    <row r="19" spans="1:12" x14ac:dyDescent="0.25">
      <c r="A19" s="2" t="s">
        <v>68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</row>
    <row r="20" spans="1:12" x14ac:dyDescent="0.25">
      <c r="A20" s="2" t="s">
        <v>151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2" t="s">
        <v>65</v>
      </c>
      <c r="B21" s="1">
        <v>9</v>
      </c>
      <c r="C21" s="1">
        <v>0</v>
      </c>
      <c r="D21" s="1">
        <v>4</v>
      </c>
      <c r="E21" s="1">
        <v>1</v>
      </c>
      <c r="F21" s="1">
        <v>1</v>
      </c>
      <c r="G21" s="1">
        <v>0</v>
      </c>
      <c r="H21" s="1">
        <v>1</v>
      </c>
      <c r="I21" s="1">
        <v>8</v>
      </c>
      <c r="J21" s="1">
        <v>7</v>
      </c>
      <c r="K21" s="1">
        <v>2</v>
      </c>
      <c r="L21" s="1">
        <v>16</v>
      </c>
    </row>
    <row r="22" spans="1:12" x14ac:dyDescent="0.25">
      <c r="A22" s="2" t="s">
        <v>253</v>
      </c>
      <c r="B22" s="1">
        <v>12</v>
      </c>
      <c r="C22" s="1">
        <v>8</v>
      </c>
      <c r="D22" s="1">
        <v>3</v>
      </c>
      <c r="E22" s="1">
        <v>15</v>
      </c>
      <c r="F22" s="1">
        <v>14</v>
      </c>
      <c r="G22" s="1">
        <v>1</v>
      </c>
      <c r="H22" s="1">
        <v>0</v>
      </c>
      <c r="I22" s="1">
        <v>14</v>
      </c>
      <c r="J22" s="1">
        <v>5</v>
      </c>
      <c r="K22" s="1">
        <v>19</v>
      </c>
      <c r="L22" s="1">
        <v>23</v>
      </c>
    </row>
    <row r="23" spans="1:12" x14ac:dyDescent="0.25">
      <c r="A23" s="2" t="s">
        <v>11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2" t="s">
        <v>245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2" t="s">
        <v>199</v>
      </c>
      <c r="B25" s="1">
        <v>17</v>
      </c>
      <c r="C25" s="1">
        <v>4</v>
      </c>
      <c r="D25" s="1">
        <v>11</v>
      </c>
      <c r="E25" s="1">
        <v>10</v>
      </c>
      <c r="F25" s="1">
        <v>5</v>
      </c>
      <c r="G25" s="1">
        <v>4</v>
      </c>
      <c r="H25" s="1">
        <v>30</v>
      </c>
      <c r="I25" s="1">
        <v>16</v>
      </c>
      <c r="J25" s="1">
        <v>12</v>
      </c>
      <c r="K25" s="1">
        <v>2</v>
      </c>
      <c r="L25" s="1">
        <v>16</v>
      </c>
    </row>
    <row r="26" spans="1:12" x14ac:dyDescent="0.25">
      <c r="A26" s="2" t="s">
        <v>121</v>
      </c>
      <c r="B26" s="1">
        <v>1</v>
      </c>
      <c r="C26" s="1">
        <v>0</v>
      </c>
      <c r="D26" s="1">
        <v>2</v>
      </c>
      <c r="E26" s="1">
        <v>0</v>
      </c>
      <c r="F26" s="1">
        <v>2</v>
      </c>
      <c r="G26" s="1">
        <v>0</v>
      </c>
      <c r="H26" s="1">
        <v>2</v>
      </c>
      <c r="I26" s="1">
        <v>6</v>
      </c>
      <c r="J26" s="1">
        <v>5</v>
      </c>
      <c r="K26" s="1">
        <v>0</v>
      </c>
      <c r="L26" s="1">
        <v>3</v>
      </c>
    </row>
    <row r="27" spans="1:12" x14ac:dyDescent="0.25">
      <c r="A27" s="2" t="s">
        <v>234</v>
      </c>
      <c r="B27" s="1">
        <v>13</v>
      </c>
      <c r="C27" s="1">
        <v>10</v>
      </c>
      <c r="D27" s="1">
        <v>14</v>
      </c>
      <c r="E27" s="1">
        <v>11</v>
      </c>
      <c r="F27" s="1">
        <v>11</v>
      </c>
      <c r="G27" s="1">
        <v>3</v>
      </c>
      <c r="H27" s="1">
        <v>13</v>
      </c>
      <c r="I27" s="1">
        <v>12</v>
      </c>
      <c r="J27" s="1">
        <v>11</v>
      </c>
      <c r="K27" s="1">
        <v>2</v>
      </c>
      <c r="L27" s="1">
        <v>12</v>
      </c>
    </row>
    <row r="28" spans="1:12" x14ac:dyDescent="0.25">
      <c r="A28" s="2" t="s">
        <v>171</v>
      </c>
      <c r="B28" s="1">
        <v>2</v>
      </c>
      <c r="C28" s="1">
        <v>1</v>
      </c>
      <c r="D28" s="1">
        <v>2</v>
      </c>
      <c r="E28" s="1">
        <v>0</v>
      </c>
      <c r="F28" s="1">
        <v>2</v>
      </c>
      <c r="G28" s="1">
        <v>0</v>
      </c>
      <c r="H28" s="1">
        <v>1</v>
      </c>
      <c r="I28" s="1">
        <v>5</v>
      </c>
      <c r="J28" s="1">
        <v>2</v>
      </c>
      <c r="K28" s="1">
        <v>1</v>
      </c>
      <c r="L28" s="1">
        <v>4</v>
      </c>
    </row>
    <row r="29" spans="1:12" x14ac:dyDescent="0.25">
      <c r="A29" s="2" t="s">
        <v>322</v>
      </c>
      <c r="B29" s="1">
        <v>9</v>
      </c>
      <c r="C29" s="1">
        <v>2</v>
      </c>
      <c r="D29" s="1">
        <v>9</v>
      </c>
      <c r="E29" s="1">
        <v>1</v>
      </c>
      <c r="F29" s="1">
        <v>0</v>
      </c>
      <c r="G29" s="1">
        <v>3</v>
      </c>
      <c r="H29" s="1">
        <v>6</v>
      </c>
      <c r="I29" s="1">
        <v>14</v>
      </c>
      <c r="J29" s="1">
        <v>7</v>
      </c>
      <c r="K29" s="1">
        <v>3</v>
      </c>
      <c r="L29" s="1">
        <v>19</v>
      </c>
    </row>
    <row r="30" spans="1:12" x14ac:dyDescent="0.25">
      <c r="A30" s="2" t="s">
        <v>153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3</v>
      </c>
    </row>
    <row r="31" spans="1:12" x14ac:dyDescent="0.25">
      <c r="A31" s="2" t="s">
        <v>206</v>
      </c>
      <c r="B31" s="1">
        <v>23</v>
      </c>
      <c r="C31" s="1">
        <v>17</v>
      </c>
      <c r="D31" s="1">
        <v>10</v>
      </c>
      <c r="E31" s="1">
        <v>12</v>
      </c>
      <c r="F31" s="1">
        <v>13</v>
      </c>
      <c r="G31" s="1">
        <v>14</v>
      </c>
      <c r="H31" s="1">
        <v>12</v>
      </c>
      <c r="I31" s="1">
        <v>90</v>
      </c>
      <c r="J31" s="1">
        <v>22</v>
      </c>
      <c r="K31" s="1">
        <v>14</v>
      </c>
      <c r="L31" s="1">
        <v>53</v>
      </c>
    </row>
    <row r="32" spans="1:12" x14ac:dyDescent="0.25">
      <c r="A32" s="2" t="s">
        <v>305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2</v>
      </c>
      <c r="J32" s="1">
        <v>1</v>
      </c>
      <c r="K32" s="1">
        <v>0</v>
      </c>
      <c r="L32" s="1">
        <v>2</v>
      </c>
    </row>
    <row r="33" spans="1:12" x14ac:dyDescent="0.25">
      <c r="A33" s="2" t="s">
        <v>77</v>
      </c>
      <c r="B33" s="1">
        <v>33</v>
      </c>
      <c r="C33" s="1">
        <v>15</v>
      </c>
      <c r="D33" s="1">
        <v>34</v>
      </c>
      <c r="E33" s="1">
        <v>22</v>
      </c>
      <c r="F33" s="1">
        <v>19</v>
      </c>
      <c r="G33" s="1">
        <v>10</v>
      </c>
      <c r="H33" s="1">
        <v>33</v>
      </c>
      <c r="I33" s="1">
        <v>55</v>
      </c>
      <c r="J33" s="1">
        <v>32</v>
      </c>
      <c r="K33" s="1">
        <v>8</v>
      </c>
      <c r="L33" s="1">
        <v>57</v>
      </c>
    </row>
    <row r="34" spans="1:12" x14ac:dyDescent="0.25">
      <c r="A34" s="2" t="s">
        <v>118</v>
      </c>
      <c r="B34" s="1">
        <v>4</v>
      </c>
      <c r="C34" s="1">
        <v>4</v>
      </c>
      <c r="D34" s="1">
        <v>4</v>
      </c>
      <c r="E34" s="1">
        <v>5</v>
      </c>
      <c r="F34" s="1">
        <v>1</v>
      </c>
      <c r="G34" s="1">
        <v>0</v>
      </c>
      <c r="H34" s="1">
        <v>1</v>
      </c>
      <c r="I34" s="1">
        <v>14</v>
      </c>
      <c r="J34" s="1">
        <v>2</v>
      </c>
      <c r="K34" s="1">
        <v>1</v>
      </c>
      <c r="L34" s="1">
        <v>11</v>
      </c>
    </row>
    <row r="35" spans="1:12" x14ac:dyDescent="0.25">
      <c r="A35" s="2" t="s">
        <v>145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</row>
    <row r="36" spans="1:12" x14ac:dyDescent="0.25">
      <c r="A36" s="2" t="s">
        <v>129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2" t="s">
        <v>134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5">
      <c r="A38" s="2" t="s">
        <v>165</v>
      </c>
      <c r="B38" s="1">
        <v>1</v>
      </c>
      <c r="C38" s="1">
        <v>1</v>
      </c>
      <c r="D38" s="1">
        <v>2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</row>
    <row r="39" spans="1:12" x14ac:dyDescent="0.25">
      <c r="A39" s="2" t="s">
        <v>312</v>
      </c>
      <c r="B39" s="1">
        <v>9</v>
      </c>
      <c r="C39" s="1">
        <v>7</v>
      </c>
      <c r="D39" s="1">
        <v>2</v>
      </c>
      <c r="E39" s="1">
        <v>8</v>
      </c>
      <c r="F39" s="1">
        <v>6</v>
      </c>
      <c r="G39" s="1">
        <v>0</v>
      </c>
      <c r="H39" s="1">
        <v>3</v>
      </c>
      <c r="I39" s="1">
        <v>9</v>
      </c>
      <c r="J39" s="1">
        <v>4</v>
      </c>
      <c r="K39" s="1">
        <v>5</v>
      </c>
      <c r="L39" s="1">
        <v>13</v>
      </c>
    </row>
    <row r="40" spans="1:12" x14ac:dyDescent="0.25">
      <c r="A40" s="2" t="s">
        <v>178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2" t="s">
        <v>175</v>
      </c>
      <c r="B41" s="1">
        <v>0</v>
      </c>
      <c r="C41" s="1">
        <v>0</v>
      </c>
      <c r="D41" s="1">
        <v>2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</row>
    <row r="42" spans="1:12" x14ac:dyDescent="0.25">
      <c r="A42" s="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5">
      <c r="A43" s="2" t="s">
        <v>277</v>
      </c>
      <c r="B43" s="1">
        <v>8</v>
      </c>
      <c r="C43" s="1">
        <v>4</v>
      </c>
      <c r="D43" s="1">
        <v>4</v>
      </c>
      <c r="E43" s="1">
        <v>4</v>
      </c>
      <c r="F43" s="1">
        <v>2</v>
      </c>
      <c r="G43" s="1">
        <v>1</v>
      </c>
      <c r="H43" s="1">
        <v>5</v>
      </c>
      <c r="I43" s="1">
        <v>8</v>
      </c>
      <c r="J43" s="1">
        <v>10</v>
      </c>
      <c r="K43" s="1">
        <v>4</v>
      </c>
      <c r="L43" s="1">
        <v>12</v>
      </c>
    </row>
    <row r="44" spans="1:12" x14ac:dyDescent="0.25">
      <c r="A44" s="2" t="s">
        <v>135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5">
      <c r="A45" s="2" t="s">
        <v>13</v>
      </c>
      <c r="B45" s="1">
        <v>87</v>
      </c>
      <c r="C45" s="1">
        <v>34</v>
      </c>
      <c r="D45" s="1">
        <v>17</v>
      </c>
      <c r="E45" s="1">
        <v>40</v>
      </c>
      <c r="F45" s="1">
        <v>43</v>
      </c>
      <c r="G45" s="1">
        <v>16</v>
      </c>
      <c r="H45" s="1">
        <v>39</v>
      </c>
      <c r="I45" s="1">
        <v>78</v>
      </c>
      <c r="J45" s="1">
        <v>43</v>
      </c>
      <c r="K45" s="1">
        <v>39</v>
      </c>
      <c r="L45" s="1">
        <v>68</v>
      </c>
    </row>
    <row r="46" spans="1:12" x14ac:dyDescent="0.25">
      <c r="A46" s="2" t="s">
        <v>102</v>
      </c>
      <c r="B46" s="1">
        <v>6</v>
      </c>
      <c r="C46" s="1">
        <v>0</v>
      </c>
      <c r="D46" s="1">
        <v>0</v>
      </c>
      <c r="E46" s="1">
        <v>0</v>
      </c>
      <c r="F46" s="1">
        <v>0</v>
      </c>
      <c r="G46" s="1">
        <v>7</v>
      </c>
      <c r="H46" s="1">
        <v>0</v>
      </c>
      <c r="I46" s="1">
        <v>6</v>
      </c>
      <c r="J46" s="1">
        <v>0</v>
      </c>
      <c r="K46" s="1">
        <v>0</v>
      </c>
      <c r="L46" s="1">
        <v>0</v>
      </c>
    </row>
    <row r="47" spans="1:12" x14ac:dyDescent="0.25">
      <c r="A47" s="2" t="s">
        <v>306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5">
      <c r="A48" s="2" t="s">
        <v>105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2</v>
      </c>
      <c r="K48" s="1">
        <v>0</v>
      </c>
      <c r="L48" s="1">
        <v>1</v>
      </c>
    </row>
    <row r="49" spans="1:12" x14ac:dyDescent="0.25">
      <c r="A49" s="2" t="s">
        <v>219</v>
      </c>
      <c r="B49" s="1">
        <v>6</v>
      </c>
      <c r="C49" s="1">
        <v>2</v>
      </c>
      <c r="D49" s="1">
        <v>8</v>
      </c>
      <c r="E49" s="1">
        <v>2</v>
      </c>
      <c r="F49" s="1">
        <v>3</v>
      </c>
      <c r="G49" s="1">
        <v>2</v>
      </c>
      <c r="H49" s="1">
        <v>2</v>
      </c>
      <c r="I49" s="1">
        <v>7</v>
      </c>
      <c r="J49" s="1">
        <v>2</v>
      </c>
      <c r="K49" s="1">
        <v>2</v>
      </c>
      <c r="L49" s="1">
        <v>7</v>
      </c>
    </row>
    <row r="50" spans="1:12" x14ac:dyDescent="0.25">
      <c r="A50" s="2" t="s">
        <v>162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5">
      <c r="A51" s="2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5">
      <c r="A52" s="2" t="s">
        <v>260</v>
      </c>
      <c r="B52" s="1">
        <v>15</v>
      </c>
      <c r="C52" s="1">
        <v>8</v>
      </c>
      <c r="D52" s="1">
        <v>7</v>
      </c>
      <c r="E52" s="1">
        <v>13</v>
      </c>
      <c r="F52" s="1">
        <v>10</v>
      </c>
      <c r="G52" s="1">
        <v>9</v>
      </c>
      <c r="H52" s="1">
        <v>7</v>
      </c>
      <c r="I52" s="1">
        <v>24</v>
      </c>
      <c r="J52" s="1">
        <v>14</v>
      </c>
      <c r="K52" s="1">
        <v>1</v>
      </c>
      <c r="L52" s="1">
        <v>29</v>
      </c>
    </row>
    <row r="53" spans="1:12" x14ac:dyDescent="0.25">
      <c r="A53" s="2" t="s">
        <v>282</v>
      </c>
      <c r="B53" s="1">
        <v>110</v>
      </c>
      <c r="C53" s="1">
        <v>79</v>
      </c>
      <c r="D53" s="1">
        <v>87</v>
      </c>
      <c r="E53" s="1">
        <v>98</v>
      </c>
      <c r="F53" s="1">
        <v>84</v>
      </c>
      <c r="G53" s="1">
        <v>47</v>
      </c>
      <c r="H53" s="1">
        <v>82</v>
      </c>
      <c r="I53" s="1">
        <v>420</v>
      </c>
      <c r="J53" s="1">
        <v>161</v>
      </c>
      <c r="K53" s="1">
        <v>49</v>
      </c>
      <c r="L53" s="1">
        <v>356</v>
      </c>
    </row>
    <row r="54" spans="1:12" x14ac:dyDescent="0.25">
      <c r="A54" s="2" t="s">
        <v>131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5">
      <c r="A55" s="2" t="s">
        <v>80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5">
      <c r="A56" s="2" t="s">
        <v>140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5">
      <c r="A57" s="2" t="s">
        <v>103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5">
      <c r="A58" s="2" t="s">
        <v>122</v>
      </c>
      <c r="B58" s="1">
        <v>2</v>
      </c>
      <c r="C58" s="1">
        <v>0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2</v>
      </c>
      <c r="J58" s="1">
        <v>1</v>
      </c>
      <c r="K58" s="1">
        <v>0</v>
      </c>
      <c r="L58" s="1">
        <v>2</v>
      </c>
    </row>
    <row r="59" spans="1:12" x14ac:dyDescent="0.25">
      <c r="A59" s="2" t="s">
        <v>110</v>
      </c>
      <c r="B59" s="1">
        <v>23</v>
      </c>
      <c r="C59" s="1">
        <v>17</v>
      </c>
      <c r="D59" s="1">
        <v>21</v>
      </c>
      <c r="E59" s="1">
        <v>19</v>
      </c>
      <c r="F59" s="1">
        <v>19</v>
      </c>
      <c r="G59" s="1">
        <v>5</v>
      </c>
      <c r="H59" s="1">
        <v>21</v>
      </c>
      <c r="I59" s="1">
        <v>21</v>
      </c>
      <c r="J59" s="1">
        <v>21</v>
      </c>
      <c r="K59" s="1">
        <v>2</v>
      </c>
      <c r="L59" s="1">
        <v>22</v>
      </c>
    </row>
    <row r="60" spans="1:12" x14ac:dyDescent="0.25">
      <c r="A60" s="2" t="s">
        <v>196</v>
      </c>
      <c r="B60" s="1">
        <v>127</v>
      </c>
      <c r="C60" s="1">
        <v>50</v>
      </c>
      <c r="D60" s="1">
        <v>67</v>
      </c>
      <c r="E60" s="1">
        <v>98</v>
      </c>
      <c r="F60" s="1">
        <v>87</v>
      </c>
      <c r="G60" s="1">
        <v>38</v>
      </c>
      <c r="H60" s="1">
        <v>74</v>
      </c>
      <c r="I60" s="1">
        <v>136</v>
      </c>
      <c r="J60" s="1">
        <v>83</v>
      </c>
      <c r="K60" s="1">
        <v>54</v>
      </c>
      <c r="L60" s="1">
        <v>149</v>
      </c>
    </row>
    <row r="61" spans="1:12" x14ac:dyDescent="0.25">
      <c r="A61" s="2" t="s">
        <v>271</v>
      </c>
      <c r="B61" s="1">
        <v>31</v>
      </c>
      <c r="C61" s="1">
        <v>7</v>
      </c>
      <c r="D61" s="1">
        <v>24</v>
      </c>
      <c r="E61" s="1">
        <v>16</v>
      </c>
      <c r="F61" s="1">
        <v>11</v>
      </c>
      <c r="G61" s="1">
        <v>8</v>
      </c>
      <c r="H61" s="1">
        <v>12</v>
      </c>
      <c r="I61" s="1">
        <v>26</v>
      </c>
      <c r="J61" s="1">
        <v>22</v>
      </c>
      <c r="K61" s="1">
        <v>2</v>
      </c>
      <c r="L61" s="1">
        <v>52</v>
      </c>
    </row>
    <row r="62" spans="1:12" x14ac:dyDescent="0.25">
      <c r="A62" s="2" t="s">
        <v>207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5">
      <c r="A63" s="2" t="s">
        <v>270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0</v>
      </c>
      <c r="L63" s="1">
        <v>1</v>
      </c>
    </row>
    <row r="64" spans="1:12" x14ac:dyDescent="0.25">
      <c r="A64" s="2" t="s">
        <v>190</v>
      </c>
      <c r="B64" s="1">
        <v>8</v>
      </c>
      <c r="C64" s="1">
        <v>1</v>
      </c>
      <c r="D64" s="1">
        <v>1</v>
      </c>
      <c r="E64" s="1">
        <v>1</v>
      </c>
      <c r="F64" s="1">
        <v>1</v>
      </c>
      <c r="G64" s="1">
        <v>7</v>
      </c>
      <c r="H64" s="1">
        <v>1</v>
      </c>
      <c r="I64" s="1">
        <v>8</v>
      </c>
      <c r="J64" s="1">
        <v>1</v>
      </c>
      <c r="K64" s="1">
        <v>1</v>
      </c>
      <c r="L64" s="1">
        <v>2</v>
      </c>
    </row>
    <row r="65" spans="1:12" x14ac:dyDescent="0.25">
      <c r="A65" s="2" t="s">
        <v>291</v>
      </c>
      <c r="B65" s="1">
        <v>74</v>
      </c>
      <c r="C65" s="1">
        <v>29</v>
      </c>
      <c r="D65" s="1">
        <v>35</v>
      </c>
      <c r="E65" s="1">
        <v>61</v>
      </c>
      <c r="F65" s="1">
        <v>30</v>
      </c>
      <c r="G65" s="1">
        <v>15</v>
      </c>
      <c r="H65" s="1">
        <v>26</v>
      </c>
      <c r="I65" s="1">
        <v>89</v>
      </c>
      <c r="J65" s="1">
        <v>41</v>
      </c>
      <c r="K65" s="1">
        <v>14</v>
      </c>
      <c r="L65" s="1">
        <v>88</v>
      </c>
    </row>
    <row r="66" spans="1:12" x14ac:dyDescent="0.25">
      <c r="A66" s="2" t="s">
        <v>95</v>
      </c>
      <c r="B66" s="1">
        <v>5</v>
      </c>
      <c r="C66" s="1">
        <v>0</v>
      </c>
      <c r="D66" s="1">
        <v>5</v>
      </c>
      <c r="E66" s="1">
        <v>5</v>
      </c>
      <c r="F66" s="1">
        <v>3</v>
      </c>
      <c r="G66" s="1">
        <v>0</v>
      </c>
      <c r="H66" s="1">
        <v>6</v>
      </c>
      <c r="I66" s="1">
        <v>5</v>
      </c>
      <c r="J66" s="1">
        <v>3</v>
      </c>
      <c r="K66" s="1">
        <v>0</v>
      </c>
      <c r="L66" s="1">
        <v>6</v>
      </c>
    </row>
    <row r="67" spans="1:12" x14ac:dyDescent="0.25">
      <c r="A67" s="2" t="s">
        <v>193</v>
      </c>
      <c r="B67" s="1">
        <v>10</v>
      </c>
      <c r="C67" s="1">
        <v>9</v>
      </c>
      <c r="D67" s="1">
        <v>7</v>
      </c>
      <c r="E67" s="1">
        <v>10</v>
      </c>
      <c r="F67" s="1">
        <v>8</v>
      </c>
      <c r="G67" s="1">
        <v>6</v>
      </c>
      <c r="H67" s="1">
        <v>5</v>
      </c>
      <c r="I67" s="1">
        <v>8</v>
      </c>
      <c r="J67" s="1">
        <v>9</v>
      </c>
      <c r="K67" s="1">
        <v>1</v>
      </c>
      <c r="L67" s="1">
        <v>15</v>
      </c>
    </row>
    <row r="68" spans="1:12" x14ac:dyDescent="0.25">
      <c r="A68" s="2" t="s">
        <v>55</v>
      </c>
      <c r="B68" s="1">
        <v>4</v>
      </c>
      <c r="C68" s="1">
        <v>0</v>
      </c>
      <c r="D68" s="1">
        <v>6</v>
      </c>
      <c r="E68" s="1">
        <v>5</v>
      </c>
      <c r="F68" s="1">
        <v>3</v>
      </c>
      <c r="G68" s="1">
        <v>1</v>
      </c>
      <c r="H68" s="1">
        <v>4</v>
      </c>
      <c r="I68" s="1">
        <v>4</v>
      </c>
      <c r="J68" s="1">
        <v>3</v>
      </c>
      <c r="K68" s="1">
        <v>0</v>
      </c>
      <c r="L68" s="1">
        <v>4</v>
      </c>
    </row>
    <row r="69" spans="1:12" x14ac:dyDescent="0.25">
      <c r="A69" s="2" t="s">
        <v>269</v>
      </c>
      <c r="B69" s="1">
        <v>2</v>
      </c>
      <c r="C69" s="1">
        <v>1</v>
      </c>
      <c r="D69" s="1">
        <v>1</v>
      </c>
      <c r="E69" s="1">
        <v>0</v>
      </c>
      <c r="F69" s="1">
        <v>0</v>
      </c>
      <c r="G69" s="1">
        <v>0</v>
      </c>
      <c r="H69" s="1">
        <v>1</v>
      </c>
      <c r="I69" s="1">
        <v>2</v>
      </c>
      <c r="J69" s="1">
        <v>2</v>
      </c>
      <c r="K69" s="1">
        <v>0</v>
      </c>
      <c r="L69" s="1">
        <v>1</v>
      </c>
    </row>
    <row r="70" spans="1:12" x14ac:dyDescent="0.25">
      <c r="A70" s="2" t="s">
        <v>279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5">
      <c r="A71" s="2" t="s">
        <v>182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5">
      <c r="A72" s="2" t="s">
        <v>90</v>
      </c>
      <c r="B72" s="1">
        <v>5</v>
      </c>
      <c r="C72" s="1">
        <v>0</v>
      </c>
      <c r="D72" s="1">
        <v>5</v>
      </c>
      <c r="E72" s="1">
        <v>3</v>
      </c>
      <c r="F72" s="1">
        <v>3</v>
      </c>
      <c r="G72" s="1">
        <v>1</v>
      </c>
      <c r="H72" s="1">
        <v>4</v>
      </c>
      <c r="I72" s="1">
        <v>5</v>
      </c>
      <c r="J72" s="1">
        <v>3</v>
      </c>
      <c r="K72" s="1">
        <v>1</v>
      </c>
      <c r="L72" s="1">
        <v>5</v>
      </c>
    </row>
    <row r="73" spans="1:12" x14ac:dyDescent="0.25">
      <c r="A73" s="2" t="s">
        <v>146</v>
      </c>
      <c r="B73" s="1">
        <v>9</v>
      </c>
      <c r="C73" s="1">
        <v>2</v>
      </c>
      <c r="D73" s="1">
        <v>4</v>
      </c>
      <c r="E73" s="1">
        <v>5</v>
      </c>
      <c r="F73" s="1">
        <v>6</v>
      </c>
      <c r="G73" s="1">
        <v>2</v>
      </c>
      <c r="H73" s="1">
        <v>5</v>
      </c>
      <c r="I73" s="1">
        <v>8</v>
      </c>
      <c r="J73" s="1">
        <v>9</v>
      </c>
      <c r="K73" s="1">
        <v>0</v>
      </c>
      <c r="L73" s="1">
        <v>23</v>
      </c>
    </row>
    <row r="74" spans="1:12" x14ac:dyDescent="0.25">
      <c r="A74" s="2" t="s">
        <v>96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5">
      <c r="A75" s="2" t="s">
        <v>111</v>
      </c>
      <c r="B75" s="1">
        <v>11</v>
      </c>
      <c r="C75" s="1">
        <v>6</v>
      </c>
      <c r="D75" s="1">
        <v>11</v>
      </c>
      <c r="E75" s="1">
        <v>10</v>
      </c>
      <c r="F75" s="1">
        <v>9</v>
      </c>
      <c r="G75" s="1">
        <v>2</v>
      </c>
      <c r="H75" s="1">
        <v>11</v>
      </c>
      <c r="I75" s="1">
        <v>11</v>
      </c>
      <c r="J75" s="1">
        <v>8</v>
      </c>
      <c r="K75" s="1">
        <v>0</v>
      </c>
      <c r="L75" s="1">
        <v>11</v>
      </c>
    </row>
    <row r="76" spans="1:12" x14ac:dyDescent="0.25">
      <c r="A76" s="2" t="s">
        <v>92</v>
      </c>
      <c r="B76" s="1">
        <v>23</v>
      </c>
      <c r="C76" s="1">
        <v>22</v>
      </c>
      <c r="D76" s="1">
        <v>22</v>
      </c>
      <c r="E76" s="1">
        <v>31</v>
      </c>
      <c r="F76" s="1">
        <v>25</v>
      </c>
      <c r="G76" s="1">
        <v>13</v>
      </c>
      <c r="H76" s="1">
        <v>15</v>
      </c>
      <c r="I76" s="1">
        <v>44</v>
      </c>
      <c r="J76" s="1">
        <v>37</v>
      </c>
      <c r="K76" s="1">
        <v>16</v>
      </c>
      <c r="L76" s="1">
        <v>57</v>
      </c>
    </row>
    <row r="77" spans="1:12" x14ac:dyDescent="0.25">
      <c r="A77" s="2" t="s">
        <v>139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5">
      <c r="A78" s="2" t="s">
        <v>47</v>
      </c>
      <c r="B78" s="1">
        <v>8</v>
      </c>
      <c r="C78" s="1">
        <v>10</v>
      </c>
      <c r="D78" s="1">
        <v>6</v>
      </c>
      <c r="E78" s="1">
        <v>5</v>
      </c>
      <c r="F78" s="1">
        <v>4</v>
      </c>
      <c r="G78" s="1">
        <v>1</v>
      </c>
      <c r="H78" s="1">
        <v>4</v>
      </c>
      <c r="I78" s="1">
        <v>11</v>
      </c>
      <c r="J78" s="1">
        <v>3</v>
      </c>
      <c r="K78" s="1">
        <v>1</v>
      </c>
      <c r="L78" s="1">
        <v>14</v>
      </c>
    </row>
    <row r="79" spans="1:12" x14ac:dyDescent="0.25">
      <c r="A79" s="2" t="s">
        <v>166</v>
      </c>
      <c r="B79" s="1">
        <v>455</v>
      </c>
      <c r="C79" s="1">
        <v>239</v>
      </c>
      <c r="D79" s="1">
        <v>262</v>
      </c>
      <c r="E79" s="1">
        <v>483</v>
      </c>
      <c r="F79" s="1">
        <v>335</v>
      </c>
      <c r="G79" s="1">
        <v>158</v>
      </c>
      <c r="H79" s="1">
        <v>272</v>
      </c>
      <c r="I79" s="1">
        <v>766</v>
      </c>
      <c r="J79" s="1">
        <v>684</v>
      </c>
      <c r="K79" s="1">
        <v>212</v>
      </c>
      <c r="L79" s="1">
        <v>816</v>
      </c>
    </row>
    <row r="80" spans="1:12" x14ac:dyDescent="0.25">
      <c r="A80" s="2" t="s">
        <v>59</v>
      </c>
      <c r="B80" s="1">
        <v>11</v>
      </c>
      <c r="C80" s="1">
        <v>12</v>
      </c>
      <c r="D80" s="1">
        <v>8</v>
      </c>
      <c r="E80" s="1">
        <v>7</v>
      </c>
      <c r="F80" s="1">
        <v>4</v>
      </c>
      <c r="G80" s="1">
        <v>0</v>
      </c>
      <c r="H80" s="1">
        <v>6</v>
      </c>
      <c r="I80" s="1">
        <v>14</v>
      </c>
      <c r="J80" s="1">
        <v>4</v>
      </c>
      <c r="K80" s="1">
        <v>5</v>
      </c>
      <c r="L80" s="1">
        <v>18</v>
      </c>
    </row>
    <row r="81" spans="1:12" x14ac:dyDescent="0.25">
      <c r="A81" s="2" t="s">
        <v>314</v>
      </c>
      <c r="B81" s="1">
        <v>182</v>
      </c>
      <c r="C81" s="1">
        <v>88</v>
      </c>
      <c r="D81" s="1">
        <v>69</v>
      </c>
      <c r="E81" s="1">
        <v>149</v>
      </c>
      <c r="F81" s="1">
        <v>96</v>
      </c>
      <c r="G81" s="1">
        <v>54</v>
      </c>
      <c r="H81" s="1">
        <v>77</v>
      </c>
      <c r="I81" s="1">
        <v>502</v>
      </c>
      <c r="J81" s="1">
        <v>195</v>
      </c>
      <c r="K81" s="1">
        <v>69</v>
      </c>
      <c r="L81" s="1">
        <v>252</v>
      </c>
    </row>
    <row r="82" spans="1:12" x14ac:dyDescent="0.25">
      <c r="A82" s="2" t="s">
        <v>228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</row>
    <row r="83" spans="1:12" x14ac:dyDescent="0.25">
      <c r="A83" s="2" t="s">
        <v>45</v>
      </c>
      <c r="B83" s="1">
        <v>8</v>
      </c>
      <c r="C83" s="1">
        <v>7</v>
      </c>
      <c r="D83" s="1">
        <v>4</v>
      </c>
      <c r="E83" s="1">
        <v>7</v>
      </c>
      <c r="F83" s="1">
        <v>3</v>
      </c>
      <c r="G83" s="1">
        <v>2</v>
      </c>
      <c r="H83" s="1">
        <v>4</v>
      </c>
      <c r="I83" s="1">
        <v>8</v>
      </c>
      <c r="J83" s="1">
        <v>3</v>
      </c>
      <c r="K83" s="1">
        <v>0</v>
      </c>
      <c r="L83" s="1">
        <v>8</v>
      </c>
    </row>
    <row r="84" spans="1:12" x14ac:dyDescent="0.25">
      <c r="A84" s="2" t="s">
        <v>104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5">
      <c r="A85" s="2" t="s">
        <v>150</v>
      </c>
      <c r="B85" s="1">
        <v>52</v>
      </c>
      <c r="C85" s="1">
        <v>34</v>
      </c>
      <c r="D85" s="1">
        <v>42</v>
      </c>
      <c r="E85" s="1">
        <v>28</v>
      </c>
      <c r="F85" s="1">
        <v>27</v>
      </c>
      <c r="G85" s="1">
        <v>11</v>
      </c>
      <c r="H85" s="1">
        <v>39</v>
      </c>
      <c r="I85" s="1">
        <v>64</v>
      </c>
      <c r="J85" s="1">
        <v>34</v>
      </c>
      <c r="K85" s="1">
        <v>10</v>
      </c>
      <c r="L85" s="1">
        <v>59</v>
      </c>
    </row>
    <row r="86" spans="1:12" x14ac:dyDescent="0.25">
      <c r="A86" s="2" t="s">
        <v>15</v>
      </c>
      <c r="B86" s="1">
        <v>2</v>
      </c>
      <c r="C86" s="1">
        <v>3</v>
      </c>
      <c r="D86" s="1">
        <v>2</v>
      </c>
      <c r="E86" s="1">
        <v>2</v>
      </c>
      <c r="F86" s="1">
        <v>2</v>
      </c>
      <c r="G86" s="1">
        <v>0</v>
      </c>
      <c r="H86" s="1">
        <v>0</v>
      </c>
      <c r="I86" s="1">
        <v>6</v>
      </c>
      <c r="J86" s="1">
        <v>3</v>
      </c>
      <c r="K86" s="1">
        <v>2</v>
      </c>
      <c r="L86" s="1">
        <v>5</v>
      </c>
    </row>
    <row r="87" spans="1:12" x14ac:dyDescent="0.25">
      <c r="A87" s="2" t="s">
        <v>214</v>
      </c>
      <c r="B87" s="1">
        <v>9</v>
      </c>
      <c r="C87" s="1">
        <v>5</v>
      </c>
      <c r="D87" s="1">
        <v>4</v>
      </c>
      <c r="E87" s="1">
        <v>14</v>
      </c>
      <c r="F87" s="1">
        <v>5</v>
      </c>
      <c r="G87" s="1">
        <v>5</v>
      </c>
      <c r="H87" s="1">
        <v>3</v>
      </c>
      <c r="I87" s="1">
        <v>5</v>
      </c>
      <c r="J87" s="1">
        <v>10</v>
      </c>
      <c r="K87" s="1">
        <v>6</v>
      </c>
      <c r="L87" s="1">
        <v>8</v>
      </c>
    </row>
    <row r="88" spans="1:12" x14ac:dyDescent="0.25">
      <c r="A88" s="2" t="s">
        <v>233</v>
      </c>
      <c r="B88" s="1">
        <v>2</v>
      </c>
      <c r="C88" s="1">
        <v>1</v>
      </c>
      <c r="D88" s="1">
        <v>0</v>
      </c>
      <c r="E88" s="1">
        <v>2</v>
      </c>
      <c r="F88" s="1">
        <v>6</v>
      </c>
      <c r="G88" s="1">
        <v>0</v>
      </c>
      <c r="H88" s="1">
        <v>0</v>
      </c>
      <c r="I88" s="1">
        <v>1</v>
      </c>
      <c r="J88" s="1">
        <v>3</v>
      </c>
      <c r="K88" s="1">
        <v>4</v>
      </c>
      <c r="L88" s="1">
        <v>2</v>
      </c>
    </row>
    <row r="89" spans="1:12" x14ac:dyDescent="0.25">
      <c r="A89" s="2" t="s">
        <v>108</v>
      </c>
      <c r="B89" s="1">
        <v>1</v>
      </c>
      <c r="C89" s="1">
        <v>1</v>
      </c>
      <c r="D89" s="1">
        <v>1</v>
      </c>
      <c r="E89" s="1">
        <v>0</v>
      </c>
      <c r="F89" s="1">
        <v>1</v>
      </c>
      <c r="G89" s="1">
        <v>0</v>
      </c>
      <c r="H89" s="1">
        <v>1</v>
      </c>
      <c r="I89" s="1">
        <v>2</v>
      </c>
      <c r="J89" s="1">
        <v>1</v>
      </c>
      <c r="K89" s="1">
        <v>1</v>
      </c>
      <c r="L89" s="1">
        <v>1</v>
      </c>
    </row>
    <row r="90" spans="1:12" x14ac:dyDescent="0.25">
      <c r="A90" s="2" t="s">
        <v>114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5">
      <c r="A91" s="2" t="s">
        <v>49</v>
      </c>
      <c r="B91" s="1">
        <v>8</v>
      </c>
      <c r="C91" s="1">
        <v>4</v>
      </c>
      <c r="D91" s="1">
        <v>6</v>
      </c>
      <c r="E91" s="1">
        <v>2</v>
      </c>
      <c r="F91" s="1">
        <v>3</v>
      </c>
      <c r="G91" s="1">
        <v>1</v>
      </c>
      <c r="H91" s="1">
        <v>8</v>
      </c>
      <c r="I91" s="1">
        <v>10</v>
      </c>
      <c r="J91" s="1">
        <v>3</v>
      </c>
      <c r="K91" s="1">
        <v>1</v>
      </c>
      <c r="L91" s="1">
        <v>9</v>
      </c>
    </row>
    <row r="92" spans="1:12" x14ac:dyDescent="0.25">
      <c r="A92" s="2" t="s">
        <v>289</v>
      </c>
      <c r="B92" s="1">
        <v>61</v>
      </c>
      <c r="C92" s="1">
        <v>40</v>
      </c>
      <c r="D92" s="1">
        <v>45</v>
      </c>
      <c r="E92" s="1">
        <v>37</v>
      </c>
      <c r="F92" s="1">
        <v>35</v>
      </c>
      <c r="G92" s="1">
        <v>14</v>
      </c>
      <c r="H92" s="1">
        <v>38</v>
      </c>
      <c r="I92" s="1">
        <v>71</v>
      </c>
      <c r="J92" s="1">
        <v>46</v>
      </c>
      <c r="K92" s="1">
        <v>20</v>
      </c>
      <c r="L92" s="1">
        <v>68</v>
      </c>
    </row>
    <row r="93" spans="1:12" x14ac:dyDescent="0.25">
      <c r="A93" s="2" t="s">
        <v>191</v>
      </c>
      <c r="B93" s="1">
        <v>72</v>
      </c>
      <c r="C93" s="1">
        <v>24</v>
      </c>
      <c r="D93" s="1">
        <v>31</v>
      </c>
      <c r="E93" s="1">
        <v>33</v>
      </c>
      <c r="F93" s="1">
        <v>37</v>
      </c>
      <c r="G93" s="1">
        <v>29</v>
      </c>
      <c r="H93" s="1">
        <v>33</v>
      </c>
      <c r="I93" s="1">
        <v>102</v>
      </c>
      <c r="J93" s="1">
        <v>31</v>
      </c>
      <c r="K93" s="1">
        <v>28</v>
      </c>
      <c r="L93" s="1">
        <v>71</v>
      </c>
    </row>
    <row r="94" spans="1:12" x14ac:dyDescent="0.25">
      <c r="A94" s="2" t="s">
        <v>259</v>
      </c>
      <c r="B94" s="1">
        <v>15</v>
      </c>
      <c r="C94" s="1">
        <v>4</v>
      </c>
      <c r="D94" s="1">
        <v>4</v>
      </c>
      <c r="E94" s="1">
        <v>4</v>
      </c>
      <c r="F94" s="1">
        <v>4</v>
      </c>
      <c r="G94" s="1">
        <v>7</v>
      </c>
      <c r="H94" s="1">
        <v>4</v>
      </c>
      <c r="I94" s="1">
        <v>20</v>
      </c>
      <c r="J94" s="1">
        <v>6</v>
      </c>
      <c r="K94" s="1">
        <v>2</v>
      </c>
      <c r="L94" s="1">
        <v>8</v>
      </c>
    </row>
    <row r="95" spans="1:12" x14ac:dyDescent="0.25">
      <c r="A95" s="2" t="s">
        <v>112</v>
      </c>
      <c r="B95" s="1">
        <v>4</v>
      </c>
      <c r="C95" s="1">
        <v>5</v>
      </c>
      <c r="D95" s="1">
        <v>2</v>
      </c>
      <c r="E95" s="1">
        <v>2</v>
      </c>
      <c r="F95" s="1">
        <v>3</v>
      </c>
      <c r="G95" s="1">
        <v>1</v>
      </c>
      <c r="H95" s="1">
        <v>1</v>
      </c>
      <c r="I95" s="1">
        <v>9</v>
      </c>
      <c r="J95" s="1">
        <v>4</v>
      </c>
      <c r="K95" s="1">
        <v>2</v>
      </c>
      <c r="L95" s="1">
        <v>8</v>
      </c>
    </row>
    <row r="96" spans="1:12" x14ac:dyDescent="0.25">
      <c r="A96" s="2" t="s">
        <v>287</v>
      </c>
      <c r="B96" s="1">
        <v>8</v>
      </c>
      <c r="C96" s="1">
        <v>4</v>
      </c>
      <c r="D96" s="1">
        <v>0</v>
      </c>
      <c r="E96" s="1">
        <v>2</v>
      </c>
      <c r="F96" s="1">
        <v>3</v>
      </c>
      <c r="G96" s="1">
        <v>1</v>
      </c>
      <c r="H96" s="1">
        <v>1</v>
      </c>
      <c r="I96" s="1">
        <v>15</v>
      </c>
      <c r="J96" s="1">
        <v>6</v>
      </c>
      <c r="K96" s="1">
        <v>2</v>
      </c>
      <c r="L96" s="1">
        <v>6</v>
      </c>
    </row>
    <row r="97" spans="1:12" x14ac:dyDescent="0.25">
      <c r="A97" s="2" t="s">
        <v>278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5">
      <c r="A98" s="2" t="s">
        <v>316</v>
      </c>
      <c r="B98" s="1">
        <v>11</v>
      </c>
      <c r="C98" s="1">
        <v>10</v>
      </c>
      <c r="D98" s="1">
        <v>2</v>
      </c>
      <c r="E98" s="1">
        <v>11</v>
      </c>
      <c r="F98" s="1">
        <v>4</v>
      </c>
      <c r="G98" s="1">
        <v>2</v>
      </c>
      <c r="H98" s="1">
        <v>5</v>
      </c>
      <c r="I98" s="1">
        <v>10</v>
      </c>
      <c r="J98" s="1">
        <v>6</v>
      </c>
      <c r="K98" s="1">
        <v>6</v>
      </c>
      <c r="L98" s="1">
        <v>13</v>
      </c>
    </row>
    <row r="99" spans="1:12" x14ac:dyDescent="0.25">
      <c r="A99" s="2" t="s">
        <v>67</v>
      </c>
      <c r="B99" s="1">
        <v>7</v>
      </c>
      <c r="C99" s="1">
        <v>3</v>
      </c>
      <c r="D99" s="1">
        <v>5</v>
      </c>
      <c r="E99" s="1">
        <v>5</v>
      </c>
      <c r="F99" s="1">
        <v>4</v>
      </c>
      <c r="G99" s="1">
        <v>1</v>
      </c>
      <c r="H99" s="1">
        <v>8</v>
      </c>
      <c r="I99" s="1">
        <v>5</v>
      </c>
      <c r="J99" s="1">
        <v>4</v>
      </c>
      <c r="K99" s="1">
        <v>1</v>
      </c>
      <c r="L99" s="1">
        <v>6</v>
      </c>
    </row>
    <row r="100" spans="1:12" x14ac:dyDescent="0.25">
      <c r="A100" s="2" t="s">
        <v>101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5">
      <c r="A101" s="2" t="s">
        <v>14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25">
      <c r="A102" s="2" t="s">
        <v>272</v>
      </c>
      <c r="B102" s="1">
        <v>152</v>
      </c>
      <c r="C102" s="1">
        <v>52</v>
      </c>
      <c r="D102" s="1">
        <v>57</v>
      </c>
      <c r="E102" s="1">
        <v>62</v>
      </c>
      <c r="F102" s="1">
        <v>63</v>
      </c>
      <c r="G102" s="1">
        <v>21</v>
      </c>
      <c r="H102" s="1">
        <v>55</v>
      </c>
      <c r="I102" s="1">
        <v>171</v>
      </c>
      <c r="J102" s="1">
        <v>68</v>
      </c>
      <c r="K102" s="1">
        <v>35</v>
      </c>
      <c r="L102" s="1">
        <v>147</v>
      </c>
    </row>
    <row r="103" spans="1:12" x14ac:dyDescent="0.25">
      <c r="A103" s="2" t="s">
        <v>303</v>
      </c>
      <c r="B103" s="1">
        <v>199</v>
      </c>
      <c r="C103" s="1">
        <v>73</v>
      </c>
      <c r="D103" s="1">
        <v>74</v>
      </c>
      <c r="E103" s="1">
        <v>123</v>
      </c>
      <c r="F103" s="1">
        <v>107</v>
      </c>
      <c r="G103" s="1">
        <v>43</v>
      </c>
      <c r="H103" s="1">
        <v>99</v>
      </c>
      <c r="I103" s="1">
        <v>272</v>
      </c>
      <c r="J103" s="1">
        <v>146</v>
      </c>
      <c r="K103" s="1">
        <v>62</v>
      </c>
      <c r="L103" s="1">
        <v>216</v>
      </c>
    </row>
    <row r="104" spans="1:12" x14ac:dyDescent="0.25">
      <c r="A104" s="2" t="s">
        <v>167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25">
      <c r="A105" s="2" t="s">
        <v>313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25">
      <c r="A106" s="2" t="s">
        <v>61</v>
      </c>
      <c r="B106" s="1">
        <v>1</v>
      </c>
      <c r="C106" s="1">
        <v>0</v>
      </c>
      <c r="D106" s="1">
        <v>1</v>
      </c>
      <c r="E106" s="1">
        <v>3</v>
      </c>
      <c r="F106" s="1">
        <v>2</v>
      </c>
      <c r="G106" s="1">
        <v>0</v>
      </c>
      <c r="H106" s="1">
        <v>1</v>
      </c>
      <c r="I106" s="1">
        <v>1</v>
      </c>
      <c r="J106" s="1">
        <v>1</v>
      </c>
      <c r="K106" s="1">
        <v>2</v>
      </c>
      <c r="L106" s="1">
        <v>1</v>
      </c>
    </row>
    <row r="107" spans="1:12" x14ac:dyDescent="0.25">
      <c r="A107" s="2" t="s">
        <v>220</v>
      </c>
      <c r="B107" s="1">
        <v>18</v>
      </c>
      <c r="C107" s="1">
        <v>13</v>
      </c>
      <c r="D107" s="1">
        <v>11</v>
      </c>
      <c r="E107" s="1">
        <v>12</v>
      </c>
      <c r="F107" s="1">
        <v>9</v>
      </c>
      <c r="G107" s="1">
        <v>4</v>
      </c>
      <c r="H107" s="1">
        <v>10</v>
      </c>
      <c r="I107" s="1">
        <v>14</v>
      </c>
      <c r="J107" s="1">
        <v>12</v>
      </c>
      <c r="K107" s="1">
        <v>4</v>
      </c>
      <c r="L107" s="1">
        <v>13</v>
      </c>
    </row>
    <row r="108" spans="1:12" x14ac:dyDescent="0.25">
      <c r="A108" s="2" t="s">
        <v>227</v>
      </c>
      <c r="B108" s="1">
        <v>14</v>
      </c>
      <c r="C108" s="1">
        <v>9</v>
      </c>
      <c r="D108" s="1">
        <v>12</v>
      </c>
      <c r="E108" s="1">
        <v>10</v>
      </c>
      <c r="F108" s="1">
        <v>13</v>
      </c>
      <c r="G108" s="1">
        <v>2</v>
      </c>
      <c r="H108" s="1">
        <v>12</v>
      </c>
      <c r="I108" s="1">
        <v>13</v>
      </c>
      <c r="J108" s="1">
        <v>11</v>
      </c>
      <c r="K108" s="1">
        <v>2</v>
      </c>
      <c r="L108" s="1">
        <v>12</v>
      </c>
    </row>
    <row r="109" spans="1:12" x14ac:dyDescent="0.25">
      <c r="A109" s="2" t="s">
        <v>212</v>
      </c>
      <c r="B109" s="1">
        <v>55</v>
      </c>
      <c r="C109" s="1">
        <v>56</v>
      </c>
      <c r="D109" s="1">
        <v>36</v>
      </c>
      <c r="E109" s="1">
        <v>36</v>
      </c>
      <c r="F109" s="1">
        <v>31</v>
      </c>
      <c r="G109" s="1">
        <v>11</v>
      </c>
      <c r="H109" s="1">
        <v>30</v>
      </c>
      <c r="I109" s="1">
        <v>49</v>
      </c>
      <c r="J109" s="1">
        <v>36</v>
      </c>
      <c r="K109" s="1">
        <v>17</v>
      </c>
      <c r="L109" s="1">
        <v>60</v>
      </c>
    </row>
    <row r="110" spans="1:12" x14ac:dyDescent="0.25">
      <c r="A110" s="2" t="s">
        <v>78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25">
      <c r="A111" s="2" t="s">
        <v>296</v>
      </c>
      <c r="B111" s="1">
        <v>3</v>
      </c>
      <c r="C111" s="1">
        <v>1</v>
      </c>
      <c r="D111" s="1">
        <v>3</v>
      </c>
      <c r="E111" s="1">
        <v>2</v>
      </c>
      <c r="F111" s="1">
        <v>1</v>
      </c>
      <c r="G111" s="1">
        <v>1</v>
      </c>
      <c r="H111" s="1">
        <v>3</v>
      </c>
      <c r="I111" s="1">
        <v>3</v>
      </c>
      <c r="J111" s="1">
        <v>0</v>
      </c>
      <c r="K111" s="1">
        <v>0</v>
      </c>
      <c r="L111" s="1">
        <v>3</v>
      </c>
    </row>
    <row r="112" spans="1:12" x14ac:dyDescent="0.25">
      <c r="A112" s="2" t="s">
        <v>262</v>
      </c>
      <c r="B112" s="1">
        <v>2</v>
      </c>
      <c r="C112" s="1">
        <v>0</v>
      </c>
      <c r="D112" s="1">
        <v>2</v>
      </c>
      <c r="E112" s="1">
        <v>1</v>
      </c>
      <c r="F112" s="1">
        <v>1</v>
      </c>
      <c r="G112" s="1">
        <v>0</v>
      </c>
      <c r="H112" s="1">
        <v>2</v>
      </c>
      <c r="I112" s="1">
        <v>2</v>
      </c>
      <c r="J112" s="1">
        <v>2</v>
      </c>
      <c r="K112" s="1">
        <v>0</v>
      </c>
      <c r="L112" s="1">
        <v>2</v>
      </c>
    </row>
    <row r="113" spans="1:12" x14ac:dyDescent="0.25">
      <c r="A113" s="2" t="s">
        <v>254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25">
      <c r="A114" s="2" t="s">
        <v>325</v>
      </c>
      <c r="B114" s="1">
        <v>202</v>
      </c>
      <c r="C114" s="1">
        <v>90</v>
      </c>
      <c r="D114" s="1">
        <v>89</v>
      </c>
      <c r="E114" s="1">
        <v>88</v>
      </c>
      <c r="F114" s="1">
        <v>78</v>
      </c>
      <c r="G114" s="1">
        <v>47</v>
      </c>
      <c r="H114" s="1">
        <v>86</v>
      </c>
      <c r="I114" s="1">
        <v>395</v>
      </c>
      <c r="J114" s="1">
        <v>109</v>
      </c>
      <c r="K114" s="1">
        <v>65</v>
      </c>
      <c r="L114" s="1">
        <v>235</v>
      </c>
    </row>
    <row r="115" spans="1:12" x14ac:dyDescent="0.25">
      <c r="A115" s="2" t="s">
        <v>42</v>
      </c>
      <c r="B115" s="1">
        <v>26</v>
      </c>
      <c r="C115" s="1">
        <v>15</v>
      </c>
      <c r="D115" s="1">
        <v>19</v>
      </c>
      <c r="E115" s="1">
        <v>21</v>
      </c>
      <c r="F115" s="1">
        <v>16</v>
      </c>
      <c r="G115" s="1">
        <v>8</v>
      </c>
      <c r="H115" s="1">
        <v>15</v>
      </c>
      <c r="I115" s="1">
        <v>27</v>
      </c>
      <c r="J115" s="1">
        <v>19</v>
      </c>
      <c r="K115" s="1">
        <v>3</v>
      </c>
      <c r="L115" s="1">
        <v>27</v>
      </c>
    </row>
    <row r="116" spans="1:12" x14ac:dyDescent="0.25">
      <c r="A116" s="2" t="s">
        <v>292</v>
      </c>
      <c r="B116" s="1">
        <v>18</v>
      </c>
      <c r="C116" s="1">
        <v>12</v>
      </c>
      <c r="D116" s="1">
        <v>10</v>
      </c>
      <c r="E116" s="1">
        <v>11</v>
      </c>
      <c r="F116" s="1">
        <v>9</v>
      </c>
      <c r="G116" s="1">
        <v>4</v>
      </c>
      <c r="H116" s="1">
        <v>10</v>
      </c>
      <c r="I116" s="1">
        <v>18</v>
      </c>
      <c r="J116" s="1">
        <v>13</v>
      </c>
      <c r="K116" s="1">
        <v>3</v>
      </c>
      <c r="L116" s="1">
        <v>14</v>
      </c>
    </row>
    <row r="117" spans="1:12" x14ac:dyDescent="0.25">
      <c r="A117" s="2" t="s">
        <v>176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0</v>
      </c>
      <c r="L117" s="1">
        <v>2</v>
      </c>
    </row>
    <row r="118" spans="1:12" x14ac:dyDescent="0.25">
      <c r="A118" s="2" t="s">
        <v>16</v>
      </c>
      <c r="B118" s="1">
        <v>14</v>
      </c>
      <c r="C118" s="1">
        <v>0</v>
      </c>
      <c r="D118" s="1">
        <v>10</v>
      </c>
      <c r="E118" s="1">
        <v>16</v>
      </c>
      <c r="F118" s="1">
        <v>12</v>
      </c>
      <c r="G118" s="1">
        <v>6</v>
      </c>
      <c r="H118" s="1">
        <v>5</v>
      </c>
      <c r="I118" s="1">
        <v>5</v>
      </c>
      <c r="J118" s="1">
        <v>6</v>
      </c>
      <c r="K118" s="1">
        <v>5</v>
      </c>
      <c r="L118" s="1">
        <v>17</v>
      </c>
    </row>
    <row r="119" spans="1:12" x14ac:dyDescent="0.25">
      <c r="A119" s="2" t="s">
        <v>86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25">
      <c r="A120" s="2" t="s">
        <v>82</v>
      </c>
      <c r="B120" s="1">
        <v>2</v>
      </c>
      <c r="C120" s="1">
        <v>3</v>
      </c>
      <c r="D120" s="1">
        <v>5</v>
      </c>
      <c r="E120" s="1">
        <v>4</v>
      </c>
      <c r="F120" s="1">
        <v>3</v>
      </c>
      <c r="G120" s="1">
        <v>0</v>
      </c>
      <c r="H120" s="1">
        <v>2</v>
      </c>
      <c r="I120" s="1">
        <v>3</v>
      </c>
      <c r="J120" s="1">
        <v>5</v>
      </c>
      <c r="K120" s="1">
        <v>2</v>
      </c>
      <c r="L120" s="1">
        <v>4</v>
      </c>
    </row>
    <row r="121" spans="1:12" x14ac:dyDescent="0.25">
      <c r="A121" s="2" t="s">
        <v>138</v>
      </c>
      <c r="B121" s="1">
        <v>25</v>
      </c>
      <c r="C121" s="1">
        <v>10</v>
      </c>
      <c r="D121" s="1">
        <v>16</v>
      </c>
      <c r="E121" s="1">
        <v>22</v>
      </c>
      <c r="F121" s="1">
        <v>14</v>
      </c>
      <c r="G121" s="1">
        <v>10</v>
      </c>
      <c r="H121" s="1">
        <v>15</v>
      </c>
      <c r="I121" s="1">
        <v>32</v>
      </c>
      <c r="J121" s="1">
        <v>29</v>
      </c>
      <c r="K121" s="1">
        <v>9</v>
      </c>
      <c r="L121" s="1">
        <v>33</v>
      </c>
    </row>
    <row r="122" spans="1:12" x14ac:dyDescent="0.25">
      <c r="A122" s="2" t="s">
        <v>58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25">
      <c r="A123" s="2" t="s">
        <v>115</v>
      </c>
      <c r="B123" s="1">
        <v>311</v>
      </c>
      <c r="C123" s="1">
        <v>156</v>
      </c>
      <c r="D123" s="1">
        <v>136</v>
      </c>
      <c r="E123" s="1">
        <v>467</v>
      </c>
      <c r="F123" s="1">
        <v>279</v>
      </c>
      <c r="G123" s="1">
        <v>143</v>
      </c>
      <c r="H123" s="1">
        <v>158</v>
      </c>
      <c r="I123" s="1">
        <v>362</v>
      </c>
      <c r="J123" s="1">
        <v>354</v>
      </c>
      <c r="K123" s="1">
        <v>171</v>
      </c>
      <c r="L123" s="1">
        <v>354</v>
      </c>
    </row>
    <row r="124" spans="1:12" x14ac:dyDescent="0.25">
      <c r="A124" s="2" t="s">
        <v>295</v>
      </c>
      <c r="B124" s="1">
        <v>95</v>
      </c>
      <c r="C124" s="1">
        <v>48</v>
      </c>
      <c r="D124" s="1">
        <v>55</v>
      </c>
      <c r="E124" s="1">
        <v>123</v>
      </c>
      <c r="F124" s="1">
        <v>106</v>
      </c>
      <c r="G124" s="1">
        <v>40</v>
      </c>
      <c r="H124" s="1">
        <v>95</v>
      </c>
      <c r="I124" s="1">
        <v>124</v>
      </c>
      <c r="J124" s="1">
        <v>159</v>
      </c>
      <c r="K124" s="1">
        <v>46</v>
      </c>
      <c r="L124" s="1">
        <v>110</v>
      </c>
    </row>
    <row r="125" spans="1:12" x14ac:dyDescent="0.25">
      <c r="A125" s="2" t="s">
        <v>124</v>
      </c>
      <c r="B125" s="1">
        <v>3</v>
      </c>
      <c r="C125" s="1">
        <v>1</v>
      </c>
      <c r="D125" s="1">
        <v>3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1</v>
      </c>
      <c r="K125" s="1">
        <v>0</v>
      </c>
      <c r="L125" s="1">
        <v>1</v>
      </c>
    </row>
    <row r="126" spans="1:12" x14ac:dyDescent="0.25">
      <c r="A126" s="2" t="s">
        <v>318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</row>
    <row r="127" spans="1:12" x14ac:dyDescent="0.25">
      <c r="A127" s="2" t="s">
        <v>17</v>
      </c>
      <c r="B127" s="1">
        <v>6</v>
      </c>
      <c r="C127" s="1">
        <v>2</v>
      </c>
      <c r="D127" s="1">
        <v>0</v>
      </c>
      <c r="E127" s="1">
        <v>5</v>
      </c>
      <c r="F127" s="1">
        <v>5</v>
      </c>
      <c r="G127" s="1">
        <v>0</v>
      </c>
      <c r="H127" s="1">
        <v>0</v>
      </c>
      <c r="I127" s="1">
        <v>7</v>
      </c>
      <c r="J127" s="1">
        <v>0</v>
      </c>
      <c r="K127" s="1">
        <v>5</v>
      </c>
      <c r="L127" s="1">
        <v>6</v>
      </c>
    </row>
    <row r="128" spans="1:12" x14ac:dyDescent="0.25">
      <c r="A128" s="2" t="s">
        <v>263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25">
      <c r="A129" s="2" t="s">
        <v>109</v>
      </c>
      <c r="B129" s="1">
        <v>75</v>
      </c>
      <c r="C129" s="1">
        <v>38</v>
      </c>
      <c r="D129" s="1">
        <v>34</v>
      </c>
      <c r="E129" s="1">
        <v>45</v>
      </c>
      <c r="F129" s="1">
        <v>37</v>
      </c>
      <c r="G129" s="1">
        <v>18</v>
      </c>
      <c r="H129" s="1">
        <v>32</v>
      </c>
      <c r="I129" s="1">
        <v>106</v>
      </c>
      <c r="J129" s="1">
        <v>51</v>
      </c>
      <c r="K129" s="1">
        <v>23</v>
      </c>
      <c r="L129" s="1">
        <v>69</v>
      </c>
    </row>
    <row r="130" spans="1:12" x14ac:dyDescent="0.25">
      <c r="A130" s="2" t="s">
        <v>299</v>
      </c>
      <c r="B130" s="1">
        <v>35</v>
      </c>
      <c r="C130" s="1">
        <v>18</v>
      </c>
      <c r="D130" s="1">
        <v>17</v>
      </c>
      <c r="E130" s="1">
        <v>18</v>
      </c>
      <c r="F130" s="1">
        <v>13</v>
      </c>
      <c r="G130" s="1">
        <v>5</v>
      </c>
      <c r="H130" s="1">
        <v>9</v>
      </c>
      <c r="I130" s="1">
        <v>73</v>
      </c>
      <c r="J130" s="1">
        <v>22</v>
      </c>
      <c r="K130" s="1">
        <v>22</v>
      </c>
      <c r="L130" s="1">
        <v>50</v>
      </c>
    </row>
    <row r="131" spans="1:12" x14ac:dyDescent="0.25">
      <c r="A131" s="2" t="s">
        <v>249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25">
      <c r="A132" s="2" t="s">
        <v>293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25">
      <c r="A133" s="2" t="s">
        <v>267</v>
      </c>
      <c r="B133" s="1">
        <v>13</v>
      </c>
      <c r="C133" s="1">
        <v>3</v>
      </c>
      <c r="D133" s="1">
        <v>9</v>
      </c>
      <c r="E133" s="1">
        <v>8</v>
      </c>
      <c r="F133" s="1">
        <v>10</v>
      </c>
      <c r="G133" s="1">
        <v>7</v>
      </c>
      <c r="H133" s="1">
        <v>10</v>
      </c>
      <c r="I133" s="1">
        <v>11</v>
      </c>
      <c r="J133" s="1">
        <v>6</v>
      </c>
      <c r="K133" s="1">
        <v>0</v>
      </c>
      <c r="L133" s="1">
        <v>17</v>
      </c>
    </row>
    <row r="134" spans="1:12" x14ac:dyDescent="0.25">
      <c r="A134" s="2" t="s">
        <v>300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1</v>
      </c>
      <c r="K134" s="1">
        <v>0</v>
      </c>
      <c r="L134" s="1">
        <v>4</v>
      </c>
    </row>
    <row r="135" spans="1:12" x14ac:dyDescent="0.25">
      <c r="A135" s="2" t="s">
        <v>173</v>
      </c>
      <c r="B135" s="1">
        <v>3</v>
      </c>
      <c r="C135" s="1">
        <v>6</v>
      </c>
      <c r="D135" s="1">
        <v>1</v>
      </c>
      <c r="E135" s="1">
        <v>3</v>
      </c>
      <c r="F135" s="1">
        <v>0</v>
      </c>
      <c r="G135" s="1">
        <v>0</v>
      </c>
      <c r="H135" s="1">
        <v>1</v>
      </c>
      <c r="I135" s="1">
        <v>6</v>
      </c>
      <c r="J135" s="1">
        <v>1</v>
      </c>
      <c r="K135" s="1">
        <v>3</v>
      </c>
      <c r="L135" s="1">
        <v>5</v>
      </c>
    </row>
    <row r="136" spans="1:12" x14ac:dyDescent="0.25">
      <c r="A136" s="2" t="s">
        <v>174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25">
      <c r="A137" s="2" t="s">
        <v>72</v>
      </c>
      <c r="B137" s="1">
        <v>13</v>
      </c>
      <c r="C137" s="1">
        <v>3</v>
      </c>
      <c r="D137" s="1">
        <v>6</v>
      </c>
      <c r="E137" s="1">
        <v>11</v>
      </c>
      <c r="F137" s="1">
        <v>9</v>
      </c>
      <c r="G137" s="1">
        <v>5</v>
      </c>
      <c r="H137" s="1">
        <v>10</v>
      </c>
      <c r="I137" s="1">
        <v>11</v>
      </c>
      <c r="J137" s="1">
        <v>12</v>
      </c>
      <c r="K137" s="1">
        <v>2</v>
      </c>
      <c r="L137" s="1">
        <v>14</v>
      </c>
    </row>
    <row r="138" spans="1:12" x14ac:dyDescent="0.25">
      <c r="A138" s="2" t="s">
        <v>224</v>
      </c>
      <c r="B138" s="1">
        <v>16</v>
      </c>
      <c r="C138" s="1">
        <v>9</v>
      </c>
      <c r="D138" s="1">
        <v>15</v>
      </c>
      <c r="E138" s="1">
        <v>14</v>
      </c>
      <c r="F138" s="1">
        <v>11</v>
      </c>
      <c r="G138" s="1">
        <v>5</v>
      </c>
      <c r="H138" s="1">
        <v>15</v>
      </c>
      <c r="I138" s="1">
        <v>17</v>
      </c>
      <c r="J138" s="1">
        <v>18</v>
      </c>
      <c r="K138" s="1">
        <v>3</v>
      </c>
      <c r="L138" s="1">
        <v>16</v>
      </c>
    </row>
    <row r="139" spans="1:12" x14ac:dyDescent="0.25">
      <c r="A139" s="2" t="s">
        <v>185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</row>
    <row r="140" spans="1:12" x14ac:dyDescent="0.25">
      <c r="A140" s="2" t="s">
        <v>210</v>
      </c>
      <c r="B140" s="1">
        <v>134</v>
      </c>
      <c r="C140" s="1">
        <v>54</v>
      </c>
      <c r="D140" s="1">
        <v>95</v>
      </c>
      <c r="E140" s="1">
        <v>74</v>
      </c>
      <c r="F140" s="1">
        <v>60</v>
      </c>
      <c r="G140" s="1">
        <v>53</v>
      </c>
      <c r="H140" s="1">
        <v>68</v>
      </c>
      <c r="I140" s="1">
        <v>194</v>
      </c>
      <c r="J140" s="1">
        <v>89</v>
      </c>
      <c r="K140" s="1">
        <v>34</v>
      </c>
      <c r="L140" s="1">
        <v>136</v>
      </c>
    </row>
    <row r="141" spans="1:12" x14ac:dyDescent="0.25">
      <c r="A141" s="2" t="s">
        <v>43</v>
      </c>
      <c r="B141" s="1">
        <v>1</v>
      </c>
      <c r="C141" s="1">
        <v>0</v>
      </c>
      <c r="D141" s="1">
        <v>1</v>
      </c>
      <c r="E141" s="1">
        <v>1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</row>
    <row r="142" spans="1:12" x14ac:dyDescent="0.25">
      <c r="A142" s="2" t="s">
        <v>83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</row>
    <row r="143" spans="1:12" x14ac:dyDescent="0.25">
      <c r="A143" s="2" t="s">
        <v>48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</row>
    <row r="144" spans="1:12" x14ac:dyDescent="0.25">
      <c r="A144" s="2" t="s">
        <v>156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</row>
    <row r="145" spans="1:12" x14ac:dyDescent="0.25">
      <c r="A145" s="2" t="s">
        <v>250</v>
      </c>
      <c r="B145" s="1">
        <v>1</v>
      </c>
      <c r="C145" s="1">
        <v>0</v>
      </c>
      <c r="D145" s="1">
        <v>1</v>
      </c>
      <c r="E145" s="1">
        <v>3</v>
      </c>
      <c r="F145" s="1">
        <v>1</v>
      </c>
      <c r="G145" s="1">
        <v>0</v>
      </c>
      <c r="H145" s="1">
        <v>0</v>
      </c>
      <c r="I145" s="1">
        <v>1</v>
      </c>
      <c r="J145" s="1">
        <v>1</v>
      </c>
      <c r="K145" s="1">
        <v>0</v>
      </c>
      <c r="L145" s="1">
        <v>1</v>
      </c>
    </row>
    <row r="146" spans="1:12" x14ac:dyDescent="0.25">
      <c r="A146" s="2" t="s">
        <v>221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</row>
    <row r="147" spans="1:12" x14ac:dyDescent="0.25">
      <c r="A147" s="2" t="s">
        <v>204</v>
      </c>
      <c r="B147" s="1">
        <v>32</v>
      </c>
      <c r="C147" s="1">
        <v>22</v>
      </c>
      <c r="D147" s="1">
        <v>22</v>
      </c>
      <c r="E147" s="1">
        <v>21</v>
      </c>
      <c r="F147" s="1">
        <v>23</v>
      </c>
      <c r="G147" s="1">
        <v>6</v>
      </c>
      <c r="H147" s="1">
        <v>24</v>
      </c>
      <c r="I147" s="1">
        <v>34</v>
      </c>
      <c r="J147" s="1">
        <v>25</v>
      </c>
      <c r="K147" s="1">
        <v>7</v>
      </c>
      <c r="L147" s="1">
        <v>31</v>
      </c>
    </row>
    <row r="148" spans="1:12" x14ac:dyDescent="0.25">
      <c r="A148" s="2" t="s">
        <v>81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  <c r="L148" s="1">
        <v>1</v>
      </c>
    </row>
    <row r="149" spans="1:12" x14ac:dyDescent="0.25">
      <c r="A149" s="2" t="s">
        <v>141</v>
      </c>
      <c r="B149" s="1">
        <v>13</v>
      </c>
      <c r="C149" s="1">
        <v>4</v>
      </c>
      <c r="D149" s="1">
        <v>3</v>
      </c>
      <c r="E149" s="1">
        <v>6</v>
      </c>
      <c r="F149" s="1">
        <v>0</v>
      </c>
      <c r="G149" s="1">
        <v>2</v>
      </c>
      <c r="H149" s="1">
        <v>2</v>
      </c>
      <c r="I149" s="1">
        <v>35</v>
      </c>
      <c r="J149" s="1">
        <v>5</v>
      </c>
      <c r="K149" s="1">
        <v>0</v>
      </c>
      <c r="L149" s="1">
        <v>17</v>
      </c>
    </row>
    <row r="150" spans="1:12" x14ac:dyDescent="0.25">
      <c r="A150" s="2" t="s">
        <v>276</v>
      </c>
      <c r="B150" s="1">
        <v>13</v>
      </c>
      <c r="C150" s="1">
        <v>7</v>
      </c>
      <c r="D150" s="1">
        <v>10</v>
      </c>
      <c r="E150" s="1">
        <v>10</v>
      </c>
      <c r="F150" s="1">
        <v>7</v>
      </c>
      <c r="G150" s="1">
        <v>5</v>
      </c>
      <c r="H150" s="1">
        <v>11</v>
      </c>
      <c r="I150" s="1">
        <v>12</v>
      </c>
      <c r="J150" s="1">
        <v>11</v>
      </c>
      <c r="K150" s="1">
        <v>2</v>
      </c>
      <c r="L150" s="1">
        <v>14</v>
      </c>
    </row>
    <row r="151" spans="1:12" x14ac:dyDescent="0.25">
      <c r="A151" s="2" t="s">
        <v>194</v>
      </c>
      <c r="B151" s="1">
        <v>5</v>
      </c>
      <c r="C151" s="1">
        <v>2</v>
      </c>
      <c r="D151" s="1">
        <v>4</v>
      </c>
      <c r="E151" s="1">
        <v>6</v>
      </c>
      <c r="F151" s="1">
        <v>4</v>
      </c>
      <c r="G151" s="1">
        <v>3</v>
      </c>
      <c r="H151" s="1">
        <v>4</v>
      </c>
      <c r="I151" s="1">
        <v>5</v>
      </c>
      <c r="J151" s="1">
        <v>4</v>
      </c>
      <c r="K151" s="1">
        <v>0</v>
      </c>
      <c r="L151" s="1">
        <v>5</v>
      </c>
    </row>
    <row r="152" spans="1:12" x14ac:dyDescent="0.25">
      <c r="A152" s="2" t="s">
        <v>225</v>
      </c>
      <c r="B152" s="1">
        <v>150</v>
      </c>
      <c r="C152" s="1">
        <v>63</v>
      </c>
      <c r="D152" s="1">
        <v>75</v>
      </c>
      <c r="E152" s="1">
        <v>136</v>
      </c>
      <c r="F152" s="1">
        <v>88</v>
      </c>
      <c r="G152" s="1">
        <v>50</v>
      </c>
      <c r="H152" s="1">
        <v>92</v>
      </c>
      <c r="I152" s="1">
        <v>196</v>
      </c>
      <c r="J152" s="1">
        <v>228</v>
      </c>
      <c r="K152" s="1">
        <v>40</v>
      </c>
      <c r="L152" s="1">
        <v>204</v>
      </c>
    </row>
    <row r="153" spans="1:12" x14ac:dyDescent="0.25">
      <c r="A153" s="2" t="s">
        <v>283</v>
      </c>
      <c r="B153" s="1">
        <v>56</v>
      </c>
      <c r="C153" s="1">
        <v>32</v>
      </c>
      <c r="D153" s="1">
        <v>21</v>
      </c>
      <c r="E153" s="1">
        <v>37</v>
      </c>
      <c r="F153" s="1">
        <v>33</v>
      </c>
      <c r="G153" s="1">
        <v>10</v>
      </c>
      <c r="H153" s="1">
        <v>34</v>
      </c>
      <c r="I153" s="1">
        <v>55</v>
      </c>
      <c r="J153" s="1">
        <v>33</v>
      </c>
      <c r="K153" s="1">
        <v>22</v>
      </c>
      <c r="L153" s="1">
        <v>54</v>
      </c>
    </row>
    <row r="154" spans="1:12" x14ac:dyDescent="0.25">
      <c r="A154" s="2" t="s">
        <v>91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</row>
    <row r="155" spans="1:12" x14ac:dyDescent="0.25">
      <c r="A155" s="2" t="s">
        <v>216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</row>
    <row r="156" spans="1:12" x14ac:dyDescent="0.25">
      <c r="A156" s="2" t="s">
        <v>126</v>
      </c>
      <c r="B156" s="1">
        <v>179</v>
      </c>
      <c r="C156" s="1">
        <v>90</v>
      </c>
      <c r="D156" s="1">
        <v>80</v>
      </c>
      <c r="E156" s="1">
        <v>71</v>
      </c>
      <c r="F156" s="1">
        <v>77</v>
      </c>
      <c r="G156" s="1">
        <v>38</v>
      </c>
      <c r="H156" s="1">
        <v>87</v>
      </c>
      <c r="I156" s="1">
        <v>306</v>
      </c>
      <c r="J156" s="1">
        <v>95</v>
      </c>
      <c r="K156" s="1">
        <v>65</v>
      </c>
      <c r="L156" s="1">
        <v>210</v>
      </c>
    </row>
    <row r="157" spans="1:12" x14ac:dyDescent="0.25">
      <c r="A157" s="2" t="s">
        <v>208</v>
      </c>
      <c r="B157" s="1">
        <v>3</v>
      </c>
      <c r="C157" s="1">
        <v>3</v>
      </c>
      <c r="D157" s="1">
        <v>0</v>
      </c>
      <c r="E157" s="1">
        <v>3</v>
      </c>
      <c r="F157" s="1">
        <v>0</v>
      </c>
      <c r="G157" s="1">
        <v>2</v>
      </c>
      <c r="H157" s="1">
        <v>5</v>
      </c>
      <c r="I157" s="1">
        <v>6</v>
      </c>
      <c r="J157" s="1">
        <v>4</v>
      </c>
      <c r="K157" s="1">
        <v>2</v>
      </c>
      <c r="L157" s="1">
        <v>4</v>
      </c>
    </row>
    <row r="158" spans="1:12" x14ac:dyDescent="0.25">
      <c r="A158" s="2" t="s">
        <v>264</v>
      </c>
      <c r="B158" s="1">
        <v>34</v>
      </c>
      <c r="C158" s="1">
        <v>18</v>
      </c>
      <c r="D158" s="1">
        <v>25</v>
      </c>
      <c r="E158" s="1">
        <v>24</v>
      </c>
      <c r="F158" s="1">
        <v>20</v>
      </c>
      <c r="G158" s="1">
        <v>8</v>
      </c>
      <c r="H158" s="1">
        <v>28</v>
      </c>
      <c r="I158" s="1">
        <v>39</v>
      </c>
      <c r="J158" s="1">
        <v>25</v>
      </c>
      <c r="K158" s="1">
        <v>3</v>
      </c>
      <c r="L158" s="1">
        <v>33</v>
      </c>
    </row>
    <row r="159" spans="1:12" x14ac:dyDescent="0.25">
      <c r="A159" s="2" t="s">
        <v>188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</row>
    <row r="160" spans="1:12" x14ac:dyDescent="0.25">
      <c r="A160" s="2" t="s">
        <v>268</v>
      </c>
      <c r="B160" s="1">
        <v>4</v>
      </c>
      <c r="C160" s="1">
        <v>2</v>
      </c>
      <c r="D160" s="1">
        <v>1</v>
      </c>
      <c r="E160" s="1">
        <v>3</v>
      </c>
      <c r="F160" s="1">
        <v>1</v>
      </c>
      <c r="G160" s="1">
        <v>3</v>
      </c>
      <c r="H160" s="1">
        <v>5</v>
      </c>
      <c r="I160" s="1">
        <v>6</v>
      </c>
      <c r="J160" s="1">
        <v>6</v>
      </c>
      <c r="K160" s="1">
        <v>1</v>
      </c>
      <c r="L160" s="1">
        <v>4</v>
      </c>
    </row>
    <row r="161" spans="1:12" x14ac:dyDescent="0.25">
      <c r="A161" s="2" t="s">
        <v>60</v>
      </c>
      <c r="B161" s="1">
        <v>26</v>
      </c>
      <c r="C161" s="1">
        <v>12</v>
      </c>
      <c r="D161" s="1">
        <v>12</v>
      </c>
      <c r="E161" s="1">
        <v>19</v>
      </c>
      <c r="F161" s="1">
        <v>16</v>
      </c>
      <c r="G161" s="1">
        <v>7</v>
      </c>
      <c r="H161" s="1">
        <v>11</v>
      </c>
      <c r="I161" s="1">
        <v>20</v>
      </c>
      <c r="J161" s="1">
        <v>18</v>
      </c>
      <c r="K161" s="1">
        <v>12</v>
      </c>
      <c r="L161" s="1">
        <v>21</v>
      </c>
    </row>
    <row r="162" spans="1:12" x14ac:dyDescent="0.25">
      <c r="A162" s="2" t="s">
        <v>164</v>
      </c>
      <c r="B162" s="1">
        <v>14</v>
      </c>
      <c r="C162" s="1">
        <v>11</v>
      </c>
      <c r="D162" s="1">
        <v>10</v>
      </c>
      <c r="E162" s="1">
        <v>13</v>
      </c>
      <c r="F162" s="1">
        <v>8</v>
      </c>
      <c r="G162" s="1">
        <v>5</v>
      </c>
      <c r="H162" s="1">
        <v>14</v>
      </c>
      <c r="I162" s="1">
        <v>14</v>
      </c>
      <c r="J162" s="1">
        <v>15</v>
      </c>
      <c r="K162" s="1">
        <v>3</v>
      </c>
      <c r="L162" s="1">
        <v>12</v>
      </c>
    </row>
    <row r="163" spans="1:12" x14ac:dyDescent="0.25">
      <c r="A163" s="2" t="s">
        <v>18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</row>
    <row r="164" spans="1:12" x14ac:dyDescent="0.25">
      <c r="A164" s="2" t="s">
        <v>106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</row>
    <row r="165" spans="1:12" x14ac:dyDescent="0.25">
      <c r="A165" s="2" t="s">
        <v>142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</row>
    <row r="166" spans="1:12" x14ac:dyDescent="0.25">
      <c r="A166" s="2" t="s">
        <v>19</v>
      </c>
      <c r="B166" s="1">
        <v>2</v>
      </c>
      <c r="C166" s="1">
        <v>0</v>
      </c>
      <c r="D166" s="1">
        <v>3</v>
      </c>
      <c r="E166" s="1">
        <v>0</v>
      </c>
      <c r="F166" s="1">
        <v>0</v>
      </c>
      <c r="G166" s="1">
        <v>0</v>
      </c>
      <c r="H166" s="1">
        <v>2</v>
      </c>
      <c r="I166" s="1">
        <v>3</v>
      </c>
      <c r="J166" s="1">
        <v>0</v>
      </c>
      <c r="K166" s="1">
        <v>1</v>
      </c>
      <c r="L166" s="1">
        <v>4</v>
      </c>
    </row>
    <row r="167" spans="1:12" x14ac:dyDescent="0.25">
      <c r="A167" s="2" t="s">
        <v>21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</row>
    <row r="168" spans="1:12" x14ac:dyDescent="0.25">
      <c r="A168" s="2" t="s">
        <v>152</v>
      </c>
      <c r="B168" s="1">
        <v>8</v>
      </c>
      <c r="C168" s="1">
        <v>3</v>
      </c>
      <c r="D168" s="1">
        <v>8</v>
      </c>
      <c r="E168" s="1">
        <v>5</v>
      </c>
      <c r="F168" s="1">
        <v>6</v>
      </c>
      <c r="G168" s="1">
        <v>2</v>
      </c>
      <c r="H168" s="1">
        <v>8</v>
      </c>
      <c r="I168" s="1">
        <v>9</v>
      </c>
      <c r="J168" s="1">
        <v>7</v>
      </c>
      <c r="K168" s="1">
        <v>0</v>
      </c>
      <c r="L168" s="1">
        <v>10</v>
      </c>
    </row>
    <row r="169" spans="1:12" x14ac:dyDescent="0.25">
      <c r="A169" s="2" t="s">
        <v>235</v>
      </c>
      <c r="B169" s="1">
        <v>6</v>
      </c>
      <c r="C169" s="1">
        <v>2</v>
      </c>
      <c r="D169" s="1">
        <v>4</v>
      </c>
      <c r="E169" s="1">
        <v>4</v>
      </c>
      <c r="F169" s="1">
        <v>3</v>
      </c>
      <c r="G169" s="1">
        <v>0</v>
      </c>
      <c r="H169" s="1">
        <v>4</v>
      </c>
      <c r="I169" s="1">
        <v>6</v>
      </c>
      <c r="J169" s="1">
        <v>5</v>
      </c>
      <c r="K169" s="1">
        <v>0</v>
      </c>
      <c r="L169" s="1">
        <v>5</v>
      </c>
    </row>
    <row r="170" spans="1:12" x14ac:dyDescent="0.25">
      <c r="A170" s="2" t="s">
        <v>20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</row>
    <row r="171" spans="1:12" x14ac:dyDescent="0.25">
      <c r="A171" s="2" t="s">
        <v>22</v>
      </c>
      <c r="B171" s="1">
        <v>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</row>
    <row r="172" spans="1:12" x14ac:dyDescent="0.25">
      <c r="A172" s="2" t="s">
        <v>143</v>
      </c>
      <c r="B172" s="1">
        <v>22</v>
      </c>
      <c r="C172" s="1">
        <v>17</v>
      </c>
      <c r="D172" s="1">
        <v>16</v>
      </c>
      <c r="E172" s="1">
        <v>17</v>
      </c>
      <c r="F172" s="1">
        <v>10</v>
      </c>
      <c r="G172" s="1">
        <v>5</v>
      </c>
      <c r="H172" s="1">
        <v>16</v>
      </c>
      <c r="I172" s="1">
        <v>40</v>
      </c>
      <c r="J172" s="1">
        <v>20</v>
      </c>
      <c r="K172" s="1">
        <v>13</v>
      </c>
      <c r="L172" s="1">
        <v>44</v>
      </c>
    </row>
    <row r="173" spans="1:12" x14ac:dyDescent="0.25">
      <c r="A173" s="2" t="s">
        <v>154</v>
      </c>
      <c r="B173" s="1">
        <v>122</v>
      </c>
      <c r="C173" s="1">
        <v>56</v>
      </c>
      <c r="D173" s="1">
        <v>84</v>
      </c>
      <c r="E173" s="1">
        <v>60</v>
      </c>
      <c r="F173" s="1">
        <v>54</v>
      </c>
      <c r="G173" s="1">
        <v>38</v>
      </c>
      <c r="H173" s="1">
        <v>72</v>
      </c>
      <c r="I173" s="1">
        <v>194</v>
      </c>
      <c r="J173" s="1">
        <v>80</v>
      </c>
      <c r="K173" s="1">
        <v>19</v>
      </c>
      <c r="L173" s="1">
        <v>168</v>
      </c>
    </row>
    <row r="174" spans="1:12" x14ac:dyDescent="0.25">
      <c r="A174" s="2" t="s">
        <v>136</v>
      </c>
      <c r="B174" s="1">
        <v>164</v>
      </c>
      <c r="C174" s="1">
        <v>67</v>
      </c>
      <c r="D174" s="1">
        <v>99</v>
      </c>
      <c r="E174" s="1">
        <v>82</v>
      </c>
      <c r="F174" s="1">
        <v>65</v>
      </c>
      <c r="G174" s="1">
        <v>48</v>
      </c>
      <c r="H174" s="1">
        <v>76</v>
      </c>
      <c r="I174" s="1">
        <v>221</v>
      </c>
      <c r="J174" s="1">
        <v>102</v>
      </c>
      <c r="K174" s="1">
        <v>54</v>
      </c>
      <c r="L174" s="1">
        <v>204</v>
      </c>
    </row>
    <row r="175" spans="1:12" x14ac:dyDescent="0.25">
      <c r="A175" s="2" t="s">
        <v>23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x14ac:dyDescent="0.25">
      <c r="A176" s="2" t="s">
        <v>290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5">
      <c r="A177" s="2" t="s">
        <v>46</v>
      </c>
      <c r="B177" s="1">
        <v>51</v>
      </c>
      <c r="C177" s="1">
        <v>19</v>
      </c>
      <c r="D177" s="1">
        <v>23</v>
      </c>
      <c r="E177" s="1">
        <v>31</v>
      </c>
      <c r="F177" s="1">
        <v>25</v>
      </c>
      <c r="G177" s="1">
        <v>9</v>
      </c>
      <c r="H177" s="1">
        <v>28</v>
      </c>
      <c r="I177" s="1">
        <v>48</v>
      </c>
      <c r="J177" s="1">
        <v>82</v>
      </c>
      <c r="K177" s="1">
        <v>15</v>
      </c>
      <c r="L177" s="1">
        <v>61</v>
      </c>
    </row>
    <row r="178" spans="1:12" x14ac:dyDescent="0.25">
      <c r="A178" s="2" t="s">
        <v>70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</row>
    <row r="179" spans="1:12" x14ac:dyDescent="0.25">
      <c r="A179" s="2" t="s">
        <v>51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</row>
    <row r="180" spans="1:12" x14ac:dyDescent="0.25">
      <c r="A180" s="2" t="s">
        <v>266</v>
      </c>
      <c r="B180" s="1">
        <v>297</v>
      </c>
      <c r="C180" s="1">
        <v>121</v>
      </c>
      <c r="D180" s="1">
        <v>149</v>
      </c>
      <c r="E180" s="1">
        <v>273</v>
      </c>
      <c r="F180" s="1">
        <v>65</v>
      </c>
      <c r="G180" s="1">
        <v>37</v>
      </c>
      <c r="H180" s="1">
        <v>348</v>
      </c>
      <c r="I180" s="1">
        <v>394</v>
      </c>
      <c r="J180" s="1">
        <v>176</v>
      </c>
      <c r="K180" s="1">
        <v>55</v>
      </c>
      <c r="L180" s="1">
        <v>412</v>
      </c>
    </row>
    <row r="181" spans="1:12" x14ac:dyDescent="0.25">
      <c r="A181" s="2" t="s">
        <v>89</v>
      </c>
      <c r="B181" s="1">
        <v>9</v>
      </c>
      <c r="C181" s="1">
        <v>3</v>
      </c>
      <c r="D181" s="1">
        <v>2</v>
      </c>
      <c r="E181" s="1">
        <v>2</v>
      </c>
      <c r="F181" s="1">
        <v>7</v>
      </c>
      <c r="G181" s="1">
        <v>2</v>
      </c>
      <c r="H181" s="1">
        <v>4</v>
      </c>
      <c r="I181" s="1">
        <v>12</v>
      </c>
      <c r="J181" s="1">
        <v>8</v>
      </c>
      <c r="K181" s="1">
        <v>4</v>
      </c>
      <c r="L181" s="1">
        <v>14</v>
      </c>
    </row>
    <row r="182" spans="1:12" x14ac:dyDescent="0.25">
      <c r="A182" s="2" t="s">
        <v>198</v>
      </c>
      <c r="B182" s="1">
        <v>6</v>
      </c>
      <c r="C182" s="1">
        <v>1</v>
      </c>
      <c r="D182" s="1">
        <v>0</v>
      </c>
      <c r="E182" s="1">
        <v>0</v>
      </c>
      <c r="F182" s="1">
        <v>5</v>
      </c>
      <c r="G182" s="1">
        <v>0</v>
      </c>
      <c r="H182" s="1">
        <v>3</v>
      </c>
      <c r="I182" s="1">
        <v>7</v>
      </c>
      <c r="J182" s="1">
        <v>5</v>
      </c>
      <c r="K182" s="1">
        <v>3</v>
      </c>
      <c r="L182" s="1">
        <v>7</v>
      </c>
    </row>
    <row r="183" spans="1:12" x14ac:dyDescent="0.25">
      <c r="A183" s="2" t="s">
        <v>222</v>
      </c>
      <c r="B183" s="1">
        <v>15</v>
      </c>
      <c r="C183" s="1">
        <v>3</v>
      </c>
      <c r="D183" s="1">
        <v>2</v>
      </c>
      <c r="E183" s="1">
        <v>2</v>
      </c>
      <c r="F183" s="1">
        <v>2</v>
      </c>
      <c r="G183" s="1">
        <v>8</v>
      </c>
      <c r="H183" s="1">
        <v>6</v>
      </c>
      <c r="I183" s="1">
        <v>17</v>
      </c>
      <c r="J183" s="1">
        <v>4</v>
      </c>
      <c r="K183" s="1">
        <v>2</v>
      </c>
      <c r="L183" s="1">
        <v>14</v>
      </c>
    </row>
    <row r="184" spans="1:12" x14ac:dyDescent="0.25">
      <c r="A184" s="2" t="s">
        <v>236</v>
      </c>
      <c r="B184" s="1">
        <v>81</v>
      </c>
      <c r="C184" s="1">
        <v>41</v>
      </c>
      <c r="D184" s="1">
        <v>41</v>
      </c>
      <c r="E184" s="1">
        <v>57</v>
      </c>
      <c r="F184" s="1">
        <v>35</v>
      </c>
      <c r="G184" s="1">
        <v>17</v>
      </c>
      <c r="H184" s="1">
        <v>42</v>
      </c>
      <c r="I184" s="1">
        <v>142</v>
      </c>
      <c r="J184" s="1">
        <v>72</v>
      </c>
      <c r="K184" s="1">
        <v>16</v>
      </c>
      <c r="L184" s="1">
        <v>123</v>
      </c>
    </row>
    <row r="185" spans="1:12" x14ac:dyDescent="0.25">
      <c r="A185" s="2" t="s">
        <v>84</v>
      </c>
      <c r="B185" s="1">
        <v>36</v>
      </c>
      <c r="C185" s="1">
        <v>20</v>
      </c>
      <c r="D185" s="1">
        <v>10</v>
      </c>
      <c r="E185" s="1">
        <v>25</v>
      </c>
      <c r="F185" s="1">
        <v>11</v>
      </c>
      <c r="G185" s="1">
        <v>7</v>
      </c>
      <c r="H185" s="1">
        <v>16</v>
      </c>
      <c r="I185" s="1">
        <v>70</v>
      </c>
      <c r="J185" s="1">
        <v>22</v>
      </c>
      <c r="K185" s="1">
        <v>2</v>
      </c>
      <c r="L185" s="1">
        <v>33</v>
      </c>
    </row>
    <row r="186" spans="1:12" x14ac:dyDescent="0.25">
      <c r="A186" s="2" t="s">
        <v>144</v>
      </c>
      <c r="B186" s="1">
        <v>19</v>
      </c>
      <c r="C186" s="1">
        <v>5</v>
      </c>
      <c r="D186" s="1">
        <v>8</v>
      </c>
      <c r="E186" s="1">
        <v>10</v>
      </c>
      <c r="F186" s="1">
        <v>10</v>
      </c>
      <c r="G186" s="1">
        <v>3</v>
      </c>
      <c r="H186" s="1">
        <v>9</v>
      </c>
      <c r="I186" s="1">
        <v>21</v>
      </c>
      <c r="J186" s="1">
        <v>12</v>
      </c>
      <c r="K186" s="1">
        <v>0</v>
      </c>
      <c r="L186" s="1">
        <v>17</v>
      </c>
    </row>
    <row r="187" spans="1:12" x14ac:dyDescent="0.25">
      <c r="A187" s="2" t="s">
        <v>223</v>
      </c>
      <c r="B187" s="1">
        <v>6</v>
      </c>
      <c r="C187" s="1">
        <v>1</v>
      </c>
      <c r="D187" s="1">
        <v>0</v>
      </c>
      <c r="E187" s="1">
        <v>0</v>
      </c>
      <c r="F187" s="1">
        <v>0</v>
      </c>
      <c r="G187" s="1">
        <v>6</v>
      </c>
      <c r="H187" s="1">
        <v>0</v>
      </c>
      <c r="I187" s="1">
        <v>13</v>
      </c>
      <c r="J187" s="1">
        <v>0</v>
      </c>
      <c r="K187" s="1">
        <v>0</v>
      </c>
      <c r="L187" s="1">
        <v>3</v>
      </c>
    </row>
    <row r="188" spans="1:12" x14ac:dyDescent="0.25">
      <c r="A188" s="2" t="s">
        <v>246</v>
      </c>
      <c r="B188" s="1">
        <v>7</v>
      </c>
      <c r="C188" s="1">
        <v>0</v>
      </c>
      <c r="D188" s="1">
        <v>0</v>
      </c>
      <c r="E188" s="1">
        <v>2</v>
      </c>
      <c r="F188" s="1">
        <v>0</v>
      </c>
      <c r="G188" s="1">
        <v>1</v>
      </c>
      <c r="H188" s="1">
        <v>0</v>
      </c>
      <c r="I188" s="1">
        <v>5</v>
      </c>
      <c r="J188" s="1">
        <v>1</v>
      </c>
      <c r="K188" s="1">
        <v>1</v>
      </c>
      <c r="L188" s="1">
        <v>6</v>
      </c>
    </row>
    <row r="189" spans="1:12" x14ac:dyDescent="0.25">
      <c r="A189" s="2" t="s">
        <v>163</v>
      </c>
      <c r="B189" s="1">
        <v>16</v>
      </c>
      <c r="C189" s="1">
        <v>6</v>
      </c>
      <c r="D189" s="1">
        <v>6</v>
      </c>
      <c r="E189" s="1">
        <v>4</v>
      </c>
      <c r="F189" s="1">
        <v>3</v>
      </c>
      <c r="G189" s="1">
        <v>2</v>
      </c>
      <c r="H189" s="1">
        <v>6</v>
      </c>
      <c r="I189" s="1">
        <v>20</v>
      </c>
      <c r="J189" s="1">
        <v>6</v>
      </c>
      <c r="K189" s="1">
        <v>1</v>
      </c>
      <c r="L189" s="1">
        <v>12</v>
      </c>
    </row>
    <row r="190" spans="1:12" x14ac:dyDescent="0.25">
      <c r="A190" s="2" t="s">
        <v>117</v>
      </c>
      <c r="B190" s="1">
        <v>1</v>
      </c>
      <c r="C190" s="1">
        <v>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1</v>
      </c>
      <c r="K190" s="1">
        <v>1</v>
      </c>
      <c r="L190" s="1">
        <v>3</v>
      </c>
    </row>
    <row r="191" spans="1:12" x14ac:dyDescent="0.25">
      <c r="A191" s="2" t="s">
        <v>288</v>
      </c>
      <c r="B191" s="1">
        <v>4</v>
      </c>
      <c r="C191" s="1">
        <v>0</v>
      </c>
      <c r="D191" s="1">
        <v>2</v>
      </c>
      <c r="E191" s="1">
        <v>0</v>
      </c>
      <c r="F191" s="1">
        <v>0</v>
      </c>
      <c r="G191" s="1">
        <v>0</v>
      </c>
      <c r="H191" s="1">
        <v>1</v>
      </c>
      <c r="I191" s="1">
        <v>6</v>
      </c>
      <c r="J191" s="1">
        <v>0</v>
      </c>
      <c r="K191" s="1">
        <v>1</v>
      </c>
      <c r="L191" s="1">
        <v>2</v>
      </c>
    </row>
    <row r="192" spans="1:12" x14ac:dyDescent="0.25">
      <c r="A192" s="2" t="s">
        <v>159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</row>
    <row r="193" spans="1:12" x14ac:dyDescent="0.25">
      <c r="A193" s="2" t="s">
        <v>256</v>
      </c>
      <c r="B193" s="1">
        <v>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2</v>
      </c>
      <c r="J193" s="1">
        <v>0</v>
      </c>
      <c r="K193" s="1">
        <v>0</v>
      </c>
      <c r="L193" s="1">
        <v>1</v>
      </c>
    </row>
    <row r="194" spans="1:12" x14ac:dyDescent="0.25">
      <c r="A194" s="2" t="s">
        <v>237</v>
      </c>
      <c r="B194" s="1">
        <v>45</v>
      </c>
      <c r="C194" s="1">
        <v>20</v>
      </c>
      <c r="D194" s="1">
        <v>20</v>
      </c>
      <c r="E194" s="1">
        <v>28</v>
      </c>
      <c r="F194" s="1">
        <v>14</v>
      </c>
      <c r="G194" s="1">
        <v>16</v>
      </c>
      <c r="H194" s="1">
        <v>23</v>
      </c>
      <c r="I194" s="1">
        <v>93</v>
      </c>
      <c r="J194" s="1">
        <v>29</v>
      </c>
      <c r="K194" s="1">
        <v>15</v>
      </c>
      <c r="L194" s="1">
        <v>60</v>
      </c>
    </row>
    <row r="195" spans="1:12" x14ac:dyDescent="0.25">
      <c r="A195" s="2" t="s">
        <v>155</v>
      </c>
      <c r="B195" s="1">
        <v>12</v>
      </c>
      <c r="C195" s="1">
        <v>3</v>
      </c>
      <c r="D195" s="1">
        <v>1</v>
      </c>
      <c r="E195" s="1">
        <v>8</v>
      </c>
      <c r="F195" s="1">
        <v>0</v>
      </c>
      <c r="G195" s="1">
        <v>1</v>
      </c>
      <c r="H195" s="1">
        <v>1</v>
      </c>
      <c r="I195" s="1">
        <v>19</v>
      </c>
      <c r="J195" s="1">
        <v>2</v>
      </c>
      <c r="K195" s="1">
        <v>1</v>
      </c>
      <c r="L195" s="1">
        <v>7</v>
      </c>
    </row>
    <row r="196" spans="1:12" x14ac:dyDescent="0.25">
      <c r="A196" s="2" t="s">
        <v>66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</row>
    <row r="197" spans="1:12" x14ac:dyDescent="0.25">
      <c r="A197" s="2" t="s">
        <v>215</v>
      </c>
      <c r="B197" s="1">
        <v>24</v>
      </c>
      <c r="C197" s="1">
        <v>16</v>
      </c>
      <c r="D197" s="1">
        <v>23</v>
      </c>
      <c r="E197" s="1">
        <v>24</v>
      </c>
      <c r="F197" s="1">
        <v>19</v>
      </c>
      <c r="G197" s="1">
        <v>7</v>
      </c>
      <c r="H197" s="1">
        <v>22</v>
      </c>
      <c r="I197" s="1">
        <v>33</v>
      </c>
      <c r="J197" s="1">
        <v>24</v>
      </c>
      <c r="K197" s="1">
        <v>5</v>
      </c>
      <c r="L197" s="1">
        <v>27</v>
      </c>
    </row>
    <row r="198" spans="1:12" x14ac:dyDescent="0.25">
      <c r="A198" s="2" t="s">
        <v>238</v>
      </c>
      <c r="B198" s="1">
        <v>303</v>
      </c>
      <c r="C198" s="1">
        <v>159</v>
      </c>
      <c r="D198" s="1">
        <v>202</v>
      </c>
      <c r="E198" s="1">
        <v>386</v>
      </c>
      <c r="F198" s="1">
        <v>359</v>
      </c>
      <c r="G198" s="1">
        <v>153</v>
      </c>
      <c r="H198" s="1">
        <v>209</v>
      </c>
      <c r="I198" s="1">
        <v>501</v>
      </c>
      <c r="J198" s="1">
        <v>568</v>
      </c>
      <c r="K198" s="1">
        <v>173</v>
      </c>
      <c r="L198" s="1">
        <v>592</v>
      </c>
    </row>
    <row r="199" spans="1:12" x14ac:dyDescent="0.25">
      <c r="A199" s="2" t="s">
        <v>74</v>
      </c>
      <c r="B199" s="1">
        <v>2</v>
      </c>
      <c r="C199" s="1">
        <v>2</v>
      </c>
      <c r="D199" s="1">
        <v>1</v>
      </c>
      <c r="E199" s="1">
        <v>1</v>
      </c>
      <c r="F199" s="1">
        <v>0</v>
      </c>
      <c r="G199" s="1">
        <v>0</v>
      </c>
      <c r="H199" s="1">
        <v>1</v>
      </c>
      <c r="I199" s="1">
        <v>5</v>
      </c>
      <c r="J199" s="1">
        <v>1</v>
      </c>
      <c r="K199" s="1">
        <v>1</v>
      </c>
      <c r="L199" s="1">
        <v>3</v>
      </c>
    </row>
    <row r="200" spans="1:12" x14ac:dyDescent="0.25">
      <c r="A200" s="2" t="s">
        <v>244</v>
      </c>
      <c r="B200" s="1">
        <v>42</v>
      </c>
      <c r="C200" s="1">
        <v>17</v>
      </c>
      <c r="D200" s="1">
        <v>64</v>
      </c>
      <c r="E200" s="1">
        <v>29</v>
      </c>
      <c r="F200" s="1">
        <v>26</v>
      </c>
      <c r="G200" s="1">
        <v>10</v>
      </c>
      <c r="H200" s="1">
        <v>23</v>
      </c>
      <c r="I200" s="1">
        <v>37</v>
      </c>
      <c r="J200" s="1">
        <v>25</v>
      </c>
      <c r="K200" s="1">
        <v>6</v>
      </c>
      <c r="L200" s="1">
        <v>44</v>
      </c>
    </row>
    <row r="201" spans="1:12" x14ac:dyDescent="0.25">
      <c r="A201" s="2" t="s">
        <v>319</v>
      </c>
      <c r="B201" s="1">
        <v>7</v>
      </c>
      <c r="C201" s="1">
        <v>4</v>
      </c>
      <c r="D201" s="1">
        <v>4</v>
      </c>
      <c r="E201" s="1">
        <v>5</v>
      </c>
      <c r="F201" s="1">
        <v>11</v>
      </c>
      <c r="G201" s="1">
        <v>1</v>
      </c>
      <c r="H201" s="1">
        <v>3</v>
      </c>
      <c r="I201" s="1">
        <v>12</v>
      </c>
      <c r="J201" s="1">
        <v>8</v>
      </c>
      <c r="K201" s="1">
        <v>7</v>
      </c>
      <c r="L201" s="1">
        <v>8</v>
      </c>
    </row>
    <row r="202" spans="1:12" x14ac:dyDescent="0.25">
      <c r="A202" s="2" t="s">
        <v>311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</row>
    <row r="203" spans="1:12" x14ac:dyDescent="0.25">
      <c r="A203" s="2" t="s">
        <v>203</v>
      </c>
      <c r="B203" s="1">
        <v>1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1</v>
      </c>
      <c r="K203" s="1">
        <v>0</v>
      </c>
      <c r="L203" s="1">
        <v>1</v>
      </c>
    </row>
    <row r="204" spans="1:12" x14ac:dyDescent="0.25">
      <c r="A204" s="2" t="s">
        <v>274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</row>
    <row r="205" spans="1:12" x14ac:dyDescent="0.25">
      <c r="A205" s="2" t="s">
        <v>93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0</v>
      </c>
      <c r="L205" s="1">
        <v>0</v>
      </c>
    </row>
    <row r="206" spans="1:12" x14ac:dyDescent="0.25">
      <c r="A206" s="2" t="s">
        <v>317</v>
      </c>
      <c r="B206" s="1">
        <v>34</v>
      </c>
      <c r="C206" s="1">
        <v>17</v>
      </c>
      <c r="D206" s="1">
        <v>20</v>
      </c>
      <c r="E206" s="1">
        <v>22</v>
      </c>
      <c r="F206" s="1">
        <v>17</v>
      </c>
      <c r="G206" s="1">
        <v>6</v>
      </c>
      <c r="H206" s="1">
        <v>18</v>
      </c>
      <c r="I206" s="1">
        <v>30</v>
      </c>
      <c r="J206" s="1">
        <v>20</v>
      </c>
      <c r="K206" s="1">
        <v>5</v>
      </c>
      <c r="L206" s="1">
        <v>27</v>
      </c>
    </row>
    <row r="207" spans="1:12" x14ac:dyDescent="0.25">
      <c r="A207" s="2" t="s">
        <v>304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</row>
    <row r="208" spans="1:12" x14ac:dyDescent="0.25">
      <c r="A208" s="2" t="s">
        <v>229</v>
      </c>
      <c r="B208" s="1">
        <v>1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2</v>
      </c>
      <c r="J208" s="1">
        <v>1</v>
      </c>
      <c r="K208" s="1">
        <v>0</v>
      </c>
      <c r="L208" s="1">
        <v>2</v>
      </c>
    </row>
    <row r="209" spans="1:12" x14ac:dyDescent="0.25">
      <c r="A209" s="2" t="s">
        <v>243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</row>
    <row r="210" spans="1:12" x14ac:dyDescent="0.25">
      <c r="A210" s="2" t="s">
        <v>128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2</v>
      </c>
      <c r="J210" s="1">
        <v>1</v>
      </c>
      <c r="K210" s="1">
        <v>0</v>
      </c>
      <c r="L210" s="1">
        <v>2</v>
      </c>
    </row>
    <row r="211" spans="1:12" x14ac:dyDescent="0.25">
      <c r="A211" s="2" t="s">
        <v>284</v>
      </c>
      <c r="B211" s="1">
        <v>1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</row>
    <row r="212" spans="1:12" x14ac:dyDescent="0.25">
      <c r="A212" s="2" t="s">
        <v>330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</row>
    <row r="213" spans="1:12" x14ac:dyDescent="0.25">
      <c r="A213" s="2" t="s">
        <v>157</v>
      </c>
      <c r="B213" s="1">
        <v>33</v>
      </c>
      <c r="C213" s="1">
        <v>14</v>
      </c>
      <c r="D213" s="1">
        <v>19</v>
      </c>
      <c r="E213" s="1">
        <v>19</v>
      </c>
      <c r="F213" s="1">
        <v>18</v>
      </c>
      <c r="G213" s="1">
        <v>13</v>
      </c>
      <c r="H213" s="1">
        <v>19</v>
      </c>
      <c r="I213" s="1">
        <v>32</v>
      </c>
      <c r="J213" s="1">
        <v>21</v>
      </c>
      <c r="K213" s="1">
        <v>2</v>
      </c>
      <c r="L213" s="1">
        <v>25</v>
      </c>
    </row>
    <row r="214" spans="1:12" x14ac:dyDescent="0.25">
      <c r="A214" s="2" t="s">
        <v>56</v>
      </c>
      <c r="B214" s="1">
        <v>47</v>
      </c>
      <c r="C214" s="1">
        <v>17</v>
      </c>
      <c r="D214" s="1">
        <v>26</v>
      </c>
      <c r="E214" s="1">
        <v>28</v>
      </c>
      <c r="F214" s="1">
        <v>24</v>
      </c>
      <c r="G214" s="1">
        <v>20</v>
      </c>
      <c r="H214" s="1">
        <v>21</v>
      </c>
      <c r="I214" s="1">
        <v>60</v>
      </c>
      <c r="J214" s="1">
        <v>28</v>
      </c>
      <c r="K214" s="1">
        <v>6</v>
      </c>
      <c r="L214" s="1">
        <v>39</v>
      </c>
    </row>
    <row r="215" spans="1:12" x14ac:dyDescent="0.25">
      <c r="A215" s="2" t="s">
        <v>44</v>
      </c>
      <c r="B215" s="1">
        <v>2</v>
      </c>
      <c r="C215" s="1">
        <v>0</v>
      </c>
      <c r="D215" s="1">
        <v>0</v>
      </c>
      <c r="E215" s="1">
        <v>2</v>
      </c>
      <c r="F215" s="1">
        <v>1</v>
      </c>
      <c r="G215" s="1">
        <v>0</v>
      </c>
      <c r="H215" s="1">
        <v>0</v>
      </c>
      <c r="I215" s="1">
        <v>1</v>
      </c>
      <c r="J215" s="1">
        <v>2</v>
      </c>
      <c r="K215" s="1">
        <v>1</v>
      </c>
      <c r="L215" s="1">
        <v>2</v>
      </c>
    </row>
    <row r="216" spans="1:12" x14ac:dyDescent="0.25">
      <c r="A216" s="2" t="s">
        <v>257</v>
      </c>
      <c r="B216" s="1">
        <v>14</v>
      </c>
      <c r="C216" s="1">
        <v>0</v>
      </c>
      <c r="D216" s="1">
        <v>1</v>
      </c>
      <c r="E216" s="1">
        <v>5</v>
      </c>
      <c r="F216" s="1">
        <v>4</v>
      </c>
      <c r="G216" s="1">
        <v>1</v>
      </c>
      <c r="H216" s="1">
        <v>8</v>
      </c>
      <c r="I216" s="1">
        <v>16</v>
      </c>
      <c r="J216" s="1">
        <v>22</v>
      </c>
      <c r="K216" s="1">
        <v>1</v>
      </c>
      <c r="L216" s="1">
        <v>3</v>
      </c>
    </row>
    <row r="217" spans="1:12" x14ac:dyDescent="0.25">
      <c r="A217" s="2" t="s">
        <v>218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1</v>
      </c>
      <c r="K217" s="1">
        <v>0</v>
      </c>
      <c r="L217" s="1">
        <v>0</v>
      </c>
    </row>
    <row r="218" spans="1:12" x14ac:dyDescent="0.25">
      <c r="A218" s="2" t="s">
        <v>195</v>
      </c>
      <c r="B218" s="1">
        <v>180</v>
      </c>
      <c r="C218" s="1">
        <v>75</v>
      </c>
      <c r="D218" s="1">
        <v>104</v>
      </c>
      <c r="E218" s="1">
        <v>124</v>
      </c>
      <c r="F218" s="1">
        <v>129</v>
      </c>
      <c r="G218" s="1">
        <v>80</v>
      </c>
      <c r="H218" s="1">
        <v>118</v>
      </c>
      <c r="I218" s="1">
        <v>179</v>
      </c>
      <c r="J218" s="1">
        <v>193</v>
      </c>
      <c r="K218" s="1">
        <v>65</v>
      </c>
      <c r="L218" s="1">
        <v>218</v>
      </c>
    </row>
    <row r="219" spans="1:12" x14ac:dyDescent="0.25">
      <c r="A219" s="2" t="s">
        <v>148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</row>
    <row r="220" spans="1:12" x14ac:dyDescent="0.25">
      <c r="A220" s="2" t="s">
        <v>265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</row>
    <row r="221" spans="1:12" x14ac:dyDescent="0.25">
      <c r="A221" s="2" t="s">
        <v>24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</row>
    <row r="222" spans="1:12" x14ac:dyDescent="0.25">
      <c r="A222" s="2" t="s">
        <v>200</v>
      </c>
      <c r="B222" s="1">
        <v>44</v>
      </c>
      <c r="C222" s="1">
        <v>31</v>
      </c>
      <c r="D222" s="1">
        <v>36</v>
      </c>
      <c r="E222" s="1">
        <v>52</v>
      </c>
      <c r="F222" s="1">
        <v>34</v>
      </c>
      <c r="G222" s="1">
        <v>11</v>
      </c>
      <c r="H222" s="1">
        <v>30</v>
      </c>
      <c r="I222" s="1">
        <v>51</v>
      </c>
      <c r="J222" s="1">
        <v>46</v>
      </c>
      <c r="K222" s="1">
        <v>15</v>
      </c>
      <c r="L222" s="1">
        <v>57</v>
      </c>
    </row>
    <row r="223" spans="1:12" x14ac:dyDescent="0.25">
      <c r="A223" s="2" t="s">
        <v>320</v>
      </c>
      <c r="B223" s="1">
        <v>60</v>
      </c>
      <c r="C223" s="1">
        <v>35</v>
      </c>
      <c r="D223" s="1">
        <v>51</v>
      </c>
      <c r="E223" s="1">
        <v>41</v>
      </c>
      <c r="F223" s="1">
        <v>33</v>
      </c>
      <c r="G223" s="1">
        <v>19</v>
      </c>
      <c r="H223" s="1">
        <v>35</v>
      </c>
      <c r="I223" s="1">
        <v>76</v>
      </c>
      <c r="J223" s="1">
        <v>48</v>
      </c>
      <c r="K223" s="1">
        <v>9</v>
      </c>
      <c r="L223" s="1">
        <v>89</v>
      </c>
    </row>
    <row r="224" spans="1:12" x14ac:dyDescent="0.25">
      <c r="A224" s="2" t="s">
        <v>213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</row>
    <row r="225" spans="1:12" x14ac:dyDescent="0.25">
      <c r="A225" s="2" t="s">
        <v>239</v>
      </c>
      <c r="B225" s="1">
        <v>29</v>
      </c>
      <c r="C225" s="1">
        <v>20</v>
      </c>
      <c r="D225" s="1">
        <v>26</v>
      </c>
      <c r="E225" s="1">
        <v>27</v>
      </c>
      <c r="F225" s="1">
        <v>24</v>
      </c>
      <c r="G225" s="1">
        <v>6</v>
      </c>
      <c r="H225" s="1">
        <v>26</v>
      </c>
      <c r="I225" s="1">
        <v>30</v>
      </c>
      <c r="J225" s="1">
        <v>23</v>
      </c>
      <c r="K225" s="1">
        <v>5</v>
      </c>
      <c r="L225" s="1">
        <v>30</v>
      </c>
    </row>
    <row r="226" spans="1:12" x14ac:dyDescent="0.25">
      <c r="A226" s="2" t="s">
        <v>334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</row>
    <row r="227" spans="1:12" x14ac:dyDescent="0.25">
      <c r="A227" s="2" t="s">
        <v>127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</row>
    <row r="228" spans="1:12" x14ac:dyDescent="0.25">
      <c r="A228" s="2" t="s">
        <v>308</v>
      </c>
      <c r="B228" s="1">
        <v>1</v>
      </c>
      <c r="C228" s="1">
        <v>0</v>
      </c>
      <c r="D228" s="1">
        <v>2</v>
      </c>
      <c r="E228" s="1">
        <v>1</v>
      </c>
      <c r="F228" s="1">
        <v>0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</row>
    <row r="229" spans="1:12" x14ac:dyDescent="0.25">
      <c r="A229" s="2" t="s">
        <v>281</v>
      </c>
      <c r="B229" s="1">
        <v>28</v>
      </c>
      <c r="C229" s="1">
        <v>18</v>
      </c>
      <c r="D229" s="1">
        <v>26</v>
      </c>
      <c r="E229" s="1">
        <v>25</v>
      </c>
      <c r="F229" s="1">
        <v>21</v>
      </c>
      <c r="G229" s="1">
        <v>6</v>
      </c>
      <c r="H229" s="1">
        <v>26</v>
      </c>
      <c r="I229" s="1">
        <v>29</v>
      </c>
      <c r="J229" s="1">
        <v>24</v>
      </c>
      <c r="K229" s="1">
        <v>2</v>
      </c>
      <c r="L229" s="1">
        <v>29</v>
      </c>
    </row>
    <row r="230" spans="1:12" x14ac:dyDescent="0.25">
      <c r="A230" s="2" t="s">
        <v>251</v>
      </c>
      <c r="B230" s="1">
        <v>4</v>
      </c>
      <c r="C230" s="1">
        <v>0</v>
      </c>
      <c r="D230" s="1">
        <v>4</v>
      </c>
      <c r="E230" s="1">
        <v>3</v>
      </c>
      <c r="F230" s="1">
        <v>2</v>
      </c>
      <c r="G230" s="1">
        <v>1</v>
      </c>
      <c r="H230" s="1">
        <v>4</v>
      </c>
      <c r="I230" s="1">
        <v>4</v>
      </c>
      <c r="J230" s="1">
        <v>2</v>
      </c>
      <c r="K230" s="1">
        <v>0</v>
      </c>
      <c r="L230" s="1">
        <v>4</v>
      </c>
    </row>
    <row r="231" spans="1:12" x14ac:dyDescent="0.25">
      <c r="A231" s="2" t="s">
        <v>273</v>
      </c>
      <c r="B231" s="1">
        <v>26</v>
      </c>
      <c r="C231" s="1">
        <v>17</v>
      </c>
      <c r="D231" s="1">
        <v>26</v>
      </c>
      <c r="E231" s="1">
        <v>23</v>
      </c>
      <c r="F231" s="1">
        <v>21</v>
      </c>
      <c r="G231" s="1">
        <v>6</v>
      </c>
      <c r="H231" s="1">
        <v>26</v>
      </c>
      <c r="I231" s="1">
        <v>26</v>
      </c>
      <c r="J231" s="1">
        <v>23</v>
      </c>
      <c r="K231" s="1">
        <v>2</v>
      </c>
      <c r="L231" s="1">
        <v>27</v>
      </c>
    </row>
    <row r="232" spans="1:12" x14ac:dyDescent="0.25">
      <c r="A232" s="2" t="s">
        <v>130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</row>
    <row r="233" spans="1:12" x14ac:dyDescent="0.25">
      <c r="A233" s="2" t="s">
        <v>179</v>
      </c>
      <c r="B233" s="1">
        <v>3</v>
      </c>
      <c r="C233" s="1">
        <v>3</v>
      </c>
      <c r="D233" s="1">
        <v>0</v>
      </c>
      <c r="E233" s="1">
        <v>2</v>
      </c>
      <c r="F233" s="1">
        <v>0</v>
      </c>
      <c r="G233" s="1">
        <v>0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</row>
    <row r="234" spans="1:12" x14ac:dyDescent="0.25">
      <c r="A234" s="2" t="s">
        <v>335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</row>
    <row r="235" spans="1:12" x14ac:dyDescent="0.25">
      <c r="A235" s="2" t="s">
        <v>294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</row>
    <row r="236" spans="1:12" x14ac:dyDescent="0.25">
      <c r="A236" s="2" t="s">
        <v>177</v>
      </c>
      <c r="B236" s="1">
        <v>0</v>
      </c>
      <c r="C236" s="1">
        <v>0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6</v>
      </c>
      <c r="J236" s="1">
        <v>1</v>
      </c>
      <c r="K236" s="1">
        <v>0</v>
      </c>
      <c r="L236" s="1">
        <v>4</v>
      </c>
    </row>
    <row r="237" spans="1:12" x14ac:dyDescent="0.25">
      <c r="A237" s="2" t="s">
        <v>307</v>
      </c>
      <c r="B237" s="1">
        <v>23</v>
      </c>
      <c r="C237" s="1">
        <v>17</v>
      </c>
      <c r="D237" s="1">
        <v>23</v>
      </c>
      <c r="E237" s="1">
        <v>20</v>
      </c>
      <c r="F237" s="1">
        <v>19</v>
      </c>
      <c r="G237" s="1">
        <v>5</v>
      </c>
      <c r="H237" s="1">
        <v>23</v>
      </c>
      <c r="I237" s="1">
        <v>21</v>
      </c>
      <c r="J237" s="1">
        <v>22</v>
      </c>
      <c r="K237" s="1">
        <v>2</v>
      </c>
      <c r="L237" s="1">
        <v>22</v>
      </c>
    </row>
    <row r="238" spans="1:12" x14ac:dyDescent="0.25">
      <c r="A238" s="2" t="s">
        <v>232</v>
      </c>
      <c r="B238" s="1">
        <v>4</v>
      </c>
      <c r="C238" s="1">
        <v>0</v>
      </c>
      <c r="D238" s="1">
        <v>1</v>
      </c>
      <c r="E238" s="1">
        <v>0</v>
      </c>
      <c r="F238" s="1">
        <v>0</v>
      </c>
      <c r="G238" s="1">
        <v>0</v>
      </c>
      <c r="H238" s="1">
        <v>1</v>
      </c>
      <c r="I238" s="1">
        <v>2</v>
      </c>
      <c r="J238" s="1">
        <v>0</v>
      </c>
      <c r="K238" s="1">
        <v>1</v>
      </c>
      <c r="L238" s="1">
        <v>3</v>
      </c>
    </row>
    <row r="239" spans="1:12" x14ac:dyDescent="0.25">
      <c r="A239" s="2" t="s">
        <v>64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</row>
    <row r="240" spans="1:12" x14ac:dyDescent="0.25">
      <c r="A240" s="2" t="s">
        <v>69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</row>
    <row r="241" spans="1:12" x14ac:dyDescent="0.25">
      <c r="A241" s="2" t="s">
        <v>336</v>
      </c>
      <c r="B241" s="1">
        <v>387</v>
      </c>
      <c r="C241" s="1">
        <v>166</v>
      </c>
      <c r="D241" s="1">
        <v>203</v>
      </c>
      <c r="E241" s="1">
        <v>314</v>
      </c>
      <c r="F241" s="1">
        <v>107</v>
      </c>
      <c r="G241" s="1">
        <v>50</v>
      </c>
      <c r="H241" s="1">
        <v>242</v>
      </c>
      <c r="I241" s="1">
        <v>521</v>
      </c>
      <c r="J241" s="1">
        <v>180</v>
      </c>
      <c r="K241" s="1">
        <v>56</v>
      </c>
      <c r="L241" s="1">
        <v>584</v>
      </c>
    </row>
    <row r="242" spans="1:12" x14ac:dyDescent="0.25">
      <c r="A242" s="2" t="s">
        <v>25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</row>
    <row r="243" spans="1:12" x14ac:dyDescent="0.25">
      <c r="A243" s="2" t="s">
        <v>240</v>
      </c>
      <c r="B243" s="1">
        <v>9</v>
      </c>
      <c r="C243" s="1">
        <v>2</v>
      </c>
      <c r="D243" s="1">
        <v>0</v>
      </c>
      <c r="E243" s="1">
        <v>4</v>
      </c>
      <c r="F243" s="1">
        <v>0</v>
      </c>
      <c r="G243" s="1">
        <v>1</v>
      </c>
      <c r="H243" s="1">
        <v>0</v>
      </c>
      <c r="I243" s="1">
        <v>16</v>
      </c>
      <c r="J243" s="1">
        <v>1</v>
      </c>
      <c r="K243" s="1">
        <v>1</v>
      </c>
      <c r="L243" s="1">
        <v>18</v>
      </c>
    </row>
    <row r="244" spans="1:12" x14ac:dyDescent="0.25">
      <c r="A244" s="2" t="s">
        <v>285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x14ac:dyDescent="0.25">
      <c r="A245" s="2" t="s">
        <v>275</v>
      </c>
      <c r="B245" s="1">
        <v>24</v>
      </c>
      <c r="C245" s="1">
        <v>15</v>
      </c>
      <c r="D245" s="1">
        <v>17</v>
      </c>
      <c r="E245" s="1">
        <v>24</v>
      </c>
      <c r="F245" s="1">
        <v>15</v>
      </c>
      <c r="G245" s="1">
        <v>7</v>
      </c>
      <c r="H245" s="1">
        <v>18</v>
      </c>
      <c r="I245" s="1">
        <v>25</v>
      </c>
      <c r="J245" s="1">
        <v>37</v>
      </c>
      <c r="K245" s="1">
        <v>11</v>
      </c>
      <c r="L245" s="1">
        <v>27</v>
      </c>
    </row>
    <row r="246" spans="1:12" x14ac:dyDescent="0.25">
      <c r="A246" s="2" t="s">
        <v>158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</row>
    <row r="247" spans="1:12" x14ac:dyDescent="0.25">
      <c r="A247" s="2" t="s">
        <v>181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</row>
    <row r="248" spans="1:12" x14ac:dyDescent="0.25">
      <c r="A248" s="2" t="s">
        <v>315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</row>
    <row r="249" spans="1:12" x14ac:dyDescent="0.25">
      <c r="A249" s="2" t="s">
        <v>133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</row>
    <row r="250" spans="1:12" x14ac:dyDescent="0.25">
      <c r="A250" s="2" t="s">
        <v>73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</row>
    <row r="251" spans="1:12" x14ac:dyDescent="0.25">
      <c r="A251" s="2" t="s">
        <v>88</v>
      </c>
      <c r="B251" s="1">
        <v>14</v>
      </c>
      <c r="C251" s="1">
        <v>11</v>
      </c>
      <c r="D251" s="1">
        <v>13</v>
      </c>
      <c r="E251" s="1">
        <v>3</v>
      </c>
      <c r="F251" s="1">
        <v>2</v>
      </c>
      <c r="G251" s="1">
        <v>10</v>
      </c>
      <c r="H251" s="1">
        <v>10</v>
      </c>
      <c r="I251" s="1">
        <v>15</v>
      </c>
      <c r="J251" s="1">
        <v>7</v>
      </c>
      <c r="K251" s="1">
        <v>0</v>
      </c>
      <c r="L251" s="1">
        <v>14</v>
      </c>
    </row>
    <row r="252" spans="1:12" x14ac:dyDescent="0.25">
      <c r="A252" s="2" t="s">
        <v>202</v>
      </c>
      <c r="B252" s="1">
        <v>11</v>
      </c>
      <c r="C252" s="1">
        <v>7</v>
      </c>
      <c r="D252" s="1">
        <v>2</v>
      </c>
      <c r="E252" s="1">
        <v>5</v>
      </c>
      <c r="F252" s="1">
        <v>5</v>
      </c>
      <c r="G252" s="1">
        <v>4</v>
      </c>
      <c r="H252" s="1">
        <v>4</v>
      </c>
      <c r="I252" s="1">
        <v>34</v>
      </c>
      <c r="J252" s="1">
        <v>13</v>
      </c>
      <c r="K252" s="1">
        <v>7</v>
      </c>
      <c r="L252" s="1">
        <v>26</v>
      </c>
    </row>
    <row r="253" spans="1:12" x14ac:dyDescent="0.25">
      <c r="A253" s="2" t="s">
        <v>309</v>
      </c>
      <c r="B253" s="1">
        <v>16</v>
      </c>
      <c r="C253" s="1">
        <v>14</v>
      </c>
      <c r="D253" s="1">
        <v>20</v>
      </c>
      <c r="E253" s="1">
        <v>4</v>
      </c>
      <c r="F253" s="1">
        <v>0</v>
      </c>
      <c r="G253" s="1">
        <v>12</v>
      </c>
      <c r="H253" s="1">
        <v>12</v>
      </c>
      <c r="I253" s="1">
        <v>23</v>
      </c>
      <c r="J253" s="1">
        <v>9</v>
      </c>
      <c r="K253" s="1">
        <v>1</v>
      </c>
      <c r="L253" s="1">
        <v>21</v>
      </c>
    </row>
    <row r="254" spans="1:12" x14ac:dyDescent="0.25">
      <c r="A254" s="2" t="s">
        <v>98</v>
      </c>
      <c r="B254" s="1">
        <v>3</v>
      </c>
      <c r="C254" s="1">
        <v>3</v>
      </c>
      <c r="D254" s="1">
        <v>5</v>
      </c>
      <c r="E254" s="1">
        <v>2</v>
      </c>
      <c r="F254" s="1">
        <v>5</v>
      </c>
      <c r="G254" s="1">
        <v>3</v>
      </c>
      <c r="H254" s="1">
        <v>4</v>
      </c>
      <c r="I254" s="1">
        <v>14</v>
      </c>
      <c r="J254" s="1">
        <v>6</v>
      </c>
      <c r="K254" s="1">
        <v>1</v>
      </c>
      <c r="L254" s="1">
        <v>12</v>
      </c>
    </row>
    <row r="255" spans="1:12" x14ac:dyDescent="0.25">
      <c r="A255" s="2" t="s">
        <v>63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x14ac:dyDescent="0.25">
      <c r="A256" s="2" t="s">
        <v>62</v>
      </c>
      <c r="B256" s="1">
        <v>0</v>
      </c>
      <c r="C256" s="1">
        <v>0</v>
      </c>
      <c r="D256" s="1">
        <v>3</v>
      </c>
      <c r="E256" s="1">
        <v>0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3</v>
      </c>
    </row>
    <row r="257" spans="1:12" x14ac:dyDescent="0.25">
      <c r="A257" s="2" t="s">
        <v>57</v>
      </c>
      <c r="B257" s="1">
        <v>0</v>
      </c>
      <c r="C257" s="1">
        <v>1</v>
      </c>
      <c r="D257" s="1">
        <v>1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1</v>
      </c>
      <c r="K257" s="1">
        <v>0</v>
      </c>
      <c r="L257" s="1">
        <v>1</v>
      </c>
    </row>
    <row r="258" spans="1:12" x14ac:dyDescent="0.25">
      <c r="A258" s="2" t="s">
        <v>241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x14ac:dyDescent="0.25">
      <c r="A259" s="2" t="s">
        <v>107</v>
      </c>
      <c r="B259" s="1">
        <v>3</v>
      </c>
      <c r="C259" s="1">
        <v>0</v>
      </c>
      <c r="D259" s="1">
        <v>3</v>
      </c>
      <c r="E259" s="1">
        <v>2</v>
      </c>
      <c r="F259" s="1">
        <v>0</v>
      </c>
      <c r="G259" s="1">
        <v>2</v>
      </c>
      <c r="H259" s="1">
        <v>0</v>
      </c>
      <c r="I259" s="1">
        <v>3</v>
      </c>
      <c r="J259" s="1">
        <v>1</v>
      </c>
      <c r="K259" s="1">
        <v>0</v>
      </c>
      <c r="L259" s="1">
        <v>7</v>
      </c>
    </row>
    <row r="260" spans="1:12" x14ac:dyDescent="0.25">
      <c r="A260" s="2" t="s">
        <v>149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x14ac:dyDescent="0.25">
      <c r="A261" s="2" t="s">
        <v>242</v>
      </c>
      <c r="B261" s="1">
        <v>18</v>
      </c>
      <c r="C261" s="1">
        <v>7</v>
      </c>
      <c r="D261" s="1">
        <v>10</v>
      </c>
      <c r="E261" s="1">
        <v>11</v>
      </c>
      <c r="F261" s="1">
        <v>8</v>
      </c>
      <c r="G261" s="1">
        <v>5</v>
      </c>
      <c r="H261" s="1">
        <v>9</v>
      </c>
      <c r="I261" s="1">
        <v>29</v>
      </c>
      <c r="J261" s="1">
        <v>12</v>
      </c>
      <c r="K261" s="1">
        <v>1</v>
      </c>
      <c r="L261" s="1">
        <v>18</v>
      </c>
    </row>
    <row r="262" spans="1:12" x14ac:dyDescent="0.25">
      <c r="A262" s="2" t="s">
        <v>170</v>
      </c>
      <c r="B262" s="1">
        <v>6</v>
      </c>
      <c r="C262" s="1">
        <v>0</v>
      </c>
      <c r="D262" s="1">
        <v>0</v>
      </c>
      <c r="E262" s="1">
        <v>8</v>
      </c>
      <c r="F262" s="1">
        <v>7</v>
      </c>
      <c r="G262" s="1">
        <v>0</v>
      </c>
      <c r="H262" s="1">
        <v>1</v>
      </c>
      <c r="I262" s="1">
        <v>2</v>
      </c>
      <c r="J262" s="1">
        <v>3</v>
      </c>
      <c r="K262" s="1">
        <v>6</v>
      </c>
      <c r="L262" s="1">
        <v>11</v>
      </c>
    </row>
    <row r="263" spans="1:12" x14ac:dyDescent="0.25">
      <c r="A263" s="2" t="s">
        <v>211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</row>
    <row r="264" spans="1:12" x14ac:dyDescent="0.25">
      <c r="A264" s="2" t="s">
        <v>301</v>
      </c>
      <c r="B264" s="1">
        <v>28</v>
      </c>
      <c r="C264" s="1">
        <v>16</v>
      </c>
      <c r="D264" s="1">
        <v>22</v>
      </c>
      <c r="E264" s="1">
        <v>20</v>
      </c>
      <c r="F264" s="1">
        <v>18</v>
      </c>
      <c r="G264" s="1">
        <v>6</v>
      </c>
      <c r="H264" s="1">
        <v>22</v>
      </c>
      <c r="I264" s="1">
        <v>30</v>
      </c>
      <c r="J264" s="1">
        <v>20</v>
      </c>
      <c r="K264" s="1">
        <v>2</v>
      </c>
      <c r="L264" s="1">
        <v>23</v>
      </c>
    </row>
    <row r="265" spans="1:12" x14ac:dyDescent="0.25">
      <c r="A265" s="2" t="s">
        <v>161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</row>
    <row r="266" spans="1:12" x14ac:dyDescent="0.25">
      <c r="A266" s="2" t="s">
        <v>209</v>
      </c>
      <c r="B266" s="1">
        <v>19</v>
      </c>
      <c r="C266" s="1">
        <v>8</v>
      </c>
      <c r="D266" s="1">
        <v>9</v>
      </c>
      <c r="E266" s="1">
        <v>9</v>
      </c>
      <c r="F266" s="1">
        <v>10</v>
      </c>
      <c r="G266" s="1">
        <v>4</v>
      </c>
      <c r="H266" s="1">
        <v>16</v>
      </c>
      <c r="I266" s="1">
        <v>17</v>
      </c>
      <c r="J266" s="1">
        <v>12</v>
      </c>
      <c r="K266" s="1">
        <v>2</v>
      </c>
      <c r="L266" s="1">
        <v>31</v>
      </c>
    </row>
    <row r="267" spans="1:12" x14ac:dyDescent="0.25">
      <c r="A267" s="2" t="s">
        <v>120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</row>
    <row r="268" spans="1:12" x14ac:dyDescent="0.25">
      <c r="A268" s="2" t="s">
        <v>41</v>
      </c>
      <c r="B268" s="1">
        <v>18</v>
      </c>
      <c r="C268" s="1">
        <v>12</v>
      </c>
      <c r="D268" s="1">
        <v>19</v>
      </c>
      <c r="E268" s="1">
        <v>17</v>
      </c>
      <c r="F268" s="1">
        <v>15</v>
      </c>
      <c r="G268" s="1">
        <v>7</v>
      </c>
      <c r="H268" s="1">
        <v>20</v>
      </c>
      <c r="I268" s="1">
        <v>19</v>
      </c>
      <c r="J268" s="1">
        <v>18</v>
      </c>
      <c r="K268" s="1">
        <v>3</v>
      </c>
      <c r="L268" s="1">
        <v>19</v>
      </c>
    </row>
    <row r="269" spans="1:12" x14ac:dyDescent="0.25">
      <c r="A269" s="2" t="s">
        <v>52</v>
      </c>
      <c r="B269" s="1">
        <v>42</v>
      </c>
      <c r="C269" s="1">
        <v>24</v>
      </c>
      <c r="D269" s="1">
        <v>33</v>
      </c>
      <c r="E269" s="1">
        <v>42</v>
      </c>
      <c r="F269" s="1">
        <v>29</v>
      </c>
      <c r="G269" s="1">
        <v>15</v>
      </c>
      <c r="H269" s="1">
        <v>34</v>
      </c>
      <c r="I269" s="1">
        <v>33</v>
      </c>
      <c r="J269" s="1">
        <v>36</v>
      </c>
      <c r="K269" s="1">
        <v>13</v>
      </c>
      <c r="L269" s="1">
        <v>46</v>
      </c>
    </row>
    <row r="270" spans="1:12" x14ac:dyDescent="0.25">
      <c r="A270" s="2" t="s">
        <v>180</v>
      </c>
      <c r="B270" s="1">
        <v>2</v>
      </c>
      <c r="C270" s="1">
        <v>2</v>
      </c>
      <c r="D270" s="1">
        <v>2</v>
      </c>
      <c r="E270" s="1">
        <v>5</v>
      </c>
      <c r="F270" s="1">
        <v>2</v>
      </c>
      <c r="G270" s="1">
        <v>1</v>
      </c>
      <c r="H270" s="1">
        <v>1</v>
      </c>
      <c r="I270" s="1">
        <v>4</v>
      </c>
      <c r="J270" s="1">
        <v>4</v>
      </c>
      <c r="K270" s="1">
        <v>1</v>
      </c>
      <c r="L270" s="1">
        <v>3</v>
      </c>
    </row>
    <row r="271" spans="1:12" x14ac:dyDescent="0.25">
      <c r="A271" s="2" t="s">
        <v>26</v>
      </c>
      <c r="B271" s="1">
        <v>7</v>
      </c>
      <c r="C271" s="1">
        <v>1</v>
      </c>
      <c r="D271" s="1">
        <v>2</v>
      </c>
      <c r="E271" s="1">
        <v>3</v>
      </c>
      <c r="F271" s="1">
        <v>0</v>
      </c>
      <c r="G271" s="1">
        <v>1</v>
      </c>
      <c r="H271" s="1">
        <v>1</v>
      </c>
      <c r="I271" s="1">
        <v>16</v>
      </c>
      <c r="J271" s="1">
        <v>7</v>
      </c>
      <c r="K271" s="1">
        <v>7</v>
      </c>
      <c r="L271" s="1">
        <v>9</v>
      </c>
    </row>
    <row r="272" spans="1:12" x14ac:dyDescent="0.25">
      <c r="A272" s="2" t="s">
        <v>297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x14ac:dyDescent="0.25">
      <c r="A273" s="2" t="s">
        <v>76</v>
      </c>
      <c r="B273" s="1">
        <v>10</v>
      </c>
      <c r="C273" s="1">
        <v>7</v>
      </c>
      <c r="D273" s="1">
        <v>10</v>
      </c>
      <c r="E273" s="1">
        <v>8</v>
      </c>
      <c r="F273" s="1">
        <v>10</v>
      </c>
      <c r="G273" s="1">
        <v>2</v>
      </c>
      <c r="H273" s="1">
        <v>10</v>
      </c>
      <c r="I273" s="1">
        <v>11</v>
      </c>
      <c r="J273" s="1">
        <v>10</v>
      </c>
      <c r="K273" s="1">
        <v>0</v>
      </c>
      <c r="L273" s="1">
        <v>10</v>
      </c>
    </row>
    <row r="274" spans="1:12" x14ac:dyDescent="0.25">
      <c r="A274" s="2" t="s">
        <v>247</v>
      </c>
      <c r="B274" s="1">
        <v>17</v>
      </c>
      <c r="C274" s="1">
        <v>2</v>
      </c>
      <c r="D274" s="1">
        <v>3</v>
      </c>
      <c r="E274" s="1">
        <v>14</v>
      </c>
      <c r="F274" s="1">
        <v>6</v>
      </c>
      <c r="G274" s="1">
        <v>2</v>
      </c>
      <c r="H274" s="1">
        <v>6</v>
      </c>
      <c r="I274" s="1">
        <v>19</v>
      </c>
      <c r="J274" s="1">
        <v>8</v>
      </c>
      <c r="K274" s="1">
        <v>3</v>
      </c>
      <c r="L274" s="1">
        <v>19</v>
      </c>
    </row>
    <row r="275" spans="1:12" x14ac:dyDescent="0.25">
      <c r="A275" s="2" t="s">
        <v>197</v>
      </c>
      <c r="B275" s="1">
        <v>25</v>
      </c>
      <c r="C275" s="1">
        <v>17</v>
      </c>
      <c r="D275" s="1">
        <v>27</v>
      </c>
      <c r="E275" s="1">
        <v>21</v>
      </c>
      <c r="F275" s="1">
        <v>20</v>
      </c>
      <c r="G275" s="1">
        <v>6</v>
      </c>
      <c r="H275" s="1">
        <v>24</v>
      </c>
      <c r="I275" s="1">
        <v>24</v>
      </c>
      <c r="J275" s="1">
        <v>24</v>
      </c>
      <c r="K275" s="1">
        <v>2</v>
      </c>
      <c r="L275" s="1">
        <v>27</v>
      </c>
    </row>
    <row r="276" spans="1:12" x14ac:dyDescent="0.25">
      <c r="A276" s="2" t="s">
        <v>27</v>
      </c>
      <c r="B276" s="1">
        <v>27</v>
      </c>
      <c r="C276" s="1">
        <v>17</v>
      </c>
      <c r="D276" s="1">
        <v>14</v>
      </c>
      <c r="E276" s="1">
        <v>14</v>
      </c>
      <c r="F276" s="1">
        <v>13</v>
      </c>
      <c r="G276" s="1">
        <v>15</v>
      </c>
      <c r="H276" s="1">
        <v>14</v>
      </c>
      <c r="I276" s="1">
        <v>36</v>
      </c>
      <c r="J276" s="1">
        <v>14</v>
      </c>
      <c r="K276" s="1">
        <v>8</v>
      </c>
      <c r="L276" s="1">
        <v>17</v>
      </c>
    </row>
    <row r="277" spans="1:12" x14ac:dyDescent="0.25">
      <c r="A277" s="2" t="s">
        <v>132</v>
      </c>
      <c r="B277" s="1">
        <v>31</v>
      </c>
      <c r="C277" s="1">
        <v>20</v>
      </c>
      <c r="D277" s="1">
        <v>24</v>
      </c>
      <c r="E277" s="1">
        <v>28</v>
      </c>
      <c r="F277" s="1">
        <v>23</v>
      </c>
      <c r="G277" s="1">
        <v>7</v>
      </c>
      <c r="H277" s="1">
        <v>24</v>
      </c>
      <c r="I277" s="1">
        <v>27</v>
      </c>
      <c r="J277" s="1">
        <v>23</v>
      </c>
      <c r="K277" s="1">
        <v>5</v>
      </c>
      <c r="L277" s="1">
        <v>30</v>
      </c>
    </row>
    <row r="278" spans="1:12" x14ac:dyDescent="0.25">
      <c r="A278" s="2" t="s">
        <v>100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</row>
    <row r="279" spans="1:12" x14ac:dyDescent="0.25">
      <c r="A279" s="2" t="s">
        <v>248</v>
      </c>
      <c r="B279" s="1">
        <v>1</v>
      </c>
      <c r="C279" s="1">
        <v>1</v>
      </c>
      <c r="D279" s="1">
        <v>1</v>
      </c>
      <c r="E279" s="1">
        <v>0</v>
      </c>
      <c r="F279" s="1">
        <v>0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2</v>
      </c>
    </row>
    <row r="280" spans="1:12" x14ac:dyDescent="0.25">
      <c r="A280" s="2" t="s">
        <v>280</v>
      </c>
      <c r="B280" s="1">
        <v>175</v>
      </c>
      <c r="C280" s="1">
        <v>86</v>
      </c>
      <c r="D280" s="1">
        <v>130</v>
      </c>
      <c r="E280" s="1">
        <v>134</v>
      </c>
      <c r="F280" s="1">
        <v>116</v>
      </c>
      <c r="G280" s="1">
        <v>94</v>
      </c>
      <c r="H280" s="1">
        <v>127</v>
      </c>
      <c r="I280" s="1">
        <v>179</v>
      </c>
      <c r="J280" s="1">
        <v>147</v>
      </c>
      <c r="K280" s="1">
        <v>59</v>
      </c>
      <c r="L280" s="1">
        <v>228</v>
      </c>
    </row>
    <row r="281" spans="1:12" x14ac:dyDescent="0.25">
      <c r="A281" s="2" t="s">
        <v>123</v>
      </c>
      <c r="B281" s="1">
        <v>1</v>
      </c>
      <c r="C281" s="1">
        <v>2</v>
      </c>
      <c r="D281" s="1">
        <v>2</v>
      </c>
      <c r="E281" s="1">
        <v>2</v>
      </c>
      <c r="F281" s="1">
        <v>2</v>
      </c>
      <c r="G281" s="1">
        <v>2</v>
      </c>
      <c r="H281" s="1">
        <v>2</v>
      </c>
      <c r="I281" s="1">
        <v>3</v>
      </c>
      <c r="J281" s="1">
        <v>1</v>
      </c>
      <c r="K281" s="1">
        <v>1</v>
      </c>
      <c r="L281" s="1">
        <v>3</v>
      </c>
    </row>
    <row r="282" spans="1:12" x14ac:dyDescent="0.25">
      <c r="A282" s="2" t="s">
        <v>168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</row>
    <row r="283" spans="1:12" x14ac:dyDescent="0.25">
      <c r="A283" s="2" t="s">
        <v>28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</row>
    <row r="284" spans="1:12" x14ac:dyDescent="0.25">
      <c r="A284" s="2" t="s">
        <v>116</v>
      </c>
      <c r="B284" s="1">
        <v>41</v>
      </c>
      <c r="C284" s="1">
        <v>23</v>
      </c>
      <c r="D284" s="1">
        <v>32</v>
      </c>
      <c r="E284" s="1">
        <v>28</v>
      </c>
      <c r="F284" s="1">
        <v>23</v>
      </c>
      <c r="G284" s="1">
        <v>9</v>
      </c>
      <c r="H284" s="1">
        <v>28</v>
      </c>
      <c r="I284" s="1">
        <v>47</v>
      </c>
      <c r="J284" s="1">
        <v>33</v>
      </c>
      <c r="K284" s="1">
        <v>4</v>
      </c>
      <c r="L284" s="1">
        <v>44</v>
      </c>
    </row>
    <row r="285" spans="1:12" x14ac:dyDescent="0.25">
      <c r="A285" s="2" t="s">
        <v>252</v>
      </c>
      <c r="B285" s="1">
        <v>12</v>
      </c>
      <c r="C285" s="1">
        <v>1</v>
      </c>
      <c r="D285" s="1">
        <v>0</v>
      </c>
      <c r="E285" s="1">
        <v>6</v>
      </c>
      <c r="F285" s="1">
        <v>1</v>
      </c>
      <c r="G285" s="1">
        <v>0</v>
      </c>
      <c r="H285" s="1">
        <v>5</v>
      </c>
      <c r="I285" s="1">
        <v>17</v>
      </c>
      <c r="J285" s="1">
        <v>4</v>
      </c>
      <c r="K285" s="1">
        <v>1</v>
      </c>
      <c r="L285" s="1">
        <v>12</v>
      </c>
    </row>
    <row r="286" spans="1:12" x14ac:dyDescent="0.25">
      <c r="A286" s="2" t="s">
        <v>186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</row>
    <row r="287" spans="1:12" x14ac:dyDescent="0.25">
      <c r="A287" s="2" t="s">
        <v>310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</row>
    <row r="288" spans="1:12" x14ac:dyDescent="0.25">
      <c r="A288" s="2" t="s">
        <v>160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</row>
    <row r="289" spans="1:12" x14ac:dyDescent="0.25">
      <c r="A289" s="2" t="s">
        <v>113</v>
      </c>
      <c r="B289" s="1">
        <v>41</v>
      </c>
      <c r="C289" s="1">
        <v>28</v>
      </c>
      <c r="D289" s="1">
        <v>23</v>
      </c>
      <c r="E289" s="1">
        <v>29</v>
      </c>
      <c r="F289" s="1">
        <v>29</v>
      </c>
      <c r="G289" s="1">
        <v>8</v>
      </c>
      <c r="H289" s="1">
        <v>27</v>
      </c>
      <c r="I289" s="1">
        <v>40</v>
      </c>
      <c r="J289" s="1">
        <v>22</v>
      </c>
      <c r="K289" s="1">
        <v>10</v>
      </c>
      <c r="L289" s="1">
        <v>38</v>
      </c>
    </row>
    <row r="290" spans="1:12" x14ac:dyDescent="0.25">
      <c r="A290" s="2" t="s">
        <v>85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2" x14ac:dyDescent="0.25">
      <c r="A291" s="2" t="s">
        <v>53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</row>
    <row r="292" spans="1:12" x14ac:dyDescent="0.25">
      <c r="A292" s="2" t="s">
        <v>183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</row>
    <row r="293" spans="1:12" x14ac:dyDescent="0.25">
      <c r="A293" s="2" t="s">
        <v>137</v>
      </c>
      <c r="B293" s="1">
        <v>6</v>
      </c>
      <c r="C293" s="1">
        <v>0</v>
      </c>
      <c r="D293" s="1">
        <v>0</v>
      </c>
      <c r="E293" s="1">
        <v>0</v>
      </c>
      <c r="F293" s="1">
        <v>0</v>
      </c>
      <c r="G293" s="1">
        <v>6</v>
      </c>
      <c r="H293" s="1">
        <v>0</v>
      </c>
      <c r="I293" s="1">
        <v>6</v>
      </c>
      <c r="J293" s="1">
        <v>0</v>
      </c>
      <c r="K293" s="1">
        <v>0</v>
      </c>
      <c r="L293" s="1">
        <v>0</v>
      </c>
    </row>
    <row r="294" spans="1:12" x14ac:dyDescent="0.25">
      <c r="A294" s="2" t="s">
        <v>258</v>
      </c>
      <c r="B294" s="1">
        <v>43</v>
      </c>
      <c r="C294" s="1">
        <v>24</v>
      </c>
      <c r="D294" s="1">
        <v>47</v>
      </c>
      <c r="E294" s="1">
        <v>38</v>
      </c>
      <c r="F294" s="1">
        <v>25</v>
      </c>
      <c r="G294" s="1">
        <v>7</v>
      </c>
      <c r="H294" s="1">
        <v>29</v>
      </c>
      <c r="I294" s="1">
        <v>39</v>
      </c>
      <c r="J294" s="1">
        <v>29</v>
      </c>
      <c r="K294" s="1">
        <v>4</v>
      </c>
      <c r="L294" s="1">
        <v>45</v>
      </c>
    </row>
    <row r="295" spans="1:12" x14ac:dyDescent="0.25">
      <c r="A295" s="2" t="s">
        <v>226</v>
      </c>
      <c r="B295" s="1">
        <v>7</v>
      </c>
      <c r="C295" s="1">
        <v>1</v>
      </c>
      <c r="D295" s="1">
        <v>0</v>
      </c>
      <c r="E295" s="1">
        <v>1</v>
      </c>
      <c r="F295" s="1">
        <v>0</v>
      </c>
      <c r="G295" s="1">
        <v>6</v>
      </c>
      <c r="H295" s="1">
        <v>0</v>
      </c>
      <c r="I295" s="1">
        <v>8</v>
      </c>
      <c r="J295" s="1">
        <v>1</v>
      </c>
      <c r="K295" s="1">
        <v>0</v>
      </c>
      <c r="L295" s="1">
        <v>1</v>
      </c>
    </row>
    <row r="296" spans="1:12" x14ac:dyDescent="0.25">
      <c r="A296" s="2" t="s">
        <v>169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</row>
    <row r="297" spans="1:12" x14ac:dyDescent="0.25">
      <c r="A297" s="2" t="s">
        <v>201</v>
      </c>
      <c r="B297" s="1">
        <v>2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</row>
    <row r="298" spans="1:12" x14ac:dyDescent="0.25">
      <c r="A298" s="2" t="s">
        <v>125</v>
      </c>
      <c r="B298" s="1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</row>
    <row r="299" spans="1:12" x14ac:dyDescent="0.25">
      <c r="A299" s="2" t="s">
        <v>217</v>
      </c>
      <c r="B299" s="1">
        <v>7</v>
      </c>
      <c r="C299" s="1">
        <v>3</v>
      </c>
      <c r="D299" s="1">
        <v>7</v>
      </c>
      <c r="E299" s="1">
        <v>10</v>
      </c>
      <c r="F299" s="1">
        <v>3</v>
      </c>
      <c r="G299" s="1">
        <v>3</v>
      </c>
      <c r="H299" s="1">
        <v>3</v>
      </c>
      <c r="I299" s="1">
        <v>10</v>
      </c>
      <c r="J299" s="1">
        <v>5</v>
      </c>
      <c r="K299" s="1">
        <v>2</v>
      </c>
      <c r="L299" s="1">
        <v>9</v>
      </c>
    </row>
    <row r="300" spans="1:12" x14ac:dyDescent="0.25">
      <c r="A300" s="2" t="s">
        <v>187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</row>
    <row r="301" spans="1:12" x14ac:dyDescent="0.25">
      <c r="A301" s="2" t="s">
        <v>97</v>
      </c>
      <c r="B301" s="1">
        <v>3</v>
      </c>
      <c r="C301" s="1">
        <v>1</v>
      </c>
      <c r="D301" s="1">
        <v>3</v>
      </c>
      <c r="E301" s="1">
        <v>3</v>
      </c>
      <c r="F301" s="1">
        <v>3</v>
      </c>
      <c r="G301" s="1">
        <v>1</v>
      </c>
      <c r="H301" s="1">
        <v>3</v>
      </c>
      <c r="I301" s="1">
        <v>3</v>
      </c>
      <c r="J301" s="1">
        <v>2</v>
      </c>
      <c r="K301" s="1">
        <v>0</v>
      </c>
      <c r="L301" s="1">
        <v>3</v>
      </c>
    </row>
    <row r="302" spans="1:12" x14ac:dyDescent="0.25">
      <c r="A302" s="2" t="s">
        <v>75</v>
      </c>
      <c r="B302" s="1">
        <v>13</v>
      </c>
      <c r="C302" s="1">
        <v>7</v>
      </c>
      <c r="D302" s="1">
        <v>8</v>
      </c>
      <c r="E302" s="1">
        <v>9</v>
      </c>
      <c r="F302" s="1">
        <v>5</v>
      </c>
      <c r="G302" s="1">
        <v>2</v>
      </c>
      <c r="H302" s="1">
        <v>21</v>
      </c>
      <c r="I302" s="1">
        <v>18</v>
      </c>
      <c r="J302" s="1">
        <v>11</v>
      </c>
      <c r="K302" s="1">
        <v>5</v>
      </c>
      <c r="L302" s="1">
        <v>14</v>
      </c>
    </row>
    <row r="303" spans="1:12" x14ac:dyDescent="0.25">
      <c r="A303" s="2" t="s">
        <v>261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</row>
    <row r="304" spans="1:12" x14ac:dyDescent="0.25">
      <c r="A304" s="2" t="s">
        <v>79</v>
      </c>
      <c r="B304" s="1">
        <v>8</v>
      </c>
      <c r="C304" s="1">
        <v>4</v>
      </c>
      <c r="D304" s="1">
        <v>8</v>
      </c>
      <c r="E304" s="1">
        <v>7</v>
      </c>
      <c r="F304" s="1">
        <v>6</v>
      </c>
      <c r="G304" s="1">
        <v>1</v>
      </c>
      <c r="H304" s="1">
        <v>8</v>
      </c>
      <c r="I304" s="1">
        <v>8</v>
      </c>
      <c r="J304" s="1">
        <v>6</v>
      </c>
      <c r="K304" s="1">
        <v>0</v>
      </c>
      <c r="L304" s="1">
        <v>8</v>
      </c>
    </row>
    <row r="305" spans="1:12" x14ac:dyDescent="0.25">
      <c r="A305" s="2" t="s">
        <v>184</v>
      </c>
      <c r="B305" s="1">
        <v>67</v>
      </c>
      <c r="C305" s="1">
        <v>27</v>
      </c>
      <c r="D305" s="1">
        <v>37</v>
      </c>
      <c r="E305" s="1">
        <v>52</v>
      </c>
      <c r="F305" s="1">
        <v>44</v>
      </c>
      <c r="G305" s="1">
        <v>18</v>
      </c>
      <c r="H305" s="1">
        <v>29</v>
      </c>
      <c r="I305" s="1">
        <v>73</v>
      </c>
      <c r="J305" s="1">
        <v>38</v>
      </c>
      <c r="K305" s="1">
        <v>28</v>
      </c>
      <c r="L305" s="1">
        <v>70</v>
      </c>
    </row>
    <row r="306" spans="1:12" x14ac:dyDescent="0.25">
      <c r="A306" s="2" t="s">
        <v>172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</row>
    <row r="307" spans="1:12" x14ac:dyDescent="0.25">
      <c r="A307" s="2" t="s">
        <v>29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</row>
  </sheetData>
  <sortState ref="A2:L317">
    <sortCondition ref="A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A216" sqref="A216"/>
    </sheetView>
  </sheetViews>
  <sheetFormatPr defaultRowHeight="16.5" x14ac:dyDescent="0.25"/>
  <cols>
    <col min="1" max="1" width="51.5" bestFit="1" customWidth="1"/>
  </cols>
  <sheetData>
    <row r="1" spans="1:12" x14ac:dyDescent="0.25">
      <c r="A1" s="1"/>
      <c r="B1" s="2" t="s">
        <v>40</v>
      </c>
      <c r="C1" s="2" t="s">
        <v>35</v>
      </c>
      <c r="D1" s="2" t="s">
        <v>30</v>
      </c>
      <c r="E1" s="2" t="s">
        <v>37</v>
      </c>
      <c r="F1" s="2" t="s">
        <v>38</v>
      </c>
      <c r="G1" s="2" t="s">
        <v>33</v>
      </c>
      <c r="H1" s="2" t="s">
        <v>32</v>
      </c>
      <c r="I1" s="2" t="s">
        <v>39</v>
      </c>
      <c r="J1" s="2" t="s">
        <v>31</v>
      </c>
      <c r="K1" s="2" t="s">
        <v>34</v>
      </c>
      <c r="L1" s="2" t="s">
        <v>36</v>
      </c>
    </row>
    <row r="2" spans="1:12" x14ac:dyDescent="0.25">
      <c r="A2" s="2" t="s">
        <v>189</v>
      </c>
      <c r="B2" s="1">
        <v>4</v>
      </c>
      <c r="C2" s="1">
        <v>2</v>
      </c>
      <c r="D2" s="1">
        <v>2</v>
      </c>
      <c r="E2" s="1">
        <v>0</v>
      </c>
      <c r="F2" s="1">
        <v>1</v>
      </c>
      <c r="G2" s="1">
        <v>2</v>
      </c>
      <c r="H2" s="1">
        <v>2</v>
      </c>
      <c r="I2" s="1">
        <v>4</v>
      </c>
      <c r="J2" s="1">
        <v>1</v>
      </c>
      <c r="K2" s="1">
        <v>0</v>
      </c>
      <c r="L2" s="1">
        <v>4</v>
      </c>
    </row>
    <row r="3" spans="1:12" x14ac:dyDescent="0.25">
      <c r="A3" s="2" t="s">
        <v>205</v>
      </c>
      <c r="B3" s="1">
        <v>14</v>
      </c>
      <c r="C3" s="1">
        <v>8</v>
      </c>
      <c r="D3" s="1">
        <v>11</v>
      </c>
      <c r="E3" s="1">
        <v>8</v>
      </c>
      <c r="F3" s="1">
        <v>10</v>
      </c>
      <c r="G3" s="1">
        <v>3</v>
      </c>
      <c r="H3" s="1">
        <v>10</v>
      </c>
      <c r="I3" s="1">
        <v>16</v>
      </c>
      <c r="J3" s="1">
        <v>14</v>
      </c>
      <c r="K3" s="1">
        <v>0</v>
      </c>
      <c r="L3" s="1">
        <v>13</v>
      </c>
    </row>
    <row r="4" spans="1:12" x14ac:dyDescent="0.25">
      <c r="A4" s="2" t="s">
        <v>94</v>
      </c>
      <c r="B4" s="1">
        <v>41</v>
      </c>
      <c r="C4" s="1">
        <v>16</v>
      </c>
      <c r="D4" s="1">
        <v>14</v>
      </c>
      <c r="E4" s="1">
        <v>22</v>
      </c>
      <c r="F4" s="1">
        <v>18</v>
      </c>
      <c r="G4" s="1">
        <v>9</v>
      </c>
      <c r="H4" s="1">
        <v>17</v>
      </c>
      <c r="I4" s="1">
        <v>57</v>
      </c>
      <c r="J4" s="1">
        <v>36</v>
      </c>
      <c r="K4" s="1">
        <v>14</v>
      </c>
      <c r="L4" s="1">
        <v>50</v>
      </c>
    </row>
    <row r="5" spans="1:12" x14ac:dyDescent="0.25">
      <c r="A5" s="2" t="s">
        <v>286</v>
      </c>
      <c r="B5" s="1">
        <v>51</v>
      </c>
      <c r="C5" s="1">
        <v>24</v>
      </c>
      <c r="D5" s="1">
        <v>21</v>
      </c>
      <c r="E5" s="1">
        <v>36</v>
      </c>
      <c r="F5" s="1">
        <v>22</v>
      </c>
      <c r="G5" s="1">
        <v>16</v>
      </c>
      <c r="H5" s="1">
        <v>20</v>
      </c>
      <c r="I5" s="1">
        <v>94</v>
      </c>
      <c r="J5" s="1">
        <v>42</v>
      </c>
      <c r="K5" s="1">
        <v>7</v>
      </c>
      <c r="L5" s="1">
        <v>84</v>
      </c>
    </row>
    <row r="6" spans="1:12" x14ac:dyDescent="0.25">
      <c r="A6" s="2" t="s">
        <v>298</v>
      </c>
      <c r="B6" s="1">
        <v>2</v>
      </c>
      <c r="C6" s="1">
        <v>2</v>
      </c>
      <c r="D6" s="1">
        <v>1</v>
      </c>
      <c r="E6" s="1">
        <v>2</v>
      </c>
      <c r="F6" s="1">
        <v>2</v>
      </c>
      <c r="G6" s="1">
        <v>0</v>
      </c>
      <c r="H6" s="1">
        <v>0</v>
      </c>
      <c r="I6" s="1">
        <v>2</v>
      </c>
      <c r="J6" s="1">
        <v>2</v>
      </c>
      <c r="K6" s="1">
        <v>0</v>
      </c>
      <c r="L6" s="1">
        <v>3</v>
      </c>
    </row>
    <row r="7" spans="1:12" x14ac:dyDescent="0.25">
      <c r="A7" s="2" t="s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2" t="s">
        <v>302</v>
      </c>
      <c r="B8" s="1">
        <v>2</v>
      </c>
      <c r="C8" s="1">
        <v>2</v>
      </c>
      <c r="D8" s="1">
        <v>1</v>
      </c>
      <c r="E8" s="1">
        <v>15</v>
      </c>
      <c r="F8" s="1">
        <v>9</v>
      </c>
      <c r="G8" s="1">
        <v>5</v>
      </c>
      <c r="H8" s="1">
        <v>1</v>
      </c>
      <c r="I8" s="1">
        <v>32</v>
      </c>
      <c r="J8" s="1">
        <v>7</v>
      </c>
      <c r="K8" s="1">
        <v>2</v>
      </c>
      <c r="L8" s="1">
        <v>4</v>
      </c>
    </row>
    <row r="9" spans="1:12" x14ac:dyDescent="0.25">
      <c r="A9" s="2" t="s">
        <v>192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2" t="s">
        <v>87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2" t="s">
        <v>50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2" t="s">
        <v>230</v>
      </c>
      <c r="B12" s="1">
        <v>1</v>
      </c>
      <c r="C12" s="1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5</v>
      </c>
      <c r="J12" s="1">
        <v>0</v>
      </c>
      <c r="K12" s="1">
        <v>0</v>
      </c>
      <c r="L12" s="1">
        <v>6</v>
      </c>
    </row>
    <row r="13" spans="1:12" x14ac:dyDescent="0.25">
      <c r="A13" s="2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12" x14ac:dyDescent="0.25">
      <c r="A14" s="2" t="s">
        <v>255</v>
      </c>
      <c r="B14" s="1">
        <v>194</v>
      </c>
      <c r="C14" s="1">
        <v>114</v>
      </c>
      <c r="D14" s="1">
        <v>139</v>
      </c>
      <c r="E14" s="1">
        <v>233</v>
      </c>
      <c r="F14" s="1">
        <v>159</v>
      </c>
      <c r="G14" s="1">
        <v>77</v>
      </c>
      <c r="H14" s="1">
        <v>131</v>
      </c>
      <c r="I14" s="1">
        <v>331</v>
      </c>
      <c r="J14" s="1">
        <v>241</v>
      </c>
      <c r="K14" s="1">
        <v>98</v>
      </c>
      <c r="L14" s="1">
        <v>334</v>
      </c>
    </row>
    <row r="15" spans="1:12" x14ac:dyDescent="0.25">
      <c r="A15" s="2" t="s">
        <v>231</v>
      </c>
      <c r="B15" s="1">
        <v>5</v>
      </c>
      <c r="C15" s="1">
        <v>7</v>
      </c>
      <c r="D15" s="1">
        <v>6</v>
      </c>
      <c r="E15" s="1">
        <v>8</v>
      </c>
      <c r="F15" s="1">
        <v>7</v>
      </c>
      <c r="G15" s="1">
        <v>3</v>
      </c>
      <c r="H15" s="1">
        <v>6</v>
      </c>
      <c r="I15" s="1">
        <v>10</v>
      </c>
      <c r="J15" s="1">
        <v>7</v>
      </c>
      <c r="K15" s="1">
        <v>1</v>
      </c>
      <c r="L15" s="1">
        <v>7</v>
      </c>
    </row>
    <row r="16" spans="1:12" x14ac:dyDescent="0.25">
      <c r="A16" s="2" t="s">
        <v>119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2" t="s">
        <v>71</v>
      </c>
      <c r="B17" s="1">
        <v>23</v>
      </c>
      <c r="C17" s="1">
        <v>15</v>
      </c>
      <c r="D17" s="1">
        <v>13</v>
      </c>
      <c r="E17" s="1">
        <v>19</v>
      </c>
      <c r="F17" s="1">
        <v>12</v>
      </c>
      <c r="G17" s="1">
        <v>4</v>
      </c>
      <c r="H17" s="1">
        <v>14</v>
      </c>
      <c r="I17" s="1">
        <v>27</v>
      </c>
      <c r="J17" s="1">
        <v>28</v>
      </c>
      <c r="K17" s="1">
        <v>2</v>
      </c>
      <c r="L17" s="1">
        <v>26</v>
      </c>
    </row>
    <row r="18" spans="1:12" x14ac:dyDescent="0.25">
      <c r="A18" s="2" t="s">
        <v>147</v>
      </c>
      <c r="B18" s="1">
        <v>8</v>
      </c>
      <c r="C18" s="1">
        <v>1</v>
      </c>
      <c r="D18" s="1">
        <v>3</v>
      </c>
      <c r="E18" s="1">
        <v>5</v>
      </c>
      <c r="F18" s="1">
        <v>5</v>
      </c>
      <c r="G18" s="1">
        <v>1</v>
      </c>
      <c r="H18" s="1">
        <v>3</v>
      </c>
      <c r="I18" s="1">
        <v>13</v>
      </c>
      <c r="J18" s="1">
        <v>6</v>
      </c>
      <c r="K18" s="1">
        <v>3</v>
      </c>
      <c r="L18" s="1">
        <v>5</v>
      </c>
    </row>
    <row r="19" spans="1:12" x14ac:dyDescent="0.25">
      <c r="A19" s="2" t="s">
        <v>68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</row>
    <row r="20" spans="1:12" x14ac:dyDescent="0.25">
      <c r="A20" s="2" t="s">
        <v>151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2" t="s">
        <v>65</v>
      </c>
      <c r="B21" s="1">
        <v>13</v>
      </c>
      <c r="C21" s="1">
        <v>0</v>
      </c>
      <c r="D21" s="1">
        <v>6</v>
      </c>
      <c r="E21" s="1">
        <v>3</v>
      </c>
      <c r="F21" s="1">
        <v>3</v>
      </c>
      <c r="G21" s="1">
        <v>1</v>
      </c>
      <c r="H21" s="1">
        <v>3</v>
      </c>
      <c r="I21" s="1">
        <v>11</v>
      </c>
      <c r="J21" s="1">
        <v>8</v>
      </c>
      <c r="K21" s="1">
        <v>2</v>
      </c>
      <c r="L21" s="1">
        <v>20</v>
      </c>
    </row>
    <row r="22" spans="1:12" x14ac:dyDescent="0.25">
      <c r="A22" s="2" t="s">
        <v>253</v>
      </c>
      <c r="B22" s="1">
        <v>12</v>
      </c>
      <c r="C22" s="1">
        <v>8</v>
      </c>
      <c r="D22" s="1">
        <v>3</v>
      </c>
      <c r="E22" s="1">
        <v>17</v>
      </c>
      <c r="F22" s="1">
        <v>15</v>
      </c>
      <c r="G22" s="1">
        <v>1</v>
      </c>
      <c r="H22" s="1">
        <v>0</v>
      </c>
      <c r="I22" s="1">
        <v>15</v>
      </c>
      <c r="J22" s="1">
        <v>5</v>
      </c>
      <c r="K22" s="1">
        <v>23</v>
      </c>
      <c r="L22" s="1">
        <v>26</v>
      </c>
    </row>
    <row r="23" spans="1:12" x14ac:dyDescent="0.25">
      <c r="A23" s="2" t="s">
        <v>11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2" t="s">
        <v>245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2" t="s">
        <v>199</v>
      </c>
      <c r="B25" s="1">
        <v>17</v>
      </c>
      <c r="C25" s="1">
        <v>4</v>
      </c>
      <c r="D25" s="1">
        <v>11</v>
      </c>
      <c r="E25" s="1">
        <v>10</v>
      </c>
      <c r="F25" s="1">
        <v>5</v>
      </c>
      <c r="G25" s="1">
        <v>4</v>
      </c>
      <c r="H25" s="1">
        <v>31</v>
      </c>
      <c r="I25" s="1">
        <v>16</v>
      </c>
      <c r="J25" s="1">
        <v>12</v>
      </c>
      <c r="K25" s="1">
        <v>2</v>
      </c>
      <c r="L25" s="1">
        <v>16</v>
      </c>
    </row>
    <row r="26" spans="1:12" x14ac:dyDescent="0.25">
      <c r="A26" s="2" t="s">
        <v>121</v>
      </c>
      <c r="B26" s="1">
        <v>2</v>
      </c>
      <c r="C26" s="1">
        <v>0</v>
      </c>
      <c r="D26" s="1">
        <v>3</v>
      </c>
      <c r="E26" s="1">
        <v>0</v>
      </c>
      <c r="F26" s="1">
        <v>2</v>
      </c>
      <c r="G26" s="1">
        <v>1</v>
      </c>
      <c r="H26" s="1">
        <v>3</v>
      </c>
      <c r="I26" s="1">
        <v>7</v>
      </c>
      <c r="J26" s="1">
        <v>5</v>
      </c>
      <c r="K26" s="1">
        <v>0</v>
      </c>
      <c r="L26" s="1">
        <v>4</v>
      </c>
    </row>
    <row r="27" spans="1:12" x14ac:dyDescent="0.25">
      <c r="A27" s="2" t="s">
        <v>234</v>
      </c>
      <c r="B27" s="1">
        <v>13</v>
      </c>
      <c r="C27" s="1">
        <v>10</v>
      </c>
      <c r="D27" s="1">
        <v>14</v>
      </c>
      <c r="E27" s="1">
        <v>11</v>
      </c>
      <c r="F27" s="1">
        <v>11</v>
      </c>
      <c r="G27" s="1">
        <v>3</v>
      </c>
      <c r="H27" s="1">
        <v>13</v>
      </c>
      <c r="I27" s="1">
        <v>12</v>
      </c>
      <c r="J27" s="1">
        <v>11</v>
      </c>
      <c r="K27" s="1">
        <v>2</v>
      </c>
      <c r="L27" s="1">
        <v>12</v>
      </c>
    </row>
    <row r="28" spans="1:12" x14ac:dyDescent="0.25">
      <c r="A28" s="2" t="s">
        <v>171</v>
      </c>
      <c r="B28" s="1">
        <v>2</v>
      </c>
      <c r="C28" s="1">
        <v>1</v>
      </c>
      <c r="D28" s="1">
        <v>2</v>
      </c>
      <c r="E28" s="1">
        <v>0</v>
      </c>
      <c r="F28" s="1">
        <v>2</v>
      </c>
      <c r="G28" s="1">
        <v>0</v>
      </c>
      <c r="H28" s="1">
        <v>1</v>
      </c>
      <c r="I28" s="1">
        <v>5</v>
      </c>
      <c r="J28" s="1">
        <v>2</v>
      </c>
      <c r="K28" s="1">
        <v>1</v>
      </c>
      <c r="L28" s="1">
        <v>4</v>
      </c>
    </row>
    <row r="29" spans="1:12" x14ac:dyDescent="0.25">
      <c r="A29" s="2" t="s">
        <v>322</v>
      </c>
      <c r="B29" s="1">
        <v>10</v>
      </c>
      <c r="C29" s="1">
        <v>2</v>
      </c>
      <c r="D29" s="1">
        <v>9</v>
      </c>
      <c r="E29" s="1">
        <v>2</v>
      </c>
      <c r="F29" s="1">
        <v>0</v>
      </c>
      <c r="G29" s="1">
        <v>3</v>
      </c>
      <c r="H29" s="1">
        <v>6</v>
      </c>
      <c r="I29" s="1">
        <v>15</v>
      </c>
      <c r="J29" s="1">
        <v>7</v>
      </c>
      <c r="K29" s="1">
        <v>3</v>
      </c>
      <c r="L29" s="1">
        <v>21</v>
      </c>
    </row>
    <row r="30" spans="1:12" x14ac:dyDescent="0.25">
      <c r="A30" s="2" t="s">
        <v>153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3</v>
      </c>
    </row>
    <row r="31" spans="1:12" x14ac:dyDescent="0.25">
      <c r="A31" s="2" t="s">
        <v>206</v>
      </c>
      <c r="B31" s="1">
        <v>24</v>
      </c>
      <c r="C31" s="1">
        <v>17</v>
      </c>
      <c r="D31" s="1">
        <v>10</v>
      </c>
      <c r="E31" s="1">
        <v>13</v>
      </c>
      <c r="F31" s="1">
        <v>14</v>
      </c>
      <c r="G31" s="1">
        <v>15</v>
      </c>
      <c r="H31" s="1">
        <v>13</v>
      </c>
      <c r="I31" s="1">
        <v>93</v>
      </c>
      <c r="J31" s="1">
        <v>23</v>
      </c>
      <c r="K31" s="1">
        <v>14</v>
      </c>
      <c r="L31" s="1">
        <v>54</v>
      </c>
    </row>
    <row r="32" spans="1:12" x14ac:dyDescent="0.25">
      <c r="A32" s="2" t="s">
        <v>305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2</v>
      </c>
      <c r="J32" s="1">
        <v>1</v>
      </c>
      <c r="K32" s="1">
        <v>1</v>
      </c>
      <c r="L32" s="1">
        <v>3</v>
      </c>
    </row>
    <row r="33" spans="1:12" x14ac:dyDescent="0.25">
      <c r="A33" s="2" t="s">
        <v>77</v>
      </c>
      <c r="B33" s="1">
        <v>35</v>
      </c>
      <c r="C33" s="1">
        <v>15</v>
      </c>
      <c r="D33" s="1">
        <v>34</v>
      </c>
      <c r="E33" s="1">
        <v>22</v>
      </c>
      <c r="F33" s="1">
        <v>19</v>
      </c>
      <c r="G33" s="1">
        <v>12</v>
      </c>
      <c r="H33" s="1">
        <v>34</v>
      </c>
      <c r="I33" s="1">
        <v>60</v>
      </c>
      <c r="J33" s="1">
        <v>33</v>
      </c>
      <c r="K33" s="1">
        <v>9</v>
      </c>
      <c r="L33" s="1">
        <v>60</v>
      </c>
    </row>
    <row r="34" spans="1:12" x14ac:dyDescent="0.25">
      <c r="A34" s="2" t="s">
        <v>118</v>
      </c>
      <c r="B34" s="1">
        <v>5</v>
      </c>
      <c r="C34" s="1">
        <v>6</v>
      </c>
      <c r="D34" s="1">
        <v>4</v>
      </c>
      <c r="E34" s="1">
        <v>7</v>
      </c>
      <c r="F34" s="1">
        <v>1</v>
      </c>
      <c r="G34" s="1">
        <v>0</v>
      </c>
      <c r="H34" s="1">
        <v>1</v>
      </c>
      <c r="I34" s="1">
        <v>16</v>
      </c>
      <c r="J34" s="1">
        <v>3</v>
      </c>
      <c r="K34" s="1">
        <v>2</v>
      </c>
      <c r="L34" s="1">
        <v>13</v>
      </c>
    </row>
    <row r="35" spans="1:12" x14ac:dyDescent="0.25">
      <c r="A35" s="2" t="s">
        <v>145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</row>
    <row r="36" spans="1:12" x14ac:dyDescent="0.25">
      <c r="A36" s="2" t="s">
        <v>129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2" t="s">
        <v>134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5">
      <c r="A38" s="2" t="s">
        <v>165</v>
      </c>
      <c r="B38" s="1">
        <v>1</v>
      </c>
      <c r="C38" s="1">
        <v>1</v>
      </c>
      <c r="D38" s="1">
        <v>2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</row>
    <row r="39" spans="1:12" x14ac:dyDescent="0.25">
      <c r="A39" s="2" t="s">
        <v>312</v>
      </c>
      <c r="B39" s="1">
        <v>9</v>
      </c>
      <c r="C39" s="1">
        <v>7</v>
      </c>
      <c r="D39" s="1">
        <v>2</v>
      </c>
      <c r="E39" s="1">
        <v>8</v>
      </c>
      <c r="F39" s="1">
        <v>6</v>
      </c>
      <c r="G39" s="1">
        <v>0</v>
      </c>
      <c r="H39" s="1">
        <v>3</v>
      </c>
      <c r="I39" s="1">
        <v>9</v>
      </c>
      <c r="J39" s="1">
        <v>4</v>
      </c>
      <c r="K39" s="1">
        <v>5</v>
      </c>
      <c r="L39" s="1">
        <v>13</v>
      </c>
    </row>
    <row r="40" spans="1:12" x14ac:dyDescent="0.25">
      <c r="A40" s="2" t="s">
        <v>178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2" t="s">
        <v>175</v>
      </c>
      <c r="B41" s="1">
        <v>0</v>
      </c>
      <c r="C41" s="1">
        <v>0</v>
      </c>
      <c r="D41" s="1">
        <v>2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</row>
    <row r="42" spans="1:12" x14ac:dyDescent="0.25">
      <c r="A42" s="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5">
      <c r="A43" s="2" t="s">
        <v>277</v>
      </c>
      <c r="B43" s="1">
        <v>8</v>
      </c>
      <c r="C43" s="1">
        <v>5</v>
      </c>
      <c r="D43" s="1">
        <v>4</v>
      </c>
      <c r="E43" s="1">
        <v>4</v>
      </c>
      <c r="F43" s="1">
        <v>2</v>
      </c>
      <c r="G43" s="1">
        <v>1</v>
      </c>
      <c r="H43" s="1">
        <v>5</v>
      </c>
      <c r="I43" s="1">
        <v>10</v>
      </c>
      <c r="J43" s="1">
        <v>11</v>
      </c>
      <c r="K43" s="1">
        <v>4</v>
      </c>
      <c r="L43" s="1">
        <v>15</v>
      </c>
    </row>
    <row r="44" spans="1:12" x14ac:dyDescent="0.25">
      <c r="A44" s="2" t="s">
        <v>135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5">
      <c r="A45" s="2" t="s">
        <v>13</v>
      </c>
      <c r="B45" s="1">
        <v>97</v>
      </c>
      <c r="C45" s="1">
        <v>35</v>
      </c>
      <c r="D45" s="1">
        <v>18</v>
      </c>
      <c r="E45" s="1">
        <v>45</v>
      </c>
      <c r="F45" s="1">
        <v>48</v>
      </c>
      <c r="G45" s="1">
        <v>17</v>
      </c>
      <c r="H45" s="1">
        <v>42</v>
      </c>
      <c r="I45" s="1">
        <v>90</v>
      </c>
      <c r="J45" s="1">
        <v>44</v>
      </c>
      <c r="K45" s="1">
        <v>46</v>
      </c>
      <c r="L45" s="1">
        <v>75</v>
      </c>
    </row>
    <row r="46" spans="1:12" x14ac:dyDescent="0.25">
      <c r="A46" s="2" t="s">
        <v>102</v>
      </c>
      <c r="B46" s="1">
        <v>6</v>
      </c>
      <c r="C46" s="1">
        <v>0</v>
      </c>
      <c r="D46" s="1">
        <v>0</v>
      </c>
      <c r="E46" s="1">
        <v>0</v>
      </c>
      <c r="F46" s="1">
        <v>0</v>
      </c>
      <c r="G46" s="1">
        <v>7</v>
      </c>
      <c r="H46" s="1">
        <v>0</v>
      </c>
      <c r="I46" s="1">
        <v>7</v>
      </c>
      <c r="J46" s="1">
        <v>0</v>
      </c>
      <c r="K46" s="1">
        <v>0</v>
      </c>
      <c r="L46" s="1">
        <v>0</v>
      </c>
    </row>
    <row r="47" spans="1:12" x14ac:dyDescent="0.25">
      <c r="A47" s="2" t="s">
        <v>306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5">
      <c r="A48" s="2" t="s">
        <v>105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2</v>
      </c>
      <c r="K48" s="1">
        <v>0</v>
      </c>
      <c r="L48" s="1">
        <v>1</v>
      </c>
    </row>
    <row r="49" spans="1:12" x14ac:dyDescent="0.25">
      <c r="A49" s="2" t="s">
        <v>219</v>
      </c>
      <c r="B49" s="1">
        <v>7</v>
      </c>
      <c r="C49" s="1">
        <v>2</v>
      </c>
      <c r="D49" s="1">
        <v>9</v>
      </c>
      <c r="E49" s="1">
        <v>3</v>
      </c>
      <c r="F49" s="1">
        <v>4</v>
      </c>
      <c r="G49" s="1">
        <v>3</v>
      </c>
      <c r="H49" s="1">
        <v>2</v>
      </c>
      <c r="I49" s="1">
        <v>7</v>
      </c>
      <c r="J49" s="1">
        <v>3</v>
      </c>
      <c r="K49" s="1">
        <v>2</v>
      </c>
      <c r="L49" s="1">
        <v>8</v>
      </c>
    </row>
    <row r="50" spans="1:12" x14ac:dyDescent="0.25">
      <c r="A50" s="2" t="s">
        <v>162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5">
      <c r="A51" s="2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5">
      <c r="A52" s="2" t="s">
        <v>260</v>
      </c>
      <c r="B52" s="1">
        <v>15</v>
      </c>
      <c r="C52" s="1">
        <v>8</v>
      </c>
      <c r="D52" s="1">
        <v>7</v>
      </c>
      <c r="E52" s="1">
        <v>13</v>
      </c>
      <c r="F52" s="1">
        <v>10</v>
      </c>
      <c r="G52" s="1">
        <v>9</v>
      </c>
      <c r="H52" s="1">
        <v>7</v>
      </c>
      <c r="I52" s="1">
        <v>25</v>
      </c>
      <c r="J52" s="1">
        <v>15</v>
      </c>
      <c r="K52" s="1">
        <v>1</v>
      </c>
      <c r="L52" s="1">
        <v>29</v>
      </c>
    </row>
    <row r="53" spans="1:12" x14ac:dyDescent="0.25">
      <c r="A53" s="2" t="s">
        <v>282</v>
      </c>
      <c r="B53" s="1">
        <v>118</v>
      </c>
      <c r="C53" s="1">
        <v>82</v>
      </c>
      <c r="D53" s="1">
        <v>89</v>
      </c>
      <c r="E53" s="1">
        <v>98</v>
      </c>
      <c r="F53" s="1">
        <v>85</v>
      </c>
      <c r="G53" s="1">
        <v>48</v>
      </c>
      <c r="H53" s="1">
        <v>84</v>
      </c>
      <c r="I53" s="1">
        <v>432</v>
      </c>
      <c r="J53" s="1">
        <v>163</v>
      </c>
      <c r="K53" s="1">
        <v>50</v>
      </c>
      <c r="L53" s="1">
        <v>367</v>
      </c>
    </row>
    <row r="54" spans="1:12" x14ac:dyDescent="0.25">
      <c r="A54" s="2" t="s">
        <v>131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5">
      <c r="A55" s="2" t="s">
        <v>80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5">
      <c r="A56" s="2" t="s">
        <v>140</v>
      </c>
      <c r="B56" s="1">
        <v>1</v>
      </c>
      <c r="C56" s="1">
        <v>0</v>
      </c>
      <c r="D56" s="1">
        <v>2</v>
      </c>
      <c r="E56" s="1">
        <v>1</v>
      </c>
      <c r="F56" s="1">
        <v>2</v>
      </c>
      <c r="G56" s="1">
        <v>1</v>
      </c>
      <c r="H56" s="1">
        <v>1</v>
      </c>
      <c r="I56" s="1">
        <v>3</v>
      </c>
      <c r="J56" s="1">
        <v>2</v>
      </c>
      <c r="K56" s="1">
        <v>0</v>
      </c>
      <c r="L56" s="1">
        <v>4</v>
      </c>
    </row>
    <row r="57" spans="1:12" x14ac:dyDescent="0.25">
      <c r="A57" s="2" t="s">
        <v>103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5">
      <c r="A58" s="2" t="s">
        <v>122</v>
      </c>
      <c r="B58" s="1">
        <v>2</v>
      </c>
      <c r="C58" s="1">
        <v>0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2</v>
      </c>
      <c r="J58" s="1">
        <v>1</v>
      </c>
      <c r="K58" s="1">
        <v>0</v>
      </c>
      <c r="L58" s="1">
        <v>2</v>
      </c>
    </row>
    <row r="59" spans="1:12" x14ac:dyDescent="0.25">
      <c r="A59" s="2" t="s">
        <v>110</v>
      </c>
      <c r="B59" s="1">
        <v>24</v>
      </c>
      <c r="C59" s="1">
        <v>17</v>
      </c>
      <c r="D59" s="1">
        <v>21</v>
      </c>
      <c r="E59" s="1">
        <v>19</v>
      </c>
      <c r="F59" s="1">
        <v>19</v>
      </c>
      <c r="G59" s="1">
        <v>5</v>
      </c>
      <c r="H59" s="1">
        <v>21</v>
      </c>
      <c r="I59" s="1">
        <v>22</v>
      </c>
      <c r="J59" s="1">
        <v>21</v>
      </c>
      <c r="K59" s="1">
        <v>2</v>
      </c>
      <c r="L59" s="1">
        <v>24</v>
      </c>
    </row>
    <row r="60" spans="1:12" x14ac:dyDescent="0.25">
      <c r="A60" s="2" t="s">
        <v>196</v>
      </c>
      <c r="B60" s="1">
        <v>140</v>
      </c>
      <c r="C60" s="1">
        <v>54</v>
      </c>
      <c r="D60" s="1">
        <v>70</v>
      </c>
      <c r="E60" s="1">
        <v>115</v>
      </c>
      <c r="F60" s="1">
        <v>95</v>
      </c>
      <c r="G60" s="1">
        <v>41</v>
      </c>
      <c r="H60" s="1">
        <v>81</v>
      </c>
      <c r="I60" s="1">
        <v>157</v>
      </c>
      <c r="J60" s="1">
        <v>88</v>
      </c>
      <c r="K60" s="1">
        <v>63</v>
      </c>
      <c r="L60" s="1">
        <v>172</v>
      </c>
    </row>
    <row r="61" spans="1:12" x14ac:dyDescent="0.25">
      <c r="A61" s="2" t="s">
        <v>271</v>
      </c>
      <c r="B61" s="1">
        <v>34</v>
      </c>
      <c r="C61" s="1">
        <v>7</v>
      </c>
      <c r="D61" s="1">
        <v>24</v>
      </c>
      <c r="E61" s="1">
        <v>17</v>
      </c>
      <c r="F61" s="1">
        <v>13</v>
      </c>
      <c r="G61" s="1">
        <v>8</v>
      </c>
      <c r="H61" s="1">
        <v>13</v>
      </c>
      <c r="I61" s="1">
        <v>32</v>
      </c>
      <c r="J61" s="1">
        <v>23</v>
      </c>
      <c r="K61" s="1">
        <v>2</v>
      </c>
      <c r="L61" s="1">
        <v>55</v>
      </c>
    </row>
    <row r="62" spans="1:12" x14ac:dyDescent="0.25">
      <c r="A62" s="2" t="s">
        <v>207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5">
      <c r="A63" s="2" t="s">
        <v>270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0</v>
      </c>
      <c r="L63" s="1">
        <v>1</v>
      </c>
    </row>
    <row r="64" spans="1:12" x14ac:dyDescent="0.25">
      <c r="A64" s="2" t="s">
        <v>190</v>
      </c>
      <c r="B64" s="1">
        <v>8</v>
      </c>
      <c r="C64" s="1">
        <v>1</v>
      </c>
      <c r="D64" s="1">
        <v>1</v>
      </c>
      <c r="E64" s="1">
        <v>1</v>
      </c>
      <c r="F64" s="1">
        <v>1</v>
      </c>
      <c r="G64" s="1">
        <v>7</v>
      </c>
      <c r="H64" s="1">
        <v>1</v>
      </c>
      <c r="I64" s="1">
        <v>9</v>
      </c>
      <c r="J64" s="1">
        <v>1</v>
      </c>
      <c r="K64" s="1">
        <v>1</v>
      </c>
      <c r="L64" s="1">
        <v>2</v>
      </c>
    </row>
    <row r="65" spans="1:12" x14ac:dyDescent="0.25">
      <c r="A65" s="2" t="s">
        <v>291</v>
      </c>
      <c r="B65" s="1">
        <v>86</v>
      </c>
      <c r="C65" s="1">
        <v>32</v>
      </c>
      <c r="D65" s="1">
        <v>37</v>
      </c>
      <c r="E65" s="1">
        <v>66</v>
      </c>
      <c r="F65" s="1">
        <v>35</v>
      </c>
      <c r="G65" s="1">
        <v>17</v>
      </c>
      <c r="H65" s="1">
        <v>30</v>
      </c>
      <c r="I65" s="1">
        <v>104</v>
      </c>
      <c r="J65" s="1">
        <v>48</v>
      </c>
      <c r="K65" s="1">
        <v>18</v>
      </c>
      <c r="L65" s="1">
        <v>106</v>
      </c>
    </row>
    <row r="66" spans="1:12" x14ac:dyDescent="0.25">
      <c r="A66" s="2" t="s">
        <v>95</v>
      </c>
      <c r="B66" s="1">
        <v>5</v>
      </c>
      <c r="C66" s="1">
        <v>0</v>
      </c>
      <c r="D66" s="1">
        <v>5</v>
      </c>
      <c r="E66" s="1">
        <v>5</v>
      </c>
      <c r="F66" s="1">
        <v>3</v>
      </c>
      <c r="G66" s="1">
        <v>0</v>
      </c>
      <c r="H66" s="1">
        <v>6</v>
      </c>
      <c r="I66" s="1">
        <v>6</v>
      </c>
      <c r="J66" s="1">
        <v>3</v>
      </c>
      <c r="K66" s="1">
        <v>0</v>
      </c>
      <c r="L66" s="1">
        <v>6</v>
      </c>
    </row>
    <row r="67" spans="1:12" x14ac:dyDescent="0.25">
      <c r="A67" s="2" t="s">
        <v>193</v>
      </c>
      <c r="B67" s="1">
        <v>10</v>
      </c>
      <c r="C67" s="1">
        <v>9</v>
      </c>
      <c r="D67" s="1">
        <v>7</v>
      </c>
      <c r="E67" s="1">
        <v>10</v>
      </c>
      <c r="F67" s="1">
        <v>8</v>
      </c>
      <c r="G67" s="1">
        <v>6</v>
      </c>
      <c r="H67" s="1">
        <v>5</v>
      </c>
      <c r="I67" s="1">
        <v>8</v>
      </c>
      <c r="J67" s="1">
        <v>9</v>
      </c>
      <c r="K67" s="1">
        <v>1</v>
      </c>
      <c r="L67" s="1">
        <v>15</v>
      </c>
    </row>
    <row r="68" spans="1:12" x14ac:dyDescent="0.25">
      <c r="A68" s="2" t="s">
        <v>55</v>
      </c>
      <c r="B68" s="1">
        <v>4</v>
      </c>
      <c r="C68" s="1">
        <v>0</v>
      </c>
      <c r="D68" s="1">
        <v>6</v>
      </c>
      <c r="E68" s="1">
        <v>5</v>
      </c>
      <c r="F68" s="1">
        <v>3</v>
      </c>
      <c r="G68" s="1">
        <v>1</v>
      </c>
      <c r="H68" s="1">
        <v>4</v>
      </c>
      <c r="I68" s="1">
        <v>4</v>
      </c>
      <c r="J68" s="1">
        <v>3</v>
      </c>
      <c r="K68" s="1">
        <v>0</v>
      </c>
      <c r="L68" s="1">
        <v>4</v>
      </c>
    </row>
    <row r="69" spans="1:12" x14ac:dyDescent="0.25">
      <c r="A69" s="2" t="s">
        <v>269</v>
      </c>
      <c r="B69" s="1">
        <v>2</v>
      </c>
      <c r="C69" s="1">
        <v>1</v>
      </c>
      <c r="D69" s="1">
        <v>3</v>
      </c>
      <c r="E69" s="1">
        <v>0</v>
      </c>
      <c r="F69" s="1">
        <v>0</v>
      </c>
      <c r="G69" s="1">
        <v>0</v>
      </c>
      <c r="H69" s="1">
        <v>4</v>
      </c>
      <c r="I69" s="1">
        <v>2</v>
      </c>
      <c r="J69" s="1">
        <v>2</v>
      </c>
      <c r="K69" s="1">
        <v>0</v>
      </c>
      <c r="L69" s="1">
        <v>3</v>
      </c>
    </row>
    <row r="70" spans="1:12" x14ac:dyDescent="0.25">
      <c r="A70" s="2" t="s">
        <v>279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5">
      <c r="A71" s="2" t="s">
        <v>182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5">
      <c r="A72" s="2" t="s">
        <v>90</v>
      </c>
      <c r="B72" s="1">
        <v>5</v>
      </c>
      <c r="C72" s="1">
        <v>0</v>
      </c>
      <c r="D72" s="1">
        <v>5</v>
      </c>
      <c r="E72" s="1">
        <v>3</v>
      </c>
      <c r="F72" s="1">
        <v>3</v>
      </c>
      <c r="G72" s="1">
        <v>1</v>
      </c>
      <c r="H72" s="1">
        <v>4</v>
      </c>
      <c r="I72" s="1">
        <v>5</v>
      </c>
      <c r="J72" s="1">
        <v>3</v>
      </c>
      <c r="K72" s="1">
        <v>1</v>
      </c>
      <c r="L72" s="1">
        <v>5</v>
      </c>
    </row>
    <row r="73" spans="1:12" x14ac:dyDescent="0.25">
      <c r="A73" s="2" t="s">
        <v>146</v>
      </c>
      <c r="B73" s="1">
        <v>12</v>
      </c>
      <c r="C73" s="1">
        <v>2</v>
      </c>
      <c r="D73" s="1">
        <v>5</v>
      </c>
      <c r="E73" s="1">
        <v>6</v>
      </c>
      <c r="F73" s="1">
        <v>6</v>
      </c>
      <c r="G73" s="1">
        <v>3</v>
      </c>
      <c r="H73" s="1">
        <v>7</v>
      </c>
      <c r="I73" s="1">
        <v>9</v>
      </c>
      <c r="J73" s="1">
        <v>9</v>
      </c>
      <c r="K73" s="1">
        <v>0</v>
      </c>
      <c r="L73" s="1">
        <v>25</v>
      </c>
    </row>
    <row r="74" spans="1:12" x14ac:dyDescent="0.25">
      <c r="A74" s="2" t="s">
        <v>96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5">
      <c r="A75" s="2" t="s">
        <v>111</v>
      </c>
      <c r="B75" s="1">
        <v>12</v>
      </c>
      <c r="C75" s="1">
        <v>6</v>
      </c>
      <c r="D75" s="1">
        <v>11</v>
      </c>
      <c r="E75" s="1">
        <v>12</v>
      </c>
      <c r="F75" s="1">
        <v>9</v>
      </c>
      <c r="G75" s="1">
        <v>2</v>
      </c>
      <c r="H75" s="1">
        <v>11</v>
      </c>
      <c r="I75" s="1">
        <v>11</v>
      </c>
      <c r="J75" s="1">
        <v>8</v>
      </c>
      <c r="K75" s="1">
        <v>0</v>
      </c>
      <c r="L75" s="1">
        <v>11</v>
      </c>
    </row>
    <row r="76" spans="1:12" x14ac:dyDescent="0.25">
      <c r="A76" s="2" t="s">
        <v>92</v>
      </c>
      <c r="B76" s="1">
        <v>26</v>
      </c>
      <c r="C76" s="1">
        <v>22</v>
      </c>
      <c r="D76" s="1">
        <v>22</v>
      </c>
      <c r="E76" s="1">
        <v>32</v>
      </c>
      <c r="F76" s="1">
        <v>25</v>
      </c>
      <c r="G76" s="1">
        <v>13</v>
      </c>
      <c r="H76" s="1">
        <v>15</v>
      </c>
      <c r="I76" s="1">
        <v>46</v>
      </c>
      <c r="J76" s="1">
        <v>39</v>
      </c>
      <c r="K76" s="1">
        <v>16</v>
      </c>
      <c r="L76" s="1">
        <v>59</v>
      </c>
    </row>
    <row r="77" spans="1:12" x14ac:dyDescent="0.25">
      <c r="A77" s="2" t="s">
        <v>139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5">
      <c r="A78" s="2" t="s">
        <v>47</v>
      </c>
      <c r="B78" s="1">
        <v>8</v>
      </c>
      <c r="C78" s="1">
        <v>10</v>
      </c>
      <c r="D78" s="1">
        <v>6</v>
      </c>
      <c r="E78" s="1">
        <v>5</v>
      </c>
      <c r="F78" s="1">
        <v>4</v>
      </c>
      <c r="G78" s="1">
        <v>1</v>
      </c>
      <c r="H78" s="1">
        <v>4</v>
      </c>
      <c r="I78" s="1">
        <v>11</v>
      </c>
      <c r="J78" s="1">
        <v>3</v>
      </c>
      <c r="K78" s="1">
        <v>2</v>
      </c>
      <c r="L78" s="1">
        <v>15</v>
      </c>
    </row>
    <row r="79" spans="1:12" x14ac:dyDescent="0.25">
      <c r="A79" s="2" t="s">
        <v>166</v>
      </c>
      <c r="B79" s="1">
        <v>463</v>
      </c>
      <c r="C79" s="1">
        <v>243</v>
      </c>
      <c r="D79" s="1">
        <v>263</v>
      </c>
      <c r="E79" s="1">
        <v>498</v>
      </c>
      <c r="F79" s="1">
        <v>343</v>
      </c>
      <c r="G79" s="1">
        <v>163</v>
      </c>
      <c r="H79" s="1">
        <v>275</v>
      </c>
      <c r="I79" s="1">
        <v>782</v>
      </c>
      <c r="J79" s="1">
        <v>694</v>
      </c>
      <c r="K79" s="1">
        <v>217</v>
      </c>
      <c r="L79" s="1">
        <v>837</v>
      </c>
    </row>
    <row r="80" spans="1:12" x14ac:dyDescent="0.25">
      <c r="A80" s="2" t="s">
        <v>59</v>
      </c>
      <c r="B80" s="1">
        <v>11</v>
      </c>
      <c r="C80" s="1">
        <v>12</v>
      </c>
      <c r="D80" s="1">
        <v>8</v>
      </c>
      <c r="E80" s="1">
        <v>7</v>
      </c>
      <c r="F80" s="1">
        <v>4</v>
      </c>
      <c r="G80" s="1">
        <v>0</v>
      </c>
      <c r="H80" s="1">
        <v>6</v>
      </c>
      <c r="I80" s="1">
        <v>15</v>
      </c>
      <c r="J80" s="1">
        <v>5</v>
      </c>
      <c r="K80" s="1">
        <v>5</v>
      </c>
      <c r="L80" s="1">
        <v>19</v>
      </c>
    </row>
    <row r="81" spans="1:12" x14ac:dyDescent="0.25">
      <c r="A81" s="2" t="s">
        <v>314</v>
      </c>
      <c r="B81" s="1">
        <v>195</v>
      </c>
      <c r="C81" s="1">
        <v>94</v>
      </c>
      <c r="D81" s="1">
        <v>70</v>
      </c>
      <c r="E81" s="1">
        <v>158</v>
      </c>
      <c r="F81" s="1">
        <v>103</v>
      </c>
      <c r="G81" s="1">
        <v>59</v>
      </c>
      <c r="H81" s="1">
        <v>80</v>
      </c>
      <c r="I81" s="1">
        <v>532</v>
      </c>
      <c r="J81" s="1">
        <v>202</v>
      </c>
      <c r="K81" s="1">
        <v>76</v>
      </c>
      <c r="L81" s="1">
        <v>281</v>
      </c>
    </row>
    <row r="82" spans="1:12" x14ac:dyDescent="0.25">
      <c r="A82" s="2" t="s">
        <v>228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</row>
    <row r="83" spans="1:12" x14ac:dyDescent="0.25">
      <c r="A83" s="2" t="s">
        <v>45</v>
      </c>
      <c r="B83" s="1">
        <v>8</v>
      </c>
      <c r="C83" s="1">
        <v>7</v>
      </c>
      <c r="D83" s="1">
        <v>4</v>
      </c>
      <c r="E83" s="1">
        <v>7</v>
      </c>
      <c r="F83" s="1">
        <v>3</v>
      </c>
      <c r="G83" s="1">
        <v>2</v>
      </c>
      <c r="H83" s="1">
        <v>4</v>
      </c>
      <c r="I83" s="1">
        <v>8</v>
      </c>
      <c r="J83" s="1">
        <v>3</v>
      </c>
      <c r="K83" s="1">
        <v>0</v>
      </c>
      <c r="L83" s="1">
        <v>8</v>
      </c>
    </row>
    <row r="84" spans="1:12" x14ac:dyDescent="0.25">
      <c r="A84" s="2" t="s">
        <v>104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5">
      <c r="A85" s="2" t="s">
        <v>150</v>
      </c>
      <c r="B85" s="1">
        <v>52</v>
      </c>
      <c r="C85" s="1">
        <v>34</v>
      </c>
      <c r="D85" s="1">
        <v>42</v>
      </c>
      <c r="E85" s="1">
        <v>28</v>
      </c>
      <c r="F85" s="1">
        <v>27</v>
      </c>
      <c r="G85" s="1">
        <v>11</v>
      </c>
      <c r="H85" s="1">
        <v>39</v>
      </c>
      <c r="I85" s="1">
        <v>65</v>
      </c>
      <c r="J85" s="1">
        <v>34</v>
      </c>
      <c r="K85" s="1">
        <v>10</v>
      </c>
      <c r="L85" s="1">
        <v>59</v>
      </c>
    </row>
    <row r="86" spans="1:12" x14ac:dyDescent="0.25">
      <c r="A86" s="2" t="s">
        <v>15</v>
      </c>
      <c r="B86" s="1">
        <v>2</v>
      </c>
      <c r="C86" s="1">
        <v>3</v>
      </c>
      <c r="D86" s="1">
        <v>2</v>
      </c>
      <c r="E86" s="1">
        <v>2</v>
      </c>
      <c r="F86" s="1">
        <v>3</v>
      </c>
      <c r="G86" s="1">
        <v>1</v>
      </c>
      <c r="H86" s="1">
        <v>0</v>
      </c>
      <c r="I86" s="1">
        <v>7</v>
      </c>
      <c r="J86" s="1">
        <v>3</v>
      </c>
      <c r="K86" s="1">
        <v>2</v>
      </c>
      <c r="L86" s="1">
        <v>5</v>
      </c>
    </row>
    <row r="87" spans="1:12" x14ac:dyDescent="0.25">
      <c r="A87" s="2" t="s">
        <v>214</v>
      </c>
      <c r="B87" s="1">
        <v>13</v>
      </c>
      <c r="C87" s="1">
        <v>5</v>
      </c>
      <c r="D87" s="1">
        <v>5</v>
      </c>
      <c r="E87" s="1">
        <v>21</v>
      </c>
      <c r="F87" s="1">
        <v>9</v>
      </c>
      <c r="G87" s="1">
        <v>8</v>
      </c>
      <c r="H87" s="1">
        <v>4</v>
      </c>
      <c r="I87" s="1">
        <v>9</v>
      </c>
      <c r="J87" s="1">
        <v>16</v>
      </c>
      <c r="K87" s="1">
        <v>6</v>
      </c>
      <c r="L87" s="1">
        <v>13</v>
      </c>
    </row>
    <row r="88" spans="1:12" x14ac:dyDescent="0.25">
      <c r="A88" s="2" t="s">
        <v>233</v>
      </c>
      <c r="B88" s="1">
        <v>2</v>
      </c>
      <c r="C88" s="1">
        <v>1</v>
      </c>
      <c r="D88" s="1">
        <v>0</v>
      </c>
      <c r="E88" s="1">
        <v>2</v>
      </c>
      <c r="F88" s="1">
        <v>6</v>
      </c>
      <c r="G88" s="1">
        <v>0</v>
      </c>
      <c r="H88" s="1">
        <v>0</v>
      </c>
      <c r="I88" s="1">
        <v>1</v>
      </c>
      <c r="J88" s="1">
        <v>3</v>
      </c>
      <c r="K88" s="1">
        <v>4</v>
      </c>
      <c r="L88" s="1">
        <v>2</v>
      </c>
    </row>
    <row r="89" spans="1:12" x14ac:dyDescent="0.25">
      <c r="A89" s="2" t="s">
        <v>108</v>
      </c>
      <c r="B89" s="1">
        <v>1</v>
      </c>
      <c r="C89" s="1">
        <v>1</v>
      </c>
      <c r="D89" s="1">
        <v>1</v>
      </c>
      <c r="E89" s="1">
        <v>0</v>
      </c>
      <c r="F89" s="1">
        <v>1</v>
      </c>
      <c r="G89" s="1">
        <v>0</v>
      </c>
      <c r="H89" s="1">
        <v>1</v>
      </c>
      <c r="I89" s="1">
        <v>2</v>
      </c>
      <c r="J89" s="1">
        <v>1</v>
      </c>
      <c r="K89" s="1">
        <v>1</v>
      </c>
      <c r="L89" s="1">
        <v>1</v>
      </c>
    </row>
    <row r="90" spans="1:12" x14ac:dyDescent="0.25">
      <c r="A90" s="2" t="s">
        <v>114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5">
      <c r="A91" s="2" t="s">
        <v>49</v>
      </c>
      <c r="B91" s="1">
        <v>8</v>
      </c>
      <c r="C91" s="1">
        <v>4</v>
      </c>
      <c r="D91" s="1">
        <v>6</v>
      </c>
      <c r="E91" s="1">
        <v>2</v>
      </c>
      <c r="F91" s="1">
        <v>3</v>
      </c>
      <c r="G91" s="1">
        <v>1</v>
      </c>
      <c r="H91" s="1">
        <v>8</v>
      </c>
      <c r="I91" s="1">
        <v>11</v>
      </c>
      <c r="J91" s="1">
        <v>3</v>
      </c>
      <c r="K91" s="1">
        <v>1</v>
      </c>
      <c r="L91" s="1">
        <v>10</v>
      </c>
    </row>
    <row r="92" spans="1:12" x14ac:dyDescent="0.25">
      <c r="A92" s="2" t="s">
        <v>289</v>
      </c>
      <c r="B92" s="1">
        <v>61</v>
      </c>
      <c r="C92" s="1">
        <v>40</v>
      </c>
      <c r="D92" s="1">
        <v>46</v>
      </c>
      <c r="E92" s="1">
        <v>37</v>
      </c>
      <c r="F92" s="1">
        <v>35</v>
      </c>
      <c r="G92" s="1">
        <v>14</v>
      </c>
      <c r="H92" s="1">
        <v>38</v>
      </c>
      <c r="I92" s="1">
        <v>72</v>
      </c>
      <c r="J92" s="1">
        <v>46</v>
      </c>
      <c r="K92" s="1">
        <v>20</v>
      </c>
      <c r="L92" s="1">
        <v>68</v>
      </c>
    </row>
    <row r="93" spans="1:12" x14ac:dyDescent="0.25">
      <c r="A93" s="2" t="s">
        <v>191</v>
      </c>
      <c r="B93" s="1">
        <v>75</v>
      </c>
      <c r="C93" s="1">
        <v>25</v>
      </c>
      <c r="D93" s="1">
        <v>32</v>
      </c>
      <c r="E93" s="1">
        <v>33</v>
      </c>
      <c r="F93" s="1">
        <v>38</v>
      </c>
      <c r="G93" s="1">
        <v>29</v>
      </c>
      <c r="H93" s="1">
        <v>34</v>
      </c>
      <c r="I93" s="1">
        <v>109</v>
      </c>
      <c r="J93" s="1">
        <v>33</v>
      </c>
      <c r="K93" s="1">
        <v>28</v>
      </c>
      <c r="L93" s="1">
        <v>78</v>
      </c>
    </row>
    <row r="94" spans="1:12" x14ac:dyDescent="0.25">
      <c r="A94" s="2" t="s">
        <v>259</v>
      </c>
      <c r="B94" s="1">
        <v>16</v>
      </c>
      <c r="C94" s="1">
        <v>4</v>
      </c>
      <c r="D94" s="1">
        <v>4</v>
      </c>
      <c r="E94" s="1">
        <v>4</v>
      </c>
      <c r="F94" s="1">
        <v>4</v>
      </c>
      <c r="G94" s="1">
        <v>7</v>
      </c>
      <c r="H94" s="1">
        <v>4</v>
      </c>
      <c r="I94" s="1">
        <v>22</v>
      </c>
      <c r="J94" s="1">
        <v>7</v>
      </c>
      <c r="K94" s="1">
        <v>2</v>
      </c>
      <c r="L94" s="1">
        <v>9</v>
      </c>
    </row>
    <row r="95" spans="1:12" x14ac:dyDescent="0.25">
      <c r="A95" s="2" t="s">
        <v>112</v>
      </c>
      <c r="B95" s="1">
        <v>4</v>
      </c>
      <c r="C95" s="1">
        <v>5</v>
      </c>
      <c r="D95" s="1">
        <v>2</v>
      </c>
      <c r="E95" s="1">
        <v>2</v>
      </c>
      <c r="F95" s="1">
        <v>3</v>
      </c>
      <c r="G95" s="1">
        <v>1</v>
      </c>
      <c r="H95" s="1">
        <v>1</v>
      </c>
      <c r="I95" s="1">
        <v>9</v>
      </c>
      <c r="J95" s="1">
        <v>4</v>
      </c>
      <c r="K95" s="1">
        <v>2</v>
      </c>
      <c r="L95" s="1">
        <v>8</v>
      </c>
    </row>
    <row r="96" spans="1:12" x14ac:dyDescent="0.25">
      <c r="A96" s="2" t="s">
        <v>287</v>
      </c>
      <c r="B96" s="1">
        <v>8</v>
      </c>
      <c r="C96" s="1">
        <v>4</v>
      </c>
      <c r="D96" s="1">
        <v>0</v>
      </c>
      <c r="E96" s="1">
        <v>2</v>
      </c>
      <c r="F96" s="1">
        <v>3</v>
      </c>
      <c r="G96" s="1">
        <v>1</v>
      </c>
      <c r="H96" s="1">
        <v>1</v>
      </c>
      <c r="I96" s="1">
        <v>15</v>
      </c>
      <c r="J96" s="1">
        <v>6</v>
      </c>
      <c r="K96" s="1">
        <v>2</v>
      </c>
      <c r="L96" s="1">
        <v>6</v>
      </c>
    </row>
    <row r="97" spans="1:12" x14ac:dyDescent="0.25">
      <c r="A97" s="2" t="s">
        <v>278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5">
      <c r="A98" s="2" t="s">
        <v>316</v>
      </c>
      <c r="B98" s="1">
        <v>14</v>
      </c>
      <c r="C98" s="1">
        <v>10</v>
      </c>
      <c r="D98" s="1">
        <v>3</v>
      </c>
      <c r="E98" s="1">
        <v>15</v>
      </c>
      <c r="F98" s="1">
        <v>7</v>
      </c>
      <c r="G98" s="1">
        <v>5</v>
      </c>
      <c r="H98" s="1">
        <v>6</v>
      </c>
      <c r="I98" s="1">
        <v>11</v>
      </c>
      <c r="J98" s="1">
        <v>8</v>
      </c>
      <c r="K98" s="1">
        <v>8</v>
      </c>
      <c r="L98" s="1">
        <v>16</v>
      </c>
    </row>
    <row r="99" spans="1:12" x14ac:dyDescent="0.25">
      <c r="A99" s="2" t="s">
        <v>67</v>
      </c>
      <c r="B99" s="1">
        <v>7</v>
      </c>
      <c r="C99" s="1">
        <v>3</v>
      </c>
      <c r="D99" s="1">
        <v>5</v>
      </c>
      <c r="E99" s="1">
        <v>5</v>
      </c>
      <c r="F99" s="1">
        <v>4</v>
      </c>
      <c r="G99" s="1">
        <v>1</v>
      </c>
      <c r="H99" s="1">
        <v>8</v>
      </c>
      <c r="I99" s="1">
        <v>5</v>
      </c>
      <c r="J99" s="1">
        <v>4</v>
      </c>
      <c r="K99" s="1">
        <v>1</v>
      </c>
      <c r="L99" s="1">
        <v>6</v>
      </c>
    </row>
    <row r="100" spans="1:12" x14ac:dyDescent="0.25">
      <c r="A100" s="2" t="s">
        <v>101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5">
      <c r="A101" s="2" t="s">
        <v>14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</row>
    <row r="102" spans="1:12" x14ac:dyDescent="0.25">
      <c r="A102" s="2" t="s">
        <v>272</v>
      </c>
      <c r="B102" s="1">
        <v>164</v>
      </c>
      <c r="C102" s="1">
        <v>53</v>
      </c>
      <c r="D102" s="1">
        <v>60</v>
      </c>
      <c r="E102" s="1">
        <v>66</v>
      </c>
      <c r="F102" s="1">
        <v>68</v>
      </c>
      <c r="G102" s="1">
        <v>23</v>
      </c>
      <c r="H102" s="1">
        <v>56</v>
      </c>
      <c r="I102" s="1">
        <v>195</v>
      </c>
      <c r="J102" s="1">
        <v>80</v>
      </c>
      <c r="K102" s="1">
        <v>37</v>
      </c>
      <c r="L102" s="1">
        <v>162</v>
      </c>
    </row>
    <row r="103" spans="1:12" x14ac:dyDescent="0.25">
      <c r="A103" s="2" t="s">
        <v>303</v>
      </c>
      <c r="B103" s="1">
        <v>211</v>
      </c>
      <c r="C103" s="1">
        <v>78</v>
      </c>
      <c r="D103" s="1">
        <v>74</v>
      </c>
      <c r="E103" s="1">
        <v>133</v>
      </c>
      <c r="F103" s="1">
        <v>115</v>
      </c>
      <c r="G103" s="1">
        <v>44</v>
      </c>
      <c r="H103" s="1">
        <v>105</v>
      </c>
      <c r="I103" s="1">
        <v>297</v>
      </c>
      <c r="J103" s="1">
        <v>155</v>
      </c>
      <c r="K103" s="1">
        <v>73</v>
      </c>
      <c r="L103" s="1">
        <v>233</v>
      </c>
    </row>
    <row r="104" spans="1:12" x14ac:dyDescent="0.25">
      <c r="A104" s="2" t="s">
        <v>167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25">
      <c r="A105" s="2" t="s">
        <v>313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25">
      <c r="A106" s="2" t="s">
        <v>61</v>
      </c>
      <c r="B106" s="1">
        <v>1</v>
      </c>
      <c r="C106" s="1">
        <v>0</v>
      </c>
      <c r="D106" s="1">
        <v>1</v>
      </c>
      <c r="E106" s="1">
        <v>3</v>
      </c>
      <c r="F106" s="1">
        <v>2</v>
      </c>
      <c r="G106" s="1">
        <v>0</v>
      </c>
      <c r="H106" s="1">
        <v>1</v>
      </c>
      <c r="I106" s="1">
        <v>1</v>
      </c>
      <c r="J106" s="1">
        <v>1</v>
      </c>
      <c r="K106" s="1">
        <v>2</v>
      </c>
      <c r="L106" s="1">
        <v>1</v>
      </c>
    </row>
    <row r="107" spans="1:12" x14ac:dyDescent="0.25">
      <c r="A107" s="2" t="s">
        <v>220</v>
      </c>
      <c r="B107" s="1">
        <v>23</v>
      </c>
      <c r="C107" s="1">
        <v>17</v>
      </c>
      <c r="D107" s="1">
        <v>12</v>
      </c>
      <c r="E107" s="1">
        <v>14</v>
      </c>
      <c r="F107" s="1">
        <v>11</v>
      </c>
      <c r="G107" s="1">
        <v>4</v>
      </c>
      <c r="H107" s="1">
        <v>11</v>
      </c>
      <c r="I107" s="1">
        <v>17</v>
      </c>
      <c r="J107" s="1">
        <v>13</v>
      </c>
      <c r="K107" s="1">
        <v>5</v>
      </c>
      <c r="L107" s="1">
        <v>17</v>
      </c>
    </row>
    <row r="108" spans="1:12" x14ac:dyDescent="0.25">
      <c r="A108" s="2" t="s">
        <v>227</v>
      </c>
      <c r="B108" s="1">
        <v>14</v>
      </c>
      <c r="C108" s="1">
        <v>9</v>
      </c>
      <c r="D108" s="1">
        <v>12</v>
      </c>
      <c r="E108" s="1">
        <v>10</v>
      </c>
      <c r="F108" s="1">
        <v>13</v>
      </c>
      <c r="G108" s="1">
        <v>2</v>
      </c>
      <c r="H108" s="1">
        <v>12</v>
      </c>
      <c r="I108" s="1">
        <v>13</v>
      </c>
      <c r="J108" s="1">
        <v>11</v>
      </c>
      <c r="K108" s="1">
        <v>2</v>
      </c>
      <c r="L108" s="1">
        <v>12</v>
      </c>
    </row>
    <row r="109" spans="1:12" x14ac:dyDescent="0.25">
      <c r="A109" s="2" t="s">
        <v>212</v>
      </c>
      <c r="B109" s="1">
        <v>56</v>
      </c>
      <c r="C109" s="1">
        <v>59</v>
      </c>
      <c r="D109" s="1">
        <v>36</v>
      </c>
      <c r="E109" s="1">
        <v>38</v>
      </c>
      <c r="F109" s="1">
        <v>31</v>
      </c>
      <c r="G109" s="1">
        <v>11</v>
      </c>
      <c r="H109" s="1">
        <v>30</v>
      </c>
      <c r="I109" s="1">
        <v>52</v>
      </c>
      <c r="J109" s="1">
        <v>36</v>
      </c>
      <c r="K109" s="1">
        <v>18</v>
      </c>
      <c r="L109" s="1">
        <v>63</v>
      </c>
    </row>
    <row r="110" spans="1:12" x14ac:dyDescent="0.25">
      <c r="A110" s="2" t="s">
        <v>78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25">
      <c r="A111" s="2" t="s">
        <v>296</v>
      </c>
      <c r="B111" s="1">
        <v>3</v>
      </c>
      <c r="C111" s="1">
        <v>1</v>
      </c>
      <c r="D111" s="1">
        <v>3</v>
      </c>
      <c r="E111" s="1">
        <v>2</v>
      </c>
      <c r="F111" s="1">
        <v>1</v>
      </c>
      <c r="G111" s="1">
        <v>1</v>
      </c>
      <c r="H111" s="1">
        <v>3</v>
      </c>
      <c r="I111" s="1">
        <v>3</v>
      </c>
      <c r="J111" s="1">
        <v>0</v>
      </c>
      <c r="K111" s="1">
        <v>0</v>
      </c>
      <c r="L111" s="1">
        <v>3</v>
      </c>
    </row>
    <row r="112" spans="1:12" x14ac:dyDescent="0.25">
      <c r="A112" s="2" t="s">
        <v>262</v>
      </c>
      <c r="B112" s="1">
        <v>2</v>
      </c>
      <c r="C112" s="1">
        <v>0</v>
      </c>
      <c r="D112" s="1">
        <v>2</v>
      </c>
      <c r="E112" s="1">
        <v>1</v>
      </c>
      <c r="F112" s="1">
        <v>1</v>
      </c>
      <c r="G112" s="1">
        <v>0</v>
      </c>
      <c r="H112" s="1">
        <v>2</v>
      </c>
      <c r="I112" s="1">
        <v>2</v>
      </c>
      <c r="J112" s="1">
        <v>2</v>
      </c>
      <c r="K112" s="1">
        <v>0</v>
      </c>
      <c r="L112" s="1">
        <v>2</v>
      </c>
    </row>
    <row r="113" spans="1:12" x14ac:dyDescent="0.25">
      <c r="A113" s="2" t="s">
        <v>254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25">
      <c r="A114" s="2" t="s">
        <v>325</v>
      </c>
      <c r="B114" s="1">
        <v>219</v>
      </c>
      <c r="C114" s="1">
        <v>94</v>
      </c>
      <c r="D114" s="1">
        <v>95</v>
      </c>
      <c r="E114" s="1">
        <v>91</v>
      </c>
      <c r="F114" s="1">
        <v>83</v>
      </c>
      <c r="G114" s="1">
        <v>51</v>
      </c>
      <c r="H114" s="1">
        <v>91</v>
      </c>
      <c r="I114" s="1">
        <v>443</v>
      </c>
      <c r="J114" s="1">
        <v>117</v>
      </c>
      <c r="K114" s="1">
        <v>68</v>
      </c>
      <c r="L114" s="1">
        <v>256</v>
      </c>
    </row>
    <row r="115" spans="1:12" x14ac:dyDescent="0.25">
      <c r="A115" s="2" t="s">
        <v>42</v>
      </c>
      <c r="B115" s="1">
        <v>26</v>
      </c>
      <c r="C115" s="1">
        <v>15</v>
      </c>
      <c r="D115" s="1">
        <v>19</v>
      </c>
      <c r="E115" s="1">
        <v>21</v>
      </c>
      <c r="F115" s="1">
        <v>16</v>
      </c>
      <c r="G115" s="1">
        <v>8</v>
      </c>
      <c r="H115" s="1">
        <v>15</v>
      </c>
      <c r="I115" s="1">
        <v>27</v>
      </c>
      <c r="J115" s="1">
        <v>19</v>
      </c>
      <c r="K115" s="1">
        <v>3</v>
      </c>
      <c r="L115" s="1">
        <v>27</v>
      </c>
    </row>
    <row r="116" spans="1:12" x14ac:dyDescent="0.25">
      <c r="A116" s="2" t="s">
        <v>292</v>
      </c>
      <c r="B116" s="1">
        <v>18</v>
      </c>
      <c r="C116" s="1">
        <v>12</v>
      </c>
      <c r="D116" s="1">
        <v>10</v>
      </c>
      <c r="E116" s="1">
        <v>11</v>
      </c>
      <c r="F116" s="1">
        <v>9</v>
      </c>
      <c r="G116" s="1">
        <v>4</v>
      </c>
      <c r="H116" s="1">
        <v>10</v>
      </c>
      <c r="I116" s="1">
        <v>18</v>
      </c>
      <c r="J116" s="1">
        <v>13</v>
      </c>
      <c r="K116" s="1">
        <v>3</v>
      </c>
      <c r="L116" s="1">
        <v>14</v>
      </c>
    </row>
    <row r="117" spans="1:12" x14ac:dyDescent="0.25">
      <c r="A117" s="2" t="s">
        <v>176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0</v>
      </c>
      <c r="L117" s="1">
        <v>2</v>
      </c>
    </row>
    <row r="118" spans="1:12" x14ac:dyDescent="0.25">
      <c r="A118" s="2" t="s">
        <v>16</v>
      </c>
      <c r="B118" s="1">
        <v>16</v>
      </c>
      <c r="C118" s="1">
        <v>0</v>
      </c>
      <c r="D118" s="1">
        <v>11</v>
      </c>
      <c r="E118" s="1">
        <v>20</v>
      </c>
      <c r="F118" s="1">
        <v>12</v>
      </c>
      <c r="G118" s="1">
        <v>8</v>
      </c>
      <c r="H118" s="1">
        <v>6</v>
      </c>
      <c r="I118" s="1">
        <v>9</v>
      </c>
      <c r="J118" s="1">
        <v>8</v>
      </c>
      <c r="K118" s="1">
        <v>6</v>
      </c>
      <c r="L118" s="1">
        <v>19</v>
      </c>
    </row>
    <row r="119" spans="1:12" x14ac:dyDescent="0.25">
      <c r="A119" s="2" t="s">
        <v>86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25">
      <c r="A120" s="2" t="s">
        <v>82</v>
      </c>
      <c r="B120" s="1">
        <v>2</v>
      </c>
      <c r="C120" s="1">
        <v>3</v>
      </c>
      <c r="D120" s="1">
        <v>5</v>
      </c>
      <c r="E120" s="1">
        <v>4</v>
      </c>
      <c r="F120" s="1">
        <v>3</v>
      </c>
      <c r="G120" s="1">
        <v>0</v>
      </c>
      <c r="H120" s="1">
        <v>2</v>
      </c>
      <c r="I120" s="1">
        <v>3</v>
      </c>
      <c r="J120" s="1">
        <v>5</v>
      </c>
      <c r="K120" s="1">
        <v>2</v>
      </c>
      <c r="L120" s="1">
        <v>4</v>
      </c>
    </row>
    <row r="121" spans="1:12" x14ac:dyDescent="0.25">
      <c r="A121" s="2" t="s">
        <v>138</v>
      </c>
      <c r="B121" s="1">
        <v>25</v>
      </c>
      <c r="C121" s="1">
        <v>10</v>
      </c>
      <c r="D121" s="1">
        <v>16</v>
      </c>
      <c r="E121" s="1">
        <v>22</v>
      </c>
      <c r="F121" s="1">
        <v>16</v>
      </c>
      <c r="G121" s="1">
        <v>11</v>
      </c>
      <c r="H121" s="1">
        <v>15</v>
      </c>
      <c r="I121" s="1">
        <v>34</v>
      </c>
      <c r="J121" s="1">
        <v>30</v>
      </c>
      <c r="K121" s="1">
        <v>9</v>
      </c>
      <c r="L121" s="1">
        <v>35</v>
      </c>
    </row>
    <row r="122" spans="1:12" x14ac:dyDescent="0.25">
      <c r="A122" s="2" t="s">
        <v>58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25">
      <c r="A123" s="2" t="s">
        <v>115</v>
      </c>
      <c r="B123" s="1">
        <v>336</v>
      </c>
      <c r="C123" s="1">
        <v>172</v>
      </c>
      <c r="D123" s="1">
        <v>140</v>
      </c>
      <c r="E123" s="1">
        <v>546</v>
      </c>
      <c r="F123" s="1">
        <v>322</v>
      </c>
      <c r="G123" s="1">
        <v>165</v>
      </c>
      <c r="H123" s="1">
        <v>173</v>
      </c>
      <c r="I123" s="1">
        <v>413</v>
      </c>
      <c r="J123" s="1">
        <v>402</v>
      </c>
      <c r="K123" s="1">
        <v>207</v>
      </c>
      <c r="L123" s="1">
        <v>394</v>
      </c>
    </row>
    <row r="124" spans="1:12" x14ac:dyDescent="0.25">
      <c r="A124" s="2" t="s">
        <v>295</v>
      </c>
      <c r="B124" s="1">
        <v>96</v>
      </c>
      <c r="C124" s="1">
        <v>48</v>
      </c>
      <c r="D124" s="1">
        <v>55</v>
      </c>
      <c r="E124" s="1">
        <v>123</v>
      </c>
      <c r="F124" s="1">
        <v>107</v>
      </c>
      <c r="G124" s="1">
        <v>40</v>
      </c>
      <c r="H124" s="1">
        <v>95</v>
      </c>
      <c r="I124" s="1">
        <v>125</v>
      </c>
      <c r="J124" s="1">
        <v>160</v>
      </c>
      <c r="K124" s="1">
        <v>46</v>
      </c>
      <c r="L124" s="1">
        <v>111</v>
      </c>
    </row>
    <row r="125" spans="1:12" x14ac:dyDescent="0.25">
      <c r="A125" s="2" t="s">
        <v>124</v>
      </c>
      <c r="B125" s="1">
        <v>4</v>
      </c>
      <c r="C125" s="1">
        <v>1</v>
      </c>
      <c r="D125" s="1">
        <v>4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1</v>
      </c>
      <c r="K125" s="1">
        <v>0</v>
      </c>
      <c r="L125" s="1">
        <v>2</v>
      </c>
    </row>
    <row r="126" spans="1:12" x14ac:dyDescent="0.25">
      <c r="A126" s="2" t="s">
        <v>318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</row>
    <row r="127" spans="1:12" x14ac:dyDescent="0.25">
      <c r="A127" s="2" t="s">
        <v>17</v>
      </c>
      <c r="B127" s="1">
        <v>9</v>
      </c>
      <c r="C127" s="1">
        <v>2</v>
      </c>
      <c r="D127" s="1">
        <v>0</v>
      </c>
      <c r="E127" s="1">
        <v>5</v>
      </c>
      <c r="F127" s="1">
        <v>6</v>
      </c>
      <c r="G127" s="1">
        <v>0</v>
      </c>
      <c r="H127" s="1">
        <v>0</v>
      </c>
      <c r="I127" s="1">
        <v>10</v>
      </c>
      <c r="J127" s="1">
        <v>0</v>
      </c>
      <c r="K127" s="1">
        <v>7</v>
      </c>
      <c r="L127" s="1">
        <v>9</v>
      </c>
    </row>
    <row r="128" spans="1:12" x14ac:dyDescent="0.25">
      <c r="A128" s="2" t="s">
        <v>263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25">
      <c r="A129" s="2" t="s">
        <v>109</v>
      </c>
      <c r="B129" s="1">
        <v>80</v>
      </c>
      <c r="C129" s="1">
        <v>39</v>
      </c>
      <c r="D129" s="1">
        <v>36</v>
      </c>
      <c r="E129" s="1">
        <v>52</v>
      </c>
      <c r="F129" s="1">
        <v>39</v>
      </c>
      <c r="G129" s="1">
        <v>18</v>
      </c>
      <c r="H129" s="1">
        <v>34</v>
      </c>
      <c r="I129" s="1">
        <v>121</v>
      </c>
      <c r="J129" s="1">
        <v>53</v>
      </c>
      <c r="K129" s="1">
        <v>24</v>
      </c>
      <c r="L129" s="1">
        <v>79</v>
      </c>
    </row>
    <row r="130" spans="1:12" x14ac:dyDescent="0.25">
      <c r="A130" s="2" t="s">
        <v>299</v>
      </c>
      <c r="B130" s="1">
        <v>37</v>
      </c>
      <c r="C130" s="1">
        <v>18</v>
      </c>
      <c r="D130" s="1">
        <v>17</v>
      </c>
      <c r="E130" s="1">
        <v>20</v>
      </c>
      <c r="F130" s="1">
        <v>13</v>
      </c>
      <c r="G130" s="1">
        <v>5</v>
      </c>
      <c r="H130" s="1">
        <v>10</v>
      </c>
      <c r="I130" s="1">
        <v>77</v>
      </c>
      <c r="J130" s="1">
        <v>24</v>
      </c>
      <c r="K130" s="1">
        <v>23</v>
      </c>
      <c r="L130" s="1">
        <v>52</v>
      </c>
    </row>
    <row r="131" spans="1:12" x14ac:dyDescent="0.25">
      <c r="A131" s="2" t="s">
        <v>249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25">
      <c r="A132" s="2" t="s">
        <v>293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25">
      <c r="A133" s="2" t="s">
        <v>267</v>
      </c>
      <c r="B133" s="1">
        <v>14</v>
      </c>
      <c r="C133" s="1">
        <v>3</v>
      </c>
      <c r="D133" s="1">
        <v>9</v>
      </c>
      <c r="E133" s="1">
        <v>9</v>
      </c>
      <c r="F133" s="1">
        <v>10</v>
      </c>
      <c r="G133" s="1">
        <v>7</v>
      </c>
      <c r="H133" s="1">
        <v>10</v>
      </c>
      <c r="I133" s="1">
        <v>12</v>
      </c>
      <c r="J133" s="1">
        <v>6</v>
      </c>
      <c r="K133" s="1">
        <v>0</v>
      </c>
      <c r="L133" s="1">
        <v>17</v>
      </c>
    </row>
    <row r="134" spans="1:12" x14ac:dyDescent="0.25">
      <c r="A134" s="2" t="s">
        <v>300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1</v>
      </c>
      <c r="K134" s="1">
        <v>0</v>
      </c>
      <c r="L134" s="1">
        <v>4</v>
      </c>
    </row>
    <row r="135" spans="1:12" x14ac:dyDescent="0.25">
      <c r="A135" s="2" t="s">
        <v>173</v>
      </c>
      <c r="B135" s="1">
        <v>3</v>
      </c>
      <c r="C135" s="1">
        <v>7</v>
      </c>
      <c r="D135" s="1">
        <v>1</v>
      </c>
      <c r="E135" s="1">
        <v>4</v>
      </c>
      <c r="F135" s="1">
        <v>0</v>
      </c>
      <c r="G135" s="1">
        <v>0</v>
      </c>
      <c r="H135" s="1">
        <v>1</v>
      </c>
      <c r="I135" s="1">
        <v>7</v>
      </c>
      <c r="J135" s="1">
        <v>1</v>
      </c>
      <c r="K135" s="1">
        <v>3</v>
      </c>
      <c r="L135" s="1">
        <v>6</v>
      </c>
    </row>
    <row r="136" spans="1:12" x14ac:dyDescent="0.25">
      <c r="A136" s="2" t="s">
        <v>174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25">
      <c r="A137" s="2" t="s">
        <v>72</v>
      </c>
      <c r="B137" s="1">
        <v>13</v>
      </c>
      <c r="C137" s="1">
        <v>3</v>
      </c>
      <c r="D137" s="1">
        <v>6</v>
      </c>
      <c r="E137" s="1">
        <v>12</v>
      </c>
      <c r="F137" s="1">
        <v>9</v>
      </c>
      <c r="G137" s="1">
        <v>5</v>
      </c>
      <c r="H137" s="1">
        <v>10</v>
      </c>
      <c r="I137" s="1">
        <v>11</v>
      </c>
      <c r="J137" s="1">
        <v>13</v>
      </c>
      <c r="K137" s="1">
        <v>2</v>
      </c>
      <c r="L137" s="1">
        <v>15</v>
      </c>
    </row>
    <row r="138" spans="1:12" x14ac:dyDescent="0.25">
      <c r="A138" s="2" t="s">
        <v>224</v>
      </c>
      <c r="B138" s="1">
        <v>16</v>
      </c>
      <c r="C138" s="1">
        <v>9</v>
      </c>
      <c r="D138" s="1">
        <v>15</v>
      </c>
      <c r="E138" s="1">
        <v>14</v>
      </c>
      <c r="F138" s="1">
        <v>11</v>
      </c>
      <c r="G138" s="1">
        <v>5</v>
      </c>
      <c r="H138" s="1">
        <v>15</v>
      </c>
      <c r="I138" s="1">
        <v>17</v>
      </c>
      <c r="J138" s="1">
        <v>18</v>
      </c>
      <c r="K138" s="1">
        <v>3</v>
      </c>
      <c r="L138" s="1">
        <v>16</v>
      </c>
    </row>
    <row r="139" spans="1:12" x14ac:dyDescent="0.25">
      <c r="A139" s="2" t="s">
        <v>185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</row>
    <row r="140" spans="1:12" x14ac:dyDescent="0.25">
      <c r="A140" s="2" t="s">
        <v>210</v>
      </c>
      <c r="B140" s="1">
        <v>138</v>
      </c>
      <c r="C140" s="1">
        <v>55</v>
      </c>
      <c r="D140" s="1">
        <v>98</v>
      </c>
      <c r="E140" s="1">
        <v>74</v>
      </c>
      <c r="F140" s="1">
        <v>60</v>
      </c>
      <c r="G140" s="1">
        <v>54</v>
      </c>
      <c r="H140" s="1">
        <v>69</v>
      </c>
      <c r="I140" s="1">
        <v>204</v>
      </c>
      <c r="J140" s="1">
        <v>89</v>
      </c>
      <c r="K140" s="1">
        <v>35</v>
      </c>
      <c r="L140" s="1">
        <v>143</v>
      </c>
    </row>
    <row r="141" spans="1:12" x14ac:dyDescent="0.25">
      <c r="A141" s="2" t="s">
        <v>43</v>
      </c>
      <c r="B141" s="1">
        <v>1</v>
      </c>
      <c r="C141" s="1">
        <v>0</v>
      </c>
      <c r="D141" s="1">
        <v>1</v>
      </c>
      <c r="E141" s="1">
        <v>1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</row>
    <row r="142" spans="1:12" x14ac:dyDescent="0.25">
      <c r="A142" s="2" t="s">
        <v>83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</row>
    <row r="143" spans="1:12" x14ac:dyDescent="0.25">
      <c r="A143" s="2" t="s">
        <v>48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</row>
    <row r="144" spans="1:12" x14ac:dyDescent="0.25">
      <c r="A144" s="2" t="s">
        <v>156</v>
      </c>
      <c r="B144" s="1">
        <v>1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</row>
    <row r="145" spans="1:12" x14ac:dyDescent="0.25">
      <c r="A145" s="2" t="s">
        <v>250</v>
      </c>
      <c r="B145" s="1">
        <v>1</v>
      </c>
      <c r="C145" s="1">
        <v>0</v>
      </c>
      <c r="D145" s="1">
        <v>1</v>
      </c>
      <c r="E145" s="1">
        <v>3</v>
      </c>
      <c r="F145" s="1">
        <v>2</v>
      </c>
      <c r="G145" s="1">
        <v>2</v>
      </c>
      <c r="H145" s="1">
        <v>0</v>
      </c>
      <c r="I145" s="1">
        <v>1</v>
      </c>
      <c r="J145" s="1">
        <v>1</v>
      </c>
      <c r="K145" s="1">
        <v>0</v>
      </c>
      <c r="L145" s="1">
        <v>1</v>
      </c>
    </row>
    <row r="146" spans="1:12" x14ac:dyDescent="0.25">
      <c r="A146" s="2" t="s">
        <v>221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</row>
    <row r="147" spans="1:12" x14ac:dyDescent="0.25">
      <c r="A147" s="2" t="s">
        <v>204</v>
      </c>
      <c r="B147" s="1">
        <v>39</v>
      </c>
      <c r="C147" s="1">
        <v>23</v>
      </c>
      <c r="D147" s="1">
        <v>24</v>
      </c>
      <c r="E147" s="1">
        <v>25</v>
      </c>
      <c r="F147" s="1">
        <v>23</v>
      </c>
      <c r="G147" s="1">
        <v>6</v>
      </c>
      <c r="H147" s="1">
        <v>24</v>
      </c>
      <c r="I147" s="1">
        <v>42</v>
      </c>
      <c r="J147" s="1">
        <v>25</v>
      </c>
      <c r="K147" s="1">
        <v>9</v>
      </c>
      <c r="L147" s="1">
        <v>35</v>
      </c>
    </row>
    <row r="148" spans="1:12" x14ac:dyDescent="0.25">
      <c r="A148" s="2" t="s">
        <v>81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  <c r="L148" s="1">
        <v>1</v>
      </c>
    </row>
    <row r="149" spans="1:12" x14ac:dyDescent="0.25">
      <c r="A149" s="2" t="s">
        <v>141</v>
      </c>
      <c r="B149" s="1">
        <v>15</v>
      </c>
      <c r="C149" s="1">
        <v>4</v>
      </c>
      <c r="D149" s="1">
        <v>3</v>
      </c>
      <c r="E149" s="1">
        <v>6</v>
      </c>
      <c r="F149" s="1">
        <v>0</v>
      </c>
      <c r="G149" s="1">
        <v>2</v>
      </c>
      <c r="H149" s="1">
        <v>2</v>
      </c>
      <c r="I149" s="1">
        <v>37</v>
      </c>
      <c r="J149" s="1">
        <v>5</v>
      </c>
      <c r="K149" s="1">
        <v>0</v>
      </c>
      <c r="L149" s="1">
        <v>19</v>
      </c>
    </row>
    <row r="150" spans="1:12" x14ac:dyDescent="0.25">
      <c r="A150" s="2" t="s">
        <v>276</v>
      </c>
      <c r="B150" s="1">
        <v>13</v>
      </c>
      <c r="C150" s="1">
        <v>7</v>
      </c>
      <c r="D150" s="1">
        <v>10</v>
      </c>
      <c r="E150" s="1">
        <v>10</v>
      </c>
      <c r="F150" s="1">
        <v>7</v>
      </c>
      <c r="G150" s="1">
        <v>5</v>
      </c>
      <c r="H150" s="1">
        <v>11</v>
      </c>
      <c r="I150" s="1">
        <v>12</v>
      </c>
      <c r="J150" s="1">
        <v>11</v>
      </c>
      <c r="K150" s="1">
        <v>2</v>
      </c>
      <c r="L150" s="1">
        <v>14</v>
      </c>
    </row>
    <row r="151" spans="1:12" x14ac:dyDescent="0.25">
      <c r="A151" s="2" t="s">
        <v>194</v>
      </c>
      <c r="B151" s="1">
        <v>5</v>
      </c>
      <c r="C151" s="1">
        <v>2</v>
      </c>
      <c r="D151" s="1">
        <v>4</v>
      </c>
      <c r="E151" s="1">
        <v>6</v>
      </c>
      <c r="F151" s="1">
        <v>4</v>
      </c>
      <c r="G151" s="1">
        <v>3</v>
      </c>
      <c r="H151" s="1">
        <v>4</v>
      </c>
      <c r="I151" s="1">
        <v>5</v>
      </c>
      <c r="J151" s="1">
        <v>4</v>
      </c>
      <c r="K151" s="1">
        <v>0</v>
      </c>
      <c r="L151" s="1">
        <v>5</v>
      </c>
    </row>
    <row r="152" spans="1:12" x14ac:dyDescent="0.25">
      <c r="A152" s="2" t="s">
        <v>225</v>
      </c>
      <c r="B152" s="1">
        <v>158</v>
      </c>
      <c r="C152" s="1">
        <v>65</v>
      </c>
      <c r="D152" s="1">
        <v>77</v>
      </c>
      <c r="E152" s="1">
        <v>143</v>
      </c>
      <c r="F152" s="1">
        <v>93</v>
      </c>
      <c r="G152" s="1">
        <v>51</v>
      </c>
      <c r="H152" s="1">
        <v>93</v>
      </c>
      <c r="I152" s="1">
        <v>204</v>
      </c>
      <c r="J152" s="1">
        <v>240</v>
      </c>
      <c r="K152" s="1">
        <v>40</v>
      </c>
      <c r="L152" s="1">
        <v>216</v>
      </c>
    </row>
    <row r="153" spans="1:12" x14ac:dyDescent="0.25">
      <c r="A153" s="2" t="s">
        <v>283</v>
      </c>
      <c r="B153" s="1">
        <v>61</v>
      </c>
      <c r="C153" s="1">
        <v>33</v>
      </c>
      <c r="D153" s="1">
        <v>23</v>
      </c>
      <c r="E153" s="1">
        <v>41</v>
      </c>
      <c r="F153" s="1">
        <v>38</v>
      </c>
      <c r="G153" s="1">
        <v>11</v>
      </c>
      <c r="H153" s="1">
        <v>37</v>
      </c>
      <c r="I153" s="1">
        <v>67</v>
      </c>
      <c r="J153" s="1">
        <v>38</v>
      </c>
      <c r="K153" s="1">
        <v>26</v>
      </c>
      <c r="L153" s="1">
        <v>63</v>
      </c>
    </row>
    <row r="154" spans="1:12" x14ac:dyDescent="0.25">
      <c r="A154" s="2" t="s">
        <v>91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</row>
    <row r="155" spans="1:12" x14ac:dyDescent="0.25">
      <c r="A155" s="2" t="s">
        <v>216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</row>
    <row r="156" spans="1:12" x14ac:dyDescent="0.25">
      <c r="A156" s="2" t="s">
        <v>126</v>
      </c>
      <c r="B156" s="1">
        <v>191</v>
      </c>
      <c r="C156" s="1">
        <v>97</v>
      </c>
      <c r="D156" s="1">
        <v>87</v>
      </c>
      <c r="E156" s="1">
        <v>76</v>
      </c>
      <c r="F156" s="1">
        <v>81</v>
      </c>
      <c r="G156" s="1">
        <v>45</v>
      </c>
      <c r="H156" s="1">
        <v>95</v>
      </c>
      <c r="I156" s="1">
        <v>342</v>
      </c>
      <c r="J156" s="1">
        <v>102</v>
      </c>
      <c r="K156" s="1">
        <v>69</v>
      </c>
      <c r="L156" s="1">
        <v>231</v>
      </c>
    </row>
    <row r="157" spans="1:12" x14ac:dyDescent="0.25">
      <c r="A157" s="2" t="s">
        <v>208</v>
      </c>
      <c r="B157" s="1">
        <v>3</v>
      </c>
      <c r="C157" s="1">
        <v>3</v>
      </c>
      <c r="D157" s="1">
        <v>0</v>
      </c>
      <c r="E157" s="1">
        <v>3</v>
      </c>
      <c r="F157" s="1">
        <v>0</v>
      </c>
      <c r="G157" s="1">
        <v>2</v>
      </c>
      <c r="H157" s="1">
        <v>5</v>
      </c>
      <c r="I157" s="1">
        <v>6</v>
      </c>
      <c r="J157" s="1">
        <v>4</v>
      </c>
      <c r="K157" s="1">
        <v>2</v>
      </c>
      <c r="L157" s="1">
        <v>4</v>
      </c>
    </row>
    <row r="158" spans="1:12" x14ac:dyDescent="0.25">
      <c r="A158" s="2" t="s">
        <v>264</v>
      </c>
      <c r="B158" s="1">
        <v>37</v>
      </c>
      <c r="C158" s="1">
        <v>19</v>
      </c>
      <c r="D158" s="1">
        <v>26</v>
      </c>
      <c r="E158" s="1">
        <v>24</v>
      </c>
      <c r="F158" s="1">
        <v>20</v>
      </c>
      <c r="G158" s="1">
        <v>8</v>
      </c>
      <c r="H158" s="1">
        <v>28</v>
      </c>
      <c r="I158" s="1">
        <v>46</v>
      </c>
      <c r="J158" s="1">
        <v>25</v>
      </c>
      <c r="K158" s="1">
        <v>4</v>
      </c>
      <c r="L158" s="1">
        <v>40</v>
      </c>
    </row>
    <row r="159" spans="1:12" x14ac:dyDescent="0.25">
      <c r="A159" s="2" t="s">
        <v>188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</row>
    <row r="160" spans="1:12" x14ac:dyDescent="0.25">
      <c r="A160" s="2" t="s">
        <v>268</v>
      </c>
      <c r="B160" s="1">
        <v>4</v>
      </c>
      <c r="C160" s="1">
        <v>2</v>
      </c>
      <c r="D160" s="1">
        <v>1</v>
      </c>
      <c r="E160" s="1">
        <v>3</v>
      </c>
      <c r="F160" s="1">
        <v>1</v>
      </c>
      <c r="G160" s="1">
        <v>3</v>
      </c>
      <c r="H160" s="1">
        <v>5</v>
      </c>
      <c r="I160" s="1">
        <v>6</v>
      </c>
      <c r="J160" s="1">
        <v>6</v>
      </c>
      <c r="K160" s="1">
        <v>1</v>
      </c>
      <c r="L160" s="1">
        <v>4</v>
      </c>
    </row>
    <row r="161" spans="1:12" x14ac:dyDescent="0.25">
      <c r="A161" s="2" t="s">
        <v>60</v>
      </c>
      <c r="B161" s="1">
        <v>26</v>
      </c>
      <c r="C161" s="1">
        <v>12</v>
      </c>
      <c r="D161" s="1">
        <v>12</v>
      </c>
      <c r="E161" s="1">
        <v>20</v>
      </c>
      <c r="F161" s="1">
        <v>16</v>
      </c>
      <c r="G161" s="1">
        <v>7</v>
      </c>
      <c r="H161" s="1">
        <v>11</v>
      </c>
      <c r="I161" s="1">
        <v>20</v>
      </c>
      <c r="J161" s="1">
        <v>19</v>
      </c>
      <c r="K161" s="1">
        <v>12</v>
      </c>
      <c r="L161" s="1">
        <v>21</v>
      </c>
    </row>
    <row r="162" spans="1:12" x14ac:dyDescent="0.25">
      <c r="A162" s="2" t="s">
        <v>164</v>
      </c>
      <c r="B162" s="1">
        <v>15</v>
      </c>
      <c r="C162" s="1">
        <v>11</v>
      </c>
      <c r="D162" s="1">
        <v>10</v>
      </c>
      <c r="E162" s="1">
        <v>14</v>
      </c>
      <c r="F162" s="1">
        <v>9</v>
      </c>
      <c r="G162" s="1">
        <v>6</v>
      </c>
      <c r="H162" s="1">
        <v>15</v>
      </c>
      <c r="I162" s="1">
        <v>15</v>
      </c>
      <c r="J162" s="1">
        <v>16</v>
      </c>
      <c r="K162" s="1">
        <v>3</v>
      </c>
      <c r="L162" s="1">
        <v>13</v>
      </c>
    </row>
    <row r="163" spans="1:12" x14ac:dyDescent="0.25">
      <c r="A163" s="2" t="s">
        <v>18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</row>
    <row r="164" spans="1:12" x14ac:dyDescent="0.25">
      <c r="A164" s="2" t="s">
        <v>106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</row>
    <row r="165" spans="1:12" x14ac:dyDescent="0.25">
      <c r="A165" s="2" t="s">
        <v>142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</row>
    <row r="166" spans="1:12" x14ac:dyDescent="0.25">
      <c r="A166" s="2" t="s">
        <v>19</v>
      </c>
      <c r="B166" s="1">
        <v>3</v>
      </c>
      <c r="C166" s="1">
        <v>0</v>
      </c>
      <c r="D166" s="1">
        <v>4</v>
      </c>
      <c r="E166" s="1">
        <v>1</v>
      </c>
      <c r="F166" s="1">
        <v>1</v>
      </c>
      <c r="G166" s="1">
        <v>1</v>
      </c>
      <c r="H166" s="1">
        <v>2</v>
      </c>
      <c r="I166" s="1">
        <v>3</v>
      </c>
      <c r="J166" s="1">
        <v>1</v>
      </c>
      <c r="K166" s="1">
        <v>1</v>
      </c>
      <c r="L166" s="1">
        <v>5</v>
      </c>
    </row>
    <row r="167" spans="1:12" x14ac:dyDescent="0.25">
      <c r="A167" s="2" t="s">
        <v>21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1</v>
      </c>
    </row>
    <row r="168" spans="1:12" x14ac:dyDescent="0.25">
      <c r="A168" s="2" t="s">
        <v>152</v>
      </c>
      <c r="B168" s="1">
        <v>9</v>
      </c>
      <c r="C168" s="1">
        <v>3</v>
      </c>
      <c r="D168" s="1">
        <v>9</v>
      </c>
      <c r="E168" s="1">
        <v>6</v>
      </c>
      <c r="F168" s="1">
        <v>7</v>
      </c>
      <c r="G168" s="1">
        <v>3</v>
      </c>
      <c r="H168" s="1">
        <v>8</v>
      </c>
      <c r="I168" s="1">
        <v>9</v>
      </c>
      <c r="J168" s="1">
        <v>8</v>
      </c>
      <c r="K168" s="1">
        <v>0</v>
      </c>
      <c r="L168" s="1">
        <v>11</v>
      </c>
    </row>
    <row r="169" spans="1:12" x14ac:dyDescent="0.25">
      <c r="A169" s="2" t="s">
        <v>235</v>
      </c>
      <c r="B169" s="1">
        <v>6</v>
      </c>
      <c r="C169" s="1">
        <v>2</v>
      </c>
      <c r="D169" s="1">
        <v>4</v>
      </c>
      <c r="E169" s="1">
        <v>4</v>
      </c>
      <c r="F169" s="1">
        <v>3</v>
      </c>
      <c r="G169" s="1">
        <v>0</v>
      </c>
      <c r="H169" s="1">
        <v>4</v>
      </c>
      <c r="I169" s="1">
        <v>6</v>
      </c>
      <c r="J169" s="1">
        <v>5</v>
      </c>
      <c r="K169" s="1">
        <v>0</v>
      </c>
      <c r="L169" s="1">
        <v>5</v>
      </c>
    </row>
    <row r="170" spans="1:12" x14ac:dyDescent="0.25">
      <c r="A170" s="2" t="s">
        <v>20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2</v>
      </c>
      <c r="J170" s="1">
        <v>0</v>
      </c>
      <c r="K170" s="1">
        <v>0</v>
      </c>
      <c r="L170" s="1">
        <v>3</v>
      </c>
    </row>
    <row r="171" spans="1:12" x14ac:dyDescent="0.25">
      <c r="A171" s="2" t="s">
        <v>22</v>
      </c>
      <c r="B171" s="1">
        <v>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</row>
    <row r="172" spans="1:12" x14ac:dyDescent="0.25">
      <c r="A172" s="2" t="s">
        <v>143</v>
      </c>
      <c r="B172" s="1">
        <v>28</v>
      </c>
      <c r="C172" s="1">
        <v>20</v>
      </c>
      <c r="D172" s="1">
        <v>17</v>
      </c>
      <c r="E172" s="1">
        <v>20</v>
      </c>
      <c r="F172" s="1">
        <v>13</v>
      </c>
      <c r="G172" s="1">
        <v>7</v>
      </c>
      <c r="H172" s="1">
        <v>19</v>
      </c>
      <c r="I172" s="1">
        <v>54</v>
      </c>
      <c r="J172" s="1">
        <v>24</v>
      </c>
      <c r="K172" s="1">
        <v>13</v>
      </c>
      <c r="L172" s="1">
        <v>58</v>
      </c>
    </row>
    <row r="173" spans="1:12" x14ac:dyDescent="0.25">
      <c r="A173" s="2" t="s">
        <v>154</v>
      </c>
      <c r="B173" s="1">
        <v>126</v>
      </c>
      <c r="C173" s="1">
        <v>56</v>
      </c>
      <c r="D173" s="1">
        <v>85</v>
      </c>
      <c r="E173" s="1">
        <v>60</v>
      </c>
      <c r="F173" s="1">
        <v>54</v>
      </c>
      <c r="G173" s="1">
        <v>38</v>
      </c>
      <c r="H173" s="1">
        <v>73</v>
      </c>
      <c r="I173" s="1">
        <v>202</v>
      </c>
      <c r="J173" s="1">
        <v>81</v>
      </c>
      <c r="K173" s="1">
        <v>19</v>
      </c>
      <c r="L173" s="1">
        <v>173</v>
      </c>
    </row>
    <row r="174" spans="1:12" x14ac:dyDescent="0.25">
      <c r="A174" s="2" t="s">
        <v>136</v>
      </c>
      <c r="B174" s="1">
        <v>174</v>
      </c>
      <c r="C174" s="1">
        <v>70</v>
      </c>
      <c r="D174" s="1">
        <v>100</v>
      </c>
      <c r="E174" s="1">
        <v>90</v>
      </c>
      <c r="F174" s="1">
        <v>70</v>
      </c>
      <c r="G174" s="1">
        <v>51</v>
      </c>
      <c r="H174" s="1">
        <v>80</v>
      </c>
      <c r="I174" s="1">
        <v>236</v>
      </c>
      <c r="J174" s="1">
        <v>103</v>
      </c>
      <c r="K174" s="1">
        <v>67</v>
      </c>
      <c r="L174" s="1">
        <v>228</v>
      </c>
    </row>
    <row r="175" spans="1:12" x14ac:dyDescent="0.25">
      <c r="A175" s="2" t="s">
        <v>23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x14ac:dyDescent="0.25">
      <c r="A176" s="2" t="s">
        <v>290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5">
      <c r="A177" s="2" t="s">
        <v>46</v>
      </c>
      <c r="B177" s="1">
        <v>59</v>
      </c>
      <c r="C177" s="1">
        <v>19</v>
      </c>
      <c r="D177" s="1">
        <v>23</v>
      </c>
      <c r="E177" s="1">
        <v>35</v>
      </c>
      <c r="F177" s="1">
        <v>25</v>
      </c>
      <c r="G177" s="1">
        <v>9</v>
      </c>
      <c r="H177" s="1">
        <v>31</v>
      </c>
      <c r="I177" s="1">
        <v>51</v>
      </c>
      <c r="J177" s="1">
        <v>91</v>
      </c>
      <c r="K177" s="1">
        <v>15</v>
      </c>
      <c r="L177" s="1">
        <v>69</v>
      </c>
    </row>
    <row r="178" spans="1:12" x14ac:dyDescent="0.25">
      <c r="A178" s="2" t="s">
        <v>70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</row>
    <row r="179" spans="1:12" x14ac:dyDescent="0.25">
      <c r="A179" s="2" t="s">
        <v>51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</row>
    <row r="180" spans="1:12" x14ac:dyDescent="0.25">
      <c r="A180" s="2" t="s">
        <v>266</v>
      </c>
      <c r="B180" s="1">
        <v>299</v>
      </c>
      <c r="C180" s="1">
        <v>122</v>
      </c>
      <c r="D180" s="1">
        <v>150</v>
      </c>
      <c r="E180" s="1">
        <v>277</v>
      </c>
      <c r="F180" s="1">
        <v>65</v>
      </c>
      <c r="G180" s="1">
        <v>37</v>
      </c>
      <c r="H180" s="1">
        <v>353</v>
      </c>
      <c r="I180" s="1">
        <v>400</v>
      </c>
      <c r="J180" s="1">
        <v>179</v>
      </c>
      <c r="K180" s="1">
        <v>55</v>
      </c>
      <c r="L180" s="1">
        <v>417</v>
      </c>
    </row>
    <row r="181" spans="1:12" x14ac:dyDescent="0.25">
      <c r="A181" s="2" t="s">
        <v>89</v>
      </c>
      <c r="B181" s="1">
        <v>9</v>
      </c>
      <c r="C181" s="1">
        <v>3</v>
      </c>
      <c r="D181" s="1">
        <v>2</v>
      </c>
      <c r="E181" s="1">
        <v>2</v>
      </c>
      <c r="F181" s="1">
        <v>7</v>
      </c>
      <c r="G181" s="1">
        <v>2</v>
      </c>
      <c r="H181" s="1">
        <v>4</v>
      </c>
      <c r="I181" s="1">
        <v>12</v>
      </c>
      <c r="J181" s="1">
        <v>8</v>
      </c>
      <c r="K181" s="1">
        <v>4</v>
      </c>
      <c r="L181" s="1">
        <v>14</v>
      </c>
    </row>
    <row r="182" spans="1:12" x14ac:dyDescent="0.25">
      <c r="A182" s="2" t="s">
        <v>198</v>
      </c>
      <c r="B182" s="1">
        <v>6</v>
      </c>
      <c r="C182" s="1">
        <v>1</v>
      </c>
      <c r="D182" s="1">
        <v>0</v>
      </c>
      <c r="E182" s="1">
        <v>0</v>
      </c>
      <c r="F182" s="1">
        <v>5</v>
      </c>
      <c r="G182" s="1">
        <v>0</v>
      </c>
      <c r="H182" s="1">
        <v>3</v>
      </c>
      <c r="I182" s="1">
        <v>7</v>
      </c>
      <c r="J182" s="1">
        <v>5</v>
      </c>
      <c r="K182" s="1">
        <v>3</v>
      </c>
      <c r="L182" s="1">
        <v>7</v>
      </c>
    </row>
    <row r="183" spans="1:12" x14ac:dyDescent="0.25">
      <c r="A183" s="2" t="s">
        <v>222</v>
      </c>
      <c r="B183" s="1">
        <v>17</v>
      </c>
      <c r="C183" s="1">
        <v>3</v>
      </c>
      <c r="D183" s="1">
        <v>2</v>
      </c>
      <c r="E183" s="1">
        <v>4</v>
      </c>
      <c r="F183" s="1">
        <v>3</v>
      </c>
      <c r="G183" s="1">
        <v>9</v>
      </c>
      <c r="H183" s="1">
        <v>6</v>
      </c>
      <c r="I183" s="1">
        <v>21</v>
      </c>
      <c r="J183" s="1">
        <v>6</v>
      </c>
      <c r="K183" s="1">
        <v>2</v>
      </c>
      <c r="L183" s="1">
        <v>19</v>
      </c>
    </row>
    <row r="184" spans="1:12" x14ac:dyDescent="0.25">
      <c r="A184" s="2" t="s">
        <v>236</v>
      </c>
      <c r="B184" s="1">
        <v>88</v>
      </c>
      <c r="C184" s="1">
        <v>42</v>
      </c>
      <c r="D184" s="1">
        <v>43</v>
      </c>
      <c r="E184" s="1">
        <v>58</v>
      </c>
      <c r="F184" s="1">
        <v>36</v>
      </c>
      <c r="G184" s="1">
        <v>18</v>
      </c>
      <c r="H184" s="1">
        <v>44</v>
      </c>
      <c r="I184" s="1">
        <v>153</v>
      </c>
      <c r="J184" s="1">
        <v>74</v>
      </c>
      <c r="K184" s="1">
        <v>16</v>
      </c>
      <c r="L184" s="1">
        <v>135</v>
      </c>
    </row>
    <row r="185" spans="1:12" x14ac:dyDescent="0.25">
      <c r="A185" s="2" t="s">
        <v>84</v>
      </c>
      <c r="B185" s="1">
        <v>40</v>
      </c>
      <c r="C185" s="1">
        <v>21</v>
      </c>
      <c r="D185" s="1">
        <v>10</v>
      </c>
      <c r="E185" s="1">
        <v>26</v>
      </c>
      <c r="F185" s="1">
        <v>11</v>
      </c>
      <c r="G185" s="1">
        <v>7</v>
      </c>
      <c r="H185" s="1">
        <v>16</v>
      </c>
      <c r="I185" s="1">
        <v>77</v>
      </c>
      <c r="J185" s="1">
        <v>25</v>
      </c>
      <c r="K185" s="1">
        <v>3</v>
      </c>
      <c r="L185" s="1">
        <v>36</v>
      </c>
    </row>
    <row r="186" spans="1:12" x14ac:dyDescent="0.25">
      <c r="A186" s="2" t="s">
        <v>144</v>
      </c>
      <c r="B186" s="1">
        <v>19</v>
      </c>
      <c r="C186" s="1">
        <v>5</v>
      </c>
      <c r="D186" s="1">
        <v>8</v>
      </c>
      <c r="E186" s="1">
        <v>10</v>
      </c>
      <c r="F186" s="1">
        <v>10</v>
      </c>
      <c r="G186" s="1">
        <v>3</v>
      </c>
      <c r="H186" s="1">
        <v>9</v>
      </c>
      <c r="I186" s="1">
        <v>21</v>
      </c>
      <c r="J186" s="1">
        <v>12</v>
      </c>
      <c r="K186" s="1">
        <v>0</v>
      </c>
      <c r="L186" s="1">
        <v>17</v>
      </c>
    </row>
    <row r="187" spans="1:12" x14ac:dyDescent="0.25">
      <c r="A187" s="2" t="s">
        <v>223</v>
      </c>
      <c r="B187" s="1">
        <v>6</v>
      </c>
      <c r="C187" s="1">
        <v>1</v>
      </c>
      <c r="D187" s="1">
        <v>0</v>
      </c>
      <c r="E187" s="1">
        <v>0</v>
      </c>
      <c r="F187" s="1">
        <v>0</v>
      </c>
      <c r="G187" s="1">
        <v>6</v>
      </c>
      <c r="H187" s="1">
        <v>0</v>
      </c>
      <c r="I187" s="1">
        <v>15</v>
      </c>
      <c r="J187" s="1">
        <v>0</v>
      </c>
      <c r="K187" s="1">
        <v>0</v>
      </c>
      <c r="L187" s="1">
        <v>3</v>
      </c>
    </row>
    <row r="188" spans="1:12" x14ac:dyDescent="0.25">
      <c r="A188" s="2" t="s">
        <v>246</v>
      </c>
      <c r="B188" s="1">
        <v>7</v>
      </c>
      <c r="C188" s="1">
        <v>0</v>
      </c>
      <c r="D188" s="1">
        <v>0</v>
      </c>
      <c r="E188" s="1">
        <v>2</v>
      </c>
      <c r="F188" s="1">
        <v>0</v>
      </c>
      <c r="G188" s="1">
        <v>1</v>
      </c>
      <c r="H188" s="1">
        <v>0</v>
      </c>
      <c r="I188" s="1">
        <v>5</v>
      </c>
      <c r="J188" s="1">
        <v>1</v>
      </c>
      <c r="K188" s="1">
        <v>1</v>
      </c>
      <c r="L188" s="1">
        <v>6</v>
      </c>
    </row>
    <row r="189" spans="1:12" x14ac:dyDescent="0.25">
      <c r="A189" s="2" t="s">
        <v>163</v>
      </c>
      <c r="B189" s="1">
        <v>16</v>
      </c>
      <c r="C189" s="1">
        <v>6</v>
      </c>
      <c r="D189" s="1">
        <v>6</v>
      </c>
      <c r="E189" s="1">
        <v>4</v>
      </c>
      <c r="F189" s="1">
        <v>3</v>
      </c>
      <c r="G189" s="1">
        <v>2</v>
      </c>
      <c r="H189" s="1">
        <v>7</v>
      </c>
      <c r="I189" s="1">
        <v>21</v>
      </c>
      <c r="J189" s="1">
        <v>6</v>
      </c>
      <c r="K189" s="1">
        <v>1</v>
      </c>
      <c r="L189" s="1">
        <v>13</v>
      </c>
    </row>
    <row r="190" spans="1:12" x14ac:dyDescent="0.25">
      <c r="A190" s="2" t="s">
        <v>117</v>
      </c>
      <c r="B190" s="1">
        <v>1</v>
      </c>
      <c r="C190" s="1">
        <v>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1</v>
      </c>
      <c r="K190" s="1">
        <v>1</v>
      </c>
      <c r="L190" s="1">
        <v>3</v>
      </c>
    </row>
    <row r="191" spans="1:12" x14ac:dyDescent="0.25">
      <c r="A191" s="2" t="s">
        <v>288</v>
      </c>
      <c r="B191" s="1">
        <v>4</v>
      </c>
      <c r="C191" s="1">
        <v>0</v>
      </c>
      <c r="D191" s="1">
        <v>2</v>
      </c>
      <c r="E191" s="1">
        <v>0</v>
      </c>
      <c r="F191" s="1">
        <v>0</v>
      </c>
      <c r="G191" s="1">
        <v>0</v>
      </c>
      <c r="H191" s="1">
        <v>1</v>
      </c>
      <c r="I191" s="1">
        <v>6</v>
      </c>
      <c r="J191" s="1">
        <v>0</v>
      </c>
      <c r="K191" s="1">
        <v>1</v>
      </c>
      <c r="L191" s="1">
        <v>2</v>
      </c>
    </row>
    <row r="192" spans="1:12" x14ac:dyDescent="0.25">
      <c r="A192" s="2" t="s">
        <v>159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</row>
    <row r="193" spans="1:12" x14ac:dyDescent="0.25">
      <c r="A193" s="2" t="s">
        <v>256</v>
      </c>
      <c r="B193" s="1">
        <v>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2</v>
      </c>
      <c r="J193" s="1">
        <v>0</v>
      </c>
      <c r="K193" s="1">
        <v>0</v>
      </c>
      <c r="L193" s="1">
        <v>1</v>
      </c>
    </row>
    <row r="194" spans="1:12" x14ac:dyDescent="0.25">
      <c r="A194" s="2" t="s">
        <v>237</v>
      </c>
      <c r="B194" s="1">
        <v>48</v>
      </c>
      <c r="C194" s="1">
        <v>20</v>
      </c>
      <c r="D194" s="1">
        <v>20</v>
      </c>
      <c r="E194" s="1">
        <v>34</v>
      </c>
      <c r="F194" s="1">
        <v>18</v>
      </c>
      <c r="G194" s="1">
        <v>20</v>
      </c>
      <c r="H194" s="1">
        <v>26</v>
      </c>
      <c r="I194" s="1">
        <v>99</v>
      </c>
      <c r="J194" s="1">
        <v>30</v>
      </c>
      <c r="K194" s="1">
        <v>16</v>
      </c>
      <c r="L194" s="1">
        <v>65</v>
      </c>
    </row>
    <row r="195" spans="1:12" x14ac:dyDescent="0.25">
      <c r="A195" s="2" t="s">
        <v>155</v>
      </c>
      <c r="B195" s="1">
        <v>12</v>
      </c>
      <c r="C195" s="1">
        <v>3</v>
      </c>
      <c r="D195" s="1">
        <v>1</v>
      </c>
      <c r="E195" s="1">
        <v>8</v>
      </c>
      <c r="F195" s="1">
        <v>0</v>
      </c>
      <c r="G195" s="1">
        <v>1</v>
      </c>
      <c r="H195" s="1">
        <v>1</v>
      </c>
      <c r="I195" s="1">
        <v>19</v>
      </c>
      <c r="J195" s="1">
        <v>2</v>
      </c>
      <c r="K195" s="1">
        <v>1</v>
      </c>
      <c r="L195" s="1">
        <v>7</v>
      </c>
    </row>
    <row r="196" spans="1:12" x14ac:dyDescent="0.25">
      <c r="A196" s="2" t="s">
        <v>66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</row>
    <row r="197" spans="1:12" x14ac:dyDescent="0.25">
      <c r="A197" s="2" t="s">
        <v>215</v>
      </c>
      <c r="B197" s="1">
        <v>24</v>
      </c>
      <c r="C197" s="1">
        <v>16</v>
      </c>
      <c r="D197" s="1">
        <v>23</v>
      </c>
      <c r="E197" s="1">
        <v>24</v>
      </c>
      <c r="F197" s="1">
        <v>19</v>
      </c>
      <c r="G197" s="1">
        <v>8</v>
      </c>
      <c r="H197" s="1">
        <v>22</v>
      </c>
      <c r="I197" s="1">
        <v>33</v>
      </c>
      <c r="J197" s="1">
        <v>24</v>
      </c>
      <c r="K197" s="1">
        <v>5</v>
      </c>
      <c r="L197" s="1">
        <v>27</v>
      </c>
    </row>
    <row r="198" spans="1:12" x14ac:dyDescent="0.25">
      <c r="A198" s="2" t="s">
        <v>238</v>
      </c>
      <c r="B198" s="1">
        <v>314</v>
      </c>
      <c r="C198" s="1">
        <v>160</v>
      </c>
      <c r="D198" s="1">
        <v>206</v>
      </c>
      <c r="E198" s="1">
        <v>405</v>
      </c>
      <c r="F198" s="1">
        <v>373</v>
      </c>
      <c r="G198" s="1">
        <v>155</v>
      </c>
      <c r="H198" s="1">
        <v>215</v>
      </c>
      <c r="I198" s="1">
        <v>518</v>
      </c>
      <c r="J198" s="1">
        <v>589</v>
      </c>
      <c r="K198" s="1">
        <v>174</v>
      </c>
      <c r="L198" s="1">
        <v>621</v>
      </c>
    </row>
    <row r="199" spans="1:12" x14ac:dyDescent="0.25">
      <c r="A199" s="2" t="s">
        <v>74</v>
      </c>
      <c r="B199" s="1">
        <v>2</v>
      </c>
      <c r="C199" s="1">
        <v>2</v>
      </c>
      <c r="D199" s="1">
        <v>1</v>
      </c>
      <c r="E199" s="1">
        <v>1</v>
      </c>
      <c r="F199" s="1">
        <v>0</v>
      </c>
      <c r="G199" s="1">
        <v>0</v>
      </c>
      <c r="H199" s="1">
        <v>1</v>
      </c>
      <c r="I199" s="1">
        <v>5</v>
      </c>
      <c r="J199" s="1">
        <v>1</v>
      </c>
      <c r="K199" s="1">
        <v>1</v>
      </c>
      <c r="L199" s="1">
        <v>3</v>
      </c>
    </row>
    <row r="200" spans="1:12" x14ac:dyDescent="0.25">
      <c r="A200" s="2" t="s">
        <v>244</v>
      </c>
      <c r="B200" s="1">
        <v>44</v>
      </c>
      <c r="C200" s="1">
        <v>17</v>
      </c>
      <c r="D200" s="1">
        <v>67</v>
      </c>
      <c r="E200" s="1">
        <v>32</v>
      </c>
      <c r="F200" s="1">
        <v>27</v>
      </c>
      <c r="G200" s="1">
        <v>10</v>
      </c>
      <c r="H200" s="1">
        <v>23</v>
      </c>
      <c r="I200" s="1">
        <v>39</v>
      </c>
      <c r="J200" s="1">
        <v>26</v>
      </c>
      <c r="K200" s="1">
        <v>6</v>
      </c>
      <c r="L200" s="1">
        <v>45</v>
      </c>
    </row>
    <row r="201" spans="1:12" x14ac:dyDescent="0.25">
      <c r="A201" s="2" t="s">
        <v>319</v>
      </c>
      <c r="B201" s="1">
        <v>7</v>
      </c>
      <c r="C201" s="1">
        <v>4</v>
      </c>
      <c r="D201" s="1">
        <v>4</v>
      </c>
      <c r="E201" s="1">
        <v>5</v>
      </c>
      <c r="F201" s="1">
        <v>11</v>
      </c>
      <c r="G201" s="1">
        <v>1</v>
      </c>
      <c r="H201" s="1">
        <v>3</v>
      </c>
      <c r="I201" s="1">
        <v>12</v>
      </c>
      <c r="J201" s="1">
        <v>8</v>
      </c>
      <c r="K201" s="1">
        <v>7</v>
      </c>
      <c r="L201" s="1">
        <v>8</v>
      </c>
    </row>
    <row r="202" spans="1:12" x14ac:dyDescent="0.25">
      <c r="A202" s="2" t="s">
        <v>311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</row>
    <row r="203" spans="1:12" x14ac:dyDescent="0.25">
      <c r="A203" s="2" t="s">
        <v>203</v>
      </c>
      <c r="B203" s="1">
        <v>1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1</v>
      </c>
      <c r="K203" s="1">
        <v>0</v>
      </c>
      <c r="L203" s="1">
        <v>1</v>
      </c>
    </row>
    <row r="204" spans="1:12" x14ac:dyDescent="0.25">
      <c r="A204" s="2" t="s">
        <v>274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</row>
    <row r="205" spans="1:12" x14ac:dyDescent="0.25">
      <c r="A205" s="2" t="s">
        <v>93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0</v>
      </c>
      <c r="L205" s="1">
        <v>0</v>
      </c>
    </row>
    <row r="206" spans="1:12" x14ac:dyDescent="0.25">
      <c r="A206" s="2" t="s">
        <v>317</v>
      </c>
      <c r="B206" s="1">
        <v>38</v>
      </c>
      <c r="C206" s="1">
        <v>18</v>
      </c>
      <c r="D206" s="1">
        <v>20</v>
      </c>
      <c r="E206" s="1">
        <v>22</v>
      </c>
      <c r="F206" s="1">
        <v>17</v>
      </c>
      <c r="G206" s="1">
        <v>6</v>
      </c>
      <c r="H206" s="1">
        <v>18</v>
      </c>
      <c r="I206" s="1">
        <v>34</v>
      </c>
      <c r="J206" s="1">
        <v>20</v>
      </c>
      <c r="K206" s="1">
        <v>5</v>
      </c>
      <c r="L206" s="1">
        <v>31</v>
      </c>
    </row>
    <row r="207" spans="1:12" x14ac:dyDescent="0.25">
      <c r="A207" s="2" t="s">
        <v>304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</row>
    <row r="208" spans="1:12" x14ac:dyDescent="0.25">
      <c r="A208" s="2" t="s">
        <v>229</v>
      </c>
      <c r="B208" s="1">
        <v>1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2</v>
      </c>
      <c r="J208" s="1">
        <v>1</v>
      </c>
      <c r="K208" s="1">
        <v>0</v>
      </c>
      <c r="L208" s="1">
        <v>2</v>
      </c>
    </row>
    <row r="209" spans="1:12" x14ac:dyDescent="0.25">
      <c r="A209" s="2" t="s">
        <v>243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</row>
    <row r="210" spans="1:12" x14ac:dyDescent="0.25">
      <c r="A210" s="2" t="s">
        <v>128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2</v>
      </c>
      <c r="J210" s="1">
        <v>1</v>
      </c>
      <c r="K210" s="1">
        <v>0</v>
      </c>
      <c r="L210" s="1">
        <v>2</v>
      </c>
    </row>
    <row r="211" spans="1:12" x14ac:dyDescent="0.25">
      <c r="A211" s="2" t="s">
        <v>284</v>
      </c>
      <c r="B211" s="1">
        <v>1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</row>
    <row r="212" spans="1:12" x14ac:dyDescent="0.25">
      <c r="A212" s="2" t="s">
        <v>330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</row>
    <row r="213" spans="1:12" x14ac:dyDescent="0.25">
      <c r="A213" s="2" t="s">
        <v>157</v>
      </c>
      <c r="B213" s="1">
        <v>33</v>
      </c>
      <c r="C213" s="1">
        <v>14</v>
      </c>
      <c r="D213" s="1">
        <v>19</v>
      </c>
      <c r="E213" s="1">
        <v>19</v>
      </c>
      <c r="F213" s="1">
        <v>18</v>
      </c>
      <c r="G213" s="1">
        <v>13</v>
      </c>
      <c r="H213" s="1">
        <v>19</v>
      </c>
      <c r="I213" s="1">
        <v>32</v>
      </c>
      <c r="J213" s="1">
        <v>21</v>
      </c>
      <c r="K213" s="1">
        <v>2</v>
      </c>
      <c r="L213" s="1">
        <v>25</v>
      </c>
    </row>
    <row r="214" spans="1:12" x14ac:dyDescent="0.25">
      <c r="A214" s="2" t="s">
        <v>56</v>
      </c>
      <c r="B214" s="1">
        <v>48</v>
      </c>
      <c r="C214" s="1">
        <v>18</v>
      </c>
      <c r="D214" s="1">
        <v>26</v>
      </c>
      <c r="E214" s="1">
        <v>28</v>
      </c>
      <c r="F214" s="1">
        <v>24</v>
      </c>
      <c r="G214" s="1">
        <v>20</v>
      </c>
      <c r="H214" s="1">
        <v>22</v>
      </c>
      <c r="I214" s="1">
        <v>63</v>
      </c>
      <c r="J214" s="1">
        <v>28</v>
      </c>
      <c r="K214" s="1">
        <v>6</v>
      </c>
      <c r="L214" s="1">
        <v>40</v>
      </c>
    </row>
    <row r="215" spans="1:12" x14ac:dyDescent="0.25">
      <c r="A215" s="2" t="s">
        <v>44</v>
      </c>
      <c r="B215" s="1">
        <v>2</v>
      </c>
      <c r="C215" s="1">
        <v>0</v>
      </c>
      <c r="D215" s="1">
        <v>0</v>
      </c>
      <c r="E215" s="1">
        <v>2</v>
      </c>
      <c r="F215" s="1">
        <v>1</v>
      </c>
      <c r="G215" s="1">
        <v>0</v>
      </c>
      <c r="H215" s="1">
        <v>0</v>
      </c>
      <c r="I215" s="1">
        <v>1</v>
      </c>
      <c r="J215" s="1">
        <v>2</v>
      </c>
      <c r="K215" s="1">
        <v>1</v>
      </c>
      <c r="L215" s="1">
        <v>2</v>
      </c>
    </row>
    <row r="216" spans="1:12" x14ac:dyDescent="0.25">
      <c r="A216" s="2" t="s">
        <v>257</v>
      </c>
      <c r="B216" s="1">
        <v>19</v>
      </c>
      <c r="C216" s="1">
        <v>1</v>
      </c>
      <c r="D216" s="1">
        <v>1</v>
      </c>
      <c r="E216" s="1">
        <v>9</v>
      </c>
      <c r="F216" s="1">
        <v>6</v>
      </c>
      <c r="G216" s="1">
        <v>1</v>
      </c>
      <c r="H216" s="1">
        <v>10</v>
      </c>
      <c r="I216" s="1">
        <v>20</v>
      </c>
      <c r="J216" s="1">
        <v>27</v>
      </c>
      <c r="K216" s="1">
        <v>1</v>
      </c>
      <c r="L216" s="1">
        <v>6</v>
      </c>
    </row>
    <row r="217" spans="1:12" x14ac:dyDescent="0.25">
      <c r="A217" s="2" t="s">
        <v>218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1</v>
      </c>
      <c r="K217" s="1">
        <v>0</v>
      </c>
      <c r="L217" s="1">
        <v>0</v>
      </c>
    </row>
    <row r="218" spans="1:12" x14ac:dyDescent="0.25">
      <c r="A218" s="2" t="s">
        <v>195</v>
      </c>
      <c r="B218" s="1">
        <v>193</v>
      </c>
      <c r="C218" s="1">
        <v>77</v>
      </c>
      <c r="D218" s="1">
        <v>108</v>
      </c>
      <c r="E218" s="1">
        <v>139</v>
      </c>
      <c r="F218" s="1">
        <v>142</v>
      </c>
      <c r="G218" s="1">
        <v>83</v>
      </c>
      <c r="H218" s="1">
        <v>125</v>
      </c>
      <c r="I218" s="1">
        <v>197</v>
      </c>
      <c r="J218" s="1">
        <v>210</v>
      </c>
      <c r="K218" s="1">
        <v>66</v>
      </c>
      <c r="L218" s="1">
        <v>239</v>
      </c>
    </row>
    <row r="219" spans="1:12" x14ac:dyDescent="0.25">
      <c r="A219" s="2" t="s">
        <v>148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</row>
    <row r="220" spans="1:12" x14ac:dyDescent="0.25">
      <c r="A220" s="2" t="s">
        <v>265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</row>
    <row r="221" spans="1:12" x14ac:dyDescent="0.25">
      <c r="A221" s="2" t="s">
        <v>24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</row>
    <row r="222" spans="1:12" x14ac:dyDescent="0.25">
      <c r="A222" s="2" t="s">
        <v>200</v>
      </c>
      <c r="B222" s="1">
        <v>45</v>
      </c>
      <c r="C222" s="1">
        <v>31</v>
      </c>
      <c r="D222" s="1">
        <v>37</v>
      </c>
      <c r="E222" s="1">
        <v>55</v>
      </c>
      <c r="F222" s="1">
        <v>37</v>
      </c>
      <c r="G222" s="1">
        <v>14</v>
      </c>
      <c r="H222" s="1">
        <v>31</v>
      </c>
      <c r="I222" s="1">
        <v>51</v>
      </c>
      <c r="J222" s="1">
        <v>48</v>
      </c>
      <c r="K222" s="1">
        <v>15</v>
      </c>
      <c r="L222" s="1">
        <v>60</v>
      </c>
    </row>
    <row r="223" spans="1:12" x14ac:dyDescent="0.25">
      <c r="A223" s="2" t="s">
        <v>320</v>
      </c>
      <c r="B223" s="1">
        <v>67</v>
      </c>
      <c r="C223" s="1">
        <v>39</v>
      </c>
      <c r="D223" s="1">
        <v>53</v>
      </c>
      <c r="E223" s="1">
        <v>48</v>
      </c>
      <c r="F223" s="1">
        <v>38</v>
      </c>
      <c r="G223" s="1">
        <v>22</v>
      </c>
      <c r="H223" s="1">
        <v>37</v>
      </c>
      <c r="I223" s="1">
        <v>87</v>
      </c>
      <c r="J223" s="1">
        <v>51</v>
      </c>
      <c r="K223" s="1">
        <v>11</v>
      </c>
      <c r="L223" s="1">
        <v>102</v>
      </c>
    </row>
    <row r="224" spans="1:12" x14ac:dyDescent="0.25">
      <c r="A224" s="2" t="s">
        <v>213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</row>
    <row r="225" spans="1:12" x14ac:dyDescent="0.25">
      <c r="A225" s="2" t="s">
        <v>239</v>
      </c>
      <c r="B225" s="1">
        <v>30</v>
      </c>
      <c r="C225" s="1">
        <v>22</v>
      </c>
      <c r="D225" s="1">
        <v>26</v>
      </c>
      <c r="E225" s="1">
        <v>27</v>
      </c>
      <c r="F225" s="1">
        <v>24</v>
      </c>
      <c r="G225" s="1">
        <v>6</v>
      </c>
      <c r="H225" s="1">
        <v>26</v>
      </c>
      <c r="I225" s="1">
        <v>33</v>
      </c>
      <c r="J225" s="1">
        <v>23</v>
      </c>
      <c r="K225" s="1">
        <v>5</v>
      </c>
      <c r="L225" s="1">
        <v>34</v>
      </c>
    </row>
    <row r="226" spans="1:12" x14ac:dyDescent="0.25">
      <c r="A226" s="2" t="s">
        <v>334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</row>
    <row r="227" spans="1:12" x14ac:dyDescent="0.25">
      <c r="A227" s="2" t="s">
        <v>127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</row>
    <row r="228" spans="1:12" x14ac:dyDescent="0.25">
      <c r="A228" s="2" t="s">
        <v>308</v>
      </c>
      <c r="B228" s="1">
        <v>1</v>
      </c>
      <c r="C228" s="1">
        <v>0</v>
      </c>
      <c r="D228" s="1">
        <v>2</v>
      </c>
      <c r="E228" s="1">
        <v>1</v>
      </c>
      <c r="F228" s="1">
        <v>0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</row>
    <row r="229" spans="1:12" x14ac:dyDescent="0.25">
      <c r="A229" s="2" t="s">
        <v>281</v>
      </c>
      <c r="B229" s="1">
        <v>28</v>
      </c>
      <c r="C229" s="1">
        <v>18</v>
      </c>
      <c r="D229" s="1">
        <v>26</v>
      </c>
      <c r="E229" s="1">
        <v>25</v>
      </c>
      <c r="F229" s="1">
        <v>21</v>
      </c>
      <c r="G229" s="1">
        <v>6</v>
      </c>
      <c r="H229" s="1">
        <v>26</v>
      </c>
      <c r="I229" s="1">
        <v>29</v>
      </c>
      <c r="J229" s="1">
        <v>24</v>
      </c>
      <c r="K229" s="1">
        <v>2</v>
      </c>
      <c r="L229" s="1">
        <v>29</v>
      </c>
    </row>
    <row r="230" spans="1:12" x14ac:dyDescent="0.25">
      <c r="A230" s="2" t="s">
        <v>251</v>
      </c>
      <c r="B230" s="1">
        <v>4</v>
      </c>
      <c r="C230" s="1">
        <v>0</v>
      </c>
      <c r="D230" s="1">
        <v>4</v>
      </c>
      <c r="E230" s="1">
        <v>3</v>
      </c>
      <c r="F230" s="1">
        <v>2</v>
      </c>
      <c r="G230" s="1">
        <v>1</v>
      </c>
      <c r="H230" s="1">
        <v>4</v>
      </c>
      <c r="I230" s="1">
        <v>4</v>
      </c>
      <c r="J230" s="1">
        <v>2</v>
      </c>
      <c r="K230" s="1">
        <v>0</v>
      </c>
      <c r="L230" s="1">
        <v>4</v>
      </c>
    </row>
    <row r="231" spans="1:12" x14ac:dyDescent="0.25">
      <c r="A231" s="2" t="s">
        <v>273</v>
      </c>
      <c r="B231" s="1">
        <v>26</v>
      </c>
      <c r="C231" s="1">
        <v>17</v>
      </c>
      <c r="D231" s="1">
        <v>26</v>
      </c>
      <c r="E231" s="1">
        <v>23</v>
      </c>
      <c r="F231" s="1">
        <v>21</v>
      </c>
      <c r="G231" s="1">
        <v>6</v>
      </c>
      <c r="H231" s="1">
        <v>26</v>
      </c>
      <c r="I231" s="1">
        <v>26</v>
      </c>
      <c r="J231" s="1">
        <v>23</v>
      </c>
      <c r="K231" s="1">
        <v>2</v>
      </c>
      <c r="L231" s="1">
        <v>27</v>
      </c>
    </row>
    <row r="232" spans="1:12" x14ac:dyDescent="0.25">
      <c r="A232" s="2" t="s">
        <v>130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</row>
    <row r="233" spans="1:12" x14ac:dyDescent="0.25">
      <c r="A233" s="2" t="s">
        <v>179</v>
      </c>
      <c r="B233" s="1">
        <v>3</v>
      </c>
      <c r="C233" s="1">
        <v>3</v>
      </c>
      <c r="D233" s="1">
        <v>0</v>
      </c>
      <c r="E233" s="1">
        <v>2</v>
      </c>
      <c r="F233" s="1">
        <v>0</v>
      </c>
      <c r="G233" s="1">
        <v>0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</row>
    <row r="234" spans="1:12" x14ac:dyDescent="0.25">
      <c r="A234" s="2" t="s">
        <v>335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</row>
    <row r="235" spans="1:12" x14ac:dyDescent="0.25">
      <c r="A235" s="2" t="s">
        <v>294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</row>
    <row r="236" spans="1:12" x14ac:dyDescent="0.25">
      <c r="A236" s="2" t="s">
        <v>177</v>
      </c>
      <c r="B236" s="1">
        <v>0</v>
      </c>
      <c r="C236" s="1">
        <v>0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6</v>
      </c>
      <c r="J236" s="1">
        <v>1</v>
      </c>
      <c r="K236" s="1">
        <v>0</v>
      </c>
      <c r="L236" s="1">
        <v>4</v>
      </c>
    </row>
    <row r="237" spans="1:12" x14ac:dyDescent="0.25">
      <c r="A237" s="2" t="s">
        <v>307</v>
      </c>
      <c r="B237" s="1">
        <v>23</v>
      </c>
      <c r="C237" s="1">
        <v>17</v>
      </c>
      <c r="D237" s="1">
        <v>23</v>
      </c>
      <c r="E237" s="1">
        <v>20</v>
      </c>
      <c r="F237" s="1">
        <v>19</v>
      </c>
      <c r="G237" s="1">
        <v>5</v>
      </c>
      <c r="H237" s="1">
        <v>23</v>
      </c>
      <c r="I237" s="1">
        <v>21</v>
      </c>
      <c r="J237" s="1">
        <v>22</v>
      </c>
      <c r="K237" s="1">
        <v>2</v>
      </c>
      <c r="L237" s="1">
        <v>22</v>
      </c>
    </row>
    <row r="238" spans="1:12" x14ac:dyDescent="0.25">
      <c r="A238" s="2" t="s">
        <v>232</v>
      </c>
      <c r="B238" s="1">
        <v>4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1</v>
      </c>
      <c r="I238" s="1">
        <v>3</v>
      </c>
      <c r="J238" s="1">
        <v>0</v>
      </c>
      <c r="K238" s="1">
        <v>1</v>
      </c>
      <c r="L238" s="1">
        <v>4</v>
      </c>
    </row>
    <row r="239" spans="1:12" x14ac:dyDescent="0.25">
      <c r="A239" s="2" t="s">
        <v>64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</row>
    <row r="240" spans="1:12" x14ac:dyDescent="0.25">
      <c r="A240" s="2" t="s">
        <v>69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</row>
    <row r="241" spans="1:12" x14ac:dyDescent="0.25">
      <c r="A241" s="2" t="s">
        <v>336</v>
      </c>
      <c r="B241" s="1">
        <v>405</v>
      </c>
      <c r="C241" s="1">
        <v>171</v>
      </c>
      <c r="D241" s="1">
        <v>206</v>
      </c>
      <c r="E241" s="1">
        <v>322</v>
      </c>
      <c r="F241" s="1">
        <v>110</v>
      </c>
      <c r="G241" s="1">
        <v>52</v>
      </c>
      <c r="H241" s="1">
        <v>245</v>
      </c>
      <c r="I241" s="1">
        <v>544</v>
      </c>
      <c r="J241" s="1">
        <v>191</v>
      </c>
      <c r="K241" s="1">
        <v>59</v>
      </c>
      <c r="L241" s="1">
        <v>613</v>
      </c>
    </row>
    <row r="242" spans="1:12" x14ac:dyDescent="0.25">
      <c r="A242" s="2" t="s">
        <v>25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</row>
    <row r="243" spans="1:12" x14ac:dyDescent="0.25">
      <c r="A243" s="2" t="s">
        <v>240</v>
      </c>
      <c r="B243" s="1">
        <v>9</v>
      </c>
      <c r="C243" s="1">
        <v>2</v>
      </c>
      <c r="D243" s="1">
        <v>0</v>
      </c>
      <c r="E243" s="1">
        <v>4</v>
      </c>
      <c r="F243" s="1">
        <v>1</v>
      </c>
      <c r="G243" s="1">
        <v>2</v>
      </c>
      <c r="H243" s="1">
        <v>0</v>
      </c>
      <c r="I243" s="1">
        <v>19</v>
      </c>
      <c r="J243" s="1">
        <v>1</v>
      </c>
      <c r="K243" s="1">
        <v>1</v>
      </c>
      <c r="L243" s="1">
        <v>18</v>
      </c>
    </row>
    <row r="244" spans="1:12" x14ac:dyDescent="0.25">
      <c r="A244" s="2" t="s">
        <v>285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x14ac:dyDescent="0.25">
      <c r="A245" s="2" t="s">
        <v>275</v>
      </c>
      <c r="B245" s="1">
        <v>26</v>
      </c>
      <c r="C245" s="1">
        <v>15</v>
      </c>
      <c r="D245" s="1">
        <v>17</v>
      </c>
      <c r="E245" s="1">
        <v>25</v>
      </c>
      <c r="F245" s="1">
        <v>17</v>
      </c>
      <c r="G245" s="1">
        <v>7</v>
      </c>
      <c r="H245" s="1">
        <v>18</v>
      </c>
      <c r="I245" s="1">
        <v>27</v>
      </c>
      <c r="J245" s="1">
        <v>40</v>
      </c>
      <c r="K245" s="1">
        <v>11</v>
      </c>
      <c r="L245" s="1">
        <v>30</v>
      </c>
    </row>
    <row r="246" spans="1:12" x14ac:dyDescent="0.25">
      <c r="A246" s="2" t="s">
        <v>158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</row>
    <row r="247" spans="1:12" x14ac:dyDescent="0.25">
      <c r="A247" s="2" t="s">
        <v>181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</row>
    <row r="248" spans="1:12" x14ac:dyDescent="0.25">
      <c r="A248" s="2" t="s">
        <v>315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</row>
    <row r="249" spans="1:12" x14ac:dyDescent="0.25">
      <c r="A249" s="2" t="s">
        <v>133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</row>
    <row r="250" spans="1:12" x14ac:dyDescent="0.25">
      <c r="A250" s="2" t="s">
        <v>73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</row>
    <row r="251" spans="1:12" x14ac:dyDescent="0.25">
      <c r="A251" s="2" t="s">
        <v>88</v>
      </c>
      <c r="B251" s="1">
        <v>14</v>
      </c>
      <c r="C251" s="1">
        <v>11</v>
      </c>
      <c r="D251" s="1">
        <v>13</v>
      </c>
      <c r="E251" s="1">
        <v>3</v>
      </c>
      <c r="F251" s="1">
        <v>3</v>
      </c>
      <c r="G251" s="1">
        <v>10</v>
      </c>
      <c r="H251" s="1">
        <v>10</v>
      </c>
      <c r="I251" s="1">
        <v>15</v>
      </c>
      <c r="J251" s="1">
        <v>7</v>
      </c>
      <c r="K251" s="1">
        <v>0</v>
      </c>
      <c r="L251" s="1">
        <v>15</v>
      </c>
    </row>
    <row r="252" spans="1:12" x14ac:dyDescent="0.25">
      <c r="A252" s="2" t="s">
        <v>202</v>
      </c>
      <c r="B252" s="1">
        <v>12</v>
      </c>
      <c r="C252" s="1">
        <v>7</v>
      </c>
      <c r="D252" s="1">
        <v>3</v>
      </c>
      <c r="E252" s="1">
        <v>6</v>
      </c>
      <c r="F252" s="1">
        <v>6</v>
      </c>
      <c r="G252" s="1">
        <v>5</v>
      </c>
      <c r="H252" s="1">
        <v>4</v>
      </c>
      <c r="I252" s="1">
        <v>35</v>
      </c>
      <c r="J252" s="1">
        <v>14</v>
      </c>
      <c r="K252" s="1">
        <v>7</v>
      </c>
      <c r="L252" s="1">
        <v>28</v>
      </c>
    </row>
    <row r="253" spans="1:12" x14ac:dyDescent="0.25">
      <c r="A253" s="2" t="s">
        <v>309</v>
      </c>
      <c r="B253" s="1">
        <v>16</v>
      </c>
      <c r="C253" s="1">
        <v>14</v>
      </c>
      <c r="D253" s="1">
        <v>20</v>
      </c>
      <c r="E253" s="1">
        <v>4</v>
      </c>
      <c r="F253" s="1">
        <v>0</v>
      </c>
      <c r="G253" s="1">
        <v>12</v>
      </c>
      <c r="H253" s="1">
        <v>12</v>
      </c>
      <c r="I253" s="1">
        <v>23</v>
      </c>
      <c r="J253" s="1">
        <v>9</v>
      </c>
      <c r="K253" s="1">
        <v>1</v>
      </c>
      <c r="L253" s="1">
        <v>21</v>
      </c>
    </row>
    <row r="254" spans="1:12" x14ac:dyDescent="0.25">
      <c r="A254" s="2" t="s">
        <v>98</v>
      </c>
      <c r="B254" s="1">
        <v>3</v>
      </c>
      <c r="C254" s="1">
        <v>3</v>
      </c>
      <c r="D254" s="1">
        <v>5</v>
      </c>
      <c r="E254" s="1">
        <v>2</v>
      </c>
      <c r="F254" s="1">
        <v>6</v>
      </c>
      <c r="G254" s="1">
        <v>3</v>
      </c>
      <c r="H254" s="1">
        <v>4</v>
      </c>
      <c r="I254" s="1">
        <v>15</v>
      </c>
      <c r="J254" s="1">
        <v>7</v>
      </c>
      <c r="K254" s="1">
        <v>1</v>
      </c>
      <c r="L254" s="1">
        <v>13</v>
      </c>
    </row>
    <row r="255" spans="1:12" x14ac:dyDescent="0.25">
      <c r="A255" s="2" t="s">
        <v>63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x14ac:dyDescent="0.25">
      <c r="A256" s="2" t="s">
        <v>62</v>
      </c>
      <c r="B256" s="1">
        <v>0</v>
      </c>
      <c r="C256" s="1">
        <v>0</v>
      </c>
      <c r="D256" s="1">
        <v>3</v>
      </c>
      <c r="E256" s="1">
        <v>0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3</v>
      </c>
    </row>
    <row r="257" spans="1:12" x14ac:dyDescent="0.25">
      <c r="A257" s="2" t="s">
        <v>57</v>
      </c>
      <c r="B257" s="1">
        <v>0</v>
      </c>
      <c r="C257" s="1">
        <v>1</v>
      </c>
      <c r="D257" s="1">
        <v>1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1</v>
      </c>
      <c r="K257" s="1">
        <v>0</v>
      </c>
      <c r="L257" s="1">
        <v>1</v>
      </c>
    </row>
    <row r="258" spans="1:12" x14ac:dyDescent="0.25">
      <c r="A258" s="2" t="s">
        <v>241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x14ac:dyDescent="0.25">
      <c r="A259" s="2" t="s">
        <v>107</v>
      </c>
      <c r="B259" s="1">
        <v>3</v>
      </c>
      <c r="C259" s="1">
        <v>0</v>
      </c>
      <c r="D259" s="1">
        <v>3</v>
      </c>
      <c r="E259" s="1">
        <v>2</v>
      </c>
      <c r="F259" s="1">
        <v>0</v>
      </c>
      <c r="G259" s="1">
        <v>2</v>
      </c>
      <c r="H259" s="1">
        <v>0</v>
      </c>
      <c r="I259" s="1">
        <v>3</v>
      </c>
      <c r="J259" s="1">
        <v>1</v>
      </c>
      <c r="K259" s="1">
        <v>0</v>
      </c>
      <c r="L259" s="1">
        <v>7</v>
      </c>
    </row>
    <row r="260" spans="1:12" x14ac:dyDescent="0.25">
      <c r="A260" s="2" t="s">
        <v>149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x14ac:dyDescent="0.25">
      <c r="A261" s="2" t="s">
        <v>242</v>
      </c>
      <c r="B261" s="1">
        <v>21</v>
      </c>
      <c r="C261" s="1">
        <v>7</v>
      </c>
      <c r="D261" s="1">
        <v>10</v>
      </c>
      <c r="E261" s="1">
        <v>11</v>
      </c>
      <c r="F261" s="1">
        <v>8</v>
      </c>
      <c r="G261" s="1">
        <v>5</v>
      </c>
      <c r="H261" s="1">
        <v>9</v>
      </c>
      <c r="I261" s="1">
        <v>34</v>
      </c>
      <c r="J261" s="1">
        <v>12</v>
      </c>
      <c r="K261" s="1">
        <v>1</v>
      </c>
      <c r="L261" s="1">
        <v>23</v>
      </c>
    </row>
    <row r="262" spans="1:12" x14ac:dyDescent="0.25">
      <c r="A262" s="2" t="s">
        <v>170</v>
      </c>
      <c r="B262" s="1">
        <v>11</v>
      </c>
      <c r="C262" s="1">
        <v>0</v>
      </c>
      <c r="D262" s="1">
        <v>2</v>
      </c>
      <c r="E262" s="1">
        <v>10</v>
      </c>
      <c r="F262" s="1">
        <v>8</v>
      </c>
      <c r="G262" s="1">
        <v>1</v>
      </c>
      <c r="H262" s="1">
        <v>3</v>
      </c>
      <c r="I262" s="1">
        <v>8</v>
      </c>
      <c r="J262" s="1">
        <v>8</v>
      </c>
      <c r="K262" s="1">
        <v>6</v>
      </c>
      <c r="L262" s="1">
        <v>15</v>
      </c>
    </row>
    <row r="263" spans="1:12" x14ac:dyDescent="0.25">
      <c r="A263" s="2" t="s">
        <v>211</v>
      </c>
      <c r="B263" s="1">
        <v>1</v>
      </c>
      <c r="C263" s="1">
        <v>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5</v>
      </c>
      <c r="J263" s="1">
        <v>0</v>
      </c>
      <c r="K263" s="1">
        <v>0</v>
      </c>
      <c r="L263" s="1">
        <v>5</v>
      </c>
    </row>
    <row r="264" spans="1:12" x14ac:dyDescent="0.25">
      <c r="A264" s="2" t="s">
        <v>301</v>
      </c>
      <c r="B264" s="1">
        <v>28</v>
      </c>
      <c r="C264" s="1">
        <v>16</v>
      </c>
      <c r="D264" s="1">
        <v>22</v>
      </c>
      <c r="E264" s="1">
        <v>20</v>
      </c>
      <c r="F264" s="1">
        <v>18</v>
      </c>
      <c r="G264" s="1">
        <v>6</v>
      </c>
      <c r="H264" s="1">
        <v>22</v>
      </c>
      <c r="I264" s="1">
        <v>31</v>
      </c>
      <c r="J264" s="1">
        <v>20</v>
      </c>
      <c r="K264" s="1">
        <v>2</v>
      </c>
      <c r="L264" s="1">
        <v>23</v>
      </c>
    </row>
    <row r="265" spans="1:12" x14ac:dyDescent="0.25">
      <c r="A265" s="2" t="s">
        <v>161</v>
      </c>
      <c r="B265" s="1">
        <v>1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1</v>
      </c>
      <c r="J265" s="1">
        <v>1</v>
      </c>
      <c r="K265" s="1">
        <v>0</v>
      </c>
      <c r="L265" s="1">
        <v>1</v>
      </c>
    </row>
    <row r="266" spans="1:12" x14ac:dyDescent="0.25">
      <c r="A266" s="2" t="s">
        <v>209</v>
      </c>
      <c r="B266" s="1">
        <v>21</v>
      </c>
      <c r="C266" s="1">
        <v>9</v>
      </c>
      <c r="D266" s="1">
        <v>10</v>
      </c>
      <c r="E266" s="1">
        <v>10</v>
      </c>
      <c r="F266" s="1">
        <v>11</v>
      </c>
      <c r="G266" s="1">
        <v>5</v>
      </c>
      <c r="H266" s="1">
        <v>17</v>
      </c>
      <c r="I266" s="1">
        <v>21</v>
      </c>
      <c r="J266" s="1">
        <v>13</v>
      </c>
      <c r="K266" s="1">
        <v>2</v>
      </c>
      <c r="L266" s="1">
        <v>35</v>
      </c>
    </row>
    <row r="267" spans="1:12" x14ac:dyDescent="0.25">
      <c r="A267" s="2" t="s">
        <v>120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</row>
    <row r="268" spans="1:12" x14ac:dyDescent="0.25">
      <c r="A268" s="2" t="s">
        <v>41</v>
      </c>
      <c r="B268" s="1">
        <v>18</v>
      </c>
      <c r="C268" s="1">
        <v>12</v>
      </c>
      <c r="D268" s="1">
        <v>20</v>
      </c>
      <c r="E268" s="1">
        <v>17</v>
      </c>
      <c r="F268" s="1">
        <v>15</v>
      </c>
      <c r="G268" s="1">
        <v>7</v>
      </c>
      <c r="H268" s="1">
        <v>21</v>
      </c>
      <c r="I268" s="1">
        <v>20</v>
      </c>
      <c r="J268" s="1">
        <v>18</v>
      </c>
      <c r="K268" s="1">
        <v>3</v>
      </c>
      <c r="L268" s="1">
        <v>19</v>
      </c>
    </row>
    <row r="269" spans="1:12" x14ac:dyDescent="0.25">
      <c r="A269" s="2" t="s">
        <v>52</v>
      </c>
      <c r="B269" s="1">
        <v>42</v>
      </c>
      <c r="C269" s="1">
        <v>24</v>
      </c>
      <c r="D269" s="1">
        <v>33</v>
      </c>
      <c r="E269" s="1">
        <v>42</v>
      </c>
      <c r="F269" s="1">
        <v>29</v>
      </c>
      <c r="G269" s="1">
        <v>15</v>
      </c>
      <c r="H269" s="1">
        <v>34</v>
      </c>
      <c r="I269" s="1">
        <v>33</v>
      </c>
      <c r="J269" s="1">
        <v>36</v>
      </c>
      <c r="K269" s="1">
        <v>13</v>
      </c>
      <c r="L269" s="1">
        <v>46</v>
      </c>
    </row>
    <row r="270" spans="1:12" x14ac:dyDescent="0.25">
      <c r="A270" s="2" t="s">
        <v>180</v>
      </c>
      <c r="B270" s="1">
        <v>2</v>
      </c>
      <c r="C270" s="1">
        <v>2</v>
      </c>
      <c r="D270" s="1">
        <v>2</v>
      </c>
      <c r="E270" s="1">
        <v>5</v>
      </c>
      <c r="F270" s="1">
        <v>2</v>
      </c>
      <c r="G270" s="1">
        <v>1</v>
      </c>
      <c r="H270" s="1">
        <v>1</v>
      </c>
      <c r="I270" s="1">
        <v>4</v>
      </c>
      <c r="J270" s="1">
        <v>4</v>
      </c>
      <c r="K270" s="1">
        <v>1</v>
      </c>
      <c r="L270" s="1">
        <v>3</v>
      </c>
    </row>
    <row r="271" spans="1:12" x14ac:dyDescent="0.25">
      <c r="A271" s="2" t="s">
        <v>26</v>
      </c>
      <c r="B271" s="1">
        <v>9</v>
      </c>
      <c r="C271" s="1">
        <v>1</v>
      </c>
      <c r="D271" s="1">
        <v>3</v>
      </c>
      <c r="E271" s="1">
        <v>4</v>
      </c>
      <c r="F271" s="1">
        <v>0</v>
      </c>
      <c r="G271" s="1">
        <v>1</v>
      </c>
      <c r="H271" s="1">
        <v>1</v>
      </c>
      <c r="I271" s="1">
        <v>20</v>
      </c>
      <c r="J271" s="1">
        <v>11</v>
      </c>
      <c r="K271" s="1">
        <v>7</v>
      </c>
      <c r="L271" s="1">
        <v>10</v>
      </c>
    </row>
    <row r="272" spans="1:12" x14ac:dyDescent="0.25">
      <c r="A272" s="2" t="s">
        <v>297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x14ac:dyDescent="0.25">
      <c r="A273" s="2" t="s">
        <v>76</v>
      </c>
      <c r="B273" s="1">
        <v>10</v>
      </c>
      <c r="C273" s="1">
        <v>7</v>
      </c>
      <c r="D273" s="1">
        <v>10</v>
      </c>
      <c r="E273" s="1">
        <v>8</v>
      </c>
      <c r="F273" s="1">
        <v>10</v>
      </c>
      <c r="G273" s="1">
        <v>2</v>
      </c>
      <c r="H273" s="1">
        <v>11</v>
      </c>
      <c r="I273" s="1">
        <v>11</v>
      </c>
      <c r="J273" s="1">
        <v>10</v>
      </c>
      <c r="K273" s="1">
        <v>0</v>
      </c>
      <c r="L273" s="1">
        <v>10</v>
      </c>
    </row>
    <row r="274" spans="1:12" x14ac:dyDescent="0.25">
      <c r="A274" s="2" t="s">
        <v>247</v>
      </c>
      <c r="B274" s="1">
        <v>22</v>
      </c>
      <c r="C274" s="1">
        <v>3</v>
      </c>
      <c r="D274" s="1">
        <v>3</v>
      </c>
      <c r="E274" s="1">
        <v>21</v>
      </c>
      <c r="F274" s="1">
        <v>10</v>
      </c>
      <c r="G274" s="1">
        <v>2</v>
      </c>
      <c r="H274" s="1">
        <v>9</v>
      </c>
      <c r="I274" s="1">
        <v>27</v>
      </c>
      <c r="J274" s="1">
        <v>11</v>
      </c>
      <c r="K274" s="1">
        <v>4</v>
      </c>
      <c r="L274" s="1">
        <v>27</v>
      </c>
    </row>
    <row r="275" spans="1:12" x14ac:dyDescent="0.25">
      <c r="A275" s="2" t="s">
        <v>197</v>
      </c>
      <c r="B275" s="1">
        <v>25</v>
      </c>
      <c r="C275" s="1">
        <v>17</v>
      </c>
      <c r="D275" s="1">
        <v>27</v>
      </c>
      <c r="E275" s="1">
        <v>21</v>
      </c>
      <c r="F275" s="1">
        <v>20</v>
      </c>
      <c r="G275" s="1">
        <v>6</v>
      </c>
      <c r="H275" s="1">
        <v>24</v>
      </c>
      <c r="I275" s="1">
        <v>24</v>
      </c>
      <c r="J275" s="1">
        <v>24</v>
      </c>
      <c r="K275" s="1">
        <v>2</v>
      </c>
      <c r="L275" s="1">
        <v>27</v>
      </c>
    </row>
    <row r="276" spans="1:12" x14ac:dyDescent="0.25">
      <c r="A276" s="2" t="s">
        <v>27</v>
      </c>
      <c r="B276" s="1">
        <v>27</v>
      </c>
      <c r="C276" s="1">
        <v>17</v>
      </c>
      <c r="D276" s="1">
        <v>14</v>
      </c>
      <c r="E276" s="1">
        <v>14</v>
      </c>
      <c r="F276" s="1">
        <v>13</v>
      </c>
      <c r="G276" s="1">
        <v>15</v>
      </c>
      <c r="H276" s="1">
        <v>14</v>
      </c>
      <c r="I276" s="1">
        <v>36</v>
      </c>
      <c r="J276" s="1">
        <v>14</v>
      </c>
      <c r="K276" s="1">
        <v>8</v>
      </c>
      <c r="L276" s="1">
        <v>17</v>
      </c>
    </row>
    <row r="277" spans="1:12" x14ac:dyDescent="0.25">
      <c r="A277" s="2" t="s">
        <v>132</v>
      </c>
      <c r="B277" s="1">
        <v>31</v>
      </c>
      <c r="C277" s="1">
        <v>20</v>
      </c>
      <c r="D277" s="1">
        <v>24</v>
      </c>
      <c r="E277" s="1">
        <v>28</v>
      </c>
      <c r="F277" s="1">
        <v>23</v>
      </c>
      <c r="G277" s="1">
        <v>7</v>
      </c>
      <c r="H277" s="1">
        <v>24</v>
      </c>
      <c r="I277" s="1">
        <v>27</v>
      </c>
      <c r="J277" s="1">
        <v>23</v>
      </c>
      <c r="K277" s="1">
        <v>5</v>
      </c>
      <c r="L277" s="1">
        <v>30</v>
      </c>
    </row>
    <row r="278" spans="1:12" x14ac:dyDescent="0.25">
      <c r="A278" s="2" t="s">
        <v>100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</row>
    <row r="279" spans="1:12" x14ac:dyDescent="0.25">
      <c r="A279" s="2" t="s">
        <v>248</v>
      </c>
      <c r="B279" s="1">
        <v>1</v>
      </c>
      <c r="C279" s="1">
        <v>1</v>
      </c>
      <c r="D279" s="1">
        <v>1</v>
      </c>
      <c r="E279" s="1">
        <v>0</v>
      </c>
      <c r="F279" s="1">
        <v>0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2</v>
      </c>
    </row>
    <row r="280" spans="1:12" x14ac:dyDescent="0.25">
      <c r="A280" s="2" t="s">
        <v>280</v>
      </c>
      <c r="B280" s="1">
        <v>179</v>
      </c>
      <c r="C280" s="1">
        <v>88</v>
      </c>
      <c r="D280" s="1">
        <v>132</v>
      </c>
      <c r="E280" s="1">
        <v>141</v>
      </c>
      <c r="F280" s="1">
        <v>133</v>
      </c>
      <c r="G280" s="1">
        <v>107</v>
      </c>
      <c r="H280" s="1">
        <v>128</v>
      </c>
      <c r="I280" s="1">
        <v>183</v>
      </c>
      <c r="J280" s="1">
        <v>150</v>
      </c>
      <c r="K280" s="1">
        <v>61</v>
      </c>
      <c r="L280" s="1">
        <v>236</v>
      </c>
    </row>
    <row r="281" spans="1:12" x14ac:dyDescent="0.25">
      <c r="A281" s="2" t="s">
        <v>123</v>
      </c>
      <c r="B281" s="1">
        <v>1</v>
      </c>
      <c r="C281" s="1">
        <v>2</v>
      </c>
      <c r="D281" s="1">
        <v>2</v>
      </c>
      <c r="E281" s="1">
        <v>2</v>
      </c>
      <c r="F281" s="1">
        <v>2</v>
      </c>
      <c r="G281" s="1">
        <v>2</v>
      </c>
      <c r="H281" s="1">
        <v>2</v>
      </c>
      <c r="I281" s="1">
        <v>3</v>
      </c>
      <c r="J281" s="1">
        <v>1</v>
      </c>
      <c r="K281" s="1">
        <v>1</v>
      </c>
      <c r="L281" s="1">
        <v>3</v>
      </c>
    </row>
    <row r="282" spans="1:12" x14ac:dyDescent="0.25">
      <c r="A282" s="2" t="s">
        <v>168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</row>
    <row r="283" spans="1:12" x14ac:dyDescent="0.25">
      <c r="A283" s="2" t="s">
        <v>28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</row>
    <row r="284" spans="1:12" x14ac:dyDescent="0.25">
      <c r="A284" s="2" t="s">
        <v>116</v>
      </c>
      <c r="B284" s="1">
        <v>41</v>
      </c>
      <c r="C284" s="1">
        <v>23</v>
      </c>
      <c r="D284" s="1">
        <v>32</v>
      </c>
      <c r="E284" s="1">
        <v>28</v>
      </c>
      <c r="F284" s="1">
        <v>23</v>
      </c>
      <c r="G284" s="1">
        <v>9</v>
      </c>
      <c r="H284" s="1">
        <v>28</v>
      </c>
      <c r="I284" s="1">
        <v>49</v>
      </c>
      <c r="J284" s="1">
        <v>34</v>
      </c>
      <c r="K284" s="1">
        <v>4</v>
      </c>
      <c r="L284" s="1">
        <v>45</v>
      </c>
    </row>
    <row r="285" spans="1:12" x14ac:dyDescent="0.25">
      <c r="A285" s="2" t="s">
        <v>252</v>
      </c>
      <c r="B285" s="1">
        <v>12</v>
      </c>
      <c r="C285" s="1">
        <v>1</v>
      </c>
      <c r="D285" s="1">
        <v>0</v>
      </c>
      <c r="E285" s="1">
        <v>6</v>
      </c>
      <c r="F285" s="1">
        <v>1</v>
      </c>
      <c r="G285" s="1">
        <v>0</v>
      </c>
      <c r="H285" s="1">
        <v>5</v>
      </c>
      <c r="I285" s="1">
        <v>17</v>
      </c>
      <c r="J285" s="1">
        <v>4</v>
      </c>
      <c r="K285" s="1">
        <v>1</v>
      </c>
      <c r="L285" s="1">
        <v>12</v>
      </c>
    </row>
    <row r="286" spans="1:12" x14ac:dyDescent="0.25">
      <c r="A286" s="2" t="s">
        <v>186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</row>
    <row r="287" spans="1:12" x14ac:dyDescent="0.25">
      <c r="A287" s="2" t="s">
        <v>310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</row>
    <row r="288" spans="1:12" x14ac:dyDescent="0.25">
      <c r="A288" s="2" t="s">
        <v>160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</row>
    <row r="289" spans="1:12" x14ac:dyDescent="0.25">
      <c r="A289" s="2" t="s">
        <v>113</v>
      </c>
      <c r="B289" s="1">
        <v>41</v>
      </c>
      <c r="C289" s="1">
        <v>28</v>
      </c>
      <c r="D289" s="1">
        <v>23</v>
      </c>
      <c r="E289" s="1">
        <v>31</v>
      </c>
      <c r="F289" s="1">
        <v>31</v>
      </c>
      <c r="G289" s="1">
        <v>10</v>
      </c>
      <c r="H289" s="1">
        <v>27</v>
      </c>
      <c r="I289" s="1">
        <v>41</v>
      </c>
      <c r="J289" s="1">
        <v>23</v>
      </c>
      <c r="K289" s="1">
        <v>10</v>
      </c>
      <c r="L289" s="1">
        <v>40</v>
      </c>
    </row>
    <row r="290" spans="1:12" x14ac:dyDescent="0.25">
      <c r="A290" s="2" t="s">
        <v>85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2" x14ac:dyDescent="0.25">
      <c r="A291" s="2" t="s">
        <v>53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</row>
    <row r="292" spans="1:12" x14ac:dyDescent="0.25">
      <c r="A292" s="2" t="s">
        <v>183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</row>
    <row r="293" spans="1:12" x14ac:dyDescent="0.25">
      <c r="A293" s="2" t="s">
        <v>137</v>
      </c>
      <c r="B293" s="1">
        <v>6</v>
      </c>
      <c r="C293" s="1">
        <v>0</v>
      </c>
      <c r="D293" s="1">
        <v>0</v>
      </c>
      <c r="E293" s="1">
        <v>0</v>
      </c>
      <c r="F293" s="1">
        <v>0</v>
      </c>
      <c r="G293" s="1">
        <v>6</v>
      </c>
      <c r="H293" s="1">
        <v>0</v>
      </c>
      <c r="I293" s="1">
        <v>7</v>
      </c>
      <c r="J293" s="1">
        <v>0</v>
      </c>
      <c r="K293" s="1">
        <v>0</v>
      </c>
      <c r="L293" s="1">
        <v>0</v>
      </c>
    </row>
    <row r="294" spans="1:12" x14ac:dyDescent="0.25">
      <c r="A294" s="2" t="s">
        <v>258</v>
      </c>
      <c r="B294" s="1">
        <v>43</v>
      </c>
      <c r="C294" s="1">
        <v>24</v>
      </c>
      <c r="D294" s="1">
        <v>49</v>
      </c>
      <c r="E294" s="1">
        <v>38</v>
      </c>
      <c r="F294" s="1">
        <v>25</v>
      </c>
      <c r="G294" s="1">
        <v>7</v>
      </c>
      <c r="H294" s="1">
        <v>29</v>
      </c>
      <c r="I294" s="1">
        <v>39</v>
      </c>
      <c r="J294" s="1">
        <v>29</v>
      </c>
      <c r="K294" s="1">
        <v>4</v>
      </c>
      <c r="L294" s="1">
        <v>45</v>
      </c>
    </row>
    <row r="295" spans="1:12" x14ac:dyDescent="0.25">
      <c r="A295" s="2" t="s">
        <v>226</v>
      </c>
      <c r="B295" s="1">
        <v>7</v>
      </c>
      <c r="C295" s="1">
        <v>1</v>
      </c>
      <c r="D295" s="1">
        <v>0</v>
      </c>
      <c r="E295" s="1">
        <v>1</v>
      </c>
      <c r="F295" s="1">
        <v>0</v>
      </c>
      <c r="G295" s="1">
        <v>6</v>
      </c>
      <c r="H295" s="1">
        <v>0</v>
      </c>
      <c r="I295" s="1">
        <v>8</v>
      </c>
      <c r="J295" s="1">
        <v>1</v>
      </c>
      <c r="K295" s="1">
        <v>0</v>
      </c>
      <c r="L295" s="1">
        <v>1</v>
      </c>
    </row>
    <row r="296" spans="1:12" x14ac:dyDescent="0.25">
      <c r="A296" s="2" t="s">
        <v>169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</row>
    <row r="297" spans="1:12" x14ac:dyDescent="0.25">
      <c r="A297" s="2" t="s">
        <v>201</v>
      </c>
      <c r="B297" s="1">
        <v>2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</row>
    <row r="298" spans="1:12" x14ac:dyDescent="0.25">
      <c r="A298" s="2" t="s">
        <v>125</v>
      </c>
      <c r="B298" s="1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</row>
    <row r="299" spans="1:12" x14ac:dyDescent="0.25">
      <c r="A299" s="2" t="s">
        <v>217</v>
      </c>
      <c r="B299" s="1">
        <v>7</v>
      </c>
      <c r="C299" s="1">
        <v>3</v>
      </c>
      <c r="D299" s="1">
        <v>7</v>
      </c>
      <c r="E299" s="1">
        <v>10</v>
      </c>
      <c r="F299" s="1">
        <v>3</v>
      </c>
      <c r="G299" s="1">
        <v>3</v>
      </c>
      <c r="H299" s="1">
        <v>3</v>
      </c>
      <c r="I299" s="1">
        <v>10</v>
      </c>
      <c r="J299" s="1">
        <v>5</v>
      </c>
      <c r="K299" s="1">
        <v>2</v>
      </c>
      <c r="L299" s="1">
        <v>9</v>
      </c>
    </row>
    <row r="300" spans="1:12" x14ac:dyDescent="0.25">
      <c r="A300" s="2" t="s">
        <v>187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</row>
    <row r="301" spans="1:12" x14ac:dyDescent="0.25">
      <c r="A301" s="2" t="s">
        <v>97</v>
      </c>
      <c r="B301" s="1">
        <v>3</v>
      </c>
      <c r="C301" s="1">
        <v>1</v>
      </c>
      <c r="D301" s="1">
        <v>3</v>
      </c>
      <c r="E301" s="1">
        <v>3</v>
      </c>
      <c r="F301" s="1">
        <v>3</v>
      </c>
      <c r="G301" s="1">
        <v>1</v>
      </c>
      <c r="H301" s="1">
        <v>3</v>
      </c>
      <c r="I301" s="1">
        <v>3</v>
      </c>
      <c r="J301" s="1">
        <v>2</v>
      </c>
      <c r="K301" s="1">
        <v>0</v>
      </c>
      <c r="L301" s="1">
        <v>3</v>
      </c>
    </row>
    <row r="302" spans="1:12" x14ac:dyDescent="0.25">
      <c r="A302" s="2" t="s">
        <v>75</v>
      </c>
      <c r="B302" s="1">
        <v>15</v>
      </c>
      <c r="C302" s="1">
        <v>7</v>
      </c>
      <c r="D302" s="1">
        <v>8</v>
      </c>
      <c r="E302" s="1">
        <v>10</v>
      </c>
      <c r="F302" s="1">
        <v>5</v>
      </c>
      <c r="G302" s="1">
        <v>2</v>
      </c>
      <c r="H302" s="1">
        <v>21</v>
      </c>
      <c r="I302" s="1">
        <v>19</v>
      </c>
      <c r="J302" s="1">
        <v>11</v>
      </c>
      <c r="K302" s="1">
        <v>5</v>
      </c>
      <c r="L302" s="1">
        <v>14</v>
      </c>
    </row>
    <row r="303" spans="1:12" x14ac:dyDescent="0.25">
      <c r="A303" s="2" t="s">
        <v>261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</row>
    <row r="304" spans="1:12" x14ac:dyDescent="0.25">
      <c r="A304" s="2" t="s">
        <v>79</v>
      </c>
      <c r="B304" s="1">
        <v>8</v>
      </c>
      <c r="C304" s="1">
        <v>4</v>
      </c>
      <c r="D304" s="1">
        <v>8</v>
      </c>
      <c r="E304" s="1">
        <v>7</v>
      </c>
      <c r="F304" s="1">
        <v>6</v>
      </c>
      <c r="G304" s="1">
        <v>1</v>
      </c>
      <c r="H304" s="1">
        <v>8</v>
      </c>
      <c r="I304" s="1">
        <v>8</v>
      </c>
      <c r="J304" s="1">
        <v>6</v>
      </c>
      <c r="K304" s="1">
        <v>0</v>
      </c>
      <c r="L304" s="1">
        <v>8</v>
      </c>
    </row>
    <row r="305" spans="1:12" x14ac:dyDescent="0.25">
      <c r="A305" s="2" t="s">
        <v>184</v>
      </c>
      <c r="B305" s="1">
        <v>76</v>
      </c>
      <c r="C305" s="1">
        <v>29</v>
      </c>
      <c r="D305" s="1">
        <v>38</v>
      </c>
      <c r="E305" s="1">
        <v>65</v>
      </c>
      <c r="F305" s="1">
        <v>52</v>
      </c>
      <c r="G305" s="1">
        <v>21</v>
      </c>
      <c r="H305" s="1">
        <v>32</v>
      </c>
      <c r="I305" s="1">
        <v>83</v>
      </c>
      <c r="J305" s="1">
        <v>46</v>
      </c>
      <c r="K305" s="1">
        <v>29</v>
      </c>
      <c r="L305" s="1">
        <v>85</v>
      </c>
    </row>
    <row r="306" spans="1:12" x14ac:dyDescent="0.25">
      <c r="A306" s="2" t="s">
        <v>172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</row>
    <row r="307" spans="1:12" x14ac:dyDescent="0.25">
      <c r="A307" s="2" t="s">
        <v>29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A216" sqref="A216"/>
    </sheetView>
  </sheetViews>
  <sheetFormatPr defaultRowHeight="16.5" x14ac:dyDescent="0.25"/>
  <cols>
    <col min="1" max="1" width="51.5" bestFit="1" customWidth="1"/>
  </cols>
  <sheetData>
    <row r="1" spans="1:12" x14ac:dyDescent="0.25">
      <c r="A1" s="1"/>
      <c r="B1" s="2" t="s">
        <v>40</v>
      </c>
      <c r="C1" s="2" t="s">
        <v>35</v>
      </c>
      <c r="D1" s="2" t="s">
        <v>30</v>
      </c>
      <c r="E1" s="2" t="s">
        <v>37</v>
      </c>
      <c r="F1" s="2" t="s">
        <v>38</v>
      </c>
      <c r="G1" s="2" t="s">
        <v>33</v>
      </c>
      <c r="H1" s="2" t="s">
        <v>32</v>
      </c>
      <c r="I1" s="2" t="s">
        <v>39</v>
      </c>
      <c r="J1" s="2" t="s">
        <v>31</v>
      </c>
      <c r="K1" s="2" t="s">
        <v>34</v>
      </c>
      <c r="L1" s="2" t="s">
        <v>36</v>
      </c>
    </row>
    <row r="2" spans="1:12" x14ac:dyDescent="0.25">
      <c r="A2" s="2" t="s">
        <v>189</v>
      </c>
      <c r="B2" s="1">
        <v>3</v>
      </c>
      <c r="C2" s="1">
        <v>1</v>
      </c>
      <c r="D2" s="1">
        <v>2</v>
      </c>
      <c r="E2" s="1">
        <v>0</v>
      </c>
      <c r="F2" s="1">
        <v>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2</v>
      </c>
    </row>
    <row r="3" spans="1:12" x14ac:dyDescent="0.25">
      <c r="A3" s="2" t="s">
        <v>205</v>
      </c>
      <c r="B3" s="1">
        <v>13</v>
      </c>
      <c r="C3" s="1">
        <v>8</v>
      </c>
      <c r="D3" s="1">
        <v>10</v>
      </c>
      <c r="E3" s="1">
        <v>8</v>
      </c>
      <c r="F3" s="1">
        <v>10</v>
      </c>
      <c r="G3" s="1">
        <v>2</v>
      </c>
      <c r="H3" s="1">
        <v>10</v>
      </c>
      <c r="I3" s="1">
        <v>14</v>
      </c>
      <c r="J3" s="1">
        <v>13</v>
      </c>
      <c r="K3" s="1">
        <v>0</v>
      </c>
      <c r="L3" s="1">
        <v>12</v>
      </c>
    </row>
    <row r="4" spans="1:12" x14ac:dyDescent="0.25">
      <c r="A4" s="2" t="s">
        <v>94</v>
      </c>
      <c r="B4" s="1">
        <v>13</v>
      </c>
      <c r="C4" s="1">
        <v>7</v>
      </c>
      <c r="D4" s="1">
        <v>7</v>
      </c>
      <c r="E4" s="1">
        <v>11</v>
      </c>
      <c r="F4" s="1">
        <v>10</v>
      </c>
      <c r="G4" s="1">
        <v>1</v>
      </c>
      <c r="H4" s="1">
        <v>7</v>
      </c>
      <c r="I4" s="1">
        <v>20</v>
      </c>
      <c r="J4" s="1">
        <v>17</v>
      </c>
      <c r="K4" s="1">
        <v>1</v>
      </c>
      <c r="L4" s="1">
        <v>13</v>
      </c>
    </row>
    <row r="5" spans="1:12" x14ac:dyDescent="0.25">
      <c r="A5" s="2" t="s">
        <v>286</v>
      </c>
      <c r="B5" s="1">
        <v>28</v>
      </c>
      <c r="C5" s="1">
        <v>12</v>
      </c>
      <c r="D5" s="1">
        <v>10</v>
      </c>
      <c r="E5" s="1">
        <v>22</v>
      </c>
      <c r="F5" s="1">
        <v>11</v>
      </c>
      <c r="G5" s="1">
        <v>8</v>
      </c>
      <c r="H5" s="1">
        <v>8</v>
      </c>
      <c r="I5" s="1">
        <v>64</v>
      </c>
      <c r="J5" s="1">
        <v>30</v>
      </c>
      <c r="K5" s="1">
        <v>4</v>
      </c>
      <c r="L5" s="1">
        <v>54</v>
      </c>
    </row>
    <row r="6" spans="1:12" x14ac:dyDescent="0.25">
      <c r="A6" s="2" t="s">
        <v>298</v>
      </c>
      <c r="B6" s="1">
        <v>2</v>
      </c>
      <c r="C6" s="1">
        <v>2</v>
      </c>
      <c r="D6" s="1">
        <v>1</v>
      </c>
      <c r="E6" s="1">
        <v>2</v>
      </c>
      <c r="F6" s="1">
        <v>2</v>
      </c>
      <c r="G6" s="1">
        <v>0</v>
      </c>
      <c r="H6" s="1">
        <v>0</v>
      </c>
      <c r="I6" s="1">
        <v>2</v>
      </c>
      <c r="J6" s="1">
        <v>2</v>
      </c>
      <c r="K6" s="1">
        <v>0</v>
      </c>
      <c r="L6" s="1">
        <v>3</v>
      </c>
    </row>
    <row r="7" spans="1:12" x14ac:dyDescent="0.25">
      <c r="A7" s="2" t="s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2" t="s">
        <v>302</v>
      </c>
      <c r="B8" s="1">
        <v>1</v>
      </c>
      <c r="C8" s="1">
        <v>0</v>
      </c>
      <c r="D8" s="1">
        <v>0</v>
      </c>
      <c r="E8" s="1">
        <v>3</v>
      </c>
      <c r="F8" s="1">
        <v>0</v>
      </c>
      <c r="G8" s="1">
        <v>0</v>
      </c>
      <c r="H8" s="1">
        <v>0</v>
      </c>
      <c r="I8" s="1">
        <v>6</v>
      </c>
      <c r="J8" s="1">
        <v>2</v>
      </c>
      <c r="K8" s="1">
        <v>0</v>
      </c>
      <c r="L8" s="1">
        <v>0</v>
      </c>
    </row>
    <row r="9" spans="1:12" x14ac:dyDescent="0.25">
      <c r="A9" s="2" t="s">
        <v>192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2" t="s">
        <v>87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2" t="s">
        <v>50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2" t="s">
        <v>230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</row>
    <row r="13" spans="1:12" x14ac:dyDescent="0.25">
      <c r="A13" s="2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12" x14ac:dyDescent="0.25">
      <c r="A14" s="2" t="s">
        <v>255</v>
      </c>
      <c r="B14" s="1">
        <v>142</v>
      </c>
      <c r="C14" s="1">
        <v>95</v>
      </c>
      <c r="D14" s="1">
        <v>105</v>
      </c>
      <c r="E14" s="1">
        <v>180</v>
      </c>
      <c r="F14" s="1">
        <v>126</v>
      </c>
      <c r="G14" s="1">
        <v>53</v>
      </c>
      <c r="H14" s="1">
        <v>95</v>
      </c>
      <c r="I14" s="1">
        <v>276</v>
      </c>
      <c r="J14" s="1">
        <v>201</v>
      </c>
      <c r="K14" s="1">
        <v>76</v>
      </c>
      <c r="L14" s="1">
        <v>275</v>
      </c>
    </row>
    <row r="15" spans="1:12" x14ac:dyDescent="0.25">
      <c r="A15" s="2" t="s">
        <v>231</v>
      </c>
      <c r="B15" s="1">
        <v>5</v>
      </c>
      <c r="C15" s="1">
        <v>7</v>
      </c>
      <c r="D15" s="1">
        <v>6</v>
      </c>
      <c r="E15" s="1">
        <v>8</v>
      </c>
      <c r="F15" s="1">
        <v>7</v>
      </c>
      <c r="G15" s="1">
        <v>3</v>
      </c>
      <c r="H15" s="1">
        <v>6</v>
      </c>
      <c r="I15" s="1">
        <v>9</v>
      </c>
      <c r="J15" s="1">
        <v>7</v>
      </c>
      <c r="K15" s="1">
        <v>1</v>
      </c>
      <c r="L15" s="1">
        <v>7</v>
      </c>
    </row>
    <row r="16" spans="1:12" x14ac:dyDescent="0.25">
      <c r="A16" s="2" t="s">
        <v>119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2" t="s">
        <v>71</v>
      </c>
      <c r="B17" s="1">
        <v>18</v>
      </c>
      <c r="C17" s="1">
        <v>15</v>
      </c>
      <c r="D17" s="1">
        <v>13</v>
      </c>
      <c r="E17" s="1">
        <v>15</v>
      </c>
      <c r="F17" s="1">
        <v>10</v>
      </c>
      <c r="G17" s="1">
        <v>4</v>
      </c>
      <c r="H17" s="1">
        <v>12</v>
      </c>
      <c r="I17" s="1">
        <v>20</v>
      </c>
      <c r="J17" s="1">
        <v>18</v>
      </c>
      <c r="K17" s="1">
        <v>2</v>
      </c>
      <c r="L17" s="1">
        <v>17</v>
      </c>
    </row>
    <row r="18" spans="1:12" x14ac:dyDescent="0.25">
      <c r="A18" s="2" t="s">
        <v>147</v>
      </c>
      <c r="B18" s="1">
        <v>2</v>
      </c>
      <c r="C18" s="1">
        <v>0</v>
      </c>
      <c r="D18" s="1">
        <v>2</v>
      </c>
      <c r="E18" s="1">
        <v>2</v>
      </c>
      <c r="F18" s="1">
        <v>1</v>
      </c>
      <c r="G18" s="1">
        <v>1</v>
      </c>
      <c r="H18" s="1">
        <v>0</v>
      </c>
      <c r="I18" s="1">
        <v>7</v>
      </c>
      <c r="J18" s="1">
        <v>2</v>
      </c>
      <c r="K18" s="1">
        <v>0</v>
      </c>
      <c r="L18" s="1">
        <v>1</v>
      </c>
    </row>
    <row r="19" spans="1:12" x14ac:dyDescent="0.25">
      <c r="A19" s="2" t="s">
        <v>68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5">
      <c r="A20" s="2" t="s">
        <v>151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2" t="s">
        <v>65</v>
      </c>
      <c r="B21" s="1">
        <v>8</v>
      </c>
      <c r="C21" s="1">
        <v>0</v>
      </c>
      <c r="D21" s="1">
        <v>4</v>
      </c>
      <c r="E21" s="1">
        <v>1</v>
      </c>
      <c r="F21" s="1">
        <v>0</v>
      </c>
      <c r="G21" s="1">
        <v>0</v>
      </c>
      <c r="H21" s="1">
        <v>1</v>
      </c>
      <c r="I21" s="1">
        <v>8</v>
      </c>
      <c r="J21" s="1">
        <v>7</v>
      </c>
      <c r="K21" s="1">
        <v>2</v>
      </c>
      <c r="L21" s="1">
        <v>14</v>
      </c>
    </row>
    <row r="22" spans="1:12" x14ac:dyDescent="0.25">
      <c r="A22" s="2" t="s">
        <v>253</v>
      </c>
      <c r="B22" s="1">
        <v>3</v>
      </c>
      <c r="C22" s="1">
        <v>1</v>
      </c>
      <c r="D22" s="1">
        <v>2</v>
      </c>
      <c r="E22" s="1">
        <v>6</v>
      </c>
      <c r="F22" s="1">
        <v>4</v>
      </c>
      <c r="G22" s="1">
        <v>0</v>
      </c>
      <c r="H22" s="1">
        <v>0</v>
      </c>
      <c r="I22" s="1">
        <v>6</v>
      </c>
      <c r="J22" s="1">
        <v>5</v>
      </c>
      <c r="K22" s="1">
        <v>7</v>
      </c>
      <c r="L22" s="1">
        <v>11</v>
      </c>
    </row>
    <row r="23" spans="1:12" x14ac:dyDescent="0.25">
      <c r="A23" s="2" t="s">
        <v>11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2" t="s">
        <v>245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2" t="s">
        <v>199</v>
      </c>
      <c r="B25" s="1">
        <v>6</v>
      </c>
      <c r="C25" s="1">
        <v>3</v>
      </c>
      <c r="D25" s="1">
        <v>5</v>
      </c>
      <c r="E25" s="1">
        <v>5</v>
      </c>
      <c r="F25" s="1">
        <v>3</v>
      </c>
      <c r="G25" s="1">
        <v>3</v>
      </c>
      <c r="H25" s="1">
        <v>18</v>
      </c>
      <c r="I25" s="1">
        <v>11</v>
      </c>
      <c r="J25" s="1">
        <v>6</v>
      </c>
      <c r="K25" s="1">
        <v>0</v>
      </c>
      <c r="L25" s="1">
        <v>10</v>
      </c>
    </row>
    <row r="26" spans="1:12" x14ac:dyDescent="0.25">
      <c r="A26" s="2" t="s">
        <v>121</v>
      </c>
      <c r="B26" s="1">
        <v>0</v>
      </c>
      <c r="C26" s="1">
        <v>0</v>
      </c>
      <c r="D26" s="1">
        <v>1</v>
      </c>
      <c r="E26" s="1">
        <v>0</v>
      </c>
      <c r="F26" s="1">
        <v>1</v>
      </c>
      <c r="G26" s="1">
        <v>0</v>
      </c>
      <c r="H26" s="1">
        <v>2</v>
      </c>
      <c r="I26" s="1">
        <v>4</v>
      </c>
      <c r="J26" s="1">
        <v>4</v>
      </c>
      <c r="K26" s="1">
        <v>0</v>
      </c>
      <c r="L26" s="1">
        <v>2</v>
      </c>
    </row>
    <row r="27" spans="1:12" x14ac:dyDescent="0.25">
      <c r="A27" s="2" t="s">
        <v>234</v>
      </c>
      <c r="B27" s="1">
        <v>13</v>
      </c>
      <c r="C27" s="1">
        <v>10</v>
      </c>
      <c r="D27" s="1">
        <v>14</v>
      </c>
      <c r="E27" s="1">
        <v>11</v>
      </c>
      <c r="F27" s="1">
        <v>11</v>
      </c>
      <c r="G27" s="1">
        <v>3</v>
      </c>
      <c r="H27" s="1">
        <v>13</v>
      </c>
      <c r="I27" s="1">
        <v>12</v>
      </c>
      <c r="J27" s="1">
        <v>11</v>
      </c>
      <c r="K27" s="1">
        <v>2</v>
      </c>
      <c r="L27" s="1">
        <v>12</v>
      </c>
    </row>
    <row r="28" spans="1:12" x14ac:dyDescent="0.25">
      <c r="A28" s="2" t="s">
        <v>171</v>
      </c>
      <c r="B28" s="1">
        <v>0</v>
      </c>
      <c r="C28" s="1">
        <v>0</v>
      </c>
      <c r="D28" s="1">
        <v>2</v>
      </c>
      <c r="E28" s="1">
        <v>0</v>
      </c>
      <c r="F28" s="1">
        <v>0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2</v>
      </c>
    </row>
    <row r="29" spans="1:12" x14ac:dyDescent="0.25">
      <c r="A29" s="2" t="s">
        <v>322</v>
      </c>
      <c r="B29" s="1">
        <v>5</v>
      </c>
      <c r="C29" s="1">
        <v>1</v>
      </c>
      <c r="D29" s="1">
        <v>5</v>
      </c>
      <c r="E29" s="1">
        <v>1</v>
      </c>
      <c r="F29" s="1">
        <v>0</v>
      </c>
      <c r="G29" s="1">
        <v>2</v>
      </c>
      <c r="H29" s="1">
        <v>3</v>
      </c>
      <c r="I29" s="1">
        <v>9</v>
      </c>
      <c r="J29" s="1">
        <v>7</v>
      </c>
      <c r="K29" s="1">
        <v>1</v>
      </c>
      <c r="L29" s="1">
        <v>14</v>
      </c>
    </row>
    <row r="30" spans="1:12" x14ac:dyDescent="0.25">
      <c r="A30" s="2" t="s">
        <v>153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3</v>
      </c>
    </row>
    <row r="31" spans="1:12" x14ac:dyDescent="0.25">
      <c r="A31" s="2" t="s">
        <v>206</v>
      </c>
      <c r="B31" s="1">
        <v>14</v>
      </c>
      <c r="C31" s="1">
        <v>13</v>
      </c>
      <c r="D31" s="1">
        <v>6</v>
      </c>
      <c r="E31" s="1">
        <v>8</v>
      </c>
      <c r="F31" s="1">
        <v>9</v>
      </c>
      <c r="G31" s="1">
        <v>5</v>
      </c>
      <c r="H31" s="1">
        <v>8</v>
      </c>
      <c r="I31" s="1">
        <v>75</v>
      </c>
      <c r="J31" s="1">
        <v>18</v>
      </c>
      <c r="K31" s="1">
        <v>11</v>
      </c>
      <c r="L31" s="1">
        <v>48</v>
      </c>
    </row>
    <row r="32" spans="1:12" x14ac:dyDescent="0.25">
      <c r="A32" s="2" t="s">
        <v>305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2</v>
      </c>
      <c r="J32" s="1">
        <v>1</v>
      </c>
      <c r="K32" s="1">
        <v>0</v>
      </c>
      <c r="L32" s="1">
        <v>2</v>
      </c>
    </row>
    <row r="33" spans="1:12" x14ac:dyDescent="0.25">
      <c r="A33" s="2" t="s">
        <v>77</v>
      </c>
      <c r="B33" s="1">
        <v>27</v>
      </c>
      <c r="C33" s="1">
        <v>14</v>
      </c>
      <c r="D33" s="1">
        <v>29</v>
      </c>
      <c r="E33" s="1">
        <v>21</v>
      </c>
      <c r="F33" s="1">
        <v>16</v>
      </c>
      <c r="G33" s="1">
        <v>8</v>
      </c>
      <c r="H33" s="1">
        <v>30</v>
      </c>
      <c r="I33" s="1">
        <v>46</v>
      </c>
      <c r="J33" s="1">
        <v>28</v>
      </c>
      <c r="K33" s="1">
        <v>6</v>
      </c>
      <c r="L33" s="1">
        <v>49</v>
      </c>
    </row>
    <row r="34" spans="1:12" x14ac:dyDescent="0.25">
      <c r="A34" s="2" t="s">
        <v>118</v>
      </c>
      <c r="B34" s="1">
        <v>3</v>
      </c>
      <c r="C34" s="1">
        <v>3</v>
      </c>
      <c r="D34" s="1">
        <v>1</v>
      </c>
      <c r="E34" s="1">
        <v>4</v>
      </c>
      <c r="F34" s="1">
        <v>1</v>
      </c>
      <c r="G34" s="1">
        <v>0</v>
      </c>
      <c r="H34" s="1">
        <v>1</v>
      </c>
      <c r="I34" s="1">
        <v>8</v>
      </c>
      <c r="J34" s="1">
        <v>2</v>
      </c>
      <c r="K34" s="1">
        <v>0</v>
      </c>
      <c r="L34" s="1">
        <v>7</v>
      </c>
    </row>
    <row r="35" spans="1:12" x14ac:dyDescent="0.25">
      <c r="A35" s="2" t="s">
        <v>145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</row>
    <row r="36" spans="1:12" x14ac:dyDescent="0.25">
      <c r="A36" s="2" t="s">
        <v>129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2" t="s">
        <v>134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5">
      <c r="A38" s="2" t="s">
        <v>165</v>
      </c>
      <c r="B38" s="1">
        <v>1</v>
      </c>
      <c r="C38" s="1">
        <v>1</v>
      </c>
      <c r="D38" s="1">
        <v>2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</row>
    <row r="39" spans="1:12" x14ac:dyDescent="0.25">
      <c r="A39" s="2" t="s">
        <v>312</v>
      </c>
      <c r="B39" s="1">
        <v>7</v>
      </c>
      <c r="C39" s="1">
        <v>5</v>
      </c>
      <c r="D39" s="1">
        <v>1</v>
      </c>
      <c r="E39" s="1">
        <v>6</v>
      </c>
      <c r="F39" s="1">
        <v>6</v>
      </c>
      <c r="G39" s="1">
        <v>0</v>
      </c>
      <c r="H39" s="1">
        <v>0</v>
      </c>
      <c r="I39" s="1">
        <v>6</v>
      </c>
      <c r="J39" s="1">
        <v>2</v>
      </c>
      <c r="K39" s="1">
        <v>5</v>
      </c>
      <c r="L39" s="1">
        <v>10</v>
      </c>
    </row>
    <row r="40" spans="1:12" x14ac:dyDescent="0.25">
      <c r="A40" s="2" t="s">
        <v>178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2" t="s">
        <v>175</v>
      </c>
      <c r="B41" s="1">
        <v>0</v>
      </c>
      <c r="C41" s="1">
        <v>0</v>
      </c>
      <c r="D41" s="1">
        <v>2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</row>
    <row r="42" spans="1:12" x14ac:dyDescent="0.25">
      <c r="A42" s="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5">
      <c r="A43" s="2" t="s">
        <v>277</v>
      </c>
      <c r="B43" s="1">
        <v>6</v>
      </c>
      <c r="C43" s="1">
        <v>2</v>
      </c>
      <c r="D43" s="1">
        <v>2</v>
      </c>
      <c r="E43" s="1">
        <v>4</v>
      </c>
      <c r="F43" s="1">
        <v>2</v>
      </c>
      <c r="G43" s="1">
        <v>0</v>
      </c>
      <c r="H43" s="1">
        <v>2</v>
      </c>
      <c r="I43" s="1">
        <v>4</v>
      </c>
      <c r="J43" s="1">
        <v>9</v>
      </c>
      <c r="K43" s="1">
        <v>3</v>
      </c>
      <c r="L43" s="1">
        <v>9</v>
      </c>
    </row>
    <row r="44" spans="1:12" x14ac:dyDescent="0.25">
      <c r="A44" s="2" t="s">
        <v>135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5">
      <c r="A45" s="2" t="s">
        <v>13</v>
      </c>
      <c r="B45" s="1">
        <v>21</v>
      </c>
      <c r="C45" s="1">
        <v>11</v>
      </c>
      <c r="D45" s="1">
        <v>10</v>
      </c>
      <c r="E45" s="1">
        <v>9</v>
      </c>
      <c r="F45" s="1">
        <v>6</v>
      </c>
      <c r="G45" s="1">
        <v>2</v>
      </c>
      <c r="H45" s="1">
        <v>6</v>
      </c>
      <c r="I45" s="1">
        <v>22</v>
      </c>
      <c r="J45" s="1">
        <v>7</v>
      </c>
      <c r="K45" s="1">
        <v>5</v>
      </c>
      <c r="L45" s="1">
        <v>21</v>
      </c>
    </row>
    <row r="46" spans="1:12" x14ac:dyDescent="0.25">
      <c r="A46" s="2" t="s">
        <v>102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25">
      <c r="A47" s="2" t="s">
        <v>306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5">
      <c r="A48" s="2" t="s">
        <v>105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0</v>
      </c>
      <c r="L48" s="1">
        <v>0</v>
      </c>
    </row>
    <row r="49" spans="1:12" x14ac:dyDescent="0.25">
      <c r="A49" s="2" t="s">
        <v>219</v>
      </c>
      <c r="B49" s="1">
        <v>4</v>
      </c>
      <c r="C49" s="1">
        <v>2</v>
      </c>
      <c r="D49" s="1">
        <v>4</v>
      </c>
      <c r="E49" s="1">
        <v>2</v>
      </c>
      <c r="F49" s="1">
        <v>2</v>
      </c>
      <c r="G49" s="1">
        <v>2</v>
      </c>
      <c r="H49" s="1">
        <v>0</v>
      </c>
      <c r="I49" s="1">
        <v>3</v>
      </c>
      <c r="J49" s="1">
        <v>2</v>
      </c>
      <c r="K49" s="1">
        <v>2</v>
      </c>
      <c r="L49" s="1">
        <v>3</v>
      </c>
    </row>
    <row r="50" spans="1:12" x14ac:dyDescent="0.25">
      <c r="A50" s="2" t="s">
        <v>162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5">
      <c r="A51" s="2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5">
      <c r="A52" s="2" t="s">
        <v>260</v>
      </c>
      <c r="B52" s="1">
        <v>7</v>
      </c>
      <c r="C52" s="1">
        <v>1</v>
      </c>
      <c r="D52" s="1">
        <v>1</v>
      </c>
      <c r="E52" s="1">
        <v>7</v>
      </c>
      <c r="F52" s="1">
        <v>3</v>
      </c>
      <c r="G52" s="1">
        <v>3</v>
      </c>
      <c r="H52" s="1">
        <v>1</v>
      </c>
      <c r="I52" s="1">
        <v>16</v>
      </c>
      <c r="J52" s="1">
        <v>7</v>
      </c>
      <c r="K52" s="1">
        <v>1</v>
      </c>
      <c r="L52" s="1">
        <v>21</v>
      </c>
    </row>
    <row r="53" spans="1:12" x14ac:dyDescent="0.25">
      <c r="A53" s="2" t="s">
        <v>282</v>
      </c>
      <c r="B53" s="1">
        <v>91</v>
      </c>
      <c r="C53" s="1">
        <v>69</v>
      </c>
      <c r="D53" s="1">
        <v>68</v>
      </c>
      <c r="E53" s="1">
        <v>86</v>
      </c>
      <c r="F53" s="1">
        <v>72</v>
      </c>
      <c r="G53" s="1">
        <v>37</v>
      </c>
      <c r="H53" s="1">
        <v>67</v>
      </c>
      <c r="I53" s="1">
        <v>388</v>
      </c>
      <c r="J53" s="1">
        <v>145</v>
      </c>
      <c r="K53" s="1">
        <v>43</v>
      </c>
      <c r="L53" s="1">
        <v>324</v>
      </c>
    </row>
    <row r="54" spans="1:12" x14ac:dyDescent="0.25">
      <c r="A54" s="2" t="s">
        <v>131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5">
      <c r="A55" s="2" t="s">
        <v>80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5">
      <c r="A56" s="2" t="s">
        <v>140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5">
      <c r="A57" s="2" t="s">
        <v>103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5">
      <c r="A58" s="2" t="s">
        <v>122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</row>
    <row r="59" spans="1:12" x14ac:dyDescent="0.25">
      <c r="A59" s="2" t="s">
        <v>110</v>
      </c>
      <c r="B59" s="1">
        <v>23</v>
      </c>
      <c r="C59" s="1">
        <v>17</v>
      </c>
      <c r="D59" s="1">
        <v>21</v>
      </c>
      <c r="E59" s="1">
        <v>19</v>
      </c>
      <c r="F59" s="1">
        <v>19</v>
      </c>
      <c r="G59" s="1">
        <v>5</v>
      </c>
      <c r="H59" s="1">
        <v>21</v>
      </c>
      <c r="I59" s="1">
        <v>21</v>
      </c>
      <c r="J59" s="1">
        <v>21</v>
      </c>
      <c r="K59" s="1">
        <v>2</v>
      </c>
      <c r="L59" s="1">
        <v>22</v>
      </c>
    </row>
    <row r="60" spans="1:12" x14ac:dyDescent="0.25">
      <c r="A60" s="2" t="s">
        <v>196</v>
      </c>
      <c r="B60" s="1">
        <v>46</v>
      </c>
      <c r="C60" s="1">
        <v>26</v>
      </c>
      <c r="D60" s="1">
        <v>32</v>
      </c>
      <c r="E60" s="1">
        <v>50</v>
      </c>
      <c r="F60" s="1">
        <v>44</v>
      </c>
      <c r="G60" s="1">
        <v>19</v>
      </c>
      <c r="H60" s="1">
        <v>32</v>
      </c>
      <c r="I60" s="1">
        <v>76</v>
      </c>
      <c r="J60" s="1">
        <v>43</v>
      </c>
      <c r="K60" s="1">
        <v>21</v>
      </c>
      <c r="L60" s="1">
        <v>66</v>
      </c>
    </row>
    <row r="61" spans="1:12" x14ac:dyDescent="0.25">
      <c r="A61" s="2" t="s">
        <v>271</v>
      </c>
      <c r="B61" s="1">
        <v>26</v>
      </c>
      <c r="C61" s="1">
        <v>5</v>
      </c>
      <c r="D61" s="1">
        <v>18</v>
      </c>
      <c r="E61" s="1">
        <v>15</v>
      </c>
      <c r="F61" s="1">
        <v>10</v>
      </c>
      <c r="G61" s="1">
        <v>5</v>
      </c>
      <c r="H61" s="1">
        <v>6</v>
      </c>
      <c r="I61" s="1">
        <v>18</v>
      </c>
      <c r="J61" s="1">
        <v>20</v>
      </c>
      <c r="K61" s="1">
        <v>2</v>
      </c>
      <c r="L61" s="1">
        <v>46</v>
      </c>
    </row>
    <row r="62" spans="1:12" x14ac:dyDescent="0.25">
      <c r="A62" s="2" t="s">
        <v>207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5">
      <c r="A63" s="2" t="s">
        <v>270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0</v>
      </c>
      <c r="L63" s="1">
        <v>1</v>
      </c>
    </row>
    <row r="64" spans="1:12" x14ac:dyDescent="0.25">
      <c r="A64" s="2" t="s">
        <v>190</v>
      </c>
      <c r="B64" s="1">
        <v>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</row>
    <row r="65" spans="1:12" x14ac:dyDescent="0.25">
      <c r="A65" s="2" t="s">
        <v>291</v>
      </c>
      <c r="B65" s="1">
        <v>43</v>
      </c>
      <c r="C65" s="1">
        <v>17</v>
      </c>
      <c r="D65" s="1">
        <v>16</v>
      </c>
      <c r="E65" s="1">
        <v>37</v>
      </c>
      <c r="F65" s="1">
        <v>17</v>
      </c>
      <c r="G65" s="1">
        <v>5</v>
      </c>
      <c r="H65" s="1">
        <v>18</v>
      </c>
      <c r="I65" s="1">
        <v>65</v>
      </c>
      <c r="J65" s="1">
        <v>31</v>
      </c>
      <c r="K65" s="1">
        <v>7</v>
      </c>
      <c r="L65" s="1">
        <v>58</v>
      </c>
    </row>
    <row r="66" spans="1:12" x14ac:dyDescent="0.25">
      <c r="A66" s="2" t="s">
        <v>95</v>
      </c>
      <c r="B66" s="1">
        <v>5</v>
      </c>
      <c r="C66" s="1">
        <v>0</v>
      </c>
      <c r="D66" s="1">
        <v>5</v>
      </c>
      <c r="E66" s="1">
        <v>5</v>
      </c>
      <c r="F66" s="1">
        <v>3</v>
      </c>
      <c r="G66" s="1">
        <v>0</v>
      </c>
      <c r="H66" s="1">
        <v>5</v>
      </c>
      <c r="I66" s="1">
        <v>5</v>
      </c>
      <c r="J66" s="1">
        <v>3</v>
      </c>
      <c r="K66" s="1">
        <v>0</v>
      </c>
      <c r="L66" s="1">
        <v>5</v>
      </c>
    </row>
    <row r="67" spans="1:12" x14ac:dyDescent="0.25">
      <c r="A67" s="2" t="s">
        <v>193</v>
      </c>
      <c r="B67" s="1">
        <v>10</v>
      </c>
      <c r="C67" s="1">
        <v>9</v>
      </c>
      <c r="D67" s="1">
        <v>7</v>
      </c>
      <c r="E67" s="1">
        <v>9</v>
      </c>
      <c r="F67" s="1">
        <v>8</v>
      </c>
      <c r="G67" s="1">
        <v>6</v>
      </c>
      <c r="H67" s="1">
        <v>5</v>
      </c>
      <c r="I67" s="1">
        <v>8</v>
      </c>
      <c r="J67" s="1">
        <v>8</v>
      </c>
      <c r="K67" s="1">
        <v>1</v>
      </c>
      <c r="L67" s="1">
        <v>14</v>
      </c>
    </row>
    <row r="68" spans="1:12" x14ac:dyDescent="0.25">
      <c r="A68" s="2" t="s">
        <v>55</v>
      </c>
      <c r="B68" s="1">
        <v>4</v>
      </c>
      <c r="C68" s="1">
        <v>0</v>
      </c>
      <c r="D68" s="1">
        <v>6</v>
      </c>
      <c r="E68" s="1">
        <v>5</v>
      </c>
      <c r="F68" s="1">
        <v>3</v>
      </c>
      <c r="G68" s="1">
        <v>1</v>
      </c>
      <c r="H68" s="1">
        <v>4</v>
      </c>
      <c r="I68" s="1">
        <v>4</v>
      </c>
      <c r="J68" s="1">
        <v>3</v>
      </c>
      <c r="K68" s="1">
        <v>0</v>
      </c>
      <c r="L68" s="1">
        <v>4</v>
      </c>
    </row>
    <row r="69" spans="1:12" x14ac:dyDescent="0.25">
      <c r="A69" s="2" t="s">
        <v>269</v>
      </c>
      <c r="B69" s="1">
        <v>1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2</v>
      </c>
      <c r="K69" s="1">
        <v>0</v>
      </c>
      <c r="L69" s="1">
        <v>0</v>
      </c>
    </row>
    <row r="70" spans="1:12" x14ac:dyDescent="0.25">
      <c r="A70" s="2" t="s">
        <v>279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5">
      <c r="A71" s="2" t="s">
        <v>182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5">
      <c r="A72" s="2" t="s">
        <v>90</v>
      </c>
      <c r="B72" s="1">
        <v>4</v>
      </c>
      <c r="C72" s="1">
        <v>0</v>
      </c>
      <c r="D72" s="1">
        <v>4</v>
      </c>
      <c r="E72" s="1">
        <v>3</v>
      </c>
      <c r="F72" s="1">
        <v>3</v>
      </c>
      <c r="G72" s="1">
        <v>1</v>
      </c>
      <c r="H72" s="1">
        <v>4</v>
      </c>
      <c r="I72" s="1">
        <v>4</v>
      </c>
      <c r="J72" s="1">
        <v>3</v>
      </c>
      <c r="K72" s="1">
        <v>1</v>
      </c>
      <c r="L72" s="1">
        <v>4</v>
      </c>
    </row>
    <row r="73" spans="1:12" x14ac:dyDescent="0.25">
      <c r="A73" s="2" t="s">
        <v>146</v>
      </c>
      <c r="B73" s="1">
        <v>7</v>
      </c>
      <c r="C73" s="1">
        <v>2</v>
      </c>
      <c r="D73" s="1">
        <v>4</v>
      </c>
      <c r="E73" s="1">
        <v>3</v>
      </c>
      <c r="F73" s="1">
        <v>4</v>
      </c>
      <c r="G73" s="1">
        <v>2</v>
      </c>
      <c r="H73" s="1">
        <v>3</v>
      </c>
      <c r="I73" s="1">
        <v>7</v>
      </c>
      <c r="J73" s="1">
        <v>9</v>
      </c>
      <c r="K73" s="1">
        <v>0</v>
      </c>
      <c r="L73" s="1">
        <v>19</v>
      </c>
    </row>
    <row r="74" spans="1:12" x14ac:dyDescent="0.25">
      <c r="A74" s="2" t="s">
        <v>96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5">
      <c r="A75" s="2" t="s">
        <v>111</v>
      </c>
      <c r="B75" s="1">
        <v>11</v>
      </c>
      <c r="C75" s="1">
        <v>6</v>
      </c>
      <c r="D75" s="1">
        <v>11</v>
      </c>
      <c r="E75" s="1">
        <v>10</v>
      </c>
      <c r="F75" s="1">
        <v>9</v>
      </c>
      <c r="G75" s="1">
        <v>2</v>
      </c>
      <c r="H75" s="1">
        <v>11</v>
      </c>
      <c r="I75" s="1">
        <v>11</v>
      </c>
      <c r="J75" s="1">
        <v>8</v>
      </c>
      <c r="K75" s="1">
        <v>0</v>
      </c>
      <c r="L75" s="1">
        <v>11</v>
      </c>
    </row>
    <row r="76" spans="1:12" x14ac:dyDescent="0.25">
      <c r="A76" s="2" t="s">
        <v>92</v>
      </c>
      <c r="B76" s="1">
        <v>18</v>
      </c>
      <c r="C76" s="1">
        <v>20</v>
      </c>
      <c r="D76" s="1">
        <v>17</v>
      </c>
      <c r="E76" s="1">
        <v>26</v>
      </c>
      <c r="F76" s="1">
        <v>23</v>
      </c>
      <c r="G76" s="1">
        <v>13</v>
      </c>
      <c r="H76" s="1">
        <v>13</v>
      </c>
      <c r="I76" s="1">
        <v>39</v>
      </c>
      <c r="J76" s="1">
        <v>34</v>
      </c>
      <c r="K76" s="1">
        <v>13</v>
      </c>
      <c r="L76" s="1">
        <v>49</v>
      </c>
    </row>
    <row r="77" spans="1:12" x14ac:dyDescent="0.25">
      <c r="A77" s="2" t="s">
        <v>139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5">
      <c r="A78" s="2" t="s">
        <v>47</v>
      </c>
      <c r="B78" s="1">
        <v>8</v>
      </c>
      <c r="C78" s="1">
        <v>10</v>
      </c>
      <c r="D78" s="1">
        <v>6</v>
      </c>
      <c r="E78" s="1">
        <v>5</v>
      </c>
      <c r="F78" s="1">
        <v>4</v>
      </c>
      <c r="G78" s="1">
        <v>1</v>
      </c>
      <c r="H78" s="1">
        <v>4</v>
      </c>
      <c r="I78" s="1">
        <v>11</v>
      </c>
      <c r="J78" s="1">
        <v>3</v>
      </c>
      <c r="K78" s="1">
        <v>1</v>
      </c>
      <c r="L78" s="1">
        <v>14</v>
      </c>
    </row>
    <row r="79" spans="1:12" x14ac:dyDescent="0.25">
      <c r="A79" s="2" t="s">
        <v>166</v>
      </c>
      <c r="B79" s="1">
        <v>348</v>
      </c>
      <c r="C79" s="1">
        <v>179</v>
      </c>
      <c r="D79" s="1">
        <v>200</v>
      </c>
      <c r="E79" s="1">
        <v>370</v>
      </c>
      <c r="F79" s="1">
        <v>251</v>
      </c>
      <c r="G79" s="1">
        <v>113</v>
      </c>
      <c r="H79" s="1">
        <v>206</v>
      </c>
      <c r="I79" s="1">
        <v>654</v>
      </c>
      <c r="J79" s="1">
        <v>580</v>
      </c>
      <c r="K79" s="1">
        <v>141</v>
      </c>
      <c r="L79" s="1">
        <v>678</v>
      </c>
    </row>
    <row r="80" spans="1:12" x14ac:dyDescent="0.25">
      <c r="A80" s="2" t="s">
        <v>59</v>
      </c>
      <c r="B80" s="1">
        <v>7</v>
      </c>
      <c r="C80" s="1">
        <v>8</v>
      </c>
      <c r="D80" s="1">
        <v>2</v>
      </c>
      <c r="E80" s="1">
        <v>6</v>
      </c>
      <c r="F80" s="1">
        <v>2</v>
      </c>
      <c r="G80" s="1">
        <v>0</v>
      </c>
      <c r="H80" s="1">
        <v>1</v>
      </c>
      <c r="I80" s="1">
        <v>9</v>
      </c>
      <c r="J80" s="1">
        <v>1</v>
      </c>
      <c r="K80" s="1">
        <v>0</v>
      </c>
      <c r="L80" s="1">
        <v>12</v>
      </c>
    </row>
    <row r="81" spans="1:12" x14ac:dyDescent="0.25">
      <c r="A81" s="2" t="s">
        <v>314</v>
      </c>
      <c r="B81" s="1">
        <v>124</v>
      </c>
      <c r="C81" s="1">
        <v>53</v>
      </c>
      <c r="D81" s="1">
        <v>38</v>
      </c>
      <c r="E81" s="1">
        <v>112</v>
      </c>
      <c r="F81" s="1">
        <v>66</v>
      </c>
      <c r="G81" s="1">
        <v>29</v>
      </c>
      <c r="H81" s="1">
        <v>44</v>
      </c>
      <c r="I81" s="1">
        <v>428</v>
      </c>
      <c r="J81" s="1">
        <v>146</v>
      </c>
      <c r="K81" s="1">
        <v>41</v>
      </c>
      <c r="L81" s="1">
        <v>182</v>
      </c>
    </row>
    <row r="82" spans="1:12" x14ac:dyDescent="0.25">
      <c r="A82" s="2" t="s">
        <v>228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x14ac:dyDescent="0.25">
      <c r="A83" s="2" t="s">
        <v>45</v>
      </c>
      <c r="B83" s="1">
        <v>8</v>
      </c>
      <c r="C83" s="1">
        <v>7</v>
      </c>
      <c r="D83" s="1">
        <v>4</v>
      </c>
      <c r="E83" s="1">
        <v>7</v>
      </c>
      <c r="F83" s="1">
        <v>3</v>
      </c>
      <c r="G83" s="1">
        <v>2</v>
      </c>
      <c r="H83" s="1">
        <v>4</v>
      </c>
      <c r="I83" s="1">
        <v>8</v>
      </c>
      <c r="J83" s="1">
        <v>3</v>
      </c>
      <c r="K83" s="1">
        <v>0</v>
      </c>
      <c r="L83" s="1">
        <v>8</v>
      </c>
    </row>
    <row r="84" spans="1:12" x14ac:dyDescent="0.25">
      <c r="A84" s="2" t="s">
        <v>104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5">
      <c r="A85" s="2" t="s">
        <v>150</v>
      </c>
      <c r="B85" s="1">
        <v>41</v>
      </c>
      <c r="C85" s="1">
        <v>28</v>
      </c>
      <c r="D85" s="1">
        <v>32</v>
      </c>
      <c r="E85" s="1">
        <v>27</v>
      </c>
      <c r="F85" s="1">
        <v>24</v>
      </c>
      <c r="G85" s="1">
        <v>5</v>
      </c>
      <c r="H85" s="1">
        <v>33</v>
      </c>
      <c r="I85" s="1">
        <v>48</v>
      </c>
      <c r="J85" s="1">
        <v>29</v>
      </c>
      <c r="K85" s="1">
        <v>4</v>
      </c>
      <c r="L85" s="1">
        <v>49</v>
      </c>
    </row>
    <row r="86" spans="1:12" x14ac:dyDescent="0.25">
      <c r="A86" s="2" t="s">
        <v>15</v>
      </c>
      <c r="B86" s="1">
        <v>2</v>
      </c>
      <c r="C86" s="1">
        <v>3</v>
      </c>
      <c r="D86" s="1">
        <v>2</v>
      </c>
      <c r="E86" s="1">
        <v>2</v>
      </c>
      <c r="F86" s="1">
        <v>2</v>
      </c>
      <c r="G86" s="1">
        <v>0</v>
      </c>
      <c r="H86" s="1">
        <v>0</v>
      </c>
      <c r="I86" s="1">
        <v>6</v>
      </c>
      <c r="J86" s="1">
        <v>3</v>
      </c>
      <c r="K86" s="1">
        <v>2</v>
      </c>
      <c r="L86" s="1">
        <v>5</v>
      </c>
    </row>
    <row r="87" spans="1:12" x14ac:dyDescent="0.25">
      <c r="A87" s="2" t="s">
        <v>214</v>
      </c>
      <c r="B87" s="1">
        <v>4</v>
      </c>
      <c r="C87" s="1">
        <v>1</v>
      </c>
      <c r="D87" s="1">
        <v>2</v>
      </c>
      <c r="E87" s="1">
        <v>9</v>
      </c>
      <c r="F87" s="1">
        <v>1</v>
      </c>
      <c r="G87" s="1">
        <v>1</v>
      </c>
      <c r="H87" s="1">
        <v>1</v>
      </c>
      <c r="I87" s="1">
        <v>2</v>
      </c>
      <c r="J87" s="1">
        <v>5</v>
      </c>
      <c r="K87" s="1">
        <v>2</v>
      </c>
      <c r="L87" s="1">
        <v>3</v>
      </c>
    </row>
    <row r="88" spans="1:12" x14ac:dyDescent="0.25">
      <c r="A88" s="2" t="s">
        <v>233</v>
      </c>
      <c r="B88" s="1">
        <v>1</v>
      </c>
      <c r="C88" s="1">
        <v>0</v>
      </c>
      <c r="D88" s="1">
        <v>0</v>
      </c>
      <c r="E88" s="1">
        <v>1</v>
      </c>
      <c r="F88" s="1">
        <v>4</v>
      </c>
      <c r="G88" s="1">
        <v>0</v>
      </c>
      <c r="H88" s="1">
        <v>0</v>
      </c>
      <c r="I88" s="1">
        <v>1</v>
      </c>
      <c r="J88" s="1">
        <v>2</v>
      </c>
      <c r="K88" s="1">
        <v>2</v>
      </c>
      <c r="L88" s="1">
        <v>1</v>
      </c>
    </row>
    <row r="89" spans="1:12" x14ac:dyDescent="0.25">
      <c r="A89" s="2" t="s">
        <v>108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</row>
    <row r="90" spans="1:12" x14ac:dyDescent="0.25">
      <c r="A90" s="2" t="s">
        <v>114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5">
      <c r="A91" s="2" t="s">
        <v>49</v>
      </c>
      <c r="B91" s="1">
        <v>0</v>
      </c>
      <c r="C91" s="1">
        <v>2</v>
      </c>
      <c r="D91" s="1">
        <v>1</v>
      </c>
      <c r="E91" s="1">
        <v>1</v>
      </c>
      <c r="F91" s="1">
        <v>1</v>
      </c>
      <c r="G91" s="1">
        <v>0</v>
      </c>
      <c r="H91" s="1">
        <v>0</v>
      </c>
      <c r="I91" s="1">
        <v>5</v>
      </c>
      <c r="J91" s="1">
        <v>1</v>
      </c>
      <c r="K91" s="1">
        <v>0</v>
      </c>
      <c r="L91" s="1">
        <v>4</v>
      </c>
    </row>
    <row r="92" spans="1:12" x14ac:dyDescent="0.25">
      <c r="A92" s="2" t="s">
        <v>289</v>
      </c>
      <c r="B92" s="1">
        <v>44</v>
      </c>
      <c r="C92" s="1">
        <v>31</v>
      </c>
      <c r="D92" s="1">
        <v>36</v>
      </c>
      <c r="E92" s="1">
        <v>34</v>
      </c>
      <c r="F92" s="1">
        <v>30</v>
      </c>
      <c r="G92" s="1">
        <v>8</v>
      </c>
      <c r="H92" s="1">
        <v>31</v>
      </c>
      <c r="I92" s="1">
        <v>48</v>
      </c>
      <c r="J92" s="1">
        <v>37</v>
      </c>
      <c r="K92" s="1">
        <v>9</v>
      </c>
      <c r="L92" s="1">
        <v>53</v>
      </c>
    </row>
    <row r="93" spans="1:12" x14ac:dyDescent="0.25">
      <c r="A93" s="2" t="s">
        <v>191</v>
      </c>
      <c r="B93" s="1">
        <v>30</v>
      </c>
      <c r="C93" s="1">
        <v>7</v>
      </c>
      <c r="D93" s="1">
        <v>10</v>
      </c>
      <c r="E93" s="1">
        <v>20</v>
      </c>
      <c r="F93" s="1">
        <v>24</v>
      </c>
      <c r="G93" s="1">
        <v>6</v>
      </c>
      <c r="H93" s="1">
        <v>8</v>
      </c>
      <c r="I93" s="1">
        <v>51</v>
      </c>
      <c r="J93" s="1">
        <v>15</v>
      </c>
      <c r="K93" s="1">
        <v>14</v>
      </c>
      <c r="L93" s="1">
        <v>33</v>
      </c>
    </row>
    <row r="94" spans="1:12" x14ac:dyDescent="0.25">
      <c r="A94" s="2" t="s">
        <v>259</v>
      </c>
      <c r="B94" s="1">
        <v>5</v>
      </c>
      <c r="C94" s="1">
        <v>1</v>
      </c>
      <c r="D94" s="1">
        <v>4</v>
      </c>
      <c r="E94" s="1">
        <v>3</v>
      </c>
      <c r="F94" s="1">
        <v>2</v>
      </c>
      <c r="G94" s="1">
        <v>0</v>
      </c>
      <c r="H94" s="1">
        <v>4</v>
      </c>
      <c r="I94" s="1">
        <v>10</v>
      </c>
      <c r="J94" s="1">
        <v>3</v>
      </c>
      <c r="K94" s="1">
        <v>0</v>
      </c>
      <c r="L94" s="1">
        <v>6</v>
      </c>
    </row>
    <row r="95" spans="1:12" x14ac:dyDescent="0.25">
      <c r="A95" s="2" t="s">
        <v>112</v>
      </c>
      <c r="B95" s="1">
        <v>2</v>
      </c>
      <c r="C95" s="1">
        <v>4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6</v>
      </c>
      <c r="J95" s="1">
        <v>3</v>
      </c>
      <c r="K95" s="1">
        <v>1</v>
      </c>
      <c r="L95" s="1">
        <v>4</v>
      </c>
    </row>
    <row r="96" spans="1:12" x14ac:dyDescent="0.25">
      <c r="A96" s="2" t="s">
        <v>287</v>
      </c>
      <c r="B96" s="1">
        <v>5</v>
      </c>
      <c r="C96" s="1">
        <v>3</v>
      </c>
      <c r="D96" s="1">
        <v>0</v>
      </c>
      <c r="E96" s="1">
        <v>2</v>
      </c>
      <c r="F96" s="1">
        <v>2</v>
      </c>
      <c r="G96" s="1">
        <v>1</v>
      </c>
      <c r="H96" s="1">
        <v>1</v>
      </c>
      <c r="I96" s="1">
        <v>11</v>
      </c>
      <c r="J96" s="1">
        <v>4</v>
      </c>
      <c r="K96" s="1">
        <v>1</v>
      </c>
      <c r="L96" s="1">
        <v>5</v>
      </c>
    </row>
    <row r="97" spans="1:12" x14ac:dyDescent="0.25">
      <c r="A97" s="2" t="s">
        <v>278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5">
      <c r="A98" s="2" t="s">
        <v>316</v>
      </c>
      <c r="B98" s="1">
        <v>7</v>
      </c>
      <c r="C98" s="1">
        <v>5</v>
      </c>
      <c r="D98" s="1">
        <v>1</v>
      </c>
      <c r="E98" s="1">
        <v>6</v>
      </c>
      <c r="F98" s="1">
        <v>2</v>
      </c>
      <c r="G98" s="1">
        <v>0</v>
      </c>
      <c r="H98" s="1">
        <v>3</v>
      </c>
      <c r="I98" s="1">
        <v>5</v>
      </c>
      <c r="J98" s="1">
        <v>1</v>
      </c>
      <c r="K98" s="1">
        <v>2</v>
      </c>
      <c r="L98" s="1">
        <v>9</v>
      </c>
    </row>
    <row r="99" spans="1:12" x14ac:dyDescent="0.25">
      <c r="A99" s="2" t="s">
        <v>67</v>
      </c>
      <c r="B99" s="1">
        <v>7</v>
      </c>
      <c r="C99" s="1">
        <v>3</v>
      </c>
      <c r="D99" s="1">
        <v>5</v>
      </c>
      <c r="E99" s="1">
        <v>5</v>
      </c>
      <c r="F99" s="1">
        <v>4</v>
      </c>
      <c r="G99" s="1">
        <v>1</v>
      </c>
      <c r="H99" s="1">
        <v>8</v>
      </c>
      <c r="I99" s="1">
        <v>5</v>
      </c>
      <c r="J99" s="1">
        <v>4</v>
      </c>
      <c r="K99" s="1">
        <v>1</v>
      </c>
      <c r="L99" s="1">
        <v>6</v>
      </c>
    </row>
    <row r="100" spans="1:12" x14ac:dyDescent="0.25">
      <c r="A100" s="2" t="s">
        <v>101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5">
      <c r="A101" s="2" t="s">
        <v>14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25">
      <c r="A102" s="2" t="s">
        <v>272</v>
      </c>
      <c r="B102" s="1">
        <v>67</v>
      </c>
      <c r="C102" s="1">
        <v>31</v>
      </c>
      <c r="D102" s="1">
        <v>37</v>
      </c>
      <c r="E102" s="1">
        <v>37</v>
      </c>
      <c r="F102" s="1">
        <v>36</v>
      </c>
      <c r="G102" s="1">
        <v>11</v>
      </c>
      <c r="H102" s="1">
        <v>33</v>
      </c>
      <c r="I102" s="1">
        <v>86</v>
      </c>
      <c r="J102" s="1">
        <v>47</v>
      </c>
      <c r="K102" s="1">
        <v>16</v>
      </c>
      <c r="L102" s="1">
        <v>81</v>
      </c>
    </row>
    <row r="103" spans="1:12" x14ac:dyDescent="0.25">
      <c r="A103" s="2" t="s">
        <v>303</v>
      </c>
      <c r="B103" s="1">
        <v>135</v>
      </c>
      <c r="C103" s="1">
        <v>42</v>
      </c>
      <c r="D103" s="1">
        <v>40</v>
      </c>
      <c r="E103" s="1">
        <v>79</v>
      </c>
      <c r="F103" s="1">
        <v>68</v>
      </c>
      <c r="G103" s="1">
        <v>19</v>
      </c>
      <c r="H103" s="1">
        <v>62</v>
      </c>
      <c r="I103" s="1">
        <v>201</v>
      </c>
      <c r="J103" s="1">
        <v>99</v>
      </c>
      <c r="K103" s="1">
        <v>29</v>
      </c>
      <c r="L103" s="1">
        <v>145</v>
      </c>
    </row>
    <row r="104" spans="1:12" x14ac:dyDescent="0.25">
      <c r="A104" s="2" t="s">
        <v>167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25">
      <c r="A105" s="2" t="s">
        <v>313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25">
      <c r="A106" s="2" t="s">
        <v>61</v>
      </c>
      <c r="B106" s="1">
        <v>0</v>
      </c>
      <c r="C106" s="1">
        <v>0</v>
      </c>
      <c r="D106" s="1">
        <v>0</v>
      </c>
      <c r="E106" s="1">
        <v>2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2</v>
      </c>
      <c r="L106" s="1">
        <v>0</v>
      </c>
    </row>
    <row r="107" spans="1:12" x14ac:dyDescent="0.25">
      <c r="A107" s="2" t="s">
        <v>220</v>
      </c>
      <c r="B107" s="1">
        <v>16</v>
      </c>
      <c r="C107" s="1">
        <v>11</v>
      </c>
      <c r="D107" s="1">
        <v>11</v>
      </c>
      <c r="E107" s="1">
        <v>12</v>
      </c>
      <c r="F107" s="1">
        <v>8</v>
      </c>
      <c r="G107" s="1">
        <v>4</v>
      </c>
      <c r="H107" s="1">
        <v>10</v>
      </c>
      <c r="I107" s="1">
        <v>13</v>
      </c>
      <c r="J107" s="1">
        <v>12</v>
      </c>
      <c r="K107" s="1">
        <v>2</v>
      </c>
      <c r="L107" s="1">
        <v>11</v>
      </c>
    </row>
    <row r="108" spans="1:12" x14ac:dyDescent="0.25">
      <c r="A108" s="2" t="s">
        <v>227</v>
      </c>
      <c r="B108" s="1">
        <v>12</v>
      </c>
      <c r="C108" s="1">
        <v>7</v>
      </c>
      <c r="D108" s="1">
        <v>12</v>
      </c>
      <c r="E108" s="1">
        <v>10</v>
      </c>
      <c r="F108" s="1">
        <v>11</v>
      </c>
      <c r="G108" s="1">
        <v>2</v>
      </c>
      <c r="H108" s="1">
        <v>12</v>
      </c>
      <c r="I108" s="1">
        <v>13</v>
      </c>
      <c r="J108" s="1">
        <v>11</v>
      </c>
      <c r="K108" s="1">
        <v>0</v>
      </c>
      <c r="L108" s="1">
        <v>12</v>
      </c>
    </row>
    <row r="109" spans="1:12" x14ac:dyDescent="0.25">
      <c r="A109" s="2" t="s">
        <v>212</v>
      </c>
      <c r="B109" s="1">
        <v>49</v>
      </c>
      <c r="C109" s="1">
        <v>49</v>
      </c>
      <c r="D109" s="1">
        <v>33</v>
      </c>
      <c r="E109" s="1">
        <v>34</v>
      </c>
      <c r="F109" s="1">
        <v>25</v>
      </c>
      <c r="G109" s="1">
        <v>8</v>
      </c>
      <c r="H109" s="1">
        <v>27</v>
      </c>
      <c r="I109" s="1">
        <v>45</v>
      </c>
      <c r="J109" s="1">
        <v>34</v>
      </c>
      <c r="K109" s="1">
        <v>11</v>
      </c>
      <c r="L109" s="1">
        <v>56</v>
      </c>
    </row>
    <row r="110" spans="1:12" x14ac:dyDescent="0.25">
      <c r="A110" s="2" t="s">
        <v>78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25">
      <c r="A111" s="2" t="s">
        <v>296</v>
      </c>
      <c r="B111" s="1">
        <v>2</v>
      </c>
      <c r="C111" s="1">
        <v>0</v>
      </c>
      <c r="D111" s="1">
        <v>2</v>
      </c>
      <c r="E111" s="1">
        <v>2</v>
      </c>
      <c r="F111" s="1">
        <v>1</v>
      </c>
      <c r="G111" s="1">
        <v>1</v>
      </c>
      <c r="H111" s="1">
        <v>2</v>
      </c>
      <c r="I111" s="1">
        <v>2</v>
      </c>
      <c r="J111" s="1">
        <v>0</v>
      </c>
      <c r="K111" s="1">
        <v>0</v>
      </c>
      <c r="L111" s="1">
        <v>2</v>
      </c>
    </row>
    <row r="112" spans="1:12" x14ac:dyDescent="0.25">
      <c r="A112" s="2" t="s">
        <v>262</v>
      </c>
      <c r="B112" s="1">
        <v>2</v>
      </c>
      <c r="C112" s="1">
        <v>0</v>
      </c>
      <c r="D112" s="1">
        <v>2</v>
      </c>
      <c r="E112" s="1">
        <v>1</v>
      </c>
      <c r="F112" s="1">
        <v>1</v>
      </c>
      <c r="G112" s="1">
        <v>0</v>
      </c>
      <c r="H112" s="1">
        <v>2</v>
      </c>
      <c r="I112" s="1">
        <v>2</v>
      </c>
      <c r="J112" s="1">
        <v>2</v>
      </c>
      <c r="K112" s="1">
        <v>0</v>
      </c>
      <c r="L112" s="1">
        <v>2</v>
      </c>
    </row>
    <row r="113" spans="1:12" x14ac:dyDescent="0.25">
      <c r="A113" s="2" t="s">
        <v>254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25">
      <c r="A114" s="2" t="s">
        <v>325</v>
      </c>
      <c r="B114" s="1">
        <v>134</v>
      </c>
      <c r="C114" s="1">
        <v>67</v>
      </c>
      <c r="D114" s="1">
        <v>65</v>
      </c>
      <c r="E114" s="1">
        <v>74</v>
      </c>
      <c r="F114" s="1">
        <v>58</v>
      </c>
      <c r="G114" s="1">
        <v>25</v>
      </c>
      <c r="H114" s="1">
        <v>57</v>
      </c>
      <c r="I114" s="1">
        <v>309</v>
      </c>
      <c r="J114" s="1">
        <v>83</v>
      </c>
      <c r="K114" s="1">
        <v>43</v>
      </c>
      <c r="L114" s="1">
        <v>175</v>
      </c>
    </row>
    <row r="115" spans="1:12" x14ac:dyDescent="0.25">
      <c r="A115" s="2" t="s">
        <v>42</v>
      </c>
      <c r="B115" s="1">
        <v>22</v>
      </c>
      <c r="C115" s="1">
        <v>11</v>
      </c>
      <c r="D115" s="1">
        <v>18</v>
      </c>
      <c r="E115" s="1">
        <v>20</v>
      </c>
      <c r="F115" s="1">
        <v>14</v>
      </c>
      <c r="G115" s="1">
        <v>6</v>
      </c>
      <c r="H115" s="1">
        <v>15</v>
      </c>
      <c r="I115" s="1">
        <v>25</v>
      </c>
      <c r="J115" s="1">
        <v>17</v>
      </c>
      <c r="K115" s="1">
        <v>0</v>
      </c>
      <c r="L115" s="1">
        <v>24</v>
      </c>
    </row>
    <row r="116" spans="1:12" x14ac:dyDescent="0.25">
      <c r="A116" s="2" t="s">
        <v>292</v>
      </c>
      <c r="B116" s="1">
        <v>17</v>
      </c>
      <c r="C116" s="1">
        <v>11</v>
      </c>
      <c r="D116" s="1">
        <v>10</v>
      </c>
      <c r="E116" s="1">
        <v>11</v>
      </c>
      <c r="F116" s="1">
        <v>8</v>
      </c>
      <c r="G116" s="1">
        <v>4</v>
      </c>
      <c r="H116" s="1">
        <v>10</v>
      </c>
      <c r="I116" s="1">
        <v>17</v>
      </c>
      <c r="J116" s="1">
        <v>13</v>
      </c>
      <c r="K116" s="1">
        <v>2</v>
      </c>
      <c r="L116" s="1">
        <v>13</v>
      </c>
    </row>
    <row r="117" spans="1:12" x14ac:dyDescent="0.25">
      <c r="A117" s="2" t="s">
        <v>176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0</v>
      </c>
      <c r="L117" s="1">
        <v>2</v>
      </c>
    </row>
    <row r="118" spans="1:12" x14ac:dyDescent="0.25">
      <c r="A118" s="2" t="s">
        <v>16</v>
      </c>
      <c r="B118" s="1">
        <v>3</v>
      </c>
      <c r="C118" s="1">
        <v>0</v>
      </c>
      <c r="D118" s="1">
        <v>0</v>
      </c>
      <c r="E118" s="1">
        <v>2</v>
      </c>
      <c r="F118" s="1">
        <v>5</v>
      </c>
      <c r="G118" s="1">
        <v>2</v>
      </c>
      <c r="H118" s="1">
        <v>0</v>
      </c>
      <c r="I118" s="1">
        <v>0</v>
      </c>
      <c r="J118" s="1">
        <v>0</v>
      </c>
      <c r="K118" s="1">
        <v>2</v>
      </c>
      <c r="L118" s="1">
        <v>2</v>
      </c>
    </row>
    <row r="119" spans="1:12" x14ac:dyDescent="0.25">
      <c r="A119" s="2" t="s">
        <v>86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25">
      <c r="A120" s="2" t="s">
        <v>82</v>
      </c>
      <c r="B120" s="1">
        <v>2</v>
      </c>
      <c r="C120" s="1">
        <v>3</v>
      </c>
      <c r="D120" s="1">
        <v>5</v>
      </c>
      <c r="E120" s="1">
        <v>4</v>
      </c>
      <c r="F120" s="1">
        <v>3</v>
      </c>
      <c r="G120" s="1">
        <v>0</v>
      </c>
      <c r="H120" s="1">
        <v>2</v>
      </c>
      <c r="I120" s="1">
        <v>3</v>
      </c>
      <c r="J120" s="1">
        <v>5</v>
      </c>
      <c r="K120" s="1">
        <v>2</v>
      </c>
      <c r="L120" s="1">
        <v>4</v>
      </c>
    </row>
    <row r="121" spans="1:12" x14ac:dyDescent="0.25">
      <c r="A121" s="2" t="s">
        <v>138</v>
      </c>
      <c r="B121" s="1">
        <v>14</v>
      </c>
      <c r="C121" s="1">
        <v>7</v>
      </c>
      <c r="D121" s="1">
        <v>6</v>
      </c>
      <c r="E121" s="1">
        <v>13</v>
      </c>
      <c r="F121" s="1">
        <v>10</v>
      </c>
      <c r="G121" s="1">
        <v>6</v>
      </c>
      <c r="H121" s="1">
        <v>7</v>
      </c>
      <c r="I121" s="1">
        <v>21</v>
      </c>
      <c r="J121" s="1">
        <v>20</v>
      </c>
      <c r="K121" s="1">
        <v>3</v>
      </c>
      <c r="L121" s="1">
        <v>21</v>
      </c>
    </row>
    <row r="122" spans="1:12" x14ac:dyDescent="0.25">
      <c r="A122" s="2" t="s">
        <v>58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25">
      <c r="A123" s="2" t="s">
        <v>115</v>
      </c>
      <c r="B123" s="1">
        <v>168</v>
      </c>
      <c r="C123" s="1">
        <v>96</v>
      </c>
      <c r="D123" s="1">
        <v>88</v>
      </c>
      <c r="E123" s="1">
        <v>327</v>
      </c>
      <c r="F123" s="1">
        <v>163</v>
      </c>
      <c r="G123" s="1">
        <v>69</v>
      </c>
      <c r="H123" s="1">
        <v>90</v>
      </c>
      <c r="I123" s="1">
        <v>226</v>
      </c>
      <c r="J123" s="1">
        <v>244</v>
      </c>
      <c r="K123" s="1">
        <v>86</v>
      </c>
      <c r="L123" s="1">
        <v>210</v>
      </c>
    </row>
    <row r="124" spans="1:12" x14ac:dyDescent="0.25">
      <c r="A124" s="2" t="s">
        <v>295</v>
      </c>
      <c r="B124" s="1">
        <v>64</v>
      </c>
      <c r="C124" s="1">
        <v>31</v>
      </c>
      <c r="D124" s="1">
        <v>29</v>
      </c>
      <c r="E124" s="1">
        <v>90</v>
      </c>
      <c r="F124" s="1">
        <v>80</v>
      </c>
      <c r="G124" s="1">
        <v>22</v>
      </c>
      <c r="H124" s="1">
        <v>62</v>
      </c>
      <c r="I124" s="1">
        <v>91</v>
      </c>
      <c r="J124" s="1">
        <v>126</v>
      </c>
      <c r="K124" s="1">
        <v>30</v>
      </c>
      <c r="L124" s="1">
        <v>69</v>
      </c>
    </row>
    <row r="125" spans="1:12" x14ac:dyDescent="0.25">
      <c r="A125" s="2" t="s">
        <v>124</v>
      </c>
      <c r="B125" s="1">
        <v>2</v>
      </c>
      <c r="C125" s="1">
        <v>1</v>
      </c>
      <c r="D125" s="1">
        <v>2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1</v>
      </c>
      <c r="K125" s="1">
        <v>0</v>
      </c>
      <c r="L125" s="1">
        <v>1</v>
      </c>
    </row>
    <row r="126" spans="1:12" x14ac:dyDescent="0.25">
      <c r="A126" s="2" t="s">
        <v>318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</row>
    <row r="127" spans="1:12" x14ac:dyDescent="0.25">
      <c r="A127" s="2" t="s">
        <v>17</v>
      </c>
      <c r="B127" s="1">
        <v>6</v>
      </c>
      <c r="C127" s="1">
        <v>2</v>
      </c>
      <c r="D127" s="1">
        <v>0</v>
      </c>
      <c r="E127" s="1">
        <v>5</v>
      </c>
      <c r="F127" s="1">
        <v>5</v>
      </c>
      <c r="G127" s="1">
        <v>0</v>
      </c>
      <c r="H127" s="1">
        <v>0</v>
      </c>
      <c r="I127" s="1">
        <v>6</v>
      </c>
      <c r="J127" s="1">
        <v>0</v>
      </c>
      <c r="K127" s="1">
        <v>5</v>
      </c>
      <c r="L127" s="1">
        <v>5</v>
      </c>
    </row>
    <row r="128" spans="1:12" x14ac:dyDescent="0.25">
      <c r="A128" s="2" t="s">
        <v>263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25">
      <c r="A129" s="2" t="s">
        <v>109</v>
      </c>
      <c r="B129" s="1">
        <v>28</v>
      </c>
      <c r="C129" s="1">
        <v>13</v>
      </c>
      <c r="D129" s="1">
        <v>8</v>
      </c>
      <c r="E129" s="1">
        <v>18</v>
      </c>
      <c r="F129" s="1">
        <v>18</v>
      </c>
      <c r="G129" s="1">
        <v>4</v>
      </c>
      <c r="H129" s="1">
        <v>8</v>
      </c>
      <c r="I129" s="1">
        <v>50</v>
      </c>
      <c r="J129" s="1">
        <v>21</v>
      </c>
      <c r="K129" s="1">
        <v>5</v>
      </c>
      <c r="L129" s="1">
        <v>29</v>
      </c>
    </row>
    <row r="130" spans="1:12" x14ac:dyDescent="0.25">
      <c r="A130" s="2" t="s">
        <v>299</v>
      </c>
      <c r="B130" s="1">
        <v>30</v>
      </c>
      <c r="C130" s="1">
        <v>15</v>
      </c>
      <c r="D130" s="1">
        <v>14</v>
      </c>
      <c r="E130" s="1">
        <v>13</v>
      </c>
      <c r="F130" s="1">
        <v>9</v>
      </c>
      <c r="G130" s="1">
        <v>3</v>
      </c>
      <c r="H130" s="1">
        <v>6</v>
      </c>
      <c r="I130" s="1">
        <v>67</v>
      </c>
      <c r="J130" s="1">
        <v>19</v>
      </c>
      <c r="K130" s="1">
        <v>16</v>
      </c>
      <c r="L130" s="1">
        <v>43</v>
      </c>
    </row>
    <row r="131" spans="1:12" x14ac:dyDescent="0.25">
      <c r="A131" s="2" t="s">
        <v>249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25">
      <c r="A132" s="2" t="s">
        <v>293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25">
      <c r="A133" s="2" t="s">
        <v>267</v>
      </c>
      <c r="B133" s="1">
        <v>12</v>
      </c>
      <c r="C133" s="1">
        <v>2</v>
      </c>
      <c r="D133" s="1">
        <v>9</v>
      </c>
      <c r="E133" s="1">
        <v>8</v>
      </c>
      <c r="F133" s="1">
        <v>9</v>
      </c>
      <c r="G133" s="1">
        <v>5</v>
      </c>
      <c r="H133" s="1">
        <v>9</v>
      </c>
      <c r="I133" s="1">
        <v>10</v>
      </c>
      <c r="J133" s="1">
        <v>6</v>
      </c>
      <c r="K133" s="1">
        <v>0</v>
      </c>
      <c r="L133" s="1">
        <v>14</v>
      </c>
    </row>
    <row r="134" spans="1:12" x14ac:dyDescent="0.25">
      <c r="A134" s="2" t="s">
        <v>300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</row>
    <row r="135" spans="1:12" x14ac:dyDescent="0.25">
      <c r="A135" s="2" t="s">
        <v>173</v>
      </c>
      <c r="B135" s="1">
        <v>3</v>
      </c>
      <c r="C135" s="1">
        <v>5</v>
      </c>
      <c r="D135" s="1">
        <v>1</v>
      </c>
      <c r="E135" s="1">
        <v>2</v>
      </c>
      <c r="F135" s="1">
        <v>0</v>
      </c>
      <c r="G135" s="1">
        <v>0</v>
      </c>
      <c r="H135" s="1">
        <v>0</v>
      </c>
      <c r="I135" s="1">
        <v>5</v>
      </c>
      <c r="J135" s="1">
        <v>1</v>
      </c>
      <c r="K135" s="1">
        <v>2</v>
      </c>
      <c r="L135" s="1">
        <v>4</v>
      </c>
    </row>
    <row r="136" spans="1:12" x14ac:dyDescent="0.25">
      <c r="A136" s="2" t="s">
        <v>174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25">
      <c r="A137" s="2" t="s">
        <v>72</v>
      </c>
      <c r="B137" s="1">
        <v>12</v>
      </c>
      <c r="C137" s="1">
        <v>3</v>
      </c>
      <c r="D137" s="1">
        <v>5</v>
      </c>
      <c r="E137" s="1">
        <v>10</v>
      </c>
      <c r="F137" s="1">
        <v>8</v>
      </c>
      <c r="G137" s="1">
        <v>5</v>
      </c>
      <c r="H137" s="1">
        <v>9</v>
      </c>
      <c r="I137" s="1">
        <v>10</v>
      </c>
      <c r="J137" s="1">
        <v>11</v>
      </c>
      <c r="K137" s="1">
        <v>2</v>
      </c>
      <c r="L137" s="1">
        <v>13</v>
      </c>
    </row>
    <row r="138" spans="1:12" x14ac:dyDescent="0.25">
      <c r="A138" s="2" t="s">
        <v>224</v>
      </c>
      <c r="B138" s="1">
        <v>16</v>
      </c>
      <c r="C138" s="1">
        <v>9</v>
      </c>
      <c r="D138" s="1">
        <v>15</v>
      </c>
      <c r="E138" s="1">
        <v>14</v>
      </c>
      <c r="F138" s="1">
        <v>11</v>
      </c>
      <c r="G138" s="1">
        <v>5</v>
      </c>
      <c r="H138" s="1">
        <v>15</v>
      </c>
      <c r="I138" s="1">
        <v>17</v>
      </c>
      <c r="J138" s="1">
        <v>18</v>
      </c>
      <c r="K138" s="1">
        <v>3</v>
      </c>
      <c r="L138" s="1">
        <v>16</v>
      </c>
    </row>
    <row r="139" spans="1:12" x14ac:dyDescent="0.25">
      <c r="A139" s="2" t="s">
        <v>185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</row>
    <row r="140" spans="1:12" x14ac:dyDescent="0.25">
      <c r="A140" s="2" t="s">
        <v>210</v>
      </c>
      <c r="B140" s="1">
        <v>82</v>
      </c>
      <c r="C140" s="1">
        <v>30</v>
      </c>
      <c r="D140" s="1">
        <v>57</v>
      </c>
      <c r="E140" s="1">
        <v>50</v>
      </c>
      <c r="F140" s="1">
        <v>37</v>
      </c>
      <c r="G140" s="1">
        <v>23</v>
      </c>
      <c r="H140" s="1">
        <v>34</v>
      </c>
      <c r="I140" s="1">
        <v>132</v>
      </c>
      <c r="J140" s="1">
        <v>59</v>
      </c>
      <c r="K140" s="1">
        <v>14</v>
      </c>
      <c r="L140" s="1">
        <v>88</v>
      </c>
    </row>
    <row r="141" spans="1:12" x14ac:dyDescent="0.25">
      <c r="A141" s="2" t="s">
        <v>43</v>
      </c>
      <c r="B141" s="1">
        <v>1</v>
      </c>
      <c r="C141" s="1">
        <v>0</v>
      </c>
      <c r="D141" s="1">
        <v>1</v>
      </c>
      <c r="E141" s="1">
        <v>1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</row>
    <row r="142" spans="1:12" x14ac:dyDescent="0.25">
      <c r="A142" s="2" t="s">
        <v>83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</row>
    <row r="143" spans="1:12" x14ac:dyDescent="0.25">
      <c r="A143" s="2" t="s">
        <v>48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</row>
    <row r="144" spans="1:12" x14ac:dyDescent="0.25">
      <c r="A144" s="2" t="s">
        <v>156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</row>
    <row r="145" spans="1:12" x14ac:dyDescent="0.25">
      <c r="A145" s="2" t="s">
        <v>250</v>
      </c>
      <c r="B145" s="1">
        <v>0</v>
      </c>
      <c r="C145" s="1">
        <v>0</v>
      </c>
      <c r="D145" s="1">
        <v>1</v>
      </c>
      <c r="E145" s="1">
        <v>2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0</v>
      </c>
      <c r="L145" s="1">
        <v>0</v>
      </c>
    </row>
    <row r="146" spans="1:12" x14ac:dyDescent="0.25">
      <c r="A146" s="2" t="s">
        <v>221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</row>
    <row r="147" spans="1:12" x14ac:dyDescent="0.25">
      <c r="A147" s="2" t="s">
        <v>204</v>
      </c>
      <c r="B147" s="1">
        <v>28</v>
      </c>
      <c r="C147" s="1">
        <v>18</v>
      </c>
      <c r="D147" s="1">
        <v>22</v>
      </c>
      <c r="E147" s="1">
        <v>21</v>
      </c>
      <c r="F147" s="1">
        <v>20</v>
      </c>
      <c r="G147" s="1">
        <v>5</v>
      </c>
      <c r="H147" s="1">
        <v>23</v>
      </c>
      <c r="I147" s="1">
        <v>31</v>
      </c>
      <c r="J147" s="1">
        <v>25</v>
      </c>
      <c r="K147" s="1">
        <v>4</v>
      </c>
      <c r="L147" s="1">
        <v>28</v>
      </c>
    </row>
    <row r="148" spans="1:12" x14ac:dyDescent="0.25">
      <c r="A148" s="2" t="s">
        <v>81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  <c r="L148" s="1">
        <v>1</v>
      </c>
    </row>
    <row r="149" spans="1:12" x14ac:dyDescent="0.25">
      <c r="A149" s="2" t="s">
        <v>141</v>
      </c>
      <c r="B149" s="1">
        <v>8</v>
      </c>
      <c r="C149" s="1">
        <v>2</v>
      </c>
      <c r="D149" s="1">
        <v>2</v>
      </c>
      <c r="E149" s="1">
        <v>6</v>
      </c>
      <c r="F149" s="1">
        <v>0</v>
      </c>
      <c r="G149" s="1">
        <v>0</v>
      </c>
      <c r="H149" s="1">
        <v>1</v>
      </c>
      <c r="I149" s="1">
        <v>27</v>
      </c>
      <c r="J149" s="1">
        <v>2</v>
      </c>
      <c r="K149" s="1">
        <v>0</v>
      </c>
      <c r="L149" s="1">
        <v>12</v>
      </c>
    </row>
    <row r="150" spans="1:12" x14ac:dyDescent="0.25">
      <c r="A150" s="2" t="s">
        <v>276</v>
      </c>
      <c r="B150" s="1">
        <v>12</v>
      </c>
      <c r="C150" s="1">
        <v>6</v>
      </c>
      <c r="D150" s="1">
        <v>9</v>
      </c>
      <c r="E150" s="1">
        <v>8</v>
      </c>
      <c r="F150" s="1">
        <v>7</v>
      </c>
      <c r="G150" s="1">
        <v>5</v>
      </c>
      <c r="H150" s="1">
        <v>9</v>
      </c>
      <c r="I150" s="1">
        <v>10</v>
      </c>
      <c r="J150" s="1">
        <v>10</v>
      </c>
      <c r="K150" s="1">
        <v>1</v>
      </c>
      <c r="L150" s="1">
        <v>12</v>
      </c>
    </row>
    <row r="151" spans="1:12" x14ac:dyDescent="0.25">
      <c r="A151" s="2" t="s">
        <v>194</v>
      </c>
      <c r="B151" s="1">
        <v>5</v>
      </c>
      <c r="C151" s="1">
        <v>2</v>
      </c>
      <c r="D151" s="1">
        <v>4</v>
      </c>
      <c r="E151" s="1">
        <v>6</v>
      </c>
      <c r="F151" s="1">
        <v>4</v>
      </c>
      <c r="G151" s="1">
        <v>3</v>
      </c>
      <c r="H151" s="1">
        <v>4</v>
      </c>
      <c r="I151" s="1">
        <v>5</v>
      </c>
      <c r="J151" s="1">
        <v>4</v>
      </c>
      <c r="K151" s="1">
        <v>0</v>
      </c>
      <c r="L151" s="1">
        <v>5</v>
      </c>
    </row>
    <row r="152" spans="1:12" x14ac:dyDescent="0.25">
      <c r="A152" s="2" t="s">
        <v>225</v>
      </c>
      <c r="B152" s="1">
        <v>114</v>
      </c>
      <c r="C152" s="1">
        <v>45</v>
      </c>
      <c r="D152" s="1">
        <v>57</v>
      </c>
      <c r="E152" s="1">
        <v>99</v>
      </c>
      <c r="F152" s="1">
        <v>63</v>
      </c>
      <c r="G152" s="1">
        <v>28</v>
      </c>
      <c r="H152" s="1">
        <v>64</v>
      </c>
      <c r="I152" s="1">
        <v>155</v>
      </c>
      <c r="J152" s="1">
        <v>181</v>
      </c>
      <c r="K152" s="1">
        <v>24</v>
      </c>
      <c r="L152" s="1">
        <v>164</v>
      </c>
    </row>
    <row r="153" spans="1:12" x14ac:dyDescent="0.25">
      <c r="A153" s="2" t="s">
        <v>283</v>
      </c>
      <c r="B153" s="1">
        <v>27</v>
      </c>
      <c r="C153" s="1">
        <v>19</v>
      </c>
      <c r="D153" s="1">
        <v>16</v>
      </c>
      <c r="E153" s="1">
        <v>22</v>
      </c>
      <c r="F153" s="1">
        <v>17</v>
      </c>
      <c r="G153" s="1">
        <v>5</v>
      </c>
      <c r="H153" s="1">
        <v>15</v>
      </c>
      <c r="I153" s="1">
        <v>28</v>
      </c>
      <c r="J153" s="1">
        <v>19</v>
      </c>
      <c r="K153" s="1">
        <v>6</v>
      </c>
      <c r="L153" s="1">
        <v>28</v>
      </c>
    </row>
    <row r="154" spans="1:12" x14ac:dyDescent="0.25">
      <c r="A154" s="2" t="s">
        <v>91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</row>
    <row r="155" spans="1:12" x14ac:dyDescent="0.25">
      <c r="A155" s="2" t="s">
        <v>216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</row>
    <row r="156" spans="1:12" x14ac:dyDescent="0.25">
      <c r="A156" s="2" t="s">
        <v>126</v>
      </c>
      <c r="B156" s="1">
        <v>112</v>
      </c>
      <c r="C156" s="1">
        <v>61</v>
      </c>
      <c r="D156" s="1">
        <v>60</v>
      </c>
      <c r="E156" s="1">
        <v>50</v>
      </c>
      <c r="F156" s="1">
        <v>48</v>
      </c>
      <c r="G156" s="1">
        <v>22</v>
      </c>
      <c r="H156" s="1">
        <v>61</v>
      </c>
      <c r="I156" s="1">
        <v>223</v>
      </c>
      <c r="J156" s="1">
        <v>70</v>
      </c>
      <c r="K156" s="1">
        <v>36</v>
      </c>
      <c r="L156" s="1">
        <v>150</v>
      </c>
    </row>
    <row r="157" spans="1:12" x14ac:dyDescent="0.25">
      <c r="A157" s="2" t="s">
        <v>208</v>
      </c>
      <c r="B157" s="1">
        <v>0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</row>
    <row r="158" spans="1:12" x14ac:dyDescent="0.25">
      <c r="A158" s="2" t="s">
        <v>264</v>
      </c>
      <c r="B158" s="1">
        <v>31</v>
      </c>
      <c r="C158" s="1">
        <v>18</v>
      </c>
      <c r="D158" s="1">
        <v>25</v>
      </c>
      <c r="E158" s="1">
        <v>23</v>
      </c>
      <c r="F158" s="1">
        <v>20</v>
      </c>
      <c r="G158" s="1">
        <v>6</v>
      </c>
      <c r="H158" s="1">
        <v>27</v>
      </c>
      <c r="I158" s="1">
        <v>33</v>
      </c>
      <c r="J158" s="1">
        <v>24</v>
      </c>
      <c r="K158" s="1">
        <v>3</v>
      </c>
      <c r="L158" s="1">
        <v>29</v>
      </c>
    </row>
    <row r="159" spans="1:12" x14ac:dyDescent="0.25">
      <c r="A159" s="2" t="s">
        <v>188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</row>
    <row r="160" spans="1:12" x14ac:dyDescent="0.25">
      <c r="A160" s="2" t="s">
        <v>268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1</v>
      </c>
      <c r="K160" s="1">
        <v>0</v>
      </c>
      <c r="L160" s="1">
        <v>1</v>
      </c>
    </row>
    <row r="161" spans="1:12" x14ac:dyDescent="0.25">
      <c r="A161" s="2" t="s">
        <v>60</v>
      </c>
      <c r="B161" s="1">
        <v>20</v>
      </c>
      <c r="C161" s="1">
        <v>12</v>
      </c>
      <c r="D161" s="1">
        <v>12</v>
      </c>
      <c r="E161" s="1">
        <v>18</v>
      </c>
      <c r="F161" s="1">
        <v>12</v>
      </c>
      <c r="G161" s="1">
        <v>3</v>
      </c>
      <c r="H161" s="1">
        <v>9</v>
      </c>
      <c r="I161" s="1">
        <v>16</v>
      </c>
      <c r="J161" s="1">
        <v>14</v>
      </c>
      <c r="K161" s="1">
        <v>9</v>
      </c>
      <c r="L161" s="1">
        <v>16</v>
      </c>
    </row>
    <row r="162" spans="1:12" x14ac:dyDescent="0.25">
      <c r="A162" s="2" t="s">
        <v>164</v>
      </c>
      <c r="B162" s="1">
        <v>10</v>
      </c>
      <c r="C162" s="1">
        <v>10</v>
      </c>
      <c r="D162" s="1">
        <v>10</v>
      </c>
      <c r="E162" s="1">
        <v>10</v>
      </c>
      <c r="F162" s="1">
        <v>8</v>
      </c>
      <c r="G162" s="1">
        <v>3</v>
      </c>
      <c r="H162" s="1">
        <v>10</v>
      </c>
      <c r="I162" s="1">
        <v>10</v>
      </c>
      <c r="J162" s="1">
        <v>10</v>
      </c>
      <c r="K162" s="1">
        <v>2</v>
      </c>
      <c r="L162" s="1">
        <v>10</v>
      </c>
    </row>
    <row r="163" spans="1:12" x14ac:dyDescent="0.25">
      <c r="A163" s="2" t="s">
        <v>18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</row>
    <row r="164" spans="1:12" x14ac:dyDescent="0.25">
      <c r="A164" s="2" t="s">
        <v>106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</row>
    <row r="165" spans="1:12" x14ac:dyDescent="0.25">
      <c r="A165" s="2" t="s">
        <v>142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</row>
    <row r="166" spans="1:12" x14ac:dyDescent="0.25">
      <c r="A166" s="2" t="s">
        <v>19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</row>
    <row r="167" spans="1:12" x14ac:dyDescent="0.25">
      <c r="A167" s="2" t="s">
        <v>21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</row>
    <row r="168" spans="1:12" x14ac:dyDescent="0.25">
      <c r="A168" s="2" t="s">
        <v>152</v>
      </c>
      <c r="B168" s="1">
        <v>8</v>
      </c>
      <c r="C168" s="1">
        <v>3</v>
      </c>
      <c r="D168" s="1">
        <v>8</v>
      </c>
      <c r="E168" s="1">
        <v>5</v>
      </c>
      <c r="F168" s="1">
        <v>6</v>
      </c>
      <c r="G168" s="1">
        <v>2</v>
      </c>
      <c r="H168" s="1">
        <v>8</v>
      </c>
      <c r="I168" s="1">
        <v>9</v>
      </c>
      <c r="J168" s="1">
        <v>7</v>
      </c>
      <c r="K168" s="1">
        <v>0</v>
      </c>
      <c r="L168" s="1">
        <v>10</v>
      </c>
    </row>
    <row r="169" spans="1:12" x14ac:dyDescent="0.25">
      <c r="A169" s="2" t="s">
        <v>235</v>
      </c>
      <c r="B169" s="1">
        <v>6</v>
      </c>
      <c r="C169" s="1">
        <v>2</v>
      </c>
      <c r="D169" s="1">
        <v>4</v>
      </c>
      <c r="E169" s="1">
        <v>4</v>
      </c>
      <c r="F169" s="1">
        <v>3</v>
      </c>
      <c r="G169" s="1">
        <v>0</v>
      </c>
      <c r="H169" s="1">
        <v>4</v>
      </c>
      <c r="I169" s="1">
        <v>6</v>
      </c>
      <c r="J169" s="1">
        <v>5</v>
      </c>
      <c r="K169" s="1">
        <v>0</v>
      </c>
      <c r="L169" s="1">
        <v>5</v>
      </c>
    </row>
    <row r="170" spans="1:12" x14ac:dyDescent="0.25">
      <c r="A170" s="2" t="s">
        <v>20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</row>
    <row r="171" spans="1:12" x14ac:dyDescent="0.25">
      <c r="A171" s="2" t="s">
        <v>22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</row>
    <row r="172" spans="1:12" x14ac:dyDescent="0.25">
      <c r="A172" s="2" t="s">
        <v>143</v>
      </c>
      <c r="B172" s="1">
        <v>14</v>
      </c>
      <c r="C172" s="1">
        <v>13</v>
      </c>
      <c r="D172" s="1">
        <v>10</v>
      </c>
      <c r="E172" s="1">
        <v>13</v>
      </c>
      <c r="F172" s="1">
        <v>9</v>
      </c>
      <c r="G172" s="1">
        <v>3</v>
      </c>
      <c r="H172" s="1">
        <v>11</v>
      </c>
      <c r="I172" s="1">
        <v>27</v>
      </c>
      <c r="J172" s="1">
        <v>15</v>
      </c>
      <c r="K172" s="1">
        <v>10</v>
      </c>
      <c r="L172" s="1">
        <v>31</v>
      </c>
    </row>
    <row r="173" spans="1:12" x14ac:dyDescent="0.25">
      <c r="A173" s="2" t="s">
        <v>154</v>
      </c>
      <c r="B173" s="1">
        <v>86</v>
      </c>
      <c r="C173" s="1">
        <v>39</v>
      </c>
      <c r="D173" s="1">
        <v>55</v>
      </c>
      <c r="E173" s="1">
        <v>54</v>
      </c>
      <c r="F173" s="1">
        <v>41</v>
      </c>
      <c r="G173" s="1">
        <v>15</v>
      </c>
      <c r="H173" s="1">
        <v>45</v>
      </c>
      <c r="I173" s="1">
        <v>136</v>
      </c>
      <c r="J173" s="1">
        <v>63</v>
      </c>
      <c r="K173" s="1">
        <v>12</v>
      </c>
      <c r="L173" s="1">
        <v>127</v>
      </c>
    </row>
    <row r="174" spans="1:12" x14ac:dyDescent="0.25">
      <c r="A174" s="2" t="s">
        <v>136</v>
      </c>
      <c r="B174" s="1">
        <v>111</v>
      </c>
      <c r="C174" s="1">
        <v>45</v>
      </c>
      <c r="D174" s="1">
        <v>65</v>
      </c>
      <c r="E174" s="1">
        <v>69</v>
      </c>
      <c r="F174" s="1">
        <v>46</v>
      </c>
      <c r="G174" s="1">
        <v>18</v>
      </c>
      <c r="H174" s="1">
        <v>42</v>
      </c>
      <c r="I174" s="1">
        <v>148</v>
      </c>
      <c r="J174" s="1">
        <v>81</v>
      </c>
      <c r="K174" s="1">
        <v>33</v>
      </c>
      <c r="L174" s="1">
        <v>143</v>
      </c>
    </row>
    <row r="175" spans="1:12" x14ac:dyDescent="0.25">
      <c r="A175" s="2" t="s">
        <v>23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x14ac:dyDescent="0.25">
      <c r="A176" s="2" t="s">
        <v>290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5">
      <c r="A177" s="2" t="s">
        <v>46</v>
      </c>
      <c r="B177" s="1">
        <v>35</v>
      </c>
      <c r="C177" s="1">
        <v>16</v>
      </c>
      <c r="D177" s="1">
        <v>20</v>
      </c>
      <c r="E177" s="1">
        <v>29</v>
      </c>
      <c r="F177" s="1">
        <v>17</v>
      </c>
      <c r="G177" s="1">
        <v>8</v>
      </c>
      <c r="H177" s="1">
        <v>19</v>
      </c>
      <c r="I177" s="1">
        <v>32</v>
      </c>
      <c r="J177" s="1">
        <v>69</v>
      </c>
      <c r="K177" s="1">
        <v>7</v>
      </c>
      <c r="L177" s="1">
        <v>44</v>
      </c>
    </row>
    <row r="178" spans="1:12" x14ac:dyDescent="0.25">
      <c r="A178" s="2" t="s">
        <v>70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</row>
    <row r="179" spans="1:12" x14ac:dyDescent="0.25">
      <c r="A179" s="2" t="s">
        <v>51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</row>
    <row r="180" spans="1:12" x14ac:dyDescent="0.25">
      <c r="A180" s="2" t="s">
        <v>266</v>
      </c>
      <c r="B180" s="1">
        <v>75</v>
      </c>
      <c r="C180" s="1">
        <v>40</v>
      </c>
      <c r="D180" s="1">
        <v>51</v>
      </c>
      <c r="E180" s="1">
        <v>73</v>
      </c>
      <c r="F180" s="1">
        <v>43</v>
      </c>
      <c r="G180" s="1">
        <v>22</v>
      </c>
      <c r="H180" s="1">
        <v>182</v>
      </c>
      <c r="I180" s="1">
        <v>172</v>
      </c>
      <c r="J180" s="1">
        <v>135</v>
      </c>
      <c r="K180" s="1">
        <v>29</v>
      </c>
      <c r="L180" s="1">
        <v>178</v>
      </c>
    </row>
    <row r="181" spans="1:12" x14ac:dyDescent="0.25">
      <c r="A181" s="2" t="s">
        <v>89</v>
      </c>
      <c r="B181" s="1">
        <v>1</v>
      </c>
      <c r="C181" s="1">
        <v>2</v>
      </c>
      <c r="D181" s="1">
        <v>2</v>
      </c>
      <c r="E181" s="1">
        <v>2</v>
      </c>
      <c r="F181" s="1">
        <v>2</v>
      </c>
      <c r="G181" s="1">
        <v>1</v>
      </c>
      <c r="H181" s="1">
        <v>1</v>
      </c>
      <c r="I181" s="1">
        <v>4</v>
      </c>
      <c r="J181" s="1">
        <v>2</v>
      </c>
      <c r="K181" s="1">
        <v>1</v>
      </c>
      <c r="L181" s="1">
        <v>6</v>
      </c>
    </row>
    <row r="182" spans="1:12" x14ac:dyDescent="0.25">
      <c r="A182" s="2" t="s">
        <v>198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</row>
    <row r="183" spans="1:12" x14ac:dyDescent="0.25">
      <c r="A183" s="2" t="s">
        <v>222</v>
      </c>
      <c r="B183" s="1">
        <v>7</v>
      </c>
      <c r="C183" s="1">
        <v>2</v>
      </c>
      <c r="D183" s="1">
        <v>1</v>
      </c>
      <c r="E183" s="1">
        <v>1</v>
      </c>
      <c r="F183" s="1">
        <v>1</v>
      </c>
      <c r="G183" s="1">
        <v>4</v>
      </c>
      <c r="H183" s="1">
        <v>2</v>
      </c>
      <c r="I183" s="1">
        <v>11</v>
      </c>
      <c r="J183" s="1">
        <v>3</v>
      </c>
      <c r="K183" s="1">
        <v>2</v>
      </c>
      <c r="L183" s="1">
        <v>7</v>
      </c>
    </row>
    <row r="184" spans="1:12" x14ac:dyDescent="0.25">
      <c r="A184" s="2" t="s">
        <v>236</v>
      </c>
      <c r="B184" s="1">
        <v>55</v>
      </c>
      <c r="C184" s="1">
        <v>24</v>
      </c>
      <c r="D184" s="1">
        <v>32</v>
      </c>
      <c r="E184" s="1">
        <v>45</v>
      </c>
      <c r="F184" s="1">
        <v>24</v>
      </c>
      <c r="G184" s="1">
        <v>8</v>
      </c>
      <c r="H184" s="1">
        <v>31</v>
      </c>
      <c r="I184" s="1">
        <v>110</v>
      </c>
      <c r="J184" s="1">
        <v>54</v>
      </c>
      <c r="K184" s="1">
        <v>7</v>
      </c>
      <c r="L184" s="1">
        <v>89</v>
      </c>
    </row>
    <row r="185" spans="1:12" x14ac:dyDescent="0.25">
      <c r="A185" s="2" t="s">
        <v>84</v>
      </c>
      <c r="B185" s="1">
        <v>29</v>
      </c>
      <c r="C185" s="1">
        <v>15</v>
      </c>
      <c r="D185" s="1">
        <v>9</v>
      </c>
      <c r="E185" s="1">
        <v>24</v>
      </c>
      <c r="F185" s="1">
        <v>11</v>
      </c>
      <c r="G185" s="1">
        <v>5</v>
      </c>
      <c r="H185" s="1">
        <v>12</v>
      </c>
      <c r="I185" s="1">
        <v>59</v>
      </c>
      <c r="J185" s="1">
        <v>19</v>
      </c>
      <c r="K185" s="1">
        <v>1</v>
      </c>
      <c r="L185" s="1">
        <v>28</v>
      </c>
    </row>
    <row r="186" spans="1:12" x14ac:dyDescent="0.25">
      <c r="A186" s="2" t="s">
        <v>144</v>
      </c>
      <c r="B186" s="1">
        <v>18</v>
      </c>
      <c r="C186" s="1">
        <v>4</v>
      </c>
      <c r="D186" s="1">
        <v>8</v>
      </c>
      <c r="E186" s="1">
        <v>10</v>
      </c>
      <c r="F186" s="1">
        <v>10</v>
      </c>
      <c r="G186" s="1">
        <v>3</v>
      </c>
      <c r="H186" s="1">
        <v>9</v>
      </c>
      <c r="I186" s="1">
        <v>20</v>
      </c>
      <c r="J186" s="1">
        <v>12</v>
      </c>
      <c r="K186" s="1">
        <v>0</v>
      </c>
      <c r="L186" s="1">
        <v>17</v>
      </c>
    </row>
    <row r="187" spans="1:12" x14ac:dyDescent="0.25">
      <c r="A187" s="2" t="s">
        <v>223</v>
      </c>
      <c r="B187" s="1">
        <v>0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6</v>
      </c>
      <c r="J187" s="1">
        <v>0</v>
      </c>
      <c r="K187" s="1">
        <v>0</v>
      </c>
      <c r="L187" s="1">
        <v>2</v>
      </c>
    </row>
    <row r="188" spans="1:12" x14ac:dyDescent="0.25">
      <c r="A188" s="2" t="s">
        <v>246</v>
      </c>
      <c r="B188" s="1">
        <v>7</v>
      </c>
      <c r="C188" s="1">
        <v>0</v>
      </c>
      <c r="D188" s="1">
        <v>0</v>
      </c>
      <c r="E188" s="1">
        <v>2</v>
      </c>
      <c r="F188" s="1">
        <v>0</v>
      </c>
      <c r="G188" s="1">
        <v>1</v>
      </c>
      <c r="H188" s="1">
        <v>0</v>
      </c>
      <c r="I188" s="1">
        <v>5</v>
      </c>
      <c r="J188" s="1">
        <v>1</v>
      </c>
      <c r="K188" s="1">
        <v>1</v>
      </c>
      <c r="L188" s="1">
        <v>6</v>
      </c>
    </row>
    <row r="189" spans="1:12" x14ac:dyDescent="0.25">
      <c r="A189" s="2" t="s">
        <v>163</v>
      </c>
      <c r="B189" s="1">
        <v>16</v>
      </c>
      <c r="C189" s="1">
        <v>6</v>
      </c>
      <c r="D189" s="1">
        <v>6</v>
      </c>
      <c r="E189" s="1">
        <v>4</v>
      </c>
      <c r="F189" s="1">
        <v>3</v>
      </c>
      <c r="G189" s="1">
        <v>2</v>
      </c>
      <c r="H189" s="1">
        <v>6</v>
      </c>
      <c r="I189" s="1">
        <v>20</v>
      </c>
      <c r="J189" s="1">
        <v>6</v>
      </c>
      <c r="K189" s="1">
        <v>1</v>
      </c>
      <c r="L189" s="1">
        <v>12</v>
      </c>
    </row>
    <row r="190" spans="1:12" x14ac:dyDescent="0.25">
      <c r="A190" s="2" t="s">
        <v>117</v>
      </c>
      <c r="B190" s="1">
        <v>1</v>
      </c>
      <c r="C190" s="1">
        <v>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1</v>
      </c>
      <c r="K190" s="1">
        <v>1</v>
      </c>
      <c r="L190" s="1">
        <v>3</v>
      </c>
    </row>
    <row r="191" spans="1:12" x14ac:dyDescent="0.25">
      <c r="A191" s="2" t="s">
        <v>288</v>
      </c>
      <c r="B191" s="1">
        <v>3</v>
      </c>
      <c r="C191" s="1">
        <v>0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s="1">
        <v>5</v>
      </c>
      <c r="J191" s="1">
        <v>0</v>
      </c>
      <c r="K191" s="1">
        <v>1</v>
      </c>
      <c r="L191" s="1">
        <v>1</v>
      </c>
    </row>
    <row r="192" spans="1:12" x14ac:dyDescent="0.25">
      <c r="A192" s="2" t="s">
        <v>159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</row>
    <row r="193" spans="1:12" x14ac:dyDescent="0.25">
      <c r="A193" s="2" t="s">
        <v>256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</row>
    <row r="194" spans="1:12" x14ac:dyDescent="0.25">
      <c r="A194" s="2" t="s">
        <v>237</v>
      </c>
      <c r="B194" s="1">
        <v>19</v>
      </c>
      <c r="C194" s="1">
        <v>14</v>
      </c>
      <c r="D194" s="1">
        <v>11</v>
      </c>
      <c r="E194" s="1">
        <v>15</v>
      </c>
      <c r="F194" s="1">
        <v>10</v>
      </c>
      <c r="G194" s="1">
        <v>5</v>
      </c>
      <c r="H194" s="1">
        <v>13</v>
      </c>
      <c r="I194" s="1">
        <v>56</v>
      </c>
      <c r="J194" s="1">
        <v>21</v>
      </c>
      <c r="K194" s="1">
        <v>9</v>
      </c>
      <c r="L194" s="1">
        <v>31</v>
      </c>
    </row>
    <row r="195" spans="1:12" x14ac:dyDescent="0.25">
      <c r="A195" s="2" t="s">
        <v>155</v>
      </c>
      <c r="B195" s="1">
        <v>12</v>
      </c>
      <c r="C195" s="1">
        <v>3</v>
      </c>
      <c r="D195" s="1">
        <v>1</v>
      </c>
      <c r="E195" s="1">
        <v>8</v>
      </c>
      <c r="F195" s="1">
        <v>0</v>
      </c>
      <c r="G195" s="1">
        <v>1</v>
      </c>
      <c r="H195" s="1">
        <v>1</v>
      </c>
      <c r="I195" s="1">
        <v>19</v>
      </c>
      <c r="J195" s="1">
        <v>2</v>
      </c>
      <c r="K195" s="1">
        <v>1</v>
      </c>
      <c r="L195" s="1">
        <v>7</v>
      </c>
    </row>
    <row r="196" spans="1:12" x14ac:dyDescent="0.25">
      <c r="A196" s="2" t="s">
        <v>66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</row>
    <row r="197" spans="1:12" x14ac:dyDescent="0.25">
      <c r="A197" s="2" t="s">
        <v>215</v>
      </c>
      <c r="B197" s="1">
        <v>24</v>
      </c>
      <c r="C197" s="1">
        <v>15</v>
      </c>
      <c r="D197" s="1">
        <v>23</v>
      </c>
      <c r="E197" s="1">
        <v>24</v>
      </c>
      <c r="F197" s="1">
        <v>19</v>
      </c>
      <c r="G197" s="1">
        <v>7</v>
      </c>
      <c r="H197" s="1">
        <v>22</v>
      </c>
      <c r="I197" s="1">
        <v>32</v>
      </c>
      <c r="J197" s="1">
        <v>24</v>
      </c>
      <c r="K197" s="1">
        <v>5</v>
      </c>
      <c r="L197" s="1">
        <v>27</v>
      </c>
    </row>
    <row r="198" spans="1:12" x14ac:dyDescent="0.25">
      <c r="A198" s="2" t="s">
        <v>238</v>
      </c>
      <c r="B198" s="1">
        <v>217</v>
      </c>
      <c r="C198" s="1">
        <v>124</v>
      </c>
      <c r="D198" s="1">
        <v>161</v>
      </c>
      <c r="E198" s="1">
        <v>306</v>
      </c>
      <c r="F198" s="1">
        <v>280</v>
      </c>
      <c r="G198" s="1">
        <v>108</v>
      </c>
      <c r="H198" s="1">
        <v>149</v>
      </c>
      <c r="I198" s="1">
        <v>431</v>
      </c>
      <c r="J198" s="1">
        <v>484</v>
      </c>
      <c r="K198" s="1">
        <v>121</v>
      </c>
      <c r="L198" s="1">
        <v>497</v>
      </c>
    </row>
    <row r="199" spans="1:12" x14ac:dyDescent="0.25">
      <c r="A199" s="2" t="s">
        <v>74</v>
      </c>
      <c r="B199" s="1">
        <v>1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4</v>
      </c>
      <c r="J199" s="1">
        <v>0</v>
      </c>
      <c r="K199" s="1">
        <v>0</v>
      </c>
      <c r="L199" s="1">
        <v>2</v>
      </c>
    </row>
    <row r="200" spans="1:12" x14ac:dyDescent="0.25">
      <c r="A200" s="2" t="s">
        <v>244</v>
      </c>
      <c r="B200" s="1">
        <v>29</v>
      </c>
      <c r="C200" s="1">
        <v>15</v>
      </c>
      <c r="D200" s="1">
        <v>51</v>
      </c>
      <c r="E200" s="1">
        <v>20</v>
      </c>
      <c r="F200" s="1">
        <v>23</v>
      </c>
      <c r="G200" s="1">
        <v>8</v>
      </c>
      <c r="H200" s="1">
        <v>20</v>
      </c>
      <c r="I200" s="1">
        <v>32</v>
      </c>
      <c r="J200" s="1">
        <v>22</v>
      </c>
      <c r="K200" s="1">
        <v>4</v>
      </c>
      <c r="L200" s="1">
        <v>34</v>
      </c>
    </row>
    <row r="201" spans="1:12" x14ac:dyDescent="0.25">
      <c r="A201" s="2" t="s">
        <v>319</v>
      </c>
      <c r="B201" s="1">
        <v>3</v>
      </c>
      <c r="C201" s="1">
        <v>3</v>
      </c>
      <c r="D201" s="1">
        <v>4</v>
      </c>
      <c r="E201" s="1">
        <v>2</v>
      </c>
      <c r="F201" s="1">
        <v>5</v>
      </c>
      <c r="G201" s="1">
        <v>1</v>
      </c>
      <c r="H201" s="1">
        <v>3</v>
      </c>
      <c r="I201" s="1">
        <v>8</v>
      </c>
      <c r="J201" s="1">
        <v>4</v>
      </c>
      <c r="K201" s="1">
        <v>1</v>
      </c>
      <c r="L201" s="1">
        <v>4</v>
      </c>
    </row>
    <row r="202" spans="1:12" x14ac:dyDescent="0.25">
      <c r="A202" s="2" t="s">
        <v>311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</row>
    <row r="203" spans="1:12" x14ac:dyDescent="0.25">
      <c r="A203" s="2" t="s">
        <v>203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</row>
    <row r="204" spans="1:12" x14ac:dyDescent="0.25">
      <c r="A204" s="2" t="s">
        <v>274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</row>
    <row r="205" spans="1:12" x14ac:dyDescent="0.25">
      <c r="A205" s="2" t="s">
        <v>93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0</v>
      </c>
      <c r="L205" s="1">
        <v>0</v>
      </c>
    </row>
    <row r="206" spans="1:12" x14ac:dyDescent="0.25">
      <c r="A206" s="2" t="s">
        <v>317</v>
      </c>
      <c r="B206" s="1">
        <v>30</v>
      </c>
      <c r="C206" s="1">
        <v>16</v>
      </c>
      <c r="D206" s="1">
        <v>19</v>
      </c>
      <c r="E206" s="1">
        <v>20</v>
      </c>
      <c r="F206" s="1">
        <v>14</v>
      </c>
      <c r="G206" s="1">
        <v>6</v>
      </c>
      <c r="H206" s="1">
        <v>15</v>
      </c>
      <c r="I206" s="1">
        <v>27</v>
      </c>
      <c r="J206" s="1">
        <v>17</v>
      </c>
      <c r="K206" s="1">
        <v>4</v>
      </c>
      <c r="L206" s="1">
        <v>25</v>
      </c>
    </row>
    <row r="207" spans="1:12" x14ac:dyDescent="0.25">
      <c r="A207" s="2" t="s">
        <v>304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</row>
    <row r="208" spans="1:12" x14ac:dyDescent="0.25">
      <c r="A208" s="2" t="s">
        <v>229</v>
      </c>
      <c r="B208" s="1">
        <v>0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</row>
    <row r="209" spans="1:12" x14ac:dyDescent="0.25">
      <c r="A209" s="2" t="s">
        <v>243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</row>
    <row r="210" spans="1:12" x14ac:dyDescent="0.25">
      <c r="A210" s="2" t="s">
        <v>128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1</v>
      </c>
      <c r="K210" s="1">
        <v>0</v>
      </c>
      <c r="L210" s="1">
        <v>1</v>
      </c>
    </row>
    <row r="211" spans="1:12" x14ac:dyDescent="0.25">
      <c r="A211" s="2" t="s">
        <v>284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</row>
    <row r="212" spans="1:12" x14ac:dyDescent="0.25">
      <c r="A212" s="2" t="s">
        <v>330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</row>
    <row r="213" spans="1:12" x14ac:dyDescent="0.25">
      <c r="A213" s="2" t="s">
        <v>157</v>
      </c>
      <c r="B213" s="1">
        <v>24</v>
      </c>
      <c r="C213" s="1">
        <v>14</v>
      </c>
      <c r="D213" s="1">
        <v>19</v>
      </c>
      <c r="E213" s="1">
        <v>18</v>
      </c>
      <c r="F213" s="1">
        <v>16</v>
      </c>
      <c r="G213" s="1">
        <v>6</v>
      </c>
      <c r="H213" s="1">
        <v>18</v>
      </c>
      <c r="I213" s="1">
        <v>24</v>
      </c>
      <c r="J213" s="1">
        <v>19</v>
      </c>
      <c r="K213" s="1">
        <v>2</v>
      </c>
      <c r="L213" s="1">
        <v>23</v>
      </c>
    </row>
    <row r="214" spans="1:12" x14ac:dyDescent="0.25">
      <c r="A214" s="2" t="s">
        <v>56</v>
      </c>
      <c r="B214" s="1">
        <v>37</v>
      </c>
      <c r="C214" s="1">
        <v>17</v>
      </c>
      <c r="D214" s="1">
        <v>26</v>
      </c>
      <c r="E214" s="1">
        <v>26</v>
      </c>
      <c r="F214" s="1">
        <v>21</v>
      </c>
      <c r="G214" s="1">
        <v>11</v>
      </c>
      <c r="H214" s="1">
        <v>20</v>
      </c>
      <c r="I214" s="1">
        <v>49</v>
      </c>
      <c r="J214" s="1">
        <v>25</v>
      </c>
      <c r="K214" s="1">
        <v>6</v>
      </c>
      <c r="L214" s="1">
        <v>34</v>
      </c>
    </row>
    <row r="215" spans="1:12" x14ac:dyDescent="0.25">
      <c r="A215" s="2" t="s">
        <v>44</v>
      </c>
      <c r="B215" s="1">
        <v>2</v>
      </c>
      <c r="C215" s="1">
        <v>0</v>
      </c>
      <c r="D215" s="1">
        <v>0</v>
      </c>
      <c r="E215" s="1">
        <v>2</v>
      </c>
      <c r="F215" s="1">
        <v>1</v>
      </c>
      <c r="G215" s="1">
        <v>0</v>
      </c>
      <c r="H215" s="1">
        <v>0</v>
      </c>
      <c r="I215" s="1">
        <v>1</v>
      </c>
      <c r="J215" s="1">
        <v>2</v>
      </c>
      <c r="K215" s="1">
        <v>1</v>
      </c>
      <c r="L215" s="1">
        <v>2</v>
      </c>
    </row>
    <row r="216" spans="1:12" x14ac:dyDescent="0.25">
      <c r="A216" s="2" t="s">
        <v>257</v>
      </c>
      <c r="B216" s="1">
        <v>4</v>
      </c>
      <c r="C216" s="1">
        <v>0</v>
      </c>
      <c r="D216" s="1">
        <v>1</v>
      </c>
      <c r="E216" s="1">
        <v>4</v>
      </c>
      <c r="F216" s="1">
        <v>4</v>
      </c>
      <c r="G216" s="1">
        <v>0</v>
      </c>
      <c r="H216" s="1">
        <v>1</v>
      </c>
      <c r="I216" s="1">
        <v>8</v>
      </c>
      <c r="J216" s="1">
        <v>12</v>
      </c>
      <c r="K216" s="1">
        <v>1</v>
      </c>
      <c r="L216" s="1">
        <v>2</v>
      </c>
    </row>
    <row r="217" spans="1:12" x14ac:dyDescent="0.25">
      <c r="A217" s="2" t="s">
        <v>218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1</v>
      </c>
      <c r="K217" s="1">
        <v>0</v>
      </c>
      <c r="L217" s="1">
        <v>0</v>
      </c>
    </row>
    <row r="218" spans="1:12" x14ac:dyDescent="0.25">
      <c r="A218" s="2" t="s">
        <v>195</v>
      </c>
      <c r="B218" s="1">
        <v>104</v>
      </c>
      <c r="C218" s="1">
        <v>41</v>
      </c>
      <c r="D218" s="1">
        <v>57</v>
      </c>
      <c r="E218" s="1">
        <v>77</v>
      </c>
      <c r="F218" s="1">
        <v>79</v>
      </c>
      <c r="G218" s="1">
        <v>32</v>
      </c>
      <c r="H218" s="1">
        <v>59</v>
      </c>
      <c r="I218" s="1">
        <v>113</v>
      </c>
      <c r="J218" s="1">
        <v>125</v>
      </c>
      <c r="K218" s="1">
        <v>30</v>
      </c>
      <c r="L218" s="1">
        <v>139</v>
      </c>
    </row>
    <row r="219" spans="1:12" x14ac:dyDescent="0.25">
      <c r="A219" s="2" t="s">
        <v>148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</row>
    <row r="220" spans="1:12" x14ac:dyDescent="0.25">
      <c r="A220" s="2" t="s">
        <v>265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</row>
    <row r="221" spans="1:12" x14ac:dyDescent="0.25">
      <c r="A221" s="2" t="s">
        <v>24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</row>
    <row r="222" spans="1:12" x14ac:dyDescent="0.25">
      <c r="A222" s="2" t="s">
        <v>200</v>
      </c>
      <c r="B222" s="1">
        <v>40</v>
      </c>
      <c r="C222" s="1">
        <v>30</v>
      </c>
      <c r="D222" s="1">
        <v>34</v>
      </c>
      <c r="E222" s="1">
        <v>44</v>
      </c>
      <c r="F222" s="1">
        <v>30</v>
      </c>
      <c r="G222" s="1">
        <v>9</v>
      </c>
      <c r="H222" s="1">
        <v>27</v>
      </c>
      <c r="I222" s="1">
        <v>47</v>
      </c>
      <c r="J222" s="1">
        <v>40</v>
      </c>
      <c r="K222" s="1">
        <v>11</v>
      </c>
      <c r="L222" s="1">
        <v>53</v>
      </c>
    </row>
    <row r="223" spans="1:12" x14ac:dyDescent="0.25">
      <c r="A223" s="2" t="s">
        <v>320</v>
      </c>
      <c r="B223" s="1">
        <v>47</v>
      </c>
      <c r="C223" s="1">
        <v>30</v>
      </c>
      <c r="D223" s="1">
        <v>40</v>
      </c>
      <c r="E223" s="1">
        <v>33</v>
      </c>
      <c r="F223" s="1">
        <v>28</v>
      </c>
      <c r="G223" s="1">
        <v>16</v>
      </c>
      <c r="H223" s="1">
        <v>27</v>
      </c>
      <c r="I223" s="1">
        <v>57</v>
      </c>
      <c r="J223" s="1">
        <v>43</v>
      </c>
      <c r="K223" s="1">
        <v>8</v>
      </c>
      <c r="L223" s="1">
        <v>69</v>
      </c>
    </row>
    <row r="224" spans="1:12" x14ac:dyDescent="0.25">
      <c r="A224" s="2" t="s">
        <v>213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</row>
    <row r="225" spans="1:12" x14ac:dyDescent="0.25">
      <c r="A225" s="2" t="s">
        <v>239</v>
      </c>
      <c r="B225" s="1">
        <v>29</v>
      </c>
      <c r="C225" s="1">
        <v>20</v>
      </c>
      <c r="D225" s="1">
        <v>26</v>
      </c>
      <c r="E225" s="1">
        <v>27</v>
      </c>
      <c r="F225" s="1">
        <v>24</v>
      </c>
      <c r="G225" s="1">
        <v>6</v>
      </c>
      <c r="H225" s="1">
        <v>26</v>
      </c>
      <c r="I225" s="1">
        <v>29</v>
      </c>
      <c r="J225" s="1">
        <v>23</v>
      </c>
      <c r="K225" s="1">
        <v>5</v>
      </c>
      <c r="L225" s="1">
        <v>29</v>
      </c>
    </row>
    <row r="226" spans="1:12" x14ac:dyDescent="0.25">
      <c r="A226" s="2" t="s">
        <v>334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</row>
    <row r="227" spans="1:12" x14ac:dyDescent="0.25">
      <c r="A227" s="2" t="s">
        <v>127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</row>
    <row r="228" spans="1:12" x14ac:dyDescent="0.25">
      <c r="A228" s="2" t="s">
        <v>308</v>
      </c>
      <c r="B228" s="1">
        <v>1</v>
      </c>
      <c r="C228" s="1">
        <v>0</v>
      </c>
      <c r="D228" s="1">
        <v>1</v>
      </c>
      <c r="E228" s="1">
        <v>1</v>
      </c>
      <c r="F228" s="1">
        <v>0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</row>
    <row r="229" spans="1:12" x14ac:dyDescent="0.25">
      <c r="A229" s="2" t="s">
        <v>281</v>
      </c>
      <c r="B229" s="1">
        <v>27</v>
      </c>
      <c r="C229" s="1">
        <v>17</v>
      </c>
      <c r="D229" s="1">
        <v>26</v>
      </c>
      <c r="E229" s="1">
        <v>24</v>
      </c>
      <c r="F229" s="1">
        <v>21</v>
      </c>
      <c r="G229" s="1">
        <v>6</v>
      </c>
      <c r="H229" s="1">
        <v>26</v>
      </c>
      <c r="I229" s="1">
        <v>27</v>
      </c>
      <c r="J229" s="1">
        <v>24</v>
      </c>
      <c r="K229" s="1">
        <v>2</v>
      </c>
      <c r="L229" s="1">
        <v>27</v>
      </c>
    </row>
    <row r="230" spans="1:12" x14ac:dyDescent="0.25">
      <c r="A230" s="2" t="s">
        <v>251</v>
      </c>
      <c r="B230" s="1">
        <v>4</v>
      </c>
      <c r="C230" s="1">
        <v>0</v>
      </c>
      <c r="D230" s="1">
        <v>4</v>
      </c>
      <c r="E230" s="1">
        <v>3</v>
      </c>
      <c r="F230" s="1">
        <v>2</v>
      </c>
      <c r="G230" s="1">
        <v>1</v>
      </c>
      <c r="H230" s="1">
        <v>4</v>
      </c>
      <c r="I230" s="1">
        <v>4</v>
      </c>
      <c r="J230" s="1">
        <v>2</v>
      </c>
      <c r="K230" s="1">
        <v>0</v>
      </c>
      <c r="L230" s="1">
        <v>4</v>
      </c>
    </row>
    <row r="231" spans="1:12" x14ac:dyDescent="0.25">
      <c r="A231" s="2" t="s">
        <v>273</v>
      </c>
      <c r="B231" s="1">
        <v>26</v>
      </c>
      <c r="C231" s="1">
        <v>17</v>
      </c>
      <c r="D231" s="1">
        <v>26</v>
      </c>
      <c r="E231" s="1">
        <v>23</v>
      </c>
      <c r="F231" s="1">
        <v>21</v>
      </c>
      <c r="G231" s="1">
        <v>6</v>
      </c>
      <c r="H231" s="1">
        <v>26</v>
      </c>
      <c r="I231" s="1">
        <v>26</v>
      </c>
      <c r="J231" s="1">
        <v>23</v>
      </c>
      <c r="K231" s="1">
        <v>2</v>
      </c>
      <c r="L231" s="1">
        <v>27</v>
      </c>
    </row>
    <row r="232" spans="1:12" x14ac:dyDescent="0.25">
      <c r="A232" s="2" t="s">
        <v>130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</row>
    <row r="233" spans="1:12" x14ac:dyDescent="0.25">
      <c r="A233" s="2" t="s">
        <v>179</v>
      </c>
      <c r="B233" s="1">
        <v>3</v>
      </c>
      <c r="C233" s="1">
        <v>3</v>
      </c>
      <c r="D233" s="1">
        <v>0</v>
      </c>
      <c r="E233" s="1">
        <v>2</v>
      </c>
      <c r="F233" s="1">
        <v>0</v>
      </c>
      <c r="G233" s="1">
        <v>0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</row>
    <row r="234" spans="1:12" x14ac:dyDescent="0.25">
      <c r="A234" s="2" t="s">
        <v>335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</row>
    <row r="235" spans="1:12" x14ac:dyDescent="0.25">
      <c r="A235" s="2" t="s">
        <v>294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</row>
    <row r="236" spans="1:12" x14ac:dyDescent="0.25">
      <c r="A236" s="2" t="s">
        <v>177</v>
      </c>
      <c r="B236" s="1">
        <v>0</v>
      </c>
      <c r="C236" s="1">
        <v>0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6</v>
      </c>
      <c r="J236" s="1">
        <v>1</v>
      </c>
      <c r="K236" s="1">
        <v>0</v>
      </c>
      <c r="L236" s="1">
        <v>4</v>
      </c>
    </row>
    <row r="237" spans="1:12" x14ac:dyDescent="0.25">
      <c r="A237" s="2" t="s">
        <v>307</v>
      </c>
      <c r="B237" s="1">
        <v>22</v>
      </c>
      <c r="C237" s="1">
        <v>17</v>
      </c>
      <c r="D237" s="1">
        <v>22</v>
      </c>
      <c r="E237" s="1">
        <v>19</v>
      </c>
      <c r="F237" s="1">
        <v>19</v>
      </c>
      <c r="G237" s="1">
        <v>5</v>
      </c>
      <c r="H237" s="1">
        <v>22</v>
      </c>
      <c r="I237" s="1">
        <v>21</v>
      </c>
      <c r="J237" s="1">
        <v>21</v>
      </c>
      <c r="K237" s="1">
        <v>2</v>
      </c>
      <c r="L237" s="1">
        <v>21</v>
      </c>
    </row>
    <row r="238" spans="1:12" x14ac:dyDescent="0.25">
      <c r="A238" s="2" t="s">
        <v>232</v>
      </c>
      <c r="B238" s="1">
        <v>2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</row>
    <row r="239" spans="1:12" x14ac:dyDescent="0.25">
      <c r="A239" s="2" t="s">
        <v>64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</row>
    <row r="240" spans="1:12" x14ac:dyDescent="0.25">
      <c r="A240" s="2" t="s">
        <v>69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</row>
    <row r="241" spans="1:12" x14ac:dyDescent="0.25">
      <c r="A241" s="2" t="s">
        <v>336</v>
      </c>
      <c r="B241" s="1">
        <v>122</v>
      </c>
      <c r="C241" s="1">
        <v>68</v>
      </c>
      <c r="D241" s="1">
        <v>85</v>
      </c>
      <c r="E241" s="1">
        <v>84</v>
      </c>
      <c r="F241" s="1">
        <v>69</v>
      </c>
      <c r="G241" s="1">
        <v>24</v>
      </c>
      <c r="H241" s="1">
        <v>76</v>
      </c>
      <c r="I241" s="1">
        <v>256</v>
      </c>
      <c r="J241" s="1">
        <v>123</v>
      </c>
      <c r="K241" s="1">
        <v>31</v>
      </c>
      <c r="L241" s="1">
        <v>303</v>
      </c>
    </row>
    <row r="242" spans="1:12" x14ac:dyDescent="0.25">
      <c r="A242" s="2" t="s">
        <v>25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</row>
    <row r="243" spans="1:12" x14ac:dyDescent="0.25">
      <c r="A243" s="2" t="s">
        <v>240</v>
      </c>
      <c r="B243" s="1">
        <v>3</v>
      </c>
      <c r="C243" s="1">
        <v>2</v>
      </c>
      <c r="D243" s="1">
        <v>0</v>
      </c>
      <c r="E243" s="1">
        <v>4</v>
      </c>
      <c r="F243" s="1">
        <v>0</v>
      </c>
      <c r="G243" s="1">
        <v>1</v>
      </c>
      <c r="H243" s="1">
        <v>0</v>
      </c>
      <c r="I243" s="1">
        <v>9</v>
      </c>
      <c r="J243" s="1">
        <v>1</v>
      </c>
      <c r="K243" s="1">
        <v>1</v>
      </c>
      <c r="L243" s="1">
        <v>11</v>
      </c>
    </row>
    <row r="244" spans="1:12" x14ac:dyDescent="0.25">
      <c r="A244" s="2" t="s">
        <v>285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x14ac:dyDescent="0.25">
      <c r="A245" s="2" t="s">
        <v>275</v>
      </c>
      <c r="B245" s="1">
        <v>14</v>
      </c>
      <c r="C245" s="1">
        <v>10</v>
      </c>
      <c r="D245" s="1">
        <v>12</v>
      </c>
      <c r="E245" s="1">
        <v>14</v>
      </c>
      <c r="F245" s="1">
        <v>11</v>
      </c>
      <c r="G245" s="1">
        <v>3</v>
      </c>
      <c r="H245" s="1">
        <v>11</v>
      </c>
      <c r="I245" s="1">
        <v>18</v>
      </c>
      <c r="J245" s="1">
        <v>26</v>
      </c>
      <c r="K245" s="1">
        <v>4</v>
      </c>
      <c r="L245" s="1">
        <v>17</v>
      </c>
    </row>
    <row r="246" spans="1:12" x14ac:dyDescent="0.25">
      <c r="A246" s="2" t="s">
        <v>158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</row>
    <row r="247" spans="1:12" x14ac:dyDescent="0.25">
      <c r="A247" s="2" t="s">
        <v>181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</row>
    <row r="248" spans="1:12" x14ac:dyDescent="0.25">
      <c r="A248" s="2" t="s">
        <v>315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</row>
    <row r="249" spans="1:12" x14ac:dyDescent="0.25">
      <c r="A249" s="2" t="s">
        <v>133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</row>
    <row r="250" spans="1:12" x14ac:dyDescent="0.25">
      <c r="A250" s="2" t="s">
        <v>73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</row>
    <row r="251" spans="1:12" x14ac:dyDescent="0.25">
      <c r="A251" s="2" t="s">
        <v>88</v>
      </c>
      <c r="B251" s="1">
        <v>2</v>
      </c>
      <c r="C251" s="1">
        <v>2</v>
      </c>
      <c r="D251" s="1">
        <v>2</v>
      </c>
      <c r="E251" s="1">
        <v>2</v>
      </c>
      <c r="F251" s="1">
        <v>2</v>
      </c>
      <c r="G251" s="1">
        <v>1</v>
      </c>
      <c r="H251" s="1">
        <v>1</v>
      </c>
      <c r="I251" s="1">
        <v>3</v>
      </c>
      <c r="J251" s="1">
        <v>1</v>
      </c>
      <c r="K251" s="1">
        <v>0</v>
      </c>
      <c r="L251" s="1">
        <v>2</v>
      </c>
    </row>
    <row r="252" spans="1:12" x14ac:dyDescent="0.25">
      <c r="A252" s="2" t="s">
        <v>202</v>
      </c>
      <c r="B252" s="1">
        <v>3</v>
      </c>
      <c r="C252" s="1">
        <v>6</v>
      </c>
      <c r="D252" s="1">
        <v>2</v>
      </c>
      <c r="E252" s="1">
        <v>5</v>
      </c>
      <c r="F252" s="1">
        <v>5</v>
      </c>
      <c r="G252" s="1">
        <v>4</v>
      </c>
      <c r="H252" s="1">
        <v>4</v>
      </c>
      <c r="I252" s="1">
        <v>24</v>
      </c>
      <c r="J252" s="1">
        <v>6</v>
      </c>
      <c r="K252" s="1">
        <v>1</v>
      </c>
      <c r="L252" s="1">
        <v>16</v>
      </c>
    </row>
    <row r="253" spans="1:12" x14ac:dyDescent="0.25">
      <c r="A253" s="2" t="s">
        <v>309</v>
      </c>
      <c r="B253" s="1">
        <v>4</v>
      </c>
      <c r="C253" s="1">
        <v>3</v>
      </c>
      <c r="D253" s="1">
        <v>3</v>
      </c>
      <c r="E253" s="1">
        <v>3</v>
      </c>
      <c r="F253" s="1">
        <v>0</v>
      </c>
      <c r="G253" s="1">
        <v>2</v>
      </c>
      <c r="H253" s="1">
        <v>2</v>
      </c>
      <c r="I253" s="1">
        <v>5</v>
      </c>
      <c r="J253" s="1">
        <v>3</v>
      </c>
      <c r="K253" s="1">
        <v>1</v>
      </c>
      <c r="L253" s="1">
        <v>4</v>
      </c>
    </row>
    <row r="254" spans="1:12" x14ac:dyDescent="0.25">
      <c r="A254" s="2" t="s">
        <v>98</v>
      </c>
      <c r="B254" s="1">
        <v>0</v>
      </c>
      <c r="C254" s="1">
        <v>0</v>
      </c>
      <c r="D254" s="1">
        <v>0</v>
      </c>
      <c r="E254" s="1">
        <v>1</v>
      </c>
      <c r="F254" s="1">
        <v>4</v>
      </c>
      <c r="G254" s="1">
        <v>0</v>
      </c>
      <c r="H254" s="1">
        <v>2</v>
      </c>
      <c r="I254" s="1">
        <v>8</v>
      </c>
      <c r="J254" s="1">
        <v>5</v>
      </c>
      <c r="K254" s="1">
        <v>0</v>
      </c>
      <c r="L254" s="1">
        <v>7</v>
      </c>
    </row>
    <row r="255" spans="1:12" x14ac:dyDescent="0.25">
      <c r="A255" s="2" t="s">
        <v>63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x14ac:dyDescent="0.25">
      <c r="A256" s="2" t="s">
        <v>62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</row>
    <row r="257" spans="1:12" x14ac:dyDescent="0.25">
      <c r="A257" s="2" t="s">
        <v>57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</row>
    <row r="258" spans="1:12" x14ac:dyDescent="0.25">
      <c r="A258" s="2" t="s">
        <v>241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x14ac:dyDescent="0.25">
      <c r="A259" s="2" t="s">
        <v>107</v>
      </c>
      <c r="B259" s="1">
        <v>3</v>
      </c>
      <c r="C259" s="1">
        <v>0</v>
      </c>
      <c r="D259" s="1">
        <v>3</v>
      </c>
      <c r="E259" s="1">
        <v>2</v>
      </c>
      <c r="F259" s="1">
        <v>0</v>
      </c>
      <c r="G259" s="1">
        <v>2</v>
      </c>
      <c r="H259" s="1">
        <v>0</v>
      </c>
      <c r="I259" s="1">
        <v>3</v>
      </c>
      <c r="J259" s="1">
        <v>1</v>
      </c>
      <c r="K259" s="1">
        <v>0</v>
      </c>
      <c r="L259" s="1">
        <v>7</v>
      </c>
    </row>
    <row r="260" spans="1:12" x14ac:dyDescent="0.25">
      <c r="A260" s="2" t="s">
        <v>149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x14ac:dyDescent="0.25">
      <c r="A261" s="2" t="s">
        <v>242</v>
      </c>
      <c r="B261" s="1">
        <v>16</v>
      </c>
      <c r="C261" s="1">
        <v>7</v>
      </c>
      <c r="D261" s="1">
        <v>10</v>
      </c>
      <c r="E261" s="1">
        <v>10</v>
      </c>
      <c r="F261" s="1">
        <v>8</v>
      </c>
      <c r="G261" s="1">
        <v>5</v>
      </c>
      <c r="H261" s="1">
        <v>9</v>
      </c>
      <c r="I261" s="1">
        <v>26</v>
      </c>
      <c r="J261" s="1">
        <v>12</v>
      </c>
      <c r="K261" s="1">
        <v>1</v>
      </c>
      <c r="L261" s="1">
        <v>15</v>
      </c>
    </row>
    <row r="262" spans="1:12" x14ac:dyDescent="0.25">
      <c r="A262" s="2" t="s">
        <v>170</v>
      </c>
      <c r="B262" s="1">
        <v>4</v>
      </c>
      <c r="C262" s="1">
        <v>0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1</v>
      </c>
      <c r="J262" s="1">
        <v>3</v>
      </c>
      <c r="K262" s="1">
        <v>0</v>
      </c>
      <c r="L262" s="1">
        <v>8</v>
      </c>
    </row>
    <row r="263" spans="1:12" x14ac:dyDescent="0.25">
      <c r="A263" s="2" t="s">
        <v>211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</row>
    <row r="264" spans="1:12" x14ac:dyDescent="0.25">
      <c r="A264" s="2" t="s">
        <v>301</v>
      </c>
      <c r="B264" s="1">
        <v>22</v>
      </c>
      <c r="C264" s="1">
        <v>16</v>
      </c>
      <c r="D264" s="1">
        <v>22</v>
      </c>
      <c r="E264" s="1">
        <v>20</v>
      </c>
      <c r="F264" s="1">
        <v>18</v>
      </c>
      <c r="G264" s="1">
        <v>6</v>
      </c>
      <c r="H264" s="1">
        <v>22</v>
      </c>
      <c r="I264" s="1">
        <v>23</v>
      </c>
      <c r="J264" s="1">
        <v>20</v>
      </c>
      <c r="K264" s="1">
        <v>2</v>
      </c>
      <c r="L264" s="1">
        <v>22</v>
      </c>
    </row>
    <row r="265" spans="1:12" x14ac:dyDescent="0.25">
      <c r="A265" s="2" t="s">
        <v>161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</row>
    <row r="266" spans="1:12" x14ac:dyDescent="0.25">
      <c r="A266" s="2" t="s">
        <v>209</v>
      </c>
      <c r="B266" s="1">
        <v>8</v>
      </c>
      <c r="C266" s="1">
        <v>6</v>
      </c>
      <c r="D266" s="1">
        <v>8</v>
      </c>
      <c r="E266" s="1">
        <v>7</v>
      </c>
      <c r="F266" s="1">
        <v>7</v>
      </c>
      <c r="G266" s="1">
        <v>4</v>
      </c>
      <c r="H266" s="1">
        <v>8</v>
      </c>
      <c r="I266" s="1">
        <v>13</v>
      </c>
      <c r="J266" s="1">
        <v>9</v>
      </c>
      <c r="K266" s="1">
        <v>1</v>
      </c>
      <c r="L266" s="1">
        <v>27</v>
      </c>
    </row>
    <row r="267" spans="1:12" x14ac:dyDescent="0.25">
      <c r="A267" s="2" t="s">
        <v>120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</row>
    <row r="268" spans="1:12" x14ac:dyDescent="0.25">
      <c r="A268" s="2" t="s">
        <v>41</v>
      </c>
      <c r="B268" s="1">
        <v>18</v>
      </c>
      <c r="C268" s="1">
        <v>12</v>
      </c>
      <c r="D268" s="1">
        <v>18</v>
      </c>
      <c r="E268" s="1">
        <v>16</v>
      </c>
      <c r="F268" s="1">
        <v>14</v>
      </c>
      <c r="G268" s="1">
        <v>6</v>
      </c>
      <c r="H268" s="1">
        <v>18</v>
      </c>
      <c r="I268" s="1">
        <v>18</v>
      </c>
      <c r="J268" s="1">
        <v>16</v>
      </c>
      <c r="K268" s="1">
        <v>2</v>
      </c>
      <c r="L268" s="1">
        <v>18</v>
      </c>
    </row>
    <row r="269" spans="1:12" x14ac:dyDescent="0.25">
      <c r="A269" s="2" t="s">
        <v>52</v>
      </c>
      <c r="B269" s="1">
        <v>29</v>
      </c>
      <c r="C269" s="1">
        <v>17</v>
      </c>
      <c r="D269" s="1">
        <v>24</v>
      </c>
      <c r="E269" s="1">
        <v>30</v>
      </c>
      <c r="F269" s="1">
        <v>19</v>
      </c>
      <c r="G269" s="1">
        <v>8</v>
      </c>
      <c r="H269" s="1">
        <v>25</v>
      </c>
      <c r="I269" s="1">
        <v>23</v>
      </c>
      <c r="J269" s="1">
        <v>24</v>
      </c>
      <c r="K269" s="1">
        <v>3</v>
      </c>
      <c r="L269" s="1">
        <v>35</v>
      </c>
    </row>
    <row r="270" spans="1:12" x14ac:dyDescent="0.25">
      <c r="A270" s="2" t="s">
        <v>180</v>
      </c>
      <c r="B270" s="1">
        <v>1</v>
      </c>
      <c r="C270" s="1">
        <v>1</v>
      </c>
      <c r="D270" s="1">
        <v>0</v>
      </c>
      <c r="E270" s="1">
        <v>4</v>
      </c>
      <c r="F270" s="1">
        <v>1</v>
      </c>
      <c r="G270" s="1">
        <v>0</v>
      </c>
      <c r="H270" s="1">
        <v>0</v>
      </c>
      <c r="I270" s="1">
        <v>3</v>
      </c>
      <c r="J270" s="1">
        <v>2</v>
      </c>
      <c r="K270" s="1">
        <v>1</v>
      </c>
      <c r="L270" s="1">
        <v>2</v>
      </c>
    </row>
    <row r="271" spans="1:12" x14ac:dyDescent="0.25">
      <c r="A271" s="2" t="s">
        <v>26</v>
      </c>
      <c r="B271" s="1">
        <v>2</v>
      </c>
      <c r="C271" s="1">
        <v>0</v>
      </c>
      <c r="D271" s="1">
        <v>1</v>
      </c>
      <c r="E271" s="1">
        <v>2</v>
      </c>
      <c r="F271" s="1">
        <v>0</v>
      </c>
      <c r="G271" s="1">
        <v>0</v>
      </c>
      <c r="H271" s="1">
        <v>0</v>
      </c>
      <c r="I271" s="1">
        <v>5</v>
      </c>
      <c r="J271" s="1">
        <v>3</v>
      </c>
      <c r="K271" s="1">
        <v>0</v>
      </c>
      <c r="L271" s="1">
        <v>0</v>
      </c>
    </row>
    <row r="272" spans="1:12" x14ac:dyDescent="0.25">
      <c r="A272" s="2" t="s">
        <v>297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x14ac:dyDescent="0.25">
      <c r="A273" s="2" t="s">
        <v>76</v>
      </c>
      <c r="B273" s="1">
        <v>10</v>
      </c>
      <c r="C273" s="1">
        <v>7</v>
      </c>
      <c r="D273" s="1">
        <v>10</v>
      </c>
      <c r="E273" s="1">
        <v>8</v>
      </c>
      <c r="F273" s="1">
        <v>10</v>
      </c>
      <c r="G273" s="1">
        <v>2</v>
      </c>
      <c r="H273" s="1">
        <v>10</v>
      </c>
      <c r="I273" s="1">
        <v>11</v>
      </c>
      <c r="J273" s="1">
        <v>10</v>
      </c>
      <c r="K273" s="1">
        <v>0</v>
      </c>
      <c r="L273" s="1">
        <v>10</v>
      </c>
    </row>
    <row r="274" spans="1:12" x14ac:dyDescent="0.25">
      <c r="A274" s="2" t="s">
        <v>247</v>
      </c>
      <c r="B274" s="1">
        <v>11</v>
      </c>
      <c r="C274" s="1">
        <v>0</v>
      </c>
      <c r="D274" s="1">
        <v>1</v>
      </c>
      <c r="E274" s="1">
        <v>9</v>
      </c>
      <c r="F274" s="1">
        <v>3</v>
      </c>
      <c r="G274" s="1">
        <v>0</v>
      </c>
      <c r="H274" s="1">
        <v>3</v>
      </c>
      <c r="I274" s="1">
        <v>12</v>
      </c>
      <c r="J274" s="1">
        <v>3</v>
      </c>
      <c r="K274" s="1">
        <v>0</v>
      </c>
      <c r="L274" s="1">
        <v>12</v>
      </c>
    </row>
    <row r="275" spans="1:12" x14ac:dyDescent="0.25">
      <c r="A275" s="2" t="s">
        <v>197</v>
      </c>
      <c r="B275" s="1">
        <v>25</v>
      </c>
      <c r="C275" s="1">
        <v>17</v>
      </c>
      <c r="D275" s="1">
        <v>27</v>
      </c>
      <c r="E275" s="1">
        <v>21</v>
      </c>
      <c r="F275" s="1">
        <v>20</v>
      </c>
      <c r="G275" s="1">
        <v>6</v>
      </c>
      <c r="H275" s="1">
        <v>24</v>
      </c>
      <c r="I275" s="1">
        <v>24</v>
      </c>
      <c r="J275" s="1">
        <v>24</v>
      </c>
      <c r="K275" s="1">
        <v>2</v>
      </c>
      <c r="L275" s="1">
        <v>27</v>
      </c>
    </row>
    <row r="276" spans="1:12" x14ac:dyDescent="0.25">
      <c r="A276" s="2" t="s">
        <v>27</v>
      </c>
      <c r="B276" s="1">
        <v>14</v>
      </c>
      <c r="C276" s="1">
        <v>11</v>
      </c>
      <c r="D276" s="1">
        <v>10</v>
      </c>
      <c r="E276" s="1">
        <v>12</v>
      </c>
      <c r="F276" s="1">
        <v>11</v>
      </c>
      <c r="G276" s="1">
        <v>4</v>
      </c>
      <c r="H276" s="1">
        <v>10</v>
      </c>
      <c r="I276" s="1">
        <v>18</v>
      </c>
      <c r="J276" s="1">
        <v>11</v>
      </c>
      <c r="K276" s="1">
        <v>5</v>
      </c>
      <c r="L276" s="1">
        <v>11</v>
      </c>
    </row>
    <row r="277" spans="1:12" x14ac:dyDescent="0.25">
      <c r="A277" s="2" t="s">
        <v>132</v>
      </c>
      <c r="B277" s="1">
        <v>31</v>
      </c>
      <c r="C277" s="1">
        <v>20</v>
      </c>
      <c r="D277" s="1">
        <v>24</v>
      </c>
      <c r="E277" s="1">
        <v>28</v>
      </c>
      <c r="F277" s="1">
        <v>23</v>
      </c>
      <c r="G277" s="1">
        <v>7</v>
      </c>
      <c r="H277" s="1">
        <v>24</v>
      </c>
      <c r="I277" s="1">
        <v>27</v>
      </c>
      <c r="J277" s="1">
        <v>23</v>
      </c>
      <c r="K277" s="1">
        <v>5</v>
      </c>
      <c r="L277" s="1">
        <v>30</v>
      </c>
    </row>
    <row r="278" spans="1:12" x14ac:dyDescent="0.25">
      <c r="A278" s="2" t="s">
        <v>100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</row>
    <row r="279" spans="1:12" x14ac:dyDescent="0.25">
      <c r="A279" s="2" t="s">
        <v>248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</row>
    <row r="280" spans="1:12" x14ac:dyDescent="0.25">
      <c r="A280" s="2" t="s">
        <v>280</v>
      </c>
      <c r="B280" s="1">
        <v>85</v>
      </c>
      <c r="C280" s="1">
        <v>52</v>
      </c>
      <c r="D280" s="1">
        <v>63</v>
      </c>
      <c r="E280" s="1">
        <v>89</v>
      </c>
      <c r="F280" s="1">
        <v>74</v>
      </c>
      <c r="G280" s="1">
        <v>51</v>
      </c>
      <c r="H280" s="1">
        <v>57</v>
      </c>
      <c r="I280" s="1">
        <v>96</v>
      </c>
      <c r="J280" s="1">
        <v>86</v>
      </c>
      <c r="K280" s="1">
        <v>24</v>
      </c>
      <c r="L280" s="1">
        <v>130</v>
      </c>
    </row>
    <row r="281" spans="1:12" x14ac:dyDescent="0.25">
      <c r="A281" s="2" t="s">
        <v>123</v>
      </c>
      <c r="B281" s="1">
        <v>0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2</v>
      </c>
      <c r="J281" s="1">
        <v>0</v>
      </c>
      <c r="K281" s="1">
        <v>0</v>
      </c>
      <c r="L281" s="1">
        <v>2</v>
      </c>
    </row>
    <row r="282" spans="1:12" x14ac:dyDescent="0.25">
      <c r="A282" s="2" t="s">
        <v>168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</row>
    <row r="283" spans="1:12" x14ac:dyDescent="0.25">
      <c r="A283" s="2" t="s">
        <v>28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</row>
    <row r="284" spans="1:12" x14ac:dyDescent="0.25">
      <c r="A284" s="2" t="s">
        <v>116</v>
      </c>
      <c r="B284" s="1">
        <v>40</v>
      </c>
      <c r="C284" s="1">
        <v>21</v>
      </c>
      <c r="D284" s="1">
        <v>31</v>
      </c>
      <c r="E284" s="1">
        <v>27</v>
      </c>
      <c r="F284" s="1">
        <v>22</v>
      </c>
      <c r="G284" s="1">
        <v>8</v>
      </c>
      <c r="H284" s="1">
        <v>27</v>
      </c>
      <c r="I284" s="1">
        <v>45</v>
      </c>
      <c r="J284" s="1">
        <v>32</v>
      </c>
      <c r="K284" s="1">
        <v>2</v>
      </c>
      <c r="L284" s="1">
        <v>43</v>
      </c>
    </row>
    <row r="285" spans="1:12" x14ac:dyDescent="0.25">
      <c r="A285" s="2" t="s">
        <v>252</v>
      </c>
      <c r="B285" s="1">
        <v>1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</row>
    <row r="286" spans="1:12" x14ac:dyDescent="0.25">
      <c r="A286" s="2" t="s">
        <v>186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</row>
    <row r="287" spans="1:12" x14ac:dyDescent="0.25">
      <c r="A287" s="2" t="s">
        <v>310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</row>
    <row r="288" spans="1:12" x14ac:dyDescent="0.25">
      <c r="A288" s="2" t="s">
        <v>160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</row>
    <row r="289" spans="1:12" x14ac:dyDescent="0.25">
      <c r="A289" s="2" t="s">
        <v>113</v>
      </c>
      <c r="B289" s="1">
        <v>31</v>
      </c>
      <c r="C289" s="1">
        <v>20</v>
      </c>
      <c r="D289" s="1">
        <v>23</v>
      </c>
      <c r="E289" s="1">
        <v>20</v>
      </c>
      <c r="F289" s="1">
        <v>21</v>
      </c>
      <c r="G289" s="1">
        <v>7</v>
      </c>
      <c r="H289" s="1">
        <v>27</v>
      </c>
      <c r="I289" s="1">
        <v>30</v>
      </c>
      <c r="J289" s="1">
        <v>22</v>
      </c>
      <c r="K289" s="1">
        <v>3</v>
      </c>
      <c r="L289" s="1">
        <v>29</v>
      </c>
    </row>
    <row r="290" spans="1:12" x14ac:dyDescent="0.25">
      <c r="A290" s="2" t="s">
        <v>85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2" x14ac:dyDescent="0.25">
      <c r="A291" s="2" t="s">
        <v>53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</row>
    <row r="292" spans="1:12" x14ac:dyDescent="0.25">
      <c r="A292" s="2" t="s">
        <v>183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</row>
    <row r="293" spans="1:12" x14ac:dyDescent="0.25">
      <c r="A293" s="2" t="s">
        <v>137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</row>
    <row r="294" spans="1:12" x14ac:dyDescent="0.25">
      <c r="A294" s="2" t="s">
        <v>258</v>
      </c>
      <c r="B294" s="1">
        <v>33</v>
      </c>
      <c r="C294" s="1">
        <v>23</v>
      </c>
      <c r="D294" s="1">
        <v>38</v>
      </c>
      <c r="E294" s="1">
        <v>32</v>
      </c>
      <c r="F294" s="1">
        <v>24</v>
      </c>
      <c r="G294" s="1">
        <v>6</v>
      </c>
      <c r="H294" s="1">
        <v>26</v>
      </c>
      <c r="I294" s="1">
        <v>36</v>
      </c>
      <c r="J294" s="1">
        <v>28</v>
      </c>
      <c r="K294" s="1">
        <v>3</v>
      </c>
      <c r="L294" s="1">
        <v>35</v>
      </c>
    </row>
    <row r="295" spans="1:12" x14ac:dyDescent="0.25">
      <c r="A295" s="2" t="s">
        <v>226</v>
      </c>
      <c r="B295" s="1">
        <v>1</v>
      </c>
      <c r="C295" s="1">
        <v>1</v>
      </c>
      <c r="D295" s="1">
        <v>0</v>
      </c>
      <c r="E295" s="1">
        <v>1</v>
      </c>
      <c r="F295" s="1">
        <v>0</v>
      </c>
      <c r="G295" s="1">
        <v>0</v>
      </c>
      <c r="H295" s="1">
        <v>0</v>
      </c>
      <c r="I295" s="1">
        <v>2</v>
      </c>
      <c r="J295" s="1">
        <v>1</v>
      </c>
      <c r="K295" s="1">
        <v>0</v>
      </c>
      <c r="L295" s="1">
        <v>1</v>
      </c>
    </row>
    <row r="296" spans="1:12" x14ac:dyDescent="0.25">
      <c r="A296" s="2" t="s">
        <v>169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</row>
    <row r="297" spans="1:12" x14ac:dyDescent="0.25">
      <c r="A297" s="2" t="s">
        <v>201</v>
      </c>
      <c r="B297" s="1">
        <v>2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</row>
    <row r="298" spans="1:12" x14ac:dyDescent="0.25">
      <c r="A298" s="2" t="s">
        <v>125</v>
      </c>
      <c r="B298" s="1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</row>
    <row r="299" spans="1:12" x14ac:dyDescent="0.25">
      <c r="A299" s="2" t="s">
        <v>217</v>
      </c>
      <c r="B299" s="1">
        <v>7</v>
      </c>
      <c r="C299" s="1">
        <v>3</v>
      </c>
      <c r="D299" s="1">
        <v>5</v>
      </c>
      <c r="E299" s="1">
        <v>10</v>
      </c>
      <c r="F299" s="1">
        <v>3</v>
      </c>
      <c r="G299" s="1">
        <v>2</v>
      </c>
      <c r="H299" s="1">
        <v>2</v>
      </c>
      <c r="I299" s="1">
        <v>8</v>
      </c>
      <c r="J299" s="1">
        <v>5</v>
      </c>
      <c r="K299" s="1">
        <v>1</v>
      </c>
      <c r="L299" s="1">
        <v>7</v>
      </c>
    </row>
    <row r="300" spans="1:12" x14ac:dyDescent="0.25">
      <c r="A300" s="2" t="s">
        <v>187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</row>
    <row r="301" spans="1:12" x14ac:dyDescent="0.25">
      <c r="A301" s="2" t="s">
        <v>97</v>
      </c>
      <c r="B301" s="1">
        <v>3</v>
      </c>
      <c r="C301" s="1">
        <v>1</v>
      </c>
      <c r="D301" s="1">
        <v>3</v>
      </c>
      <c r="E301" s="1">
        <v>3</v>
      </c>
      <c r="F301" s="1">
        <v>3</v>
      </c>
      <c r="G301" s="1">
        <v>1</v>
      </c>
      <c r="H301" s="1">
        <v>3</v>
      </c>
      <c r="I301" s="1">
        <v>3</v>
      </c>
      <c r="J301" s="1">
        <v>2</v>
      </c>
      <c r="K301" s="1">
        <v>0</v>
      </c>
      <c r="L301" s="1">
        <v>3</v>
      </c>
    </row>
    <row r="302" spans="1:12" x14ac:dyDescent="0.25">
      <c r="A302" s="2" t="s">
        <v>75</v>
      </c>
      <c r="B302" s="1">
        <v>7</v>
      </c>
      <c r="C302" s="1">
        <v>7</v>
      </c>
      <c r="D302" s="1">
        <v>8</v>
      </c>
      <c r="E302" s="1">
        <v>8</v>
      </c>
      <c r="F302" s="1">
        <v>5</v>
      </c>
      <c r="G302" s="1">
        <v>2</v>
      </c>
      <c r="H302" s="1">
        <v>14</v>
      </c>
      <c r="I302" s="1">
        <v>17</v>
      </c>
      <c r="J302" s="1">
        <v>10</v>
      </c>
      <c r="K302" s="1">
        <v>5</v>
      </c>
      <c r="L302" s="1">
        <v>13</v>
      </c>
    </row>
    <row r="303" spans="1:12" x14ac:dyDescent="0.25">
      <c r="A303" s="2" t="s">
        <v>261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</row>
    <row r="304" spans="1:12" x14ac:dyDescent="0.25">
      <c r="A304" s="2" t="s">
        <v>79</v>
      </c>
      <c r="B304" s="1">
        <v>8</v>
      </c>
      <c r="C304" s="1">
        <v>4</v>
      </c>
      <c r="D304" s="1">
        <v>8</v>
      </c>
      <c r="E304" s="1">
        <v>7</v>
      </c>
      <c r="F304" s="1">
        <v>6</v>
      </c>
      <c r="G304" s="1">
        <v>1</v>
      </c>
      <c r="H304" s="1">
        <v>8</v>
      </c>
      <c r="I304" s="1">
        <v>8</v>
      </c>
      <c r="J304" s="1">
        <v>6</v>
      </c>
      <c r="K304" s="1">
        <v>0</v>
      </c>
      <c r="L304" s="1">
        <v>8</v>
      </c>
    </row>
    <row r="305" spans="1:12" x14ac:dyDescent="0.25">
      <c r="A305" s="2" t="s">
        <v>184</v>
      </c>
      <c r="B305" s="1">
        <v>26</v>
      </c>
      <c r="C305" s="1">
        <v>11</v>
      </c>
      <c r="D305" s="1">
        <v>11</v>
      </c>
      <c r="E305" s="1">
        <v>19</v>
      </c>
      <c r="F305" s="1">
        <v>18</v>
      </c>
      <c r="G305" s="1">
        <v>3</v>
      </c>
      <c r="H305" s="1">
        <v>10</v>
      </c>
      <c r="I305" s="1">
        <v>30</v>
      </c>
      <c r="J305" s="1">
        <v>15</v>
      </c>
      <c r="K305" s="1">
        <v>7</v>
      </c>
      <c r="L305" s="1">
        <v>33</v>
      </c>
    </row>
    <row r="306" spans="1:12" x14ac:dyDescent="0.25">
      <c r="A306" s="2" t="s">
        <v>172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</row>
    <row r="307" spans="1:12" x14ac:dyDescent="0.25">
      <c r="A307" s="2" t="s">
        <v>29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B1" sqref="B1:L1"/>
    </sheetView>
  </sheetViews>
  <sheetFormatPr defaultRowHeight="16.5" x14ac:dyDescent="0.25"/>
  <cols>
    <col min="1" max="1" width="52.125" style="1" bestFit="1" customWidth="1"/>
  </cols>
  <sheetData>
    <row r="1" spans="1:12" x14ac:dyDescent="0.25">
      <c r="B1" s="2" t="s">
        <v>40</v>
      </c>
      <c r="C1" s="2" t="s">
        <v>35</v>
      </c>
      <c r="D1" s="2" t="s">
        <v>30</v>
      </c>
      <c r="E1" s="2" t="s">
        <v>37</v>
      </c>
      <c r="F1" s="2" t="s">
        <v>38</v>
      </c>
      <c r="G1" s="2" t="s">
        <v>33</v>
      </c>
      <c r="H1" s="2" t="s">
        <v>32</v>
      </c>
      <c r="I1" s="2" t="s">
        <v>39</v>
      </c>
      <c r="J1" s="2" t="s">
        <v>31</v>
      </c>
      <c r="K1" s="2" t="s">
        <v>34</v>
      </c>
      <c r="L1" s="2" t="s">
        <v>36</v>
      </c>
    </row>
    <row r="2" spans="1:12" x14ac:dyDescent="0.25">
      <c r="A2" s="2" t="s">
        <v>189</v>
      </c>
      <c r="B2">
        <f>web!B2+news!B2+social!B2</f>
        <v>11</v>
      </c>
      <c r="C2">
        <f>web!C2+news!C2+social!C2</f>
        <v>5</v>
      </c>
      <c r="D2">
        <f>web!D2+news!D2+social!D2</f>
        <v>6</v>
      </c>
      <c r="E2">
        <f>web!E2+news!E2+social!E2</f>
        <v>0</v>
      </c>
      <c r="F2">
        <f>web!F2+news!F2+social!F2</f>
        <v>3</v>
      </c>
      <c r="G2">
        <f>web!G2+news!G2+social!G2</f>
        <v>5</v>
      </c>
      <c r="H2">
        <f>web!H2+news!H2+social!H2</f>
        <v>4</v>
      </c>
      <c r="I2">
        <f>web!I2+news!I2+social!I2</f>
        <v>11</v>
      </c>
      <c r="J2">
        <f>web!J2+news!J2+social!J2</f>
        <v>2</v>
      </c>
      <c r="K2">
        <f>web!K2+news!K2+social!K2</f>
        <v>0</v>
      </c>
      <c r="L2">
        <f>web!L2+news!L2+social!L2</f>
        <v>10</v>
      </c>
    </row>
    <row r="3" spans="1:12" x14ac:dyDescent="0.25">
      <c r="A3" s="2" t="s">
        <v>205</v>
      </c>
      <c r="B3">
        <f>web!B3+news!B3+social!B3</f>
        <v>41</v>
      </c>
      <c r="C3">
        <f>web!C3+news!C3+social!C3</f>
        <v>24</v>
      </c>
      <c r="D3">
        <f>web!D3+news!D3+social!D3</f>
        <v>32</v>
      </c>
      <c r="E3">
        <f>web!E3+news!E3+social!E3</f>
        <v>24</v>
      </c>
      <c r="F3">
        <f>web!F3+news!F3+social!F3</f>
        <v>30</v>
      </c>
      <c r="G3">
        <f>web!G3+news!G3+social!G3</f>
        <v>8</v>
      </c>
      <c r="H3">
        <f>web!H3+news!H3+social!H3</f>
        <v>30</v>
      </c>
      <c r="I3">
        <f>web!I3+news!I3+social!I3</f>
        <v>46</v>
      </c>
      <c r="J3">
        <f>web!J3+news!J3+social!J3</f>
        <v>41</v>
      </c>
      <c r="K3">
        <f>web!K3+news!K3+social!K3</f>
        <v>0</v>
      </c>
      <c r="L3">
        <f>web!L3+news!L3+social!L3</f>
        <v>38</v>
      </c>
    </row>
    <row r="4" spans="1:12" x14ac:dyDescent="0.25">
      <c r="A4" s="2" t="s">
        <v>94</v>
      </c>
      <c r="B4">
        <f>web!B4+news!B4+social!B4</f>
        <v>88</v>
      </c>
      <c r="C4">
        <f>web!C4+news!C4+social!C4</f>
        <v>37</v>
      </c>
      <c r="D4">
        <f>web!D4+news!D4+social!D4</f>
        <v>34</v>
      </c>
      <c r="E4">
        <f>web!E4+news!E4+social!E4</f>
        <v>51</v>
      </c>
      <c r="F4">
        <f>web!F4+news!F4+social!F4</f>
        <v>44</v>
      </c>
      <c r="G4">
        <f>web!G4+news!G4+social!G4</f>
        <v>14</v>
      </c>
      <c r="H4">
        <f>web!H4+news!H4+social!H4</f>
        <v>36</v>
      </c>
      <c r="I4">
        <f>web!I4+news!I4+social!I4</f>
        <v>119</v>
      </c>
      <c r="J4">
        <f>web!J4+news!J4+social!J4</f>
        <v>83</v>
      </c>
      <c r="K4">
        <f>web!K4+news!K4+social!K4</f>
        <v>29</v>
      </c>
      <c r="L4">
        <f>web!L4+news!L4+social!L4</f>
        <v>98</v>
      </c>
    </row>
    <row r="5" spans="1:12" x14ac:dyDescent="0.25">
      <c r="A5" s="2" t="s">
        <v>286</v>
      </c>
      <c r="B5">
        <f>web!B5+news!B5+social!B5</f>
        <v>122</v>
      </c>
      <c r="C5">
        <f>web!C5+news!C5+social!C5</f>
        <v>60</v>
      </c>
      <c r="D5">
        <f>web!D5+news!D5+social!D5</f>
        <v>51</v>
      </c>
      <c r="E5">
        <f>web!E5+news!E5+social!E5</f>
        <v>91</v>
      </c>
      <c r="F5">
        <f>web!F5+news!F5+social!F5</f>
        <v>53</v>
      </c>
      <c r="G5">
        <f>web!G5+news!G5+social!G5</f>
        <v>39</v>
      </c>
      <c r="H5">
        <f>web!H5+news!H5+social!H5</f>
        <v>47</v>
      </c>
      <c r="I5">
        <f>web!I5+news!I5+social!I5</f>
        <v>243</v>
      </c>
      <c r="J5">
        <f>web!J5+news!J5+social!J5</f>
        <v>112</v>
      </c>
      <c r="K5">
        <f>web!K5+news!K5+social!K5</f>
        <v>18</v>
      </c>
      <c r="L5">
        <f>web!L5+news!L5+social!L5</f>
        <v>212</v>
      </c>
    </row>
    <row r="6" spans="1:12" x14ac:dyDescent="0.25">
      <c r="A6" s="2" t="s">
        <v>298</v>
      </c>
      <c r="B6">
        <f>web!B6+news!B6+social!B6</f>
        <v>6</v>
      </c>
      <c r="C6">
        <f>web!C6+news!C6+social!C6</f>
        <v>6</v>
      </c>
      <c r="D6">
        <f>web!D6+news!D6+social!D6</f>
        <v>3</v>
      </c>
      <c r="E6">
        <f>web!E6+news!E6+social!E6</f>
        <v>6</v>
      </c>
      <c r="F6">
        <f>web!F6+news!F6+social!F6</f>
        <v>6</v>
      </c>
      <c r="G6">
        <f>web!G6+news!G6+social!G6</f>
        <v>0</v>
      </c>
      <c r="H6">
        <f>web!H6+news!H6+social!H6</f>
        <v>0</v>
      </c>
      <c r="I6">
        <f>web!I6+news!I6+social!I6</f>
        <v>6</v>
      </c>
      <c r="J6">
        <f>web!J6+news!J6+social!J6</f>
        <v>6</v>
      </c>
      <c r="K6">
        <f>web!K6+news!K6+social!K6</f>
        <v>0</v>
      </c>
      <c r="L6">
        <f>web!L6+news!L6+social!L6</f>
        <v>9</v>
      </c>
    </row>
    <row r="7" spans="1:12" x14ac:dyDescent="0.25">
      <c r="A7" s="2" t="s">
        <v>99</v>
      </c>
      <c r="B7">
        <f>web!B7+news!B7+social!B7</f>
        <v>0</v>
      </c>
      <c r="C7">
        <f>web!C7+news!C7+social!C7</f>
        <v>0</v>
      </c>
      <c r="D7">
        <f>web!D7+news!D7+social!D7</f>
        <v>0</v>
      </c>
      <c r="E7">
        <f>web!E7+news!E7+social!E7</f>
        <v>0</v>
      </c>
      <c r="F7">
        <f>web!F7+news!F7+social!F7</f>
        <v>0</v>
      </c>
      <c r="G7">
        <f>web!G7+news!G7+social!G7</f>
        <v>0</v>
      </c>
      <c r="H7">
        <f>web!H7+news!H7+social!H7</f>
        <v>0</v>
      </c>
      <c r="I7">
        <f>web!I7+news!I7+social!I7</f>
        <v>0</v>
      </c>
      <c r="J7">
        <f>web!J7+news!J7+social!J7</f>
        <v>0</v>
      </c>
      <c r="K7">
        <f>web!K7+news!K7+social!K7</f>
        <v>0</v>
      </c>
      <c r="L7">
        <f>web!L7+news!L7+social!L7</f>
        <v>0</v>
      </c>
    </row>
    <row r="8" spans="1:12" x14ac:dyDescent="0.25">
      <c r="A8" s="2" t="s">
        <v>302</v>
      </c>
      <c r="B8">
        <f>web!B8+news!B8+social!B8</f>
        <v>5</v>
      </c>
      <c r="C8">
        <f>web!C8+news!C8+social!C8</f>
        <v>2</v>
      </c>
      <c r="D8">
        <f>web!D8+news!D8+social!D8</f>
        <v>2</v>
      </c>
      <c r="E8">
        <f>web!E8+news!E8+social!E8</f>
        <v>23</v>
      </c>
      <c r="F8">
        <f>web!F8+news!F8+social!F8</f>
        <v>9</v>
      </c>
      <c r="G8">
        <f>web!G8+news!G8+social!G8</f>
        <v>5</v>
      </c>
      <c r="H8">
        <f>web!H8+news!H8+social!H8</f>
        <v>2</v>
      </c>
      <c r="I8">
        <f>web!I8+news!I8+social!I8</f>
        <v>48</v>
      </c>
      <c r="J8">
        <f>web!J8+news!J8+social!J8</f>
        <v>12</v>
      </c>
      <c r="K8">
        <f>web!K8+news!K8+social!K8</f>
        <v>2</v>
      </c>
      <c r="L8">
        <f>web!L8+news!L8+social!L8</f>
        <v>6</v>
      </c>
    </row>
    <row r="9" spans="1:12" x14ac:dyDescent="0.25">
      <c r="A9" s="2" t="s">
        <v>192</v>
      </c>
      <c r="B9">
        <f>web!B9+news!B9+social!B9</f>
        <v>0</v>
      </c>
      <c r="C9">
        <f>web!C9+news!C9+social!C9</f>
        <v>0</v>
      </c>
      <c r="D9">
        <f>web!D9+news!D9+social!D9</f>
        <v>0</v>
      </c>
      <c r="E9">
        <f>web!E9+news!E9+social!E9</f>
        <v>0</v>
      </c>
      <c r="F9">
        <f>web!F9+news!F9+social!F9</f>
        <v>0</v>
      </c>
      <c r="G9">
        <f>web!G9+news!G9+social!G9</f>
        <v>0</v>
      </c>
      <c r="H9">
        <f>web!H9+news!H9+social!H9</f>
        <v>0</v>
      </c>
      <c r="I9">
        <f>web!I9+news!I9+social!I9</f>
        <v>0</v>
      </c>
      <c r="J9">
        <f>web!J9+news!J9+social!J9</f>
        <v>0</v>
      </c>
      <c r="K9">
        <f>web!K9+news!K9+social!K9</f>
        <v>0</v>
      </c>
      <c r="L9">
        <f>web!L9+news!L9+social!L9</f>
        <v>0</v>
      </c>
    </row>
    <row r="10" spans="1:12" x14ac:dyDescent="0.25">
      <c r="A10" s="2" t="s">
        <v>87</v>
      </c>
      <c r="B10">
        <f>web!B10+news!B10+social!B10</f>
        <v>0</v>
      </c>
      <c r="C10">
        <f>web!C10+news!C10+social!C10</f>
        <v>0</v>
      </c>
      <c r="D10">
        <f>web!D10+news!D10+social!D10</f>
        <v>0</v>
      </c>
      <c r="E10">
        <f>web!E10+news!E10+social!E10</f>
        <v>0</v>
      </c>
      <c r="F10">
        <f>web!F10+news!F10+social!F10</f>
        <v>0</v>
      </c>
      <c r="G10">
        <f>web!G10+news!G10+social!G10</f>
        <v>0</v>
      </c>
      <c r="H10">
        <f>web!H10+news!H10+social!H10</f>
        <v>0</v>
      </c>
      <c r="I10">
        <f>web!I10+news!I10+social!I10</f>
        <v>0</v>
      </c>
      <c r="J10">
        <f>web!J10+news!J10+social!J10</f>
        <v>0</v>
      </c>
      <c r="K10">
        <f>web!K10+news!K10+social!K10</f>
        <v>0</v>
      </c>
      <c r="L10">
        <f>web!L10+news!L10+social!L10</f>
        <v>0</v>
      </c>
    </row>
    <row r="11" spans="1:12" x14ac:dyDescent="0.25">
      <c r="A11" s="2" t="s">
        <v>50</v>
      </c>
      <c r="B11">
        <f>web!B11+news!B11+social!B11</f>
        <v>0</v>
      </c>
      <c r="C11">
        <f>web!C11+news!C11+social!C11</f>
        <v>0</v>
      </c>
      <c r="D11">
        <f>web!D11+news!D11+social!D11</f>
        <v>0</v>
      </c>
      <c r="E11">
        <f>web!E11+news!E11+social!E11</f>
        <v>0</v>
      </c>
      <c r="F11">
        <f>web!F11+news!F11+social!F11</f>
        <v>0</v>
      </c>
      <c r="G11">
        <f>web!G11+news!G11+social!G11</f>
        <v>0</v>
      </c>
      <c r="H11">
        <f>web!H11+news!H11+social!H11</f>
        <v>0</v>
      </c>
      <c r="I11">
        <f>web!I11+news!I11+social!I11</f>
        <v>0</v>
      </c>
      <c r="J11">
        <f>web!J11+news!J11+social!J11</f>
        <v>0</v>
      </c>
      <c r="K11">
        <f>web!K11+news!K11+social!K11</f>
        <v>0</v>
      </c>
      <c r="L11">
        <f>web!L11+news!L11+social!L11</f>
        <v>0</v>
      </c>
    </row>
    <row r="12" spans="1:12" x14ac:dyDescent="0.25">
      <c r="A12" s="2" t="s">
        <v>230</v>
      </c>
      <c r="B12">
        <f>web!B12+news!B12+social!B12</f>
        <v>1</v>
      </c>
      <c r="C12">
        <f>web!C12+news!C12+social!C12</f>
        <v>2</v>
      </c>
      <c r="D12">
        <f>web!D12+news!D12+social!D12</f>
        <v>0</v>
      </c>
      <c r="E12">
        <f>web!E12+news!E12+social!E12</f>
        <v>0</v>
      </c>
      <c r="F12">
        <f>web!F12+news!F12+social!F12</f>
        <v>0</v>
      </c>
      <c r="G12">
        <f>web!G12+news!G12+social!G12</f>
        <v>0</v>
      </c>
      <c r="H12">
        <f>web!H12+news!H12+social!H12</f>
        <v>0</v>
      </c>
      <c r="I12">
        <f>web!I12+news!I12+social!I12</f>
        <v>8</v>
      </c>
      <c r="J12">
        <f>web!J12+news!J12+social!J12</f>
        <v>0</v>
      </c>
      <c r="K12">
        <f>web!K12+news!K12+social!K12</f>
        <v>0</v>
      </c>
      <c r="L12">
        <f>web!L12+news!L12+social!L12</f>
        <v>9</v>
      </c>
    </row>
    <row r="13" spans="1:12" x14ac:dyDescent="0.25">
      <c r="A13" s="2" t="s">
        <v>10</v>
      </c>
      <c r="B13">
        <f>web!B13+news!B13+social!B13</f>
        <v>0</v>
      </c>
      <c r="C13">
        <f>web!C13+news!C13+social!C13</f>
        <v>0</v>
      </c>
      <c r="D13">
        <f>web!D13+news!D13+social!D13</f>
        <v>0</v>
      </c>
      <c r="E13">
        <f>web!E13+news!E13+social!E13</f>
        <v>0</v>
      </c>
      <c r="F13">
        <f>web!F13+news!F13+social!F13</f>
        <v>0</v>
      </c>
      <c r="G13">
        <f>web!G13+news!G13+social!G13</f>
        <v>0</v>
      </c>
      <c r="H13">
        <f>web!H13+news!H13+social!H13</f>
        <v>0</v>
      </c>
      <c r="I13">
        <f>web!I13+news!I13+social!I13</f>
        <v>0</v>
      </c>
      <c r="J13">
        <f>web!J13+news!J13+social!J13</f>
        <v>0</v>
      </c>
      <c r="K13">
        <f>web!K13+news!K13+social!K13</f>
        <v>0</v>
      </c>
      <c r="L13">
        <f>web!L13+news!L13+social!L13</f>
        <v>3</v>
      </c>
    </row>
    <row r="14" spans="1:12" x14ac:dyDescent="0.25">
      <c r="A14" s="2" t="s">
        <v>255</v>
      </c>
      <c r="B14">
        <f>web!B14+news!B14+social!B14</f>
        <v>528</v>
      </c>
      <c r="C14">
        <f>web!C14+news!C14+social!C14</f>
        <v>323</v>
      </c>
      <c r="D14">
        <f>web!D14+news!D14+social!D14</f>
        <v>382</v>
      </c>
      <c r="E14">
        <f>web!E14+news!E14+social!E14</f>
        <v>639</v>
      </c>
      <c r="F14">
        <f>web!F14+news!F14+social!F14</f>
        <v>441</v>
      </c>
      <c r="G14">
        <f>web!G14+news!G14+social!G14</f>
        <v>205</v>
      </c>
      <c r="H14">
        <f>web!H14+news!H14+social!H14</f>
        <v>356</v>
      </c>
      <c r="I14">
        <f>web!I14+news!I14+social!I14</f>
        <v>935</v>
      </c>
      <c r="J14">
        <f>web!J14+news!J14+social!J14</f>
        <v>681</v>
      </c>
      <c r="K14">
        <f>web!K14+news!K14+social!K14</f>
        <v>271</v>
      </c>
      <c r="L14">
        <f>web!L14+news!L14+social!L14</f>
        <v>938</v>
      </c>
    </row>
    <row r="15" spans="1:12" x14ac:dyDescent="0.25">
      <c r="A15" s="2" t="s">
        <v>231</v>
      </c>
      <c r="B15">
        <f>web!B15+news!B15+social!B15</f>
        <v>15</v>
      </c>
      <c r="C15">
        <f>web!C15+news!C15+social!C15</f>
        <v>21</v>
      </c>
      <c r="D15">
        <f>web!D15+news!D15+social!D15</f>
        <v>18</v>
      </c>
      <c r="E15">
        <f>web!E15+news!E15+social!E15</f>
        <v>24</v>
      </c>
      <c r="F15">
        <f>web!F15+news!F15+social!F15</f>
        <v>21</v>
      </c>
      <c r="G15">
        <f>web!G15+news!G15+social!G15</f>
        <v>9</v>
      </c>
      <c r="H15">
        <f>web!H15+news!H15+social!H15</f>
        <v>18</v>
      </c>
      <c r="I15">
        <f>web!I15+news!I15+social!I15</f>
        <v>29</v>
      </c>
      <c r="J15">
        <f>web!J15+news!J15+social!J15</f>
        <v>21</v>
      </c>
      <c r="K15">
        <f>web!K15+news!K15+social!K15</f>
        <v>3</v>
      </c>
      <c r="L15">
        <f>web!L15+news!L15+social!L15</f>
        <v>21</v>
      </c>
    </row>
    <row r="16" spans="1:12" x14ac:dyDescent="0.25">
      <c r="A16" s="2" t="s">
        <v>119</v>
      </c>
      <c r="B16">
        <f>web!B16+news!B16+social!B16</f>
        <v>0</v>
      </c>
      <c r="C16">
        <f>web!C16+news!C16+social!C16</f>
        <v>0</v>
      </c>
      <c r="D16">
        <f>web!D16+news!D16+social!D16</f>
        <v>0</v>
      </c>
      <c r="E16">
        <f>web!E16+news!E16+social!E16</f>
        <v>0</v>
      </c>
      <c r="F16">
        <f>web!F16+news!F16+social!F16</f>
        <v>0</v>
      </c>
      <c r="G16">
        <f>web!G16+news!G16+social!G16</f>
        <v>0</v>
      </c>
      <c r="H16">
        <f>web!H16+news!H16+social!H16</f>
        <v>0</v>
      </c>
      <c r="I16">
        <f>web!I16+news!I16+social!I16</f>
        <v>0</v>
      </c>
      <c r="J16">
        <f>web!J16+news!J16+social!J16</f>
        <v>0</v>
      </c>
      <c r="K16">
        <f>web!K16+news!K16+social!K16</f>
        <v>0</v>
      </c>
      <c r="L16">
        <f>web!L16+news!L16+social!L16</f>
        <v>0</v>
      </c>
    </row>
    <row r="17" spans="1:12" x14ac:dyDescent="0.25">
      <c r="A17" s="2" t="s">
        <v>71</v>
      </c>
      <c r="B17">
        <f>web!B17+news!B17+social!B17</f>
        <v>59</v>
      </c>
      <c r="C17">
        <f>web!C17+news!C17+social!C17</f>
        <v>45</v>
      </c>
      <c r="D17">
        <f>web!D17+news!D17+social!D17</f>
        <v>39</v>
      </c>
      <c r="E17">
        <f>web!E17+news!E17+social!E17</f>
        <v>49</v>
      </c>
      <c r="F17">
        <f>web!F17+news!F17+social!F17</f>
        <v>32</v>
      </c>
      <c r="G17">
        <f>web!G17+news!G17+social!G17</f>
        <v>12</v>
      </c>
      <c r="H17">
        <f>web!H17+news!H17+social!H17</f>
        <v>39</v>
      </c>
      <c r="I17">
        <f>web!I17+news!I17+social!I17</f>
        <v>70</v>
      </c>
      <c r="J17">
        <f>web!J17+news!J17+social!J17</f>
        <v>65</v>
      </c>
      <c r="K17">
        <f>web!K17+news!K17+social!K17</f>
        <v>6</v>
      </c>
      <c r="L17">
        <f>web!L17+news!L17+social!L17</f>
        <v>62</v>
      </c>
    </row>
    <row r="18" spans="1:12" x14ac:dyDescent="0.25">
      <c r="A18" s="2" t="s">
        <v>147</v>
      </c>
      <c r="B18">
        <f>web!B18+news!B18+social!B18</f>
        <v>17</v>
      </c>
      <c r="C18">
        <f>web!C18+news!C18+social!C18</f>
        <v>2</v>
      </c>
      <c r="D18">
        <f>web!D18+news!D18+social!D18</f>
        <v>7</v>
      </c>
      <c r="E18">
        <f>web!E18+news!E18+social!E18</f>
        <v>11</v>
      </c>
      <c r="F18">
        <f>web!F18+news!F18+social!F18</f>
        <v>10</v>
      </c>
      <c r="G18">
        <f>web!G18+news!G18+social!G18</f>
        <v>3</v>
      </c>
      <c r="H18">
        <f>web!H18+news!H18+social!H18</f>
        <v>6</v>
      </c>
      <c r="I18">
        <f>web!I18+news!I18+social!I18</f>
        <v>32</v>
      </c>
      <c r="J18">
        <f>web!J18+news!J18+social!J18</f>
        <v>12</v>
      </c>
      <c r="K18">
        <f>web!K18+news!K18+social!K18</f>
        <v>6</v>
      </c>
      <c r="L18">
        <f>web!L18+news!L18+social!L18</f>
        <v>10</v>
      </c>
    </row>
    <row r="19" spans="1:12" x14ac:dyDescent="0.25">
      <c r="A19" s="2" t="s">
        <v>68</v>
      </c>
      <c r="B19">
        <f>web!B19+news!B19+social!B19</f>
        <v>2</v>
      </c>
      <c r="C19">
        <f>web!C19+news!C19+social!C19</f>
        <v>0</v>
      </c>
      <c r="D19">
        <f>web!D19+news!D19+social!D19</f>
        <v>0</v>
      </c>
      <c r="E19">
        <f>web!E19+news!E19+social!E19</f>
        <v>0</v>
      </c>
      <c r="F19">
        <f>web!F19+news!F19+social!F19</f>
        <v>0</v>
      </c>
      <c r="G19">
        <f>web!G19+news!G19+social!G19</f>
        <v>0</v>
      </c>
      <c r="H19">
        <f>web!H19+news!H19+social!H19</f>
        <v>0</v>
      </c>
      <c r="I19">
        <f>web!I19+news!I19+social!I19</f>
        <v>2</v>
      </c>
      <c r="J19">
        <f>web!J19+news!J19+social!J19</f>
        <v>0</v>
      </c>
      <c r="K19">
        <f>web!K19+news!K19+social!K19</f>
        <v>0</v>
      </c>
      <c r="L19">
        <f>web!L19+news!L19+social!L19</f>
        <v>2</v>
      </c>
    </row>
    <row r="20" spans="1:12" x14ac:dyDescent="0.25">
      <c r="A20" s="2" t="s">
        <v>151</v>
      </c>
      <c r="B20">
        <f>web!B20+news!B20+social!B20</f>
        <v>0</v>
      </c>
      <c r="C20">
        <f>web!C20+news!C20+social!C20</f>
        <v>0</v>
      </c>
      <c r="D20">
        <f>web!D20+news!D20+social!D20</f>
        <v>0</v>
      </c>
      <c r="E20">
        <f>web!E20+news!E20+social!E20</f>
        <v>0</v>
      </c>
      <c r="F20">
        <f>web!F20+news!F20+social!F20</f>
        <v>0</v>
      </c>
      <c r="G20">
        <f>web!G20+news!G20+social!G20</f>
        <v>0</v>
      </c>
      <c r="H20">
        <f>web!H20+news!H20+social!H20</f>
        <v>0</v>
      </c>
      <c r="I20">
        <f>web!I20+news!I20+social!I20</f>
        <v>0</v>
      </c>
      <c r="J20">
        <f>web!J20+news!J20+social!J20</f>
        <v>0</v>
      </c>
      <c r="K20">
        <f>web!K20+news!K20+social!K20</f>
        <v>0</v>
      </c>
      <c r="L20">
        <f>web!L20+news!L20+social!L20</f>
        <v>0</v>
      </c>
    </row>
    <row r="21" spans="1:12" x14ac:dyDescent="0.25">
      <c r="A21" s="2" t="s">
        <v>65</v>
      </c>
      <c r="B21">
        <f>web!B21+news!B21+social!B21</f>
        <v>30</v>
      </c>
      <c r="C21">
        <f>web!C21+news!C21+social!C21</f>
        <v>0</v>
      </c>
      <c r="D21">
        <f>web!D21+news!D21+social!D21</f>
        <v>14</v>
      </c>
      <c r="E21">
        <f>web!E21+news!E21+social!E21</f>
        <v>5</v>
      </c>
      <c r="F21">
        <f>web!F21+news!F21+social!F21</f>
        <v>4</v>
      </c>
      <c r="G21">
        <f>web!G21+news!G21+social!G21</f>
        <v>1</v>
      </c>
      <c r="H21">
        <f>web!H21+news!H21+social!H21</f>
        <v>5</v>
      </c>
      <c r="I21">
        <f>web!I21+news!I21+social!I21</f>
        <v>27</v>
      </c>
      <c r="J21">
        <f>web!J21+news!J21+social!J21</f>
        <v>22</v>
      </c>
      <c r="K21">
        <f>web!K21+news!K21+social!K21</f>
        <v>6</v>
      </c>
      <c r="L21">
        <f>web!L21+news!L21+social!L21</f>
        <v>50</v>
      </c>
    </row>
    <row r="22" spans="1:12" x14ac:dyDescent="0.25">
      <c r="A22" s="2" t="s">
        <v>253</v>
      </c>
      <c r="B22">
        <f>web!B22+news!B22+social!B22</f>
        <v>27</v>
      </c>
      <c r="C22">
        <f>web!C22+news!C22+social!C22</f>
        <v>17</v>
      </c>
      <c r="D22">
        <f>web!D22+news!D22+social!D22</f>
        <v>8</v>
      </c>
      <c r="E22">
        <f>web!E22+news!E22+social!E22</f>
        <v>38</v>
      </c>
      <c r="F22">
        <f>web!F22+news!F22+social!F22</f>
        <v>33</v>
      </c>
      <c r="G22">
        <f>web!G22+news!G22+social!G22</f>
        <v>2</v>
      </c>
      <c r="H22">
        <f>web!H22+news!H22+social!H22</f>
        <v>0</v>
      </c>
      <c r="I22">
        <f>web!I22+news!I22+social!I22</f>
        <v>35</v>
      </c>
      <c r="J22">
        <f>web!J22+news!J22+social!J22</f>
        <v>15</v>
      </c>
      <c r="K22">
        <f>web!K22+news!K22+social!K22</f>
        <v>49</v>
      </c>
      <c r="L22">
        <f>web!L22+news!L22+social!L22</f>
        <v>60</v>
      </c>
    </row>
    <row r="23" spans="1:12" x14ac:dyDescent="0.25">
      <c r="A23" s="2" t="s">
        <v>11</v>
      </c>
      <c r="B23">
        <f>web!B23+news!B23+social!B23</f>
        <v>0</v>
      </c>
      <c r="C23">
        <f>web!C23+news!C23+social!C23</f>
        <v>0</v>
      </c>
      <c r="D23">
        <f>web!D23+news!D23+social!D23</f>
        <v>0</v>
      </c>
      <c r="E23">
        <f>web!E23+news!E23+social!E23</f>
        <v>0</v>
      </c>
      <c r="F23">
        <f>web!F23+news!F23+social!F23</f>
        <v>0</v>
      </c>
      <c r="G23">
        <f>web!G23+news!G23+social!G23</f>
        <v>0</v>
      </c>
      <c r="H23">
        <f>web!H23+news!H23+social!H23</f>
        <v>0</v>
      </c>
      <c r="I23">
        <f>web!I23+news!I23+social!I23</f>
        <v>0</v>
      </c>
      <c r="J23">
        <f>web!J23+news!J23+social!J23</f>
        <v>0</v>
      </c>
      <c r="K23">
        <f>web!K23+news!K23+social!K23</f>
        <v>0</v>
      </c>
      <c r="L23">
        <f>web!L23+news!L23+social!L23</f>
        <v>0</v>
      </c>
    </row>
    <row r="24" spans="1:12" x14ac:dyDescent="0.25">
      <c r="A24" s="2" t="s">
        <v>245</v>
      </c>
      <c r="B24">
        <f>web!B24+news!B24+social!B24</f>
        <v>0</v>
      </c>
      <c r="C24">
        <f>web!C24+news!C24+social!C24</f>
        <v>0</v>
      </c>
      <c r="D24">
        <f>web!D24+news!D24+social!D24</f>
        <v>0</v>
      </c>
      <c r="E24">
        <f>web!E24+news!E24+social!E24</f>
        <v>0</v>
      </c>
      <c r="F24">
        <f>web!F24+news!F24+social!F24</f>
        <v>0</v>
      </c>
      <c r="G24">
        <f>web!G24+news!G24+social!G24</f>
        <v>0</v>
      </c>
      <c r="H24">
        <f>web!H24+news!H24+social!H24</f>
        <v>0</v>
      </c>
      <c r="I24">
        <f>web!I24+news!I24+social!I24</f>
        <v>0</v>
      </c>
      <c r="J24">
        <f>web!J24+news!J24+social!J24</f>
        <v>0</v>
      </c>
      <c r="K24">
        <f>web!K24+news!K24+social!K24</f>
        <v>0</v>
      </c>
      <c r="L24">
        <f>web!L24+news!L24+social!L24</f>
        <v>0</v>
      </c>
    </row>
    <row r="25" spans="1:12" x14ac:dyDescent="0.25">
      <c r="A25" s="2" t="s">
        <v>199</v>
      </c>
      <c r="B25">
        <f>web!B25+news!B25+social!B25</f>
        <v>40</v>
      </c>
      <c r="C25">
        <f>web!C25+news!C25+social!C25</f>
        <v>11</v>
      </c>
      <c r="D25">
        <f>web!D25+news!D25+social!D25</f>
        <v>27</v>
      </c>
      <c r="E25">
        <f>web!E25+news!E25+social!E25</f>
        <v>25</v>
      </c>
      <c r="F25">
        <f>web!F25+news!F25+social!F25</f>
        <v>13</v>
      </c>
      <c r="G25">
        <f>web!G25+news!G25+social!G25</f>
        <v>11</v>
      </c>
      <c r="H25">
        <f>web!H25+news!H25+social!H25</f>
        <v>79</v>
      </c>
      <c r="I25">
        <f>web!I25+news!I25+social!I25</f>
        <v>43</v>
      </c>
      <c r="J25">
        <f>web!J25+news!J25+social!J25</f>
        <v>30</v>
      </c>
      <c r="K25">
        <f>web!K25+news!K25+social!K25</f>
        <v>4</v>
      </c>
      <c r="L25">
        <f>web!L25+news!L25+social!L25</f>
        <v>42</v>
      </c>
    </row>
    <row r="26" spans="1:12" x14ac:dyDescent="0.25">
      <c r="A26" s="2" t="s">
        <v>121</v>
      </c>
      <c r="B26">
        <f>web!B26+news!B26+social!B26</f>
        <v>3</v>
      </c>
      <c r="C26">
        <f>web!C26+news!C26+social!C26</f>
        <v>0</v>
      </c>
      <c r="D26">
        <f>web!D26+news!D26+social!D26</f>
        <v>6</v>
      </c>
      <c r="E26">
        <f>web!E26+news!E26+social!E26</f>
        <v>0</v>
      </c>
      <c r="F26">
        <f>web!F26+news!F26+social!F26</f>
        <v>5</v>
      </c>
      <c r="G26">
        <f>web!G26+news!G26+social!G26</f>
        <v>1</v>
      </c>
      <c r="H26">
        <f>web!H26+news!H26+social!H26</f>
        <v>7</v>
      </c>
      <c r="I26">
        <f>web!I26+news!I26+social!I26</f>
        <v>17</v>
      </c>
      <c r="J26">
        <f>web!J26+news!J26+social!J26</f>
        <v>14</v>
      </c>
      <c r="K26">
        <f>web!K26+news!K26+social!K26</f>
        <v>0</v>
      </c>
      <c r="L26">
        <f>web!L26+news!L26+social!L26</f>
        <v>9</v>
      </c>
    </row>
    <row r="27" spans="1:12" x14ac:dyDescent="0.25">
      <c r="A27" s="2" t="s">
        <v>234</v>
      </c>
      <c r="B27">
        <f>web!B27+news!B27+social!B27</f>
        <v>39</v>
      </c>
      <c r="C27">
        <f>web!C27+news!C27+social!C27</f>
        <v>30</v>
      </c>
      <c r="D27">
        <f>web!D27+news!D27+social!D27</f>
        <v>42</v>
      </c>
      <c r="E27">
        <f>web!E27+news!E27+social!E27</f>
        <v>33</v>
      </c>
      <c r="F27">
        <f>web!F27+news!F27+social!F27</f>
        <v>33</v>
      </c>
      <c r="G27">
        <f>web!G27+news!G27+social!G27</f>
        <v>9</v>
      </c>
      <c r="H27">
        <f>web!H27+news!H27+social!H27</f>
        <v>39</v>
      </c>
      <c r="I27">
        <f>web!I27+news!I27+social!I27</f>
        <v>36</v>
      </c>
      <c r="J27">
        <f>web!J27+news!J27+social!J27</f>
        <v>33</v>
      </c>
      <c r="K27">
        <f>web!K27+news!K27+social!K27</f>
        <v>6</v>
      </c>
      <c r="L27">
        <f>web!L27+news!L27+social!L27</f>
        <v>36</v>
      </c>
    </row>
    <row r="28" spans="1:12" x14ac:dyDescent="0.25">
      <c r="A28" s="2" t="s">
        <v>171</v>
      </c>
      <c r="B28">
        <f>web!B28+news!B28+social!B28</f>
        <v>4</v>
      </c>
      <c r="C28">
        <f>web!C28+news!C28+social!C28</f>
        <v>2</v>
      </c>
      <c r="D28">
        <f>web!D28+news!D28+social!D28</f>
        <v>6</v>
      </c>
      <c r="E28">
        <f>web!E28+news!E28+social!E28</f>
        <v>0</v>
      </c>
      <c r="F28">
        <f>web!F28+news!F28+social!F28</f>
        <v>4</v>
      </c>
      <c r="G28">
        <f>web!G28+news!G28+social!G28</f>
        <v>0</v>
      </c>
      <c r="H28">
        <f>web!H28+news!H28+social!H28</f>
        <v>2</v>
      </c>
      <c r="I28">
        <f>web!I28+news!I28+social!I28</f>
        <v>13</v>
      </c>
      <c r="J28">
        <f>web!J28+news!J28+social!J28</f>
        <v>4</v>
      </c>
      <c r="K28">
        <f>web!K28+news!K28+social!K28</f>
        <v>2</v>
      </c>
      <c r="L28">
        <f>web!L28+news!L28+social!L28</f>
        <v>10</v>
      </c>
    </row>
    <row r="29" spans="1:12" x14ac:dyDescent="0.25">
      <c r="A29" s="2" t="s">
        <v>322</v>
      </c>
      <c r="B29">
        <f>web!B29+news!B29+social!B29</f>
        <v>24</v>
      </c>
      <c r="C29">
        <f>web!C29+news!C29+social!C29</f>
        <v>5</v>
      </c>
      <c r="D29">
        <f>web!D29+news!D29+social!D29</f>
        <v>23</v>
      </c>
      <c r="E29">
        <f>web!E29+news!E29+social!E29</f>
        <v>4</v>
      </c>
      <c r="F29">
        <f>web!F29+news!F29+social!F29</f>
        <v>0</v>
      </c>
      <c r="G29">
        <f>web!G29+news!G29+social!G29</f>
        <v>8</v>
      </c>
      <c r="H29">
        <f>web!H29+news!H29+social!H29</f>
        <v>15</v>
      </c>
      <c r="I29">
        <f>web!I29+news!I29+social!I29</f>
        <v>38</v>
      </c>
      <c r="J29">
        <f>web!J29+news!J29+social!J29</f>
        <v>21</v>
      </c>
      <c r="K29">
        <f>web!K29+news!K29+social!K29</f>
        <v>7</v>
      </c>
      <c r="L29">
        <f>web!L29+news!L29+social!L29</f>
        <v>54</v>
      </c>
    </row>
    <row r="30" spans="1:12" x14ac:dyDescent="0.25">
      <c r="A30" s="2" t="s">
        <v>153</v>
      </c>
      <c r="B30">
        <f>web!B30+news!B30+social!B30</f>
        <v>6</v>
      </c>
      <c r="C30">
        <f>web!C30+news!C30+social!C30</f>
        <v>0</v>
      </c>
      <c r="D30">
        <f>web!D30+news!D30+social!D30</f>
        <v>0</v>
      </c>
      <c r="E30">
        <f>web!E30+news!E30+social!E30</f>
        <v>0</v>
      </c>
      <c r="F30">
        <f>web!F30+news!F30+social!F30</f>
        <v>0</v>
      </c>
      <c r="G30">
        <f>web!G30+news!G30+social!G30</f>
        <v>0</v>
      </c>
      <c r="H30">
        <f>web!H30+news!H30+social!H30</f>
        <v>0</v>
      </c>
      <c r="I30">
        <f>web!I30+news!I30+social!I30</f>
        <v>0</v>
      </c>
      <c r="J30">
        <f>web!J30+news!J30+social!J30</f>
        <v>3</v>
      </c>
      <c r="K30">
        <f>web!K30+news!K30+social!K30</f>
        <v>0</v>
      </c>
      <c r="L30">
        <f>web!L30+news!L30+social!L30</f>
        <v>9</v>
      </c>
    </row>
    <row r="31" spans="1:12" x14ac:dyDescent="0.25">
      <c r="A31" s="2" t="s">
        <v>206</v>
      </c>
      <c r="B31">
        <f>web!B31+news!B31+social!B31</f>
        <v>61</v>
      </c>
      <c r="C31">
        <f>web!C31+news!C31+social!C31</f>
        <v>47</v>
      </c>
      <c r="D31">
        <f>web!D31+news!D31+social!D31</f>
        <v>26</v>
      </c>
      <c r="E31">
        <f>web!E31+news!E31+social!E31</f>
        <v>33</v>
      </c>
      <c r="F31">
        <f>web!F31+news!F31+social!F31</f>
        <v>36</v>
      </c>
      <c r="G31">
        <f>web!G31+news!G31+social!G31</f>
        <v>34</v>
      </c>
      <c r="H31">
        <f>web!H31+news!H31+social!H31</f>
        <v>33</v>
      </c>
      <c r="I31">
        <f>web!I31+news!I31+social!I31</f>
        <v>258</v>
      </c>
      <c r="J31">
        <f>web!J31+news!J31+social!J31</f>
        <v>63</v>
      </c>
      <c r="K31">
        <f>web!K31+news!K31+social!K31</f>
        <v>39</v>
      </c>
      <c r="L31">
        <f>web!L31+news!L31+social!L31</f>
        <v>155</v>
      </c>
    </row>
    <row r="32" spans="1:12" x14ac:dyDescent="0.25">
      <c r="A32" s="2" t="s">
        <v>305</v>
      </c>
      <c r="B32">
        <f>web!B32+news!B32+social!B32</f>
        <v>3</v>
      </c>
      <c r="C32">
        <f>web!C32+news!C32+social!C32</f>
        <v>3</v>
      </c>
      <c r="D32">
        <f>web!D32+news!D32+social!D32</f>
        <v>3</v>
      </c>
      <c r="E32">
        <f>web!E32+news!E32+social!E32</f>
        <v>3</v>
      </c>
      <c r="F32">
        <f>web!F32+news!F32+social!F32</f>
        <v>3</v>
      </c>
      <c r="G32">
        <f>web!G32+news!G32+social!G32</f>
        <v>0</v>
      </c>
      <c r="H32">
        <f>web!H32+news!H32+social!H32</f>
        <v>3</v>
      </c>
      <c r="I32">
        <f>web!I32+news!I32+social!I32</f>
        <v>6</v>
      </c>
      <c r="J32">
        <f>web!J32+news!J32+social!J32</f>
        <v>3</v>
      </c>
      <c r="K32">
        <f>web!K32+news!K32+social!K32</f>
        <v>1</v>
      </c>
      <c r="L32">
        <f>web!L32+news!L32+social!L32</f>
        <v>7</v>
      </c>
    </row>
    <row r="33" spans="1:12" x14ac:dyDescent="0.25">
      <c r="A33" s="2" t="s">
        <v>77</v>
      </c>
      <c r="B33">
        <f>web!B33+news!B33+social!B33</f>
        <v>95</v>
      </c>
      <c r="C33">
        <f>web!C33+news!C33+social!C33</f>
        <v>44</v>
      </c>
      <c r="D33">
        <f>web!D33+news!D33+social!D33</f>
        <v>97</v>
      </c>
      <c r="E33">
        <f>web!E33+news!E33+social!E33</f>
        <v>65</v>
      </c>
      <c r="F33">
        <f>web!F33+news!F33+social!F33</f>
        <v>54</v>
      </c>
      <c r="G33">
        <f>web!G33+news!G33+social!G33</f>
        <v>30</v>
      </c>
      <c r="H33">
        <f>web!H33+news!H33+social!H33</f>
        <v>97</v>
      </c>
      <c r="I33">
        <f>web!I33+news!I33+social!I33</f>
        <v>161</v>
      </c>
      <c r="J33">
        <f>web!J33+news!J33+social!J33</f>
        <v>93</v>
      </c>
      <c r="K33">
        <f>web!K33+news!K33+social!K33</f>
        <v>23</v>
      </c>
      <c r="L33">
        <f>web!L33+news!L33+social!L33</f>
        <v>166</v>
      </c>
    </row>
    <row r="34" spans="1:12" x14ac:dyDescent="0.25">
      <c r="A34" s="2" t="s">
        <v>118</v>
      </c>
      <c r="B34">
        <f>web!B34+news!B34+social!B34</f>
        <v>12</v>
      </c>
      <c r="C34">
        <f>web!C34+news!C34+social!C34</f>
        <v>13</v>
      </c>
      <c r="D34">
        <f>web!D34+news!D34+social!D34</f>
        <v>9</v>
      </c>
      <c r="E34">
        <f>web!E34+news!E34+social!E34</f>
        <v>16</v>
      </c>
      <c r="F34">
        <f>web!F34+news!F34+social!F34</f>
        <v>3</v>
      </c>
      <c r="G34">
        <f>web!G34+news!G34+social!G34</f>
        <v>0</v>
      </c>
      <c r="H34">
        <f>web!H34+news!H34+social!H34</f>
        <v>3</v>
      </c>
      <c r="I34">
        <f>web!I34+news!I34+social!I34</f>
        <v>38</v>
      </c>
      <c r="J34">
        <f>web!J34+news!J34+social!J34</f>
        <v>7</v>
      </c>
      <c r="K34">
        <f>web!K34+news!K34+social!K34</f>
        <v>3</v>
      </c>
      <c r="L34">
        <f>web!L34+news!L34+social!L34</f>
        <v>31</v>
      </c>
    </row>
    <row r="35" spans="1:12" x14ac:dyDescent="0.25">
      <c r="A35" s="2" t="s">
        <v>145</v>
      </c>
      <c r="B35">
        <f>web!B35+news!B35+social!B35</f>
        <v>0</v>
      </c>
      <c r="C35">
        <f>web!C35+news!C35+social!C35</f>
        <v>0</v>
      </c>
      <c r="D35">
        <f>web!D35+news!D35+social!D35</f>
        <v>0</v>
      </c>
      <c r="E35">
        <f>web!E35+news!E35+social!E35</f>
        <v>0</v>
      </c>
      <c r="F35">
        <f>web!F35+news!F35+social!F35</f>
        <v>0</v>
      </c>
      <c r="G35">
        <f>web!G35+news!G35+social!G35</f>
        <v>0</v>
      </c>
      <c r="H35">
        <f>web!H35+news!H35+social!H35</f>
        <v>0</v>
      </c>
      <c r="I35">
        <f>web!I35+news!I35+social!I35</f>
        <v>5</v>
      </c>
      <c r="J35">
        <f>web!J35+news!J35+social!J35</f>
        <v>0</v>
      </c>
      <c r="K35">
        <f>web!K35+news!K35+social!K35</f>
        <v>0</v>
      </c>
      <c r="L35">
        <f>web!L35+news!L35+social!L35</f>
        <v>5</v>
      </c>
    </row>
    <row r="36" spans="1:12" x14ac:dyDescent="0.25">
      <c r="A36" s="2" t="s">
        <v>129</v>
      </c>
      <c r="B36">
        <f>web!B36+news!B36+social!B36</f>
        <v>0</v>
      </c>
      <c r="C36">
        <f>web!C36+news!C36+social!C36</f>
        <v>0</v>
      </c>
      <c r="D36">
        <f>web!D36+news!D36+social!D36</f>
        <v>0</v>
      </c>
      <c r="E36">
        <f>web!E36+news!E36+social!E36</f>
        <v>0</v>
      </c>
      <c r="F36">
        <f>web!F36+news!F36+social!F36</f>
        <v>0</v>
      </c>
      <c r="G36">
        <f>web!G36+news!G36+social!G36</f>
        <v>0</v>
      </c>
      <c r="H36">
        <f>web!H36+news!H36+social!H36</f>
        <v>0</v>
      </c>
      <c r="I36">
        <f>web!I36+news!I36+social!I36</f>
        <v>0</v>
      </c>
      <c r="J36">
        <f>web!J36+news!J36+social!J36</f>
        <v>0</v>
      </c>
      <c r="K36">
        <f>web!K36+news!K36+social!K36</f>
        <v>0</v>
      </c>
      <c r="L36">
        <f>web!L36+news!L36+social!L36</f>
        <v>0</v>
      </c>
    </row>
    <row r="37" spans="1:12" x14ac:dyDescent="0.25">
      <c r="A37" s="2" t="s">
        <v>134</v>
      </c>
      <c r="B37">
        <f>web!B37+news!B37+social!B37</f>
        <v>0</v>
      </c>
      <c r="C37">
        <f>web!C37+news!C37+social!C37</f>
        <v>0</v>
      </c>
      <c r="D37">
        <f>web!D37+news!D37+social!D37</f>
        <v>0</v>
      </c>
      <c r="E37">
        <f>web!E37+news!E37+social!E37</f>
        <v>0</v>
      </c>
      <c r="F37">
        <f>web!F37+news!F37+social!F37</f>
        <v>0</v>
      </c>
      <c r="G37">
        <f>web!G37+news!G37+social!G37</f>
        <v>0</v>
      </c>
      <c r="H37">
        <f>web!H37+news!H37+social!H37</f>
        <v>0</v>
      </c>
      <c r="I37">
        <f>web!I37+news!I37+social!I37</f>
        <v>0</v>
      </c>
      <c r="J37">
        <f>web!J37+news!J37+social!J37</f>
        <v>0</v>
      </c>
      <c r="K37">
        <f>web!K37+news!K37+social!K37</f>
        <v>0</v>
      </c>
      <c r="L37">
        <f>web!L37+news!L37+social!L37</f>
        <v>0</v>
      </c>
    </row>
    <row r="38" spans="1:12" x14ac:dyDescent="0.25">
      <c r="A38" s="2" t="s">
        <v>165</v>
      </c>
      <c r="B38">
        <f>web!B38+news!B38+social!B38</f>
        <v>3</v>
      </c>
      <c r="C38">
        <f>web!C38+news!C38+social!C38</f>
        <v>3</v>
      </c>
      <c r="D38">
        <f>web!D38+news!D38+social!D38</f>
        <v>6</v>
      </c>
      <c r="E38">
        <f>web!E38+news!E38+social!E38</f>
        <v>0</v>
      </c>
      <c r="F38">
        <f>web!F38+news!F38+social!F38</f>
        <v>0</v>
      </c>
      <c r="G38">
        <f>web!G38+news!G38+social!G38</f>
        <v>0</v>
      </c>
      <c r="H38">
        <f>web!H38+news!H38+social!H38</f>
        <v>3</v>
      </c>
      <c r="I38">
        <f>web!I38+news!I38+social!I38</f>
        <v>6</v>
      </c>
      <c r="J38">
        <f>web!J38+news!J38+social!J38</f>
        <v>0</v>
      </c>
      <c r="K38">
        <f>web!K38+news!K38+social!K38</f>
        <v>0</v>
      </c>
      <c r="L38">
        <f>web!L38+news!L38+social!L38</f>
        <v>12</v>
      </c>
    </row>
    <row r="39" spans="1:12" x14ac:dyDescent="0.25">
      <c r="A39" s="2" t="s">
        <v>312</v>
      </c>
      <c r="B39">
        <f>web!B39+news!B39+social!B39</f>
        <v>25</v>
      </c>
      <c r="C39">
        <f>web!C39+news!C39+social!C39</f>
        <v>19</v>
      </c>
      <c r="D39">
        <f>web!D39+news!D39+social!D39</f>
        <v>5</v>
      </c>
      <c r="E39">
        <f>web!E39+news!E39+social!E39</f>
        <v>22</v>
      </c>
      <c r="F39">
        <f>web!F39+news!F39+social!F39</f>
        <v>18</v>
      </c>
      <c r="G39">
        <f>web!G39+news!G39+social!G39</f>
        <v>0</v>
      </c>
      <c r="H39">
        <f>web!H39+news!H39+social!H39</f>
        <v>6</v>
      </c>
      <c r="I39">
        <f>web!I39+news!I39+social!I39</f>
        <v>24</v>
      </c>
      <c r="J39">
        <f>web!J39+news!J39+social!J39</f>
        <v>10</v>
      </c>
      <c r="K39">
        <f>web!K39+news!K39+social!K39</f>
        <v>15</v>
      </c>
      <c r="L39">
        <f>web!L39+news!L39+social!L39</f>
        <v>36</v>
      </c>
    </row>
    <row r="40" spans="1:12" x14ac:dyDescent="0.25">
      <c r="A40" s="2" t="s">
        <v>178</v>
      </c>
      <c r="B40">
        <f>web!B40+news!B40+social!B40</f>
        <v>0</v>
      </c>
      <c r="C40">
        <f>web!C40+news!C40+social!C40</f>
        <v>0</v>
      </c>
      <c r="D40">
        <f>web!D40+news!D40+social!D40</f>
        <v>0</v>
      </c>
      <c r="E40">
        <f>web!E40+news!E40+social!E40</f>
        <v>0</v>
      </c>
      <c r="F40">
        <f>web!F40+news!F40+social!F40</f>
        <v>0</v>
      </c>
      <c r="G40">
        <f>web!G40+news!G40+social!G40</f>
        <v>0</v>
      </c>
      <c r="H40">
        <f>web!H40+news!H40+social!H40</f>
        <v>0</v>
      </c>
      <c r="I40">
        <f>web!I40+news!I40+social!I40</f>
        <v>0</v>
      </c>
      <c r="J40">
        <f>web!J40+news!J40+social!J40</f>
        <v>0</v>
      </c>
      <c r="K40">
        <f>web!K40+news!K40+social!K40</f>
        <v>0</v>
      </c>
      <c r="L40">
        <f>web!L40+news!L40+social!L40</f>
        <v>0</v>
      </c>
    </row>
    <row r="41" spans="1:12" x14ac:dyDescent="0.25">
      <c r="A41" s="2" t="s">
        <v>175</v>
      </c>
      <c r="B41">
        <f>web!B41+news!B41+social!B41</f>
        <v>0</v>
      </c>
      <c r="C41">
        <f>web!C41+news!C41+social!C41</f>
        <v>0</v>
      </c>
      <c r="D41">
        <f>web!D41+news!D41+social!D41</f>
        <v>6</v>
      </c>
      <c r="E41">
        <f>web!E41+news!E41+social!E41</f>
        <v>0</v>
      </c>
      <c r="F41">
        <f>web!F41+news!F41+social!F41</f>
        <v>0</v>
      </c>
      <c r="G41">
        <f>web!G41+news!G41+social!G41</f>
        <v>0</v>
      </c>
      <c r="H41">
        <f>web!H41+news!H41+social!H41</f>
        <v>3</v>
      </c>
      <c r="I41">
        <f>web!I41+news!I41+social!I41</f>
        <v>3</v>
      </c>
      <c r="J41">
        <f>web!J41+news!J41+social!J41</f>
        <v>3</v>
      </c>
      <c r="K41">
        <f>web!K41+news!K41+social!K41</f>
        <v>0</v>
      </c>
      <c r="L41">
        <f>web!L41+news!L41+social!L41</f>
        <v>0</v>
      </c>
    </row>
    <row r="42" spans="1:12" x14ac:dyDescent="0.25">
      <c r="A42" s="2" t="s">
        <v>12</v>
      </c>
      <c r="B42">
        <f>web!B42+news!B42+social!B42</f>
        <v>0</v>
      </c>
      <c r="C42">
        <f>web!C42+news!C42+social!C42</f>
        <v>0</v>
      </c>
      <c r="D42">
        <f>web!D42+news!D42+social!D42</f>
        <v>0</v>
      </c>
      <c r="E42">
        <f>web!E42+news!E42+social!E42</f>
        <v>0</v>
      </c>
      <c r="F42">
        <f>web!F42+news!F42+social!F42</f>
        <v>0</v>
      </c>
      <c r="G42">
        <f>web!G42+news!G42+social!G42</f>
        <v>0</v>
      </c>
      <c r="H42">
        <f>web!H42+news!H42+social!H42</f>
        <v>0</v>
      </c>
      <c r="I42">
        <f>web!I42+news!I42+social!I42</f>
        <v>0</v>
      </c>
      <c r="J42">
        <f>web!J42+news!J42+social!J42</f>
        <v>0</v>
      </c>
      <c r="K42">
        <f>web!K42+news!K42+social!K42</f>
        <v>0</v>
      </c>
      <c r="L42">
        <f>web!L42+news!L42+social!L42</f>
        <v>0</v>
      </c>
    </row>
    <row r="43" spans="1:12" x14ac:dyDescent="0.25">
      <c r="A43" s="2" t="s">
        <v>277</v>
      </c>
      <c r="B43">
        <f>web!B43+news!B43+social!B43</f>
        <v>22</v>
      </c>
      <c r="C43">
        <f>web!C43+news!C43+social!C43</f>
        <v>11</v>
      </c>
      <c r="D43">
        <f>web!D43+news!D43+social!D43</f>
        <v>10</v>
      </c>
      <c r="E43">
        <f>web!E43+news!E43+social!E43</f>
        <v>12</v>
      </c>
      <c r="F43">
        <f>web!F43+news!F43+social!F43</f>
        <v>6</v>
      </c>
      <c r="G43">
        <f>web!G43+news!G43+social!G43</f>
        <v>2</v>
      </c>
      <c r="H43">
        <f>web!H43+news!H43+social!H43</f>
        <v>12</v>
      </c>
      <c r="I43">
        <f>web!I43+news!I43+social!I43</f>
        <v>22</v>
      </c>
      <c r="J43">
        <f>web!J43+news!J43+social!J43</f>
        <v>30</v>
      </c>
      <c r="K43">
        <f>web!K43+news!K43+social!K43</f>
        <v>11</v>
      </c>
      <c r="L43">
        <f>web!L43+news!L43+social!L43</f>
        <v>36</v>
      </c>
    </row>
    <row r="44" spans="1:12" x14ac:dyDescent="0.25">
      <c r="A44" s="2" t="s">
        <v>135</v>
      </c>
      <c r="B44">
        <f>web!B44+news!B44+social!B44</f>
        <v>0</v>
      </c>
      <c r="C44">
        <f>web!C44+news!C44+social!C44</f>
        <v>3</v>
      </c>
      <c r="D44">
        <f>web!D44+news!D44+social!D44</f>
        <v>0</v>
      </c>
      <c r="E44">
        <f>web!E44+news!E44+social!E44</f>
        <v>0</v>
      </c>
      <c r="F44">
        <f>web!F44+news!F44+social!F44</f>
        <v>0</v>
      </c>
      <c r="G44">
        <f>web!G44+news!G44+social!G44</f>
        <v>0</v>
      </c>
      <c r="H44">
        <f>web!H44+news!H44+social!H44</f>
        <v>0</v>
      </c>
      <c r="I44">
        <f>web!I44+news!I44+social!I44</f>
        <v>0</v>
      </c>
      <c r="J44">
        <f>web!J44+news!J44+social!J44</f>
        <v>0</v>
      </c>
      <c r="K44">
        <f>web!K44+news!K44+social!K44</f>
        <v>0</v>
      </c>
      <c r="L44">
        <f>web!L44+news!L44+social!L44</f>
        <v>0</v>
      </c>
    </row>
    <row r="45" spans="1:12" x14ac:dyDescent="0.25">
      <c r="A45" s="2" t="s">
        <v>13</v>
      </c>
      <c r="B45">
        <f>web!B45+news!B45+social!B45</f>
        <v>205</v>
      </c>
      <c r="C45">
        <f>web!C45+news!C45+social!C45</f>
        <v>80</v>
      </c>
      <c r="D45">
        <f>web!D45+news!D45+social!D45</f>
        <v>45</v>
      </c>
      <c r="E45">
        <f>web!E45+news!E45+social!E45</f>
        <v>94</v>
      </c>
      <c r="F45">
        <f>web!F45+news!F45+social!F45</f>
        <v>97</v>
      </c>
      <c r="G45">
        <f>web!G45+news!G45+social!G45</f>
        <v>35</v>
      </c>
      <c r="H45">
        <f>web!H45+news!H45+social!H45</f>
        <v>87</v>
      </c>
      <c r="I45">
        <f>web!I45+news!I45+social!I45</f>
        <v>190</v>
      </c>
      <c r="J45">
        <f>web!J45+news!J45+social!J45</f>
        <v>94</v>
      </c>
      <c r="K45">
        <f>web!K45+news!K45+social!K45</f>
        <v>90</v>
      </c>
      <c r="L45">
        <f>web!L45+news!L45+social!L45</f>
        <v>164</v>
      </c>
    </row>
    <row r="46" spans="1:12" x14ac:dyDescent="0.25">
      <c r="A46" s="2" t="s">
        <v>102</v>
      </c>
      <c r="B46">
        <f>web!B46+news!B46+social!B46</f>
        <v>12</v>
      </c>
      <c r="C46">
        <f>web!C46+news!C46+social!C46</f>
        <v>0</v>
      </c>
      <c r="D46">
        <f>web!D46+news!D46+social!D46</f>
        <v>0</v>
      </c>
      <c r="E46">
        <f>web!E46+news!E46+social!E46</f>
        <v>0</v>
      </c>
      <c r="F46">
        <f>web!F46+news!F46+social!F46</f>
        <v>0</v>
      </c>
      <c r="G46">
        <f>web!G46+news!G46+social!G46</f>
        <v>15</v>
      </c>
      <c r="H46">
        <f>web!H46+news!H46+social!H46</f>
        <v>0</v>
      </c>
      <c r="I46">
        <f>web!I46+news!I46+social!I46</f>
        <v>13</v>
      </c>
      <c r="J46">
        <f>web!J46+news!J46+social!J46</f>
        <v>0</v>
      </c>
      <c r="K46">
        <f>web!K46+news!K46+social!K46</f>
        <v>0</v>
      </c>
      <c r="L46">
        <f>web!L46+news!L46+social!L46</f>
        <v>0</v>
      </c>
    </row>
    <row r="47" spans="1:12" x14ac:dyDescent="0.25">
      <c r="A47" s="2" t="s">
        <v>306</v>
      </c>
      <c r="B47">
        <f>web!B47+news!B47+social!B47</f>
        <v>0</v>
      </c>
      <c r="C47">
        <f>web!C47+news!C47+social!C47</f>
        <v>0</v>
      </c>
      <c r="D47">
        <f>web!D47+news!D47+social!D47</f>
        <v>0</v>
      </c>
      <c r="E47">
        <f>web!E47+news!E47+social!E47</f>
        <v>0</v>
      </c>
      <c r="F47">
        <f>web!F47+news!F47+social!F47</f>
        <v>0</v>
      </c>
      <c r="G47">
        <f>web!G47+news!G47+social!G47</f>
        <v>0</v>
      </c>
      <c r="H47">
        <f>web!H47+news!H47+social!H47</f>
        <v>0</v>
      </c>
      <c r="I47">
        <f>web!I47+news!I47+social!I47</f>
        <v>0</v>
      </c>
      <c r="J47">
        <f>web!J47+news!J47+social!J47</f>
        <v>0</v>
      </c>
      <c r="K47">
        <f>web!K47+news!K47+social!K47</f>
        <v>0</v>
      </c>
      <c r="L47">
        <f>web!L47+news!L47+social!L47</f>
        <v>0</v>
      </c>
    </row>
    <row r="48" spans="1:12" x14ac:dyDescent="0.25">
      <c r="A48" s="2" t="s">
        <v>105</v>
      </c>
      <c r="B48">
        <f>web!B48+news!B48+social!B48</f>
        <v>0</v>
      </c>
      <c r="C48">
        <f>web!C48+news!C48+social!C48</f>
        <v>0</v>
      </c>
      <c r="D48">
        <f>web!D48+news!D48+social!D48</f>
        <v>2</v>
      </c>
      <c r="E48">
        <f>web!E48+news!E48+social!E48</f>
        <v>0</v>
      </c>
      <c r="F48">
        <f>web!F48+news!F48+social!F48</f>
        <v>0</v>
      </c>
      <c r="G48">
        <f>web!G48+news!G48+social!G48</f>
        <v>3</v>
      </c>
      <c r="H48">
        <f>web!H48+news!H48+social!H48</f>
        <v>5</v>
      </c>
      <c r="I48">
        <f>web!I48+news!I48+social!I48</f>
        <v>5</v>
      </c>
      <c r="J48">
        <f>web!J48+news!J48+social!J48</f>
        <v>5</v>
      </c>
      <c r="K48">
        <f>web!K48+news!K48+social!K48</f>
        <v>0</v>
      </c>
      <c r="L48">
        <f>web!L48+news!L48+social!L48</f>
        <v>2</v>
      </c>
    </row>
    <row r="49" spans="1:12" x14ac:dyDescent="0.25">
      <c r="A49" s="2" t="s">
        <v>219</v>
      </c>
      <c r="B49">
        <f>web!B49+news!B49+social!B49</f>
        <v>17</v>
      </c>
      <c r="C49">
        <f>web!C49+news!C49+social!C49</f>
        <v>6</v>
      </c>
      <c r="D49">
        <f>web!D49+news!D49+social!D49</f>
        <v>21</v>
      </c>
      <c r="E49">
        <f>web!E49+news!E49+social!E49</f>
        <v>7</v>
      </c>
      <c r="F49">
        <f>web!F49+news!F49+social!F49</f>
        <v>9</v>
      </c>
      <c r="G49">
        <f>web!G49+news!G49+social!G49</f>
        <v>7</v>
      </c>
      <c r="H49">
        <f>web!H49+news!H49+social!H49</f>
        <v>4</v>
      </c>
      <c r="I49">
        <f>web!I49+news!I49+social!I49</f>
        <v>17</v>
      </c>
      <c r="J49">
        <f>web!J49+news!J49+social!J49</f>
        <v>7</v>
      </c>
      <c r="K49">
        <f>web!K49+news!K49+social!K49</f>
        <v>6</v>
      </c>
      <c r="L49">
        <f>web!L49+news!L49+social!L49</f>
        <v>18</v>
      </c>
    </row>
    <row r="50" spans="1:12" x14ac:dyDescent="0.25">
      <c r="A50" s="2" t="s">
        <v>162</v>
      </c>
      <c r="B50">
        <f>web!B50+news!B50+social!B50</f>
        <v>0</v>
      </c>
      <c r="C50">
        <f>web!C50+news!C50+social!C50</f>
        <v>0</v>
      </c>
      <c r="D50">
        <f>web!D50+news!D50+social!D50</f>
        <v>0</v>
      </c>
      <c r="E50">
        <f>web!E50+news!E50+social!E50</f>
        <v>0</v>
      </c>
      <c r="F50">
        <f>web!F50+news!F50+social!F50</f>
        <v>0</v>
      </c>
      <c r="G50">
        <f>web!G50+news!G50+social!G50</f>
        <v>0</v>
      </c>
      <c r="H50">
        <f>web!H50+news!H50+social!H50</f>
        <v>0</v>
      </c>
      <c r="I50">
        <f>web!I50+news!I50+social!I50</f>
        <v>0</v>
      </c>
      <c r="J50">
        <f>web!J50+news!J50+social!J50</f>
        <v>0</v>
      </c>
      <c r="K50">
        <f>web!K50+news!K50+social!K50</f>
        <v>0</v>
      </c>
      <c r="L50">
        <f>web!L50+news!L50+social!L50</f>
        <v>0</v>
      </c>
    </row>
    <row r="51" spans="1:12" x14ac:dyDescent="0.25">
      <c r="A51" s="2" t="s">
        <v>54</v>
      </c>
      <c r="B51">
        <f>web!B51+news!B51+social!B51</f>
        <v>0</v>
      </c>
      <c r="C51">
        <f>web!C51+news!C51+social!C51</f>
        <v>0</v>
      </c>
      <c r="D51">
        <f>web!D51+news!D51+social!D51</f>
        <v>0</v>
      </c>
      <c r="E51">
        <f>web!E51+news!E51+social!E51</f>
        <v>0</v>
      </c>
      <c r="F51">
        <f>web!F51+news!F51+social!F51</f>
        <v>0</v>
      </c>
      <c r="G51">
        <f>web!G51+news!G51+social!G51</f>
        <v>0</v>
      </c>
      <c r="H51">
        <f>web!H51+news!H51+social!H51</f>
        <v>0</v>
      </c>
      <c r="I51">
        <f>web!I51+news!I51+social!I51</f>
        <v>0</v>
      </c>
      <c r="J51">
        <f>web!J51+news!J51+social!J51</f>
        <v>0</v>
      </c>
      <c r="K51">
        <f>web!K51+news!K51+social!K51</f>
        <v>0</v>
      </c>
      <c r="L51">
        <f>web!L51+news!L51+social!L51</f>
        <v>0</v>
      </c>
    </row>
    <row r="52" spans="1:12" x14ac:dyDescent="0.25">
      <c r="A52" s="2" t="s">
        <v>260</v>
      </c>
      <c r="B52">
        <f>web!B52+news!B52+social!B52</f>
        <v>37</v>
      </c>
      <c r="C52">
        <f>web!C52+news!C52+social!C52</f>
        <v>17</v>
      </c>
      <c r="D52">
        <f>web!D52+news!D52+social!D52</f>
        <v>15</v>
      </c>
      <c r="E52">
        <f>web!E52+news!E52+social!E52</f>
        <v>33</v>
      </c>
      <c r="F52">
        <f>web!F52+news!F52+social!F52</f>
        <v>23</v>
      </c>
      <c r="G52">
        <f>web!G52+news!G52+social!G52</f>
        <v>21</v>
      </c>
      <c r="H52">
        <f>web!H52+news!H52+social!H52</f>
        <v>15</v>
      </c>
      <c r="I52">
        <f>web!I52+news!I52+social!I52</f>
        <v>65</v>
      </c>
      <c r="J52">
        <f>web!J52+news!J52+social!J52</f>
        <v>36</v>
      </c>
      <c r="K52">
        <f>web!K52+news!K52+social!K52</f>
        <v>3</v>
      </c>
      <c r="L52">
        <f>web!L52+news!L52+social!L52</f>
        <v>79</v>
      </c>
    </row>
    <row r="53" spans="1:12" x14ac:dyDescent="0.25">
      <c r="A53" s="2" t="s">
        <v>282</v>
      </c>
      <c r="B53">
        <f>web!B53+news!B53+social!B53</f>
        <v>319</v>
      </c>
      <c r="C53">
        <f>web!C53+news!C53+social!C53</f>
        <v>230</v>
      </c>
      <c r="D53">
        <f>web!D53+news!D53+social!D53</f>
        <v>244</v>
      </c>
      <c r="E53">
        <f>web!E53+news!E53+social!E53</f>
        <v>282</v>
      </c>
      <c r="F53">
        <f>web!F53+news!F53+social!F53</f>
        <v>241</v>
      </c>
      <c r="G53">
        <f>web!G53+news!G53+social!G53</f>
        <v>132</v>
      </c>
      <c r="H53">
        <f>web!H53+news!H53+social!H53</f>
        <v>233</v>
      </c>
      <c r="I53">
        <f>web!I53+news!I53+social!I53</f>
        <v>1240</v>
      </c>
      <c r="J53">
        <f>web!J53+news!J53+social!J53</f>
        <v>469</v>
      </c>
      <c r="K53">
        <f>web!K53+news!K53+social!K53</f>
        <v>142</v>
      </c>
      <c r="L53">
        <f>web!L53+news!L53+social!L53</f>
        <v>1047</v>
      </c>
    </row>
    <row r="54" spans="1:12" x14ac:dyDescent="0.25">
      <c r="A54" s="2" t="s">
        <v>131</v>
      </c>
      <c r="B54">
        <f>web!B54+news!B54+social!B54</f>
        <v>0</v>
      </c>
      <c r="C54">
        <f>web!C54+news!C54+social!C54</f>
        <v>0</v>
      </c>
      <c r="D54">
        <f>web!D54+news!D54+social!D54</f>
        <v>0</v>
      </c>
      <c r="E54">
        <f>web!E54+news!E54+social!E54</f>
        <v>0</v>
      </c>
      <c r="F54">
        <f>web!F54+news!F54+social!F54</f>
        <v>0</v>
      </c>
      <c r="G54">
        <f>web!G54+news!G54+social!G54</f>
        <v>0</v>
      </c>
      <c r="H54">
        <f>web!H54+news!H54+social!H54</f>
        <v>0</v>
      </c>
      <c r="I54">
        <f>web!I54+news!I54+social!I54</f>
        <v>0</v>
      </c>
      <c r="J54">
        <f>web!J54+news!J54+social!J54</f>
        <v>0</v>
      </c>
      <c r="K54">
        <f>web!K54+news!K54+social!K54</f>
        <v>0</v>
      </c>
      <c r="L54">
        <f>web!L54+news!L54+social!L54</f>
        <v>0</v>
      </c>
    </row>
    <row r="55" spans="1:12" x14ac:dyDescent="0.25">
      <c r="A55" s="2" t="s">
        <v>80</v>
      </c>
      <c r="B55">
        <f>web!B55+news!B55+social!B55</f>
        <v>0</v>
      </c>
      <c r="C55">
        <f>web!C55+news!C55+social!C55</f>
        <v>0</v>
      </c>
      <c r="D55">
        <f>web!D55+news!D55+social!D55</f>
        <v>0</v>
      </c>
      <c r="E55">
        <f>web!E55+news!E55+social!E55</f>
        <v>0</v>
      </c>
      <c r="F55">
        <f>web!F55+news!F55+social!F55</f>
        <v>0</v>
      </c>
      <c r="G55">
        <f>web!G55+news!G55+social!G55</f>
        <v>0</v>
      </c>
      <c r="H55">
        <f>web!H55+news!H55+social!H55</f>
        <v>0</v>
      </c>
      <c r="I55">
        <f>web!I55+news!I55+social!I55</f>
        <v>0</v>
      </c>
      <c r="J55">
        <f>web!J55+news!J55+social!J55</f>
        <v>0</v>
      </c>
      <c r="K55">
        <f>web!K55+news!K55+social!K55</f>
        <v>0</v>
      </c>
      <c r="L55">
        <f>web!L55+news!L55+social!L55</f>
        <v>0</v>
      </c>
    </row>
    <row r="56" spans="1:12" x14ac:dyDescent="0.25">
      <c r="A56" s="2" t="s">
        <v>140</v>
      </c>
      <c r="B56">
        <f>web!B56+news!B56+social!B56</f>
        <v>1</v>
      </c>
      <c r="C56">
        <f>web!C56+news!C56+social!C56</f>
        <v>0</v>
      </c>
      <c r="D56">
        <f>web!D56+news!D56+social!D56</f>
        <v>2</v>
      </c>
      <c r="E56">
        <f>web!E56+news!E56+social!E56</f>
        <v>1</v>
      </c>
      <c r="F56">
        <f>web!F56+news!F56+social!F56</f>
        <v>2</v>
      </c>
      <c r="G56">
        <f>web!G56+news!G56+social!G56</f>
        <v>1</v>
      </c>
      <c r="H56">
        <f>web!H56+news!H56+social!H56</f>
        <v>1</v>
      </c>
      <c r="I56">
        <f>web!I56+news!I56+social!I56</f>
        <v>3</v>
      </c>
      <c r="J56">
        <f>web!J56+news!J56+social!J56</f>
        <v>2</v>
      </c>
      <c r="K56">
        <f>web!K56+news!K56+social!K56</f>
        <v>0</v>
      </c>
      <c r="L56">
        <f>web!L56+news!L56+social!L56</f>
        <v>4</v>
      </c>
    </row>
    <row r="57" spans="1:12" x14ac:dyDescent="0.25">
      <c r="A57" s="2" t="s">
        <v>103</v>
      </c>
      <c r="B57">
        <f>web!B57+news!B57+social!B57</f>
        <v>0</v>
      </c>
      <c r="C57">
        <f>web!C57+news!C57+social!C57</f>
        <v>0</v>
      </c>
      <c r="D57">
        <f>web!D57+news!D57+social!D57</f>
        <v>0</v>
      </c>
      <c r="E57">
        <f>web!E57+news!E57+social!E57</f>
        <v>0</v>
      </c>
      <c r="F57">
        <f>web!F57+news!F57+social!F57</f>
        <v>0</v>
      </c>
      <c r="G57">
        <f>web!G57+news!G57+social!G57</f>
        <v>0</v>
      </c>
      <c r="H57">
        <f>web!H57+news!H57+social!H57</f>
        <v>0</v>
      </c>
      <c r="I57">
        <f>web!I57+news!I57+social!I57</f>
        <v>0</v>
      </c>
      <c r="J57">
        <f>web!J57+news!J57+social!J57</f>
        <v>0</v>
      </c>
      <c r="K57">
        <f>web!K57+news!K57+social!K57</f>
        <v>0</v>
      </c>
      <c r="L57">
        <f>web!L57+news!L57+social!L57</f>
        <v>0</v>
      </c>
    </row>
    <row r="58" spans="1:12" x14ac:dyDescent="0.25">
      <c r="A58" s="2" t="s">
        <v>122</v>
      </c>
      <c r="B58">
        <f>web!B58+news!B58+social!B58</f>
        <v>4</v>
      </c>
      <c r="C58">
        <f>web!C58+news!C58+social!C58</f>
        <v>0</v>
      </c>
      <c r="D58">
        <f>web!D58+news!D58+social!D58</f>
        <v>0</v>
      </c>
      <c r="E58">
        <f>web!E58+news!E58+social!E58</f>
        <v>4</v>
      </c>
      <c r="F58">
        <f>web!F58+news!F58+social!F58</f>
        <v>0</v>
      </c>
      <c r="G58">
        <f>web!G58+news!G58+social!G58</f>
        <v>0</v>
      </c>
      <c r="H58">
        <f>web!H58+news!H58+social!H58</f>
        <v>2</v>
      </c>
      <c r="I58">
        <f>web!I58+news!I58+social!I58</f>
        <v>4</v>
      </c>
      <c r="J58">
        <f>web!J58+news!J58+social!J58</f>
        <v>2</v>
      </c>
      <c r="K58">
        <f>web!K58+news!K58+social!K58</f>
        <v>0</v>
      </c>
      <c r="L58">
        <f>web!L58+news!L58+social!L58</f>
        <v>4</v>
      </c>
    </row>
    <row r="59" spans="1:12" x14ac:dyDescent="0.25">
      <c r="A59" s="2" t="s">
        <v>110</v>
      </c>
      <c r="B59">
        <f>web!B59+news!B59+social!B59</f>
        <v>70</v>
      </c>
      <c r="C59">
        <f>web!C59+news!C59+social!C59</f>
        <v>51</v>
      </c>
      <c r="D59">
        <f>web!D59+news!D59+social!D59</f>
        <v>63</v>
      </c>
      <c r="E59">
        <f>web!E59+news!E59+social!E59</f>
        <v>57</v>
      </c>
      <c r="F59">
        <f>web!F59+news!F59+social!F59</f>
        <v>57</v>
      </c>
      <c r="G59">
        <f>web!G59+news!G59+social!G59</f>
        <v>15</v>
      </c>
      <c r="H59">
        <f>web!H59+news!H59+social!H59</f>
        <v>63</v>
      </c>
      <c r="I59">
        <f>web!I59+news!I59+social!I59</f>
        <v>64</v>
      </c>
      <c r="J59">
        <f>web!J59+news!J59+social!J59</f>
        <v>63</v>
      </c>
      <c r="K59">
        <f>web!K59+news!K59+social!K59</f>
        <v>6</v>
      </c>
      <c r="L59">
        <f>web!L59+news!L59+social!L59</f>
        <v>68</v>
      </c>
    </row>
    <row r="60" spans="1:12" x14ac:dyDescent="0.25">
      <c r="A60" s="2" t="s">
        <v>196</v>
      </c>
      <c r="B60">
        <f>web!B60+news!B60+social!B60</f>
        <v>313</v>
      </c>
      <c r="C60">
        <f>web!C60+news!C60+social!C60</f>
        <v>130</v>
      </c>
      <c r="D60">
        <f>web!D60+news!D60+social!D60</f>
        <v>169</v>
      </c>
      <c r="E60">
        <f>web!E60+news!E60+social!E60</f>
        <v>263</v>
      </c>
      <c r="F60">
        <f>web!F60+news!F60+social!F60</f>
        <v>226</v>
      </c>
      <c r="G60">
        <f>web!G60+news!G60+social!G60</f>
        <v>98</v>
      </c>
      <c r="H60">
        <f>web!H60+news!H60+social!H60</f>
        <v>187</v>
      </c>
      <c r="I60">
        <f>web!I60+news!I60+social!I60</f>
        <v>369</v>
      </c>
      <c r="J60">
        <f>web!J60+news!J60+social!J60</f>
        <v>214</v>
      </c>
      <c r="K60">
        <f>web!K60+news!K60+social!K60</f>
        <v>138</v>
      </c>
      <c r="L60">
        <f>web!L60+news!L60+social!L60</f>
        <v>387</v>
      </c>
    </row>
    <row r="61" spans="1:12" x14ac:dyDescent="0.25">
      <c r="A61" s="2" t="s">
        <v>271</v>
      </c>
      <c r="B61">
        <f>web!B61+news!B61+social!B61</f>
        <v>91</v>
      </c>
      <c r="C61">
        <f>web!C61+news!C61+social!C61</f>
        <v>19</v>
      </c>
      <c r="D61">
        <f>web!D61+news!D61+social!D61</f>
        <v>66</v>
      </c>
      <c r="E61">
        <f>web!E61+news!E61+social!E61</f>
        <v>48</v>
      </c>
      <c r="F61">
        <f>web!F61+news!F61+social!F61</f>
        <v>34</v>
      </c>
      <c r="G61">
        <f>web!G61+news!G61+social!G61</f>
        <v>21</v>
      </c>
      <c r="H61">
        <f>web!H61+news!H61+social!H61</f>
        <v>31</v>
      </c>
      <c r="I61">
        <f>web!I61+news!I61+social!I61</f>
        <v>76</v>
      </c>
      <c r="J61">
        <f>web!J61+news!J61+social!J61</f>
        <v>65</v>
      </c>
      <c r="K61">
        <f>web!K61+news!K61+social!K61</f>
        <v>6</v>
      </c>
      <c r="L61">
        <f>web!L61+news!L61+social!L61</f>
        <v>153</v>
      </c>
    </row>
    <row r="62" spans="1:12" x14ac:dyDescent="0.25">
      <c r="A62" s="2" t="s">
        <v>207</v>
      </c>
      <c r="B62">
        <f>web!B62+news!B62+social!B62</f>
        <v>0</v>
      </c>
      <c r="C62">
        <f>web!C62+news!C62+social!C62</f>
        <v>0</v>
      </c>
      <c r="D62">
        <f>web!D62+news!D62+social!D62</f>
        <v>0</v>
      </c>
      <c r="E62">
        <f>web!E62+news!E62+social!E62</f>
        <v>0</v>
      </c>
      <c r="F62">
        <f>web!F62+news!F62+social!F62</f>
        <v>0</v>
      </c>
      <c r="G62">
        <f>web!G62+news!G62+social!G62</f>
        <v>0</v>
      </c>
      <c r="H62">
        <f>web!H62+news!H62+social!H62</f>
        <v>0</v>
      </c>
      <c r="I62">
        <f>web!I62+news!I62+social!I62</f>
        <v>0</v>
      </c>
      <c r="J62">
        <f>web!J62+news!J62+social!J62</f>
        <v>0</v>
      </c>
      <c r="K62">
        <f>web!K62+news!K62+social!K62</f>
        <v>0</v>
      </c>
      <c r="L62">
        <f>web!L62+news!L62+social!L62</f>
        <v>0</v>
      </c>
    </row>
    <row r="63" spans="1:12" x14ac:dyDescent="0.25">
      <c r="A63" s="2" t="s">
        <v>270</v>
      </c>
      <c r="B63">
        <f>web!B63+news!B63+social!B63</f>
        <v>3</v>
      </c>
      <c r="C63">
        <f>web!C63+news!C63+social!C63</f>
        <v>0</v>
      </c>
      <c r="D63">
        <f>web!D63+news!D63+social!D63</f>
        <v>0</v>
      </c>
      <c r="E63">
        <f>web!E63+news!E63+social!E63</f>
        <v>3</v>
      </c>
      <c r="F63">
        <f>web!F63+news!F63+social!F63</f>
        <v>0</v>
      </c>
      <c r="G63">
        <f>web!G63+news!G63+social!G63</f>
        <v>0</v>
      </c>
      <c r="H63">
        <f>web!H63+news!H63+social!H63</f>
        <v>0</v>
      </c>
      <c r="I63">
        <f>web!I63+news!I63+social!I63</f>
        <v>3</v>
      </c>
      <c r="J63">
        <f>web!J63+news!J63+social!J63</f>
        <v>3</v>
      </c>
      <c r="K63">
        <f>web!K63+news!K63+social!K63</f>
        <v>0</v>
      </c>
      <c r="L63">
        <f>web!L63+news!L63+social!L63</f>
        <v>3</v>
      </c>
    </row>
    <row r="64" spans="1:12" x14ac:dyDescent="0.25">
      <c r="A64" s="2" t="s">
        <v>190</v>
      </c>
      <c r="B64">
        <f>web!B64+news!B64+social!B64</f>
        <v>17</v>
      </c>
      <c r="C64">
        <f>web!C64+news!C64+social!C64</f>
        <v>2</v>
      </c>
      <c r="D64">
        <f>web!D64+news!D64+social!D64</f>
        <v>2</v>
      </c>
      <c r="E64">
        <f>web!E64+news!E64+social!E64</f>
        <v>2</v>
      </c>
      <c r="F64">
        <f>web!F64+news!F64+social!F64</f>
        <v>2</v>
      </c>
      <c r="G64">
        <f>web!G64+news!G64+social!G64</f>
        <v>14</v>
      </c>
      <c r="H64">
        <f>web!H64+news!H64+social!H64</f>
        <v>2</v>
      </c>
      <c r="I64">
        <f>web!I64+news!I64+social!I64</f>
        <v>18</v>
      </c>
      <c r="J64">
        <f>web!J64+news!J64+social!J64</f>
        <v>2</v>
      </c>
      <c r="K64">
        <f>web!K64+news!K64+social!K64</f>
        <v>2</v>
      </c>
      <c r="L64">
        <f>web!L64+news!L64+social!L64</f>
        <v>5</v>
      </c>
    </row>
    <row r="65" spans="1:12" x14ac:dyDescent="0.25">
      <c r="A65" s="2" t="s">
        <v>291</v>
      </c>
      <c r="B65">
        <f>web!B65+news!B65+social!B65</f>
        <v>203</v>
      </c>
      <c r="C65">
        <f>web!C65+news!C65+social!C65</f>
        <v>78</v>
      </c>
      <c r="D65">
        <f>web!D65+news!D65+social!D65</f>
        <v>88</v>
      </c>
      <c r="E65">
        <f>web!E65+news!E65+social!E65</f>
        <v>164</v>
      </c>
      <c r="F65">
        <f>web!F65+news!F65+social!F65</f>
        <v>82</v>
      </c>
      <c r="G65">
        <f>web!G65+news!G65+social!G65</f>
        <v>37</v>
      </c>
      <c r="H65">
        <f>web!H65+news!H65+social!H65</f>
        <v>74</v>
      </c>
      <c r="I65">
        <f>web!I65+news!I65+social!I65</f>
        <v>258</v>
      </c>
      <c r="J65">
        <f>web!J65+news!J65+social!J65</f>
        <v>120</v>
      </c>
      <c r="K65">
        <f>web!K65+news!K65+social!K65</f>
        <v>39</v>
      </c>
      <c r="L65">
        <f>web!L65+news!L65+social!L65</f>
        <v>252</v>
      </c>
    </row>
    <row r="66" spans="1:12" x14ac:dyDescent="0.25">
      <c r="A66" s="2" t="s">
        <v>95</v>
      </c>
      <c r="B66">
        <f>web!B66+news!B66+social!B66</f>
        <v>15</v>
      </c>
      <c r="C66">
        <f>web!C66+news!C66+social!C66</f>
        <v>0</v>
      </c>
      <c r="D66">
        <f>web!D66+news!D66+social!D66</f>
        <v>15</v>
      </c>
      <c r="E66">
        <f>web!E66+news!E66+social!E66</f>
        <v>15</v>
      </c>
      <c r="F66">
        <f>web!F66+news!F66+social!F66</f>
        <v>9</v>
      </c>
      <c r="G66">
        <f>web!G66+news!G66+social!G66</f>
        <v>0</v>
      </c>
      <c r="H66">
        <f>web!H66+news!H66+social!H66</f>
        <v>17</v>
      </c>
      <c r="I66">
        <f>web!I66+news!I66+social!I66</f>
        <v>16</v>
      </c>
      <c r="J66">
        <f>web!J66+news!J66+social!J66</f>
        <v>9</v>
      </c>
      <c r="K66">
        <f>web!K66+news!K66+social!K66</f>
        <v>0</v>
      </c>
      <c r="L66">
        <f>web!L66+news!L66+social!L66</f>
        <v>17</v>
      </c>
    </row>
    <row r="67" spans="1:12" x14ac:dyDescent="0.25">
      <c r="A67" s="2" t="s">
        <v>193</v>
      </c>
      <c r="B67">
        <f>web!B67+news!B67+social!B67</f>
        <v>30</v>
      </c>
      <c r="C67">
        <f>web!C67+news!C67+social!C67</f>
        <v>27</v>
      </c>
      <c r="D67">
        <f>web!D67+news!D67+social!D67</f>
        <v>21</v>
      </c>
      <c r="E67">
        <f>web!E67+news!E67+social!E67</f>
        <v>29</v>
      </c>
      <c r="F67">
        <f>web!F67+news!F67+social!F67</f>
        <v>24</v>
      </c>
      <c r="G67">
        <f>web!G67+news!G67+social!G67</f>
        <v>18</v>
      </c>
      <c r="H67">
        <f>web!H67+news!H67+social!H67</f>
        <v>15</v>
      </c>
      <c r="I67">
        <f>web!I67+news!I67+social!I67</f>
        <v>24</v>
      </c>
      <c r="J67">
        <f>web!J67+news!J67+social!J67</f>
        <v>26</v>
      </c>
      <c r="K67">
        <f>web!K67+news!K67+social!K67</f>
        <v>3</v>
      </c>
      <c r="L67">
        <f>web!L67+news!L67+social!L67</f>
        <v>44</v>
      </c>
    </row>
    <row r="68" spans="1:12" x14ac:dyDescent="0.25">
      <c r="A68" s="2" t="s">
        <v>55</v>
      </c>
      <c r="B68">
        <f>web!B68+news!B68+social!B68</f>
        <v>12</v>
      </c>
      <c r="C68">
        <f>web!C68+news!C68+social!C68</f>
        <v>0</v>
      </c>
      <c r="D68">
        <f>web!D68+news!D68+social!D68</f>
        <v>18</v>
      </c>
      <c r="E68">
        <f>web!E68+news!E68+social!E68</f>
        <v>15</v>
      </c>
      <c r="F68">
        <f>web!F68+news!F68+social!F68</f>
        <v>9</v>
      </c>
      <c r="G68">
        <f>web!G68+news!G68+social!G68</f>
        <v>3</v>
      </c>
      <c r="H68">
        <f>web!H68+news!H68+social!H68</f>
        <v>12</v>
      </c>
      <c r="I68">
        <f>web!I68+news!I68+social!I68</f>
        <v>12</v>
      </c>
      <c r="J68">
        <f>web!J68+news!J68+social!J68</f>
        <v>9</v>
      </c>
      <c r="K68">
        <f>web!K68+news!K68+social!K68</f>
        <v>0</v>
      </c>
      <c r="L68">
        <f>web!L68+news!L68+social!L68</f>
        <v>12</v>
      </c>
    </row>
    <row r="69" spans="1:12" x14ac:dyDescent="0.25">
      <c r="A69" s="2" t="s">
        <v>269</v>
      </c>
      <c r="B69">
        <f>web!B69+news!B69+social!B69</f>
        <v>5</v>
      </c>
      <c r="C69">
        <f>web!C69+news!C69+social!C69</f>
        <v>3</v>
      </c>
      <c r="D69">
        <f>web!D69+news!D69+social!D69</f>
        <v>4</v>
      </c>
      <c r="E69">
        <f>web!E69+news!E69+social!E69</f>
        <v>0</v>
      </c>
      <c r="F69">
        <f>web!F69+news!F69+social!F69</f>
        <v>0</v>
      </c>
      <c r="G69">
        <f>web!G69+news!G69+social!G69</f>
        <v>0</v>
      </c>
      <c r="H69">
        <f>web!H69+news!H69+social!H69</f>
        <v>5</v>
      </c>
      <c r="I69">
        <f>web!I69+news!I69+social!I69</f>
        <v>6</v>
      </c>
      <c r="J69">
        <f>web!J69+news!J69+social!J69</f>
        <v>6</v>
      </c>
      <c r="K69">
        <f>web!K69+news!K69+social!K69</f>
        <v>0</v>
      </c>
      <c r="L69">
        <f>web!L69+news!L69+social!L69</f>
        <v>4</v>
      </c>
    </row>
    <row r="70" spans="1:12" x14ac:dyDescent="0.25">
      <c r="A70" s="2" t="s">
        <v>279</v>
      </c>
      <c r="B70">
        <f>web!B70+news!B70+social!B70</f>
        <v>0</v>
      </c>
      <c r="C70">
        <f>web!C70+news!C70+social!C70</f>
        <v>0</v>
      </c>
      <c r="D70">
        <f>web!D70+news!D70+social!D70</f>
        <v>0</v>
      </c>
      <c r="E70">
        <f>web!E70+news!E70+social!E70</f>
        <v>0</v>
      </c>
      <c r="F70">
        <f>web!F70+news!F70+social!F70</f>
        <v>0</v>
      </c>
      <c r="G70">
        <f>web!G70+news!G70+social!G70</f>
        <v>0</v>
      </c>
      <c r="H70">
        <f>web!H70+news!H70+social!H70</f>
        <v>0</v>
      </c>
      <c r="I70">
        <f>web!I70+news!I70+social!I70</f>
        <v>0</v>
      </c>
      <c r="J70">
        <f>web!J70+news!J70+social!J70</f>
        <v>0</v>
      </c>
      <c r="K70">
        <f>web!K70+news!K70+social!K70</f>
        <v>0</v>
      </c>
      <c r="L70">
        <f>web!L70+news!L70+social!L70</f>
        <v>0</v>
      </c>
    </row>
    <row r="71" spans="1:12" x14ac:dyDescent="0.25">
      <c r="A71" s="2" t="s">
        <v>182</v>
      </c>
      <c r="B71">
        <f>web!B71+news!B71+social!B71</f>
        <v>0</v>
      </c>
      <c r="C71">
        <f>web!C71+news!C71+social!C71</f>
        <v>0</v>
      </c>
      <c r="D71">
        <f>web!D71+news!D71+social!D71</f>
        <v>0</v>
      </c>
      <c r="E71">
        <f>web!E71+news!E71+social!E71</f>
        <v>0</v>
      </c>
      <c r="F71">
        <f>web!F71+news!F71+social!F71</f>
        <v>0</v>
      </c>
      <c r="G71">
        <f>web!G71+news!G71+social!G71</f>
        <v>0</v>
      </c>
      <c r="H71">
        <f>web!H71+news!H71+social!H71</f>
        <v>0</v>
      </c>
      <c r="I71">
        <f>web!I71+news!I71+social!I71</f>
        <v>0</v>
      </c>
      <c r="J71">
        <f>web!J71+news!J71+social!J71</f>
        <v>0</v>
      </c>
      <c r="K71">
        <f>web!K71+news!K71+social!K71</f>
        <v>0</v>
      </c>
      <c r="L71">
        <f>web!L71+news!L71+social!L71</f>
        <v>0</v>
      </c>
    </row>
    <row r="72" spans="1:12" x14ac:dyDescent="0.25">
      <c r="A72" s="2" t="s">
        <v>90</v>
      </c>
      <c r="B72">
        <f>web!B72+news!B72+social!B72</f>
        <v>14</v>
      </c>
      <c r="C72">
        <f>web!C72+news!C72+social!C72</f>
        <v>0</v>
      </c>
      <c r="D72">
        <f>web!D72+news!D72+social!D72</f>
        <v>14</v>
      </c>
      <c r="E72">
        <f>web!E72+news!E72+social!E72</f>
        <v>9</v>
      </c>
      <c r="F72">
        <f>web!F72+news!F72+social!F72</f>
        <v>9</v>
      </c>
      <c r="G72">
        <f>web!G72+news!G72+social!G72</f>
        <v>3</v>
      </c>
      <c r="H72">
        <f>web!H72+news!H72+social!H72</f>
        <v>12</v>
      </c>
      <c r="I72">
        <f>web!I72+news!I72+social!I72</f>
        <v>14</v>
      </c>
      <c r="J72">
        <f>web!J72+news!J72+social!J72</f>
        <v>9</v>
      </c>
      <c r="K72">
        <f>web!K72+news!K72+social!K72</f>
        <v>3</v>
      </c>
      <c r="L72">
        <f>web!L72+news!L72+social!L72</f>
        <v>14</v>
      </c>
    </row>
    <row r="73" spans="1:12" x14ac:dyDescent="0.25">
      <c r="A73" s="2" t="s">
        <v>146</v>
      </c>
      <c r="B73">
        <f>web!B73+news!B73+social!B73</f>
        <v>28</v>
      </c>
      <c r="C73">
        <f>web!C73+news!C73+social!C73</f>
        <v>6</v>
      </c>
      <c r="D73">
        <f>web!D73+news!D73+social!D73</f>
        <v>13</v>
      </c>
      <c r="E73">
        <f>web!E73+news!E73+social!E73</f>
        <v>14</v>
      </c>
      <c r="F73">
        <f>web!F73+news!F73+social!F73</f>
        <v>16</v>
      </c>
      <c r="G73">
        <f>web!G73+news!G73+social!G73</f>
        <v>7</v>
      </c>
      <c r="H73">
        <f>web!H73+news!H73+social!H73</f>
        <v>15</v>
      </c>
      <c r="I73">
        <f>web!I73+news!I73+social!I73</f>
        <v>24</v>
      </c>
      <c r="J73">
        <f>web!J73+news!J73+social!J73</f>
        <v>27</v>
      </c>
      <c r="K73">
        <f>web!K73+news!K73+social!K73</f>
        <v>0</v>
      </c>
      <c r="L73">
        <f>web!L73+news!L73+social!L73</f>
        <v>67</v>
      </c>
    </row>
    <row r="74" spans="1:12" x14ac:dyDescent="0.25">
      <c r="A74" s="2" t="s">
        <v>96</v>
      </c>
      <c r="B74">
        <f>web!B74+news!B74+social!B74</f>
        <v>0</v>
      </c>
      <c r="C74">
        <f>web!C74+news!C74+social!C74</f>
        <v>0</v>
      </c>
      <c r="D74">
        <f>web!D74+news!D74+social!D74</f>
        <v>0</v>
      </c>
      <c r="E74">
        <f>web!E74+news!E74+social!E74</f>
        <v>0</v>
      </c>
      <c r="F74">
        <f>web!F74+news!F74+social!F74</f>
        <v>0</v>
      </c>
      <c r="G74">
        <f>web!G74+news!G74+social!G74</f>
        <v>0</v>
      </c>
      <c r="H74">
        <f>web!H74+news!H74+social!H74</f>
        <v>0</v>
      </c>
      <c r="I74">
        <f>web!I74+news!I74+social!I74</f>
        <v>0</v>
      </c>
      <c r="J74">
        <f>web!J74+news!J74+social!J74</f>
        <v>0</v>
      </c>
      <c r="K74">
        <f>web!K74+news!K74+social!K74</f>
        <v>0</v>
      </c>
      <c r="L74">
        <f>web!L74+news!L74+social!L74</f>
        <v>0</v>
      </c>
    </row>
    <row r="75" spans="1:12" x14ac:dyDescent="0.25">
      <c r="A75" s="2" t="s">
        <v>111</v>
      </c>
      <c r="B75">
        <f>web!B75+news!B75+social!B75</f>
        <v>34</v>
      </c>
      <c r="C75">
        <f>web!C75+news!C75+social!C75</f>
        <v>18</v>
      </c>
      <c r="D75">
        <f>web!D75+news!D75+social!D75</f>
        <v>33</v>
      </c>
      <c r="E75">
        <f>web!E75+news!E75+social!E75</f>
        <v>32</v>
      </c>
      <c r="F75">
        <f>web!F75+news!F75+social!F75</f>
        <v>27</v>
      </c>
      <c r="G75">
        <f>web!G75+news!G75+social!G75</f>
        <v>6</v>
      </c>
      <c r="H75">
        <f>web!H75+news!H75+social!H75</f>
        <v>33</v>
      </c>
      <c r="I75">
        <f>web!I75+news!I75+social!I75</f>
        <v>33</v>
      </c>
      <c r="J75">
        <f>web!J75+news!J75+social!J75</f>
        <v>24</v>
      </c>
      <c r="K75">
        <f>web!K75+news!K75+social!K75</f>
        <v>0</v>
      </c>
      <c r="L75">
        <f>web!L75+news!L75+social!L75</f>
        <v>33</v>
      </c>
    </row>
    <row r="76" spans="1:12" x14ac:dyDescent="0.25">
      <c r="A76" s="2" t="s">
        <v>92</v>
      </c>
      <c r="B76">
        <f>web!B76+news!B76+social!B76</f>
        <v>67</v>
      </c>
      <c r="C76">
        <f>web!C76+news!C76+social!C76</f>
        <v>64</v>
      </c>
      <c r="D76">
        <f>web!D76+news!D76+social!D76</f>
        <v>61</v>
      </c>
      <c r="E76">
        <f>web!E76+news!E76+social!E76</f>
        <v>89</v>
      </c>
      <c r="F76">
        <f>web!F76+news!F76+social!F76</f>
        <v>73</v>
      </c>
      <c r="G76">
        <f>web!G76+news!G76+social!G76</f>
        <v>39</v>
      </c>
      <c r="H76">
        <f>web!H76+news!H76+social!H76</f>
        <v>43</v>
      </c>
      <c r="I76">
        <f>web!I76+news!I76+social!I76</f>
        <v>129</v>
      </c>
      <c r="J76">
        <f>web!J76+news!J76+social!J76</f>
        <v>110</v>
      </c>
      <c r="K76">
        <f>web!K76+news!K76+social!K76</f>
        <v>45</v>
      </c>
      <c r="L76">
        <f>web!L76+news!L76+social!L76</f>
        <v>165</v>
      </c>
    </row>
    <row r="77" spans="1:12" x14ac:dyDescent="0.25">
      <c r="A77" s="2" t="s">
        <v>139</v>
      </c>
      <c r="B77">
        <f>web!B77+news!B77+social!B77</f>
        <v>0</v>
      </c>
      <c r="C77">
        <f>web!C77+news!C77+social!C77</f>
        <v>0</v>
      </c>
      <c r="D77">
        <f>web!D77+news!D77+social!D77</f>
        <v>0</v>
      </c>
      <c r="E77">
        <f>web!E77+news!E77+social!E77</f>
        <v>0</v>
      </c>
      <c r="F77">
        <f>web!F77+news!F77+social!F77</f>
        <v>0</v>
      </c>
      <c r="G77">
        <f>web!G77+news!G77+social!G77</f>
        <v>0</v>
      </c>
      <c r="H77">
        <f>web!H77+news!H77+social!H77</f>
        <v>0</v>
      </c>
      <c r="I77">
        <f>web!I77+news!I77+social!I77</f>
        <v>0</v>
      </c>
      <c r="J77">
        <f>web!J77+news!J77+social!J77</f>
        <v>0</v>
      </c>
      <c r="K77">
        <f>web!K77+news!K77+social!K77</f>
        <v>0</v>
      </c>
      <c r="L77">
        <f>web!L77+news!L77+social!L77</f>
        <v>0</v>
      </c>
    </row>
    <row r="78" spans="1:12" x14ac:dyDescent="0.25">
      <c r="A78" s="2" t="s">
        <v>47</v>
      </c>
      <c r="B78">
        <f>web!B78+news!B78+social!B78</f>
        <v>24</v>
      </c>
      <c r="C78">
        <f>web!C78+news!C78+social!C78</f>
        <v>30</v>
      </c>
      <c r="D78">
        <f>web!D78+news!D78+social!D78</f>
        <v>18</v>
      </c>
      <c r="E78">
        <f>web!E78+news!E78+social!E78</f>
        <v>15</v>
      </c>
      <c r="F78">
        <f>web!F78+news!F78+social!F78</f>
        <v>12</v>
      </c>
      <c r="G78">
        <f>web!G78+news!G78+social!G78</f>
        <v>3</v>
      </c>
      <c r="H78">
        <f>web!H78+news!H78+social!H78</f>
        <v>12</v>
      </c>
      <c r="I78">
        <f>web!I78+news!I78+social!I78</f>
        <v>33</v>
      </c>
      <c r="J78">
        <f>web!J78+news!J78+social!J78</f>
        <v>9</v>
      </c>
      <c r="K78">
        <f>web!K78+news!K78+social!K78</f>
        <v>4</v>
      </c>
      <c r="L78">
        <f>web!L78+news!L78+social!L78</f>
        <v>43</v>
      </c>
    </row>
    <row r="79" spans="1:12" x14ac:dyDescent="0.25">
      <c r="A79" s="2" t="s">
        <v>166</v>
      </c>
      <c r="B79">
        <f>web!B79+news!B79+social!B79</f>
        <v>1266</v>
      </c>
      <c r="C79">
        <f>web!C79+news!C79+social!C79</f>
        <v>661</v>
      </c>
      <c r="D79">
        <f>web!D79+news!D79+social!D79</f>
        <v>725</v>
      </c>
      <c r="E79">
        <f>web!E79+news!E79+social!E79</f>
        <v>1351</v>
      </c>
      <c r="F79">
        <f>web!F79+news!F79+social!F79</f>
        <v>929</v>
      </c>
      <c r="G79">
        <f>web!G79+news!G79+social!G79</f>
        <v>434</v>
      </c>
      <c r="H79">
        <f>web!H79+news!H79+social!H79</f>
        <v>753</v>
      </c>
      <c r="I79">
        <f>web!I79+news!I79+social!I79</f>
        <v>2202</v>
      </c>
      <c r="J79">
        <f>web!J79+news!J79+social!J79</f>
        <v>1958</v>
      </c>
      <c r="K79">
        <f>web!K79+news!K79+social!K79</f>
        <v>570</v>
      </c>
      <c r="L79">
        <f>web!L79+news!L79+social!L79</f>
        <v>2331</v>
      </c>
    </row>
    <row r="80" spans="1:12" x14ac:dyDescent="0.25">
      <c r="A80" s="2" t="s">
        <v>59</v>
      </c>
      <c r="B80">
        <f>web!B80+news!B80+social!B80</f>
        <v>29</v>
      </c>
      <c r="C80">
        <f>web!C80+news!C80+social!C80</f>
        <v>32</v>
      </c>
      <c r="D80">
        <f>web!D80+news!D80+social!D80</f>
        <v>18</v>
      </c>
      <c r="E80">
        <f>web!E80+news!E80+social!E80</f>
        <v>20</v>
      </c>
      <c r="F80">
        <f>web!F80+news!F80+social!F80</f>
        <v>10</v>
      </c>
      <c r="G80">
        <f>web!G80+news!G80+social!G80</f>
        <v>0</v>
      </c>
      <c r="H80">
        <f>web!H80+news!H80+social!H80</f>
        <v>13</v>
      </c>
      <c r="I80">
        <f>web!I80+news!I80+social!I80</f>
        <v>38</v>
      </c>
      <c r="J80">
        <f>web!J80+news!J80+social!J80</f>
        <v>10</v>
      </c>
      <c r="K80">
        <f>web!K80+news!K80+social!K80</f>
        <v>10</v>
      </c>
      <c r="L80">
        <f>web!L80+news!L80+social!L80</f>
        <v>49</v>
      </c>
    </row>
    <row r="81" spans="1:12" x14ac:dyDescent="0.25">
      <c r="A81" s="2" t="s">
        <v>314</v>
      </c>
      <c r="B81">
        <f>web!B81+news!B81+social!B81</f>
        <v>501</v>
      </c>
      <c r="C81">
        <f>web!C81+news!C81+social!C81</f>
        <v>235</v>
      </c>
      <c r="D81">
        <f>web!D81+news!D81+social!D81</f>
        <v>177</v>
      </c>
      <c r="E81">
        <f>web!E81+news!E81+social!E81</f>
        <v>419</v>
      </c>
      <c r="F81">
        <f>web!F81+news!F81+social!F81</f>
        <v>265</v>
      </c>
      <c r="G81">
        <f>web!G81+news!G81+social!G81</f>
        <v>142</v>
      </c>
      <c r="H81">
        <f>web!H81+news!H81+social!H81</f>
        <v>201</v>
      </c>
      <c r="I81">
        <f>web!I81+news!I81+social!I81</f>
        <v>1462</v>
      </c>
      <c r="J81">
        <f>web!J81+news!J81+social!J81</f>
        <v>543</v>
      </c>
      <c r="K81">
        <f>web!K81+news!K81+social!K81</f>
        <v>186</v>
      </c>
      <c r="L81">
        <f>web!L81+news!L81+social!L81</f>
        <v>715</v>
      </c>
    </row>
    <row r="82" spans="1:12" x14ac:dyDescent="0.25">
      <c r="A82" s="2" t="s">
        <v>228</v>
      </c>
      <c r="B82">
        <f>web!B82+news!B82+social!B82</f>
        <v>0</v>
      </c>
      <c r="C82">
        <f>web!C82+news!C82+social!C82</f>
        <v>0</v>
      </c>
      <c r="D82">
        <f>web!D82+news!D82+social!D82</f>
        <v>2</v>
      </c>
      <c r="E82">
        <f>web!E82+news!E82+social!E82</f>
        <v>0</v>
      </c>
      <c r="F82">
        <f>web!F82+news!F82+social!F82</f>
        <v>2</v>
      </c>
      <c r="G82">
        <f>web!G82+news!G82+social!G82</f>
        <v>0</v>
      </c>
      <c r="H82">
        <f>web!H82+news!H82+social!H82</f>
        <v>0</v>
      </c>
      <c r="I82">
        <f>web!I82+news!I82+social!I82</f>
        <v>2</v>
      </c>
      <c r="J82">
        <f>web!J82+news!J82+social!J82</f>
        <v>0</v>
      </c>
      <c r="K82">
        <f>web!K82+news!K82+social!K82</f>
        <v>0</v>
      </c>
      <c r="L82">
        <f>web!L82+news!L82+social!L82</f>
        <v>2</v>
      </c>
    </row>
    <row r="83" spans="1:12" x14ac:dyDescent="0.25">
      <c r="A83" s="2" t="s">
        <v>45</v>
      </c>
      <c r="B83">
        <f>web!B83+news!B83+social!B83</f>
        <v>24</v>
      </c>
      <c r="C83">
        <f>web!C83+news!C83+social!C83</f>
        <v>21</v>
      </c>
      <c r="D83">
        <f>web!D83+news!D83+social!D83</f>
        <v>12</v>
      </c>
      <c r="E83">
        <f>web!E83+news!E83+social!E83</f>
        <v>21</v>
      </c>
      <c r="F83">
        <f>web!F83+news!F83+social!F83</f>
        <v>9</v>
      </c>
      <c r="G83">
        <f>web!G83+news!G83+social!G83</f>
        <v>6</v>
      </c>
      <c r="H83">
        <f>web!H83+news!H83+social!H83</f>
        <v>12</v>
      </c>
      <c r="I83">
        <f>web!I83+news!I83+social!I83</f>
        <v>24</v>
      </c>
      <c r="J83">
        <f>web!J83+news!J83+social!J83</f>
        <v>9</v>
      </c>
      <c r="K83">
        <f>web!K83+news!K83+social!K83</f>
        <v>0</v>
      </c>
      <c r="L83">
        <f>web!L83+news!L83+social!L83</f>
        <v>24</v>
      </c>
    </row>
    <row r="84" spans="1:12" x14ac:dyDescent="0.25">
      <c r="A84" s="2" t="s">
        <v>104</v>
      </c>
      <c r="B84">
        <f>web!B84+news!B84+social!B84</f>
        <v>0</v>
      </c>
      <c r="C84">
        <f>web!C84+news!C84+social!C84</f>
        <v>0</v>
      </c>
      <c r="D84">
        <f>web!D84+news!D84+social!D84</f>
        <v>0</v>
      </c>
      <c r="E84">
        <f>web!E84+news!E84+social!E84</f>
        <v>0</v>
      </c>
      <c r="F84">
        <f>web!F84+news!F84+social!F84</f>
        <v>0</v>
      </c>
      <c r="G84">
        <f>web!G84+news!G84+social!G84</f>
        <v>0</v>
      </c>
      <c r="H84">
        <f>web!H84+news!H84+social!H84</f>
        <v>0</v>
      </c>
      <c r="I84">
        <f>web!I84+news!I84+social!I84</f>
        <v>0</v>
      </c>
      <c r="J84">
        <f>web!J84+news!J84+social!J84</f>
        <v>0</v>
      </c>
      <c r="K84">
        <f>web!K84+news!K84+social!K84</f>
        <v>0</v>
      </c>
      <c r="L84">
        <f>web!L84+news!L84+social!L84</f>
        <v>0</v>
      </c>
    </row>
    <row r="85" spans="1:12" x14ac:dyDescent="0.25">
      <c r="A85" s="2" t="s">
        <v>150</v>
      </c>
      <c r="B85">
        <f>web!B85+news!B85+social!B85</f>
        <v>145</v>
      </c>
      <c r="C85">
        <f>web!C85+news!C85+social!C85</f>
        <v>96</v>
      </c>
      <c r="D85">
        <f>web!D85+news!D85+social!D85</f>
        <v>116</v>
      </c>
      <c r="E85">
        <f>web!E85+news!E85+social!E85</f>
        <v>83</v>
      </c>
      <c r="F85">
        <f>web!F85+news!F85+social!F85</f>
        <v>78</v>
      </c>
      <c r="G85">
        <f>web!G85+news!G85+social!G85</f>
        <v>27</v>
      </c>
      <c r="H85">
        <f>web!H85+news!H85+social!H85</f>
        <v>111</v>
      </c>
      <c r="I85">
        <f>web!I85+news!I85+social!I85</f>
        <v>177</v>
      </c>
      <c r="J85">
        <f>web!J85+news!J85+social!J85</f>
        <v>97</v>
      </c>
      <c r="K85">
        <f>web!K85+news!K85+social!K85</f>
        <v>24</v>
      </c>
      <c r="L85">
        <f>web!L85+news!L85+social!L85</f>
        <v>167</v>
      </c>
    </row>
    <row r="86" spans="1:12" x14ac:dyDescent="0.25">
      <c r="A86" s="2" t="s">
        <v>15</v>
      </c>
      <c r="B86">
        <f>web!B86+news!B86+social!B86</f>
        <v>6</v>
      </c>
      <c r="C86">
        <f>web!C86+news!C86+social!C86</f>
        <v>9</v>
      </c>
      <c r="D86">
        <f>web!D86+news!D86+social!D86</f>
        <v>6</v>
      </c>
      <c r="E86">
        <f>web!E86+news!E86+social!E86</f>
        <v>6</v>
      </c>
      <c r="F86">
        <f>web!F86+news!F86+social!F86</f>
        <v>7</v>
      </c>
      <c r="G86">
        <f>web!G86+news!G86+social!G86</f>
        <v>1</v>
      </c>
      <c r="H86">
        <f>web!H86+news!H86+social!H86</f>
        <v>0</v>
      </c>
      <c r="I86">
        <f>web!I86+news!I86+social!I86</f>
        <v>19</v>
      </c>
      <c r="J86">
        <f>web!J86+news!J86+social!J86</f>
        <v>9</v>
      </c>
      <c r="K86">
        <f>web!K86+news!K86+social!K86</f>
        <v>6</v>
      </c>
      <c r="L86">
        <f>web!L86+news!L86+social!L86</f>
        <v>15</v>
      </c>
    </row>
    <row r="87" spans="1:12" x14ac:dyDescent="0.25">
      <c r="A87" s="2" t="s">
        <v>214</v>
      </c>
      <c r="B87">
        <f>web!B87+news!B87+social!B87</f>
        <v>26</v>
      </c>
      <c r="C87">
        <f>web!C87+news!C87+social!C87</f>
        <v>11</v>
      </c>
      <c r="D87">
        <f>web!D87+news!D87+social!D87</f>
        <v>11</v>
      </c>
      <c r="E87">
        <f>web!E87+news!E87+social!E87</f>
        <v>44</v>
      </c>
      <c r="F87">
        <f>web!F87+news!F87+social!F87</f>
        <v>15</v>
      </c>
      <c r="G87">
        <f>web!G87+news!G87+social!G87</f>
        <v>14</v>
      </c>
      <c r="H87">
        <f>web!H87+news!H87+social!H87</f>
        <v>8</v>
      </c>
      <c r="I87">
        <f>web!I87+news!I87+social!I87</f>
        <v>16</v>
      </c>
      <c r="J87">
        <f>web!J87+news!J87+social!J87</f>
        <v>31</v>
      </c>
      <c r="K87">
        <f>web!K87+news!K87+social!K87</f>
        <v>14</v>
      </c>
      <c r="L87">
        <f>web!L87+news!L87+social!L87</f>
        <v>24</v>
      </c>
    </row>
    <row r="88" spans="1:12" x14ac:dyDescent="0.25">
      <c r="A88" s="2" t="s">
        <v>233</v>
      </c>
      <c r="B88">
        <f>web!B88+news!B88+social!B88</f>
        <v>5</v>
      </c>
      <c r="C88">
        <f>web!C88+news!C88+social!C88</f>
        <v>2</v>
      </c>
      <c r="D88">
        <f>web!D88+news!D88+social!D88</f>
        <v>0</v>
      </c>
      <c r="E88">
        <f>web!E88+news!E88+social!E88</f>
        <v>5</v>
      </c>
      <c r="F88">
        <f>web!F88+news!F88+social!F88</f>
        <v>16</v>
      </c>
      <c r="G88">
        <f>web!G88+news!G88+social!G88</f>
        <v>0</v>
      </c>
      <c r="H88">
        <f>web!H88+news!H88+social!H88</f>
        <v>0</v>
      </c>
      <c r="I88">
        <f>web!I88+news!I88+social!I88</f>
        <v>3</v>
      </c>
      <c r="J88">
        <f>web!J88+news!J88+social!J88</f>
        <v>8</v>
      </c>
      <c r="K88">
        <f>web!K88+news!K88+social!K88</f>
        <v>10</v>
      </c>
      <c r="L88">
        <f>web!L88+news!L88+social!L88</f>
        <v>5</v>
      </c>
    </row>
    <row r="89" spans="1:12" x14ac:dyDescent="0.25">
      <c r="A89" s="2" t="s">
        <v>108</v>
      </c>
      <c r="B89">
        <f>web!B89+news!B89+social!B89</f>
        <v>2</v>
      </c>
      <c r="C89">
        <f>web!C89+news!C89+social!C89</f>
        <v>2</v>
      </c>
      <c r="D89">
        <f>web!D89+news!D89+social!D89</f>
        <v>2</v>
      </c>
      <c r="E89">
        <f>web!E89+news!E89+social!E89</f>
        <v>0</v>
      </c>
      <c r="F89">
        <f>web!F89+news!F89+social!F89</f>
        <v>2</v>
      </c>
      <c r="G89">
        <f>web!G89+news!G89+social!G89</f>
        <v>0</v>
      </c>
      <c r="H89">
        <f>web!H89+news!H89+social!H89</f>
        <v>2</v>
      </c>
      <c r="I89">
        <f>web!I89+news!I89+social!I89</f>
        <v>5</v>
      </c>
      <c r="J89">
        <f>web!J89+news!J89+social!J89</f>
        <v>2</v>
      </c>
      <c r="K89">
        <f>web!K89+news!K89+social!K89</f>
        <v>2</v>
      </c>
      <c r="L89">
        <f>web!L89+news!L89+social!L89</f>
        <v>2</v>
      </c>
    </row>
    <row r="90" spans="1:12" x14ac:dyDescent="0.25">
      <c r="A90" s="2" t="s">
        <v>114</v>
      </c>
      <c r="B90">
        <f>web!B90+news!B90+social!B90</f>
        <v>0</v>
      </c>
      <c r="C90">
        <f>web!C90+news!C90+social!C90</f>
        <v>0</v>
      </c>
      <c r="D90">
        <f>web!D90+news!D90+social!D90</f>
        <v>0</v>
      </c>
      <c r="E90">
        <f>web!E90+news!E90+social!E90</f>
        <v>0</v>
      </c>
      <c r="F90">
        <f>web!F90+news!F90+social!F90</f>
        <v>0</v>
      </c>
      <c r="G90">
        <f>web!G90+news!G90+social!G90</f>
        <v>0</v>
      </c>
      <c r="H90">
        <f>web!H90+news!H90+social!H90</f>
        <v>0</v>
      </c>
      <c r="I90">
        <f>web!I90+news!I90+social!I90</f>
        <v>0</v>
      </c>
      <c r="J90">
        <f>web!J90+news!J90+social!J90</f>
        <v>0</v>
      </c>
      <c r="K90">
        <f>web!K90+news!K90+social!K90</f>
        <v>0</v>
      </c>
      <c r="L90">
        <f>web!L90+news!L90+social!L90</f>
        <v>0</v>
      </c>
    </row>
    <row r="91" spans="1:12" x14ac:dyDescent="0.25">
      <c r="A91" s="2" t="s">
        <v>49</v>
      </c>
      <c r="B91">
        <f>web!B91+news!B91+social!B91</f>
        <v>16</v>
      </c>
      <c r="C91">
        <f>web!C91+news!C91+social!C91</f>
        <v>10</v>
      </c>
      <c r="D91">
        <f>web!D91+news!D91+social!D91</f>
        <v>13</v>
      </c>
      <c r="E91">
        <f>web!E91+news!E91+social!E91</f>
        <v>5</v>
      </c>
      <c r="F91">
        <f>web!F91+news!F91+social!F91</f>
        <v>7</v>
      </c>
      <c r="G91">
        <f>web!G91+news!G91+social!G91</f>
        <v>2</v>
      </c>
      <c r="H91">
        <f>web!H91+news!H91+social!H91</f>
        <v>16</v>
      </c>
      <c r="I91">
        <f>web!I91+news!I91+social!I91</f>
        <v>26</v>
      </c>
      <c r="J91">
        <f>web!J91+news!J91+social!J91</f>
        <v>7</v>
      </c>
      <c r="K91">
        <f>web!K91+news!K91+social!K91</f>
        <v>2</v>
      </c>
      <c r="L91">
        <f>web!L91+news!L91+social!L91</f>
        <v>23</v>
      </c>
    </row>
    <row r="92" spans="1:12" x14ac:dyDescent="0.25">
      <c r="A92" s="2" t="s">
        <v>289</v>
      </c>
      <c r="B92">
        <f>web!B92+news!B92+social!B92</f>
        <v>166</v>
      </c>
      <c r="C92">
        <f>web!C92+news!C92+social!C92</f>
        <v>111</v>
      </c>
      <c r="D92">
        <f>web!D92+news!D92+social!D92</f>
        <v>127</v>
      </c>
      <c r="E92">
        <f>web!E92+news!E92+social!E92</f>
        <v>108</v>
      </c>
      <c r="F92">
        <f>web!F92+news!F92+social!F92</f>
        <v>100</v>
      </c>
      <c r="G92">
        <f>web!G92+news!G92+social!G92</f>
        <v>36</v>
      </c>
      <c r="H92">
        <f>web!H92+news!H92+social!H92</f>
        <v>107</v>
      </c>
      <c r="I92">
        <f>web!I92+news!I92+social!I92</f>
        <v>191</v>
      </c>
      <c r="J92">
        <f>web!J92+news!J92+social!J92</f>
        <v>129</v>
      </c>
      <c r="K92">
        <f>web!K92+news!K92+social!K92</f>
        <v>49</v>
      </c>
      <c r="L92">
        <f>web!L92+news!L92+social!L92</f>
        <v>189</v>
      </c>
    </row>
    <row r="93" spans="1:12" x14ac:dyDescent="0.25">
      <c r="A93" s="2" t="s">
        <v>191</v>
      </c>
      <c r="B93">
        <f>web!B93+news!B93+social!B93</f>
        <v>177</v>
      </c>
      <c r="C93">
        <f>web!C93+news!C93+social!C93</f>
        <v>56</v>
      </c>
      <c r="D93">
        <f>web!D93+news!D93+social!D93</f>
        <v>73</v>
      </c>
      <c r="E93">
        <f>web!E93+news!E93+social!E93</f>
        <v>86</v>
      </c>
      <c r="F93">
        <f>web!F93+news!F93+social!F93</f>
        <v>99</v>
      </c>
      <c r="G93">
        <f>web!G93+news!G93+social!G93</f>
        <v>64</v>
      </c>
      <c r="H93">
        <f>web!H93+news!H93+social!H93</f>
        <v>75</v>
      </c>
      <c r="I93">
        <f>web!I93+news!I93+social!I93</f>
        <v>262</v>
      </c>
      <c r="J93">
        <f>web!J93+news!J93+social!J93</f>
        <v>79</v>
      </c>
      <c r="K93">
        <f>web!K93+news!K93+social!K93</f>
        <v>70</v>
      </c>
      <c r="L93">
        <f>web!L93+news!L93+social!L93</f>
        <v>182</v>
      </c>
    </row>
    <row r="94" spans="1:12" x14ac:dyDescent="0.25">
      <c r="A94" s="2" t="s">
        <v>259</v>
      </c>
      <c r="B94">
        <f>web!B94+news!B94+social!B94</f>
        <v>36</v>
      </c>
      <c r="C94">
        <f>web!C94+news!C94+social!C94</f>
        <v>9</v>
      </c>
      <c r="D94">
        <f>web!D94+news!D94+social!D94</f>
        <v>12</v>
      </c>
      <c r="E94">
        <f>web!E94+news!E94+social!E94</f>
        <v>11</v>
      </c>
      <c r="F94">
        <f>web!F94+news!F94+social!F94</f>
        <v>10</v>
      </c>
      <c r="G94">
        <f>web!G94+news!G94+social!G94</f>
        <v>14</v>
      </c>
      <c r="H94">
        <f>web!H94+news!H94+social!H94</f>
        <v>12</v>
      </c>
      <c r="I94">
        <f>web!I94+news!I94+social!I94</f>
        <v>52</v>
      </c>
      <c r="J94">
        <f>web!J94+news!J94+social!J94</f>
        <v>16</v>
      </c>
      <c r="K94">
        <f>web!K94+news!K94+social!K94</f>
        <v>4</v>
      </c>
      <c r="L94">
        <f>web!L94+news!L94+social!L94</f>
        <v>23</v>
      </c>
    </row>
    <row r="95" spans="1:12" x14ac:dyDescent="0.25">
      <c r="A95" s="2" t="s">
        <v>112</v>
      </c>
      <c r="B95">
        <f>web!B95+news!B95+social!B95</f>
        <v>10</v>
      </c>
      <c r="C95">
        <f>web!C95+news!C95+social!C95</f>
        <v>14</v>
      </c>
      <c r="D95">
        <f>web!D95+news!D95+social!D95</f>
        <v>4</v>
      </c>
      <c r="E95">
        <f>web!E95+news!E95+social!E95</f>
        <v>5</v>
      </c>
      <c r="F95">
        <f>web!F95+news!F95+social!F95</f>
        <v>7</v>
      </c>
      <c r="G95">
        <f>web!G95+news!G95+social!G95</f>
        <v>2</v>
      </c>
      <c r="H95">
        <f>web!H95+news!H95+social!H95</f>
        <v>2</v>
      </c>
      <c r="I95">
        <f>web!I95+news!I95+social!I95</f>
        <v>24</v>
      </c>
      <c r="J95">
        <f>web!J95+news!J95+social!J95</f>
        <v>11</v>
      </c>
      <c r="K95">
        <f>web!K95+news!K95+social!K95</f>
        <v>5</v>
      </c>
      <c r="L95">
        <f>web!L95+news!L95+social!L95</f>
        <v>20</v>
      </c>
    </row>
    <row r="96" spans="1:12" x14ac:dyDescent="0.25">
      <c r="A96" s="2" t="s">
        <v>287</v>
      </c>
      <c r="B96">
        <f>web!B96+news!B96+social!B96</f>
        <v>21</v>
      </c>
      <c r="C96">
        <f>web!C96+news!C96+social!C96</f>
        <v>11</v>
      </c>
      <c r="D96">
        <f>web!D96+news!D96+social!D96</f>
        <v>0</v>
      </c>
      <c r="E96">
        <f>web!E96+news!E96+social!E96</f>
        <v>6</v>
      </c>
      <c r="F96">
        <f>web!F96+news!F96+social!F96</f>
        <v>8</v>
      </c>
      <c r="G96">
        <f>web!G96+news!G96+social!G96</f>
        <v>3</v>
      </c>
      <c r="H96">
        <f>web!H96+news!H96+social!H96</f>
        <v>3</v>
      </c>
      <c r="I96">
        <f>web!I96+news!I96+social!I96</f>
        <v>41</v>
      </c>
      <c r="J96">
        <f>web!J96+news!J96+social!J96</f>
        <v>16</v>
      </c>
      <c r="K96">
        <f>web!K96+news!K96+social!K96</f>
        <v>5</v>
      </c>
      <c r="L96">
        <f>web!L96+news!L96+social!L96</f>
        <v>17</v>
      </c>
    </row>
    <row r="97" spans="1:12" x14ac:dyDescent="0.25">
      <c r="A97" s="2" t="s">
        <v>278</v>
      </c>
      <c r="B97">
        <f>web!B97+news!B97+social!B97</f>
        <v>0</v>
      </c>
      <c r="C97">
        <f>web!C97+news!C97+social!C97</f>
        <v>0</v>
      </c>
      <c r="D97">
        <f>web!D97+news!D97+social!D97</f>
        <v>0</v>
      </c>
      <c r="E97">
        <f>web!E97+news!E97+social!E97</f>
        <v>0</v>
      </c>
      <c r="F97">
        <f>web!F97+news!F97+social!F97</f>
        <v>0</v>
      </c>
      <c r="G97">
        <f>web!G97+news!G97+social!G97</f>
        <v>0</v>
      </c>
      <c r="H97">
        <f>web!H97+news!H97+social!H97</f>
        <v>0</v>
      </c>
      <c r="I97">
        <f>web!I97+news!I97+social!I97</f>
        <v>0</v>
      </c>
      <c r="J97">
        <f>web!J97+news!J97+social!J97</f>
        <v>0</v>
      </c>
      <c r="K97">
        <f>web!K97+news!K97+social!K97</f>
        <v>0</v>
      </c>
      <c r="L97">
        <f>web!L97+news!L97+social!L97</f>
        <v>0</v>
      </c>
    </row>
    <row r="98" spans="1:12" x14ac:dyDescent="0.25">
      <c r="A98" s="2" t="s">
        <v>316</v>
      </c>
      <c r="B98">
        <f>web!B98+news!B98+social!B98</f>
        <v>32</v>
      </c>
      <c r="C98">
        <f>web!C98+news!C98+social!C98</f>
        <v>25</v>
      </c>
      <c r="D98">
        <f>web!D98+news!D98+social!D98</f>
        <v>6</v>
      </c>
      <c r="E98">
        <f>web!E98+news!E98+social!E98</f>
        <v>32</v>
      </c>
      <c r="F98">
        <f>web!F98+news!F98+social!F98</f>
        <v>13</v>
      </c>
      <c r="G98">
        <f>web!G98+news!G98+social!G98</f>
        <v>7</v>
      </c>
      <c r="H98">
        <f>web!H98+news!H98+social!H98</f>
        <v>14</v>
      </c>
      <c r="I98">
        <f>web!I98+news!I98+social!I98</f>
        <v>26</v>
      </c>
      <c r="J98">
        <f>web!J98+news!J98+social!J98</f>
        <v>15</v>
      </c>
      <c r="K98">
        <f>web!K98+news!K98+social!K98</f>
        <v>16</v>
      </c>
      <c r="L98">
        <f>web!L98+news!L98+social!L98</f>
        <v>38</v>
      </c>
    </row>
    <row r="99" spans="1:12" x14ac:dyDescent="0.25">
      <c r="A99" s="2" t="s">
        <v>67</v>
      </c>
      <c r="B99">
        <f>web!B99+news!B99+social!B99</f>
        <v>21</v>
      </c>
      <c r="C99">
        <f>web!C99+news!C99+social!C99</f>
        <v>9</v>
      </c>
      <c r="D99">
        <f>web!D99+news!D99+social!D99</f>
        <v>15</v>
      </c>
      <c r="E99">
        <f>web!E99+news!E99+social!E99</f>
        <v>15</v>
      </c>
      <c r="F99">
        <f>web!F99+news!F99+social!F99</f>
        <v>12</v>
      </c>
      <c r="G99">
        <f>web!G99+news!G99+social!G99</f>
        <v>3</v>
      </c>
      <c r="H99">
        <f>web!H99+news!H99+social!H99</f>
        <v>24</v>
      </c>
      <c r="I99">
        <f>web!I99+news!I99+social!I99</f>
        <v>15</v>
      </c>
      <c r="J99">
        <f>web!J99+news!J99+social!J99</f>
        <v>12</v>
      </c>
      <c r="K99">
        <f>web!K99+news!K99+social!K99</f>
        <v>3</v>
      </c>
      <c r="L99">
        <f>web!L99+news!L99+social!L99</f>
        <v>18</v>
      </c>
    </row>
    <row r="100" spans="1:12" x14ac:dyDescent="0.25">
      <c r="A100" s="2" t="s">
        <v>101</v>
      </c>
      <c r="B100">
        <f>web!B100+news!B100+social!B100</f>
        <v>0</v>
      </c>
      <c r="C100">
        <f>web!C100+news!C100+social!C100</f>
        <v>0</v>
      </c>
      <c r="D100">
        <f>web!D100+news!D100+social!D100</f>
        <v>0</v>
      </c>
      <c r="E100">
        <f>web!E100+news!E100+social!E100</f>
        <v>0</v>
      </c>
      <c r="F100">
        <f>web!F100+news!F100+social!F100</f>
        <v>0</v>
      </c>
      <c r="G100">
        <f>web!G100+news!G100+social!G100</f>
        <v>0</v>
      </c>
      <c r="H100">
        <f>web!H100+news!H100+social!H100</f>
        <v>0</v>
      </c>
      <c r="I100">
        <f>web!I100+news!I100+social!I100</f>
        <v>0</v>
      </c>
      <c r="J100">
        <f>web!J100+news!J100+social!J100</f>
        <v>0</v>
      </c>
      <c r="K100">
        <f>web!K100+news!K100+social!K100</f>
        <v>0</v>
      </c>
      <c r="L100">
        <f>web!L100+news!L100+social!L100</f>
        <v>0</v>
      </c>
    </row>
    <row r="101" spans="1:12" x14ac:dyDescent="0.25">
      <c r="A101" s="2" t="s">
        <v>14</v>
      </c>
      <c r="B101">
        <f>web!B101+news!B101+social!B101</f>
        <v>0</v>
      </c>
      <c r="C101">
        <f>web!C101+news!C101+social!C101</f>
        <v>0</v>
      </c>
      <c r="D101">
        <f>web!D101+news!D101+social!D101</f>
        <v>0</v>
      </c>
      <c r="E101">
        <f>web!E101+news!E101+social!E101</f>
        <v>0</v>
      </c>
      <c r="F101">
        <f>web!F101+news!F101+social!F101</f>
        <v>0</v>
      </c>
      <c r="G101">
        <f>web!G101+news!G101+social!G101</f>
        <v>0</v>
      </c>
      <c r="H101">
        <f>web!H101+news!H101+social!H101</f>
        <v>0</v>
      </c>
      <c r="I101">
        <f>web!I101+news!I101+social!I101</f>
        <v>1</v>
      </c>
      <c r="J101">
        <f>web!J101+news!J101+social!J101</f>
        <v>0</v>
      </c>
      <c r="K101">
        <f>web!K101+news!K101+social!K101</f>
        <v>0</v>
      </c>
      <c r="L101">
        <f>web!L101+news!L101+social!L101</f>
        <v>1</v>
      </c>
    </row>
    <row r="102" spans="1:12" x14ac:dyDescent="0.25">
      <c r="A102" s="2" t="s">
        <v>272</v>
      </c>
      <c r="B102">
        <f>web!B102+news!B102+social!B102</f>
        <v>383</v>
      </c>
      <c r="C102">
        <f>web!C102+news!C102+social!C102</f>
        <v>136</v>
      </c>
      <c r="D102">
        <f>web!D102+news!D102+social!D102</f>
        <v>154</v>
      </c>
      <c r="E102">
        <f>web!E102+news!E102+social!E102</f>
        <v>165</v>
      </c>
      <c r="F102">
        <f>web!F102+news!F102+social!F102</f>
        <v>167</v>
      </c>
      <c r="G102">
        <f>web!G102+news!G102+social!G102</f>
        <v>55</v>
      </c>
      <c r="H102">
        <f>web!H102+news!H102+social!H102</f>
        <v>144</v>
      </c>
      <c r="I102">
        <f>web!I102+news!I102+social!I102</f>
        <v>452</v>
      </c>
      <c r="J102">
        <f>web!J102+news!J102+social!J102</f>
        <v>195</v>
      </c>
      <c r="K102">
        <f>web!K102+news!K102+social!K102</f>
        <v>88</v>
      </c>
      <c r="L102">
        <f>web!L102+news!L102+social!L102</f>
        <v>390</v>
      </c>
    </row>
    <row r="103" spans="1:12" x14ac:dyDescent="0.25">
      <c r="A103" s="2" t="s">
        <v>303</v>
      </c>
      <c r="B103">
        <f>web!B103+news!B103+social!B103</f>
        <v>545</v>
      </c>
      <c r="C103">
        <f>web!C103+news!C103+social!C103</f>
        <v>193</v>
      </c>
      <c r="D103">
        <f>web!D103+news!D103+social!D103</f>
        <v>188</v>
      </c>
      <c r="E103">
        <f>web!E103+news!E103+social!E103</f>
        <v>335</v>
      </c>
      <c r="F103">
        <f>web!F103+news!F103+social!F103</f>
        <v>290</v>
      </c>
      <c r="G103">
        <f>web!G103+news!G103+social!G103</f>
        <v>106</v>
      </c>
      <c r="H103">
        <f>web!H103+news!H103+social!H103</f>
        <v>266</v>
      </c>
      <c r="I103">
        <f>web!I103+news!I103+social!I103</f>
        <v>770</v>
      </c>
      <c r="J103">
        <f>web!J103+news!J103+social!J103</f>
        <v>400</v>
      </c>
      <c r="K103">
        <f>web!K103+news!K103+social!K103</f>
        <v>164</v>
      </c>
      <c r="L103">
        <f>web!L103+news!L103+social!L103</f>
        <v>594</v>
      </c>
    </row>
    <row r="104" spans="1:12" x14ac:dyDescent="0.25">
      <c r="A104" s="2" t="s">
        <v>167</v>
      </c>
      <c r="B104">
        <f>web!B104+news!B104+social!B104</f>
        <v>0</v>
      </c>
      <c r="C104">
        <f>web!C104+news!C104+social!C104</f>
        <v>0</v>
      </c>
      <c r="D104">
        <f>web!D104+news!D104+social!D104</f>
        <v>0</v>
      </c>
      <c r="E104">
        <f>web!E104+news!E104+social!E104</f>
        <v>0</v>
      </c>
      <c r="F104">
        <f>web!F104+news!F104+social!F104</f>
        <v>0</v>
      </c>
      <c r="G104">
        <f>web!G104+news!G104+social!G104</f>
        <v>0</v>
      </c>
      <c r="H104">
        <f>web!H104+news!H104+social!H104</f>
        <v>0</v>
      </c>
      <c r="I104">
        <f>web!I104+news!I104+social!I104</f>
        <v>0</v>
      </c>
      <c r="J104">
        <f>web!J104+news!J104+social!J104</f>
        <v>0</v>
      </c>
      <c r="K104">
        <f>web!K104+news!K104+social!K104</f>
        <v>0</v>
      </c>
      <c r="L104">
        <f>web!L104+news!L104+social!L104</f>
        <v>0</v>
      </c>
    </row>
    <row r="105" spans="1:12" x14ac:dyDescent="0.25">
      <c r="A105" s="2" t="s">
        <v>313</v>
      </c>
      <c r="B105">
        <f>web!B105+news!B105+social!B105</f>
        <v>0</v>
      </c>
      <c r="C105">
        <f>web!C105+news!C105+social!C105</f>
        <v>0</v>
      </c>
      <c r="D105">
        <f>web!D105+news!D105+social!D105</f>
        <v>0</v>
      </c>
      <c r="E105">
        <f>web!E105+news!E105+social!E105</f>
        <v>0</v>
      </c>
      <c r="F105">
        <f>web!F105+news!F105+social!F105</f>
        <v>0</v>
      </c>
      <c r="G105">
        <f>web!G105+news!G105+social!G105</f>
        <v>0</v>
      </c>
      <c r="H105">
        <f>web!H105+news!H105+social!H105</f>
        <v>0</v>
      </c>
      <c r="I105">
        <f>web!I105+news!I105+social!I105</f>
        <v>0</v>
      </c>
      <c r="J105">
        <f>web!J105+news!J105+social!J105</f>
        <v>0</v>
      </c>
      <c r="K105">
        <f>web!K105+news!K105+social!K105</f>
        <v>0</v>
      </c>
      <c r="L105">
        <f>web!L105+news!L105+social!L105</f>
        <v>0</v>
      </c>
    </row>
    <row r="106" spans="1:12" x14ac:dyDescent="0.25">
      <c r="A106" s="2" t="s">
        <v>61</v>
      </c>
      <c r="B106">
        <f>web!B106+news!B106+social!B106</f>
        <v>2</v>
      </c>
      <c r="C106">
        <f>web!C106+news!C106+social!C106</f>
        <v>0</v>
      </c>
      <c r="D106">
        <f>web!D106+news!D106+social!D106</f>
        <v>2</v>
      </c>
      <c r="E106">
        <f>web!E106+news!E106+social!E106</f>
        <v>8</v>
      </c>
      <c r="F106">
        <f>web!F106+news!F106+social!F106</f>
        <v>6</v>
      </c>
      <c r="G106">
        <f>web!G106+news!G106+social!G106</f>
        <v>0</v>
      </c>
      <c r="H106">
        <f>web!H106+news!H106+social!H106</f>
        <v>2</v>
      </c>
      <c r="I106">
        <f>web!I106+news!I106+social!I106</f>
        <v>2</v>
      </c>
      <c r="J106">
        <f>web!J106+news!J106+social!J106</f>
        <v>2</v>
      </c>
      <c r="K106">
        <f>web!K106+news!K106+social!K106</f>
        <v>6</v>
      </c>
      <c r="L106">
        <f>web!L106+news!L106+social!L106</f>
        <v>2</v>
      </c>
    </row>
    <row r="107" spans="1:12" x14ac:dyDescent="0.25">
      <c r="A107" s="2" t="s">
        <v>220</v>
      </c>
      <c r="B107">
        <f>web!B107+news!B107+social!B107</f>
        <v>57</v>
      </c>
      <c r="C107">
        <f>web!C107+news!C107+social!C107</f>
        <v>41</v>
      </c>
      <c r="D107">
        <f>web!D107+news!D107+social!D107</f>
        <v>34</v>
      </c>
      <c r="E107">
        <f>web!E107+news!E107+social!E107</f>
        <v>38</v>
      </c>
      <c r="F107">
        <f>web!F107+news!F107+social!F107</f>
        <v>28</v>
      </c>
      <c r="G107">
        <f>web!G107+news!G107+social!G107</f>
        <v>12</v>
      </c>
      <c r="H107">
        <f>web!H107+news!H107+social!H107</f>
        <v>31</v>
      </c>
      <c r="I107">
        <f>web!I107+news!I107+social!I107</f>
        <v>44</v>
      </c>
      <c r="J107">
        <f>web!J107+news!J107+social!J107</f>
        <v>37</v>
      </c>
      <c r="K107">
        <f>web!K107+news!K107+social!K107</f>
        <v>11</v>
      </c>
      <c r="L107">
        <f>web!L107+news!L107+social!L107</f>
        <v>41</v>
      </c>
    </row>
    <row r="108" spans="1:12" x14ac:dyDescent="0.25">
      <c r="A108" s="2" t="s">
        <v>227</v>
      </c>
      <c r="B108">
        <f>web!B108+news!B108+social!B108</f>
        <v>40</v>
      </c>
      <c r="C108">
        <f>web!C108+news!C108+social!C108</f>
        <v>25</v>
      </c>
      <c r="D108">
        <f>web!D108+news!D108+social!D108</f>
        <v>36</v>
      </c>
      <c r="E108">
        <f>web!E108+news!E108+social!E108</f>
        <v>30</v>
      </c>
      <c r="F108">
        <f>web!F108+news!F108+social!F108</f>
        <v>37</v>
      </c>
      <c r="G108">
        <f>web!G108+news!G108+social!G108</f>
        <v>6</v>
      </c>
      <c r="H108">
        <f>web!H108+news!H108+social!H108</f>
        <v>36</v>
      </c>
      <c r="I108">
        <f>web!I108+news!I108+social!I108</f>
        <v>39</v>
      </c>
      <c r="J108">
        <f>web!J108+news!J108+social!J108</f>
        <v>33</v>
      </c>
      <c r="K108">
        <f>web!K108+news!K108+social!K108</f>
        <v>4</v>
      </c>
      <c r="L108">
        <f>web!L108+news!L108+social!L108</f>
        <v>36</v>
      </c>
    </row>
    <row r="109" spans="1:12" x14ac:dyDescent="0.25">
      <c r="A109" s="2" t="s">
        <v>212</v>
      </c>
      <c r="B109">
        <f>web!B109+news!B109+social!B109</f>
        <v>160</v>
      </c>
      <c r="C109">
        <f>web!C109+news!C109+social!C109</f>
        <v>164</v>
      </c>
      <c r="D109">
        <f>web!D109+news!D109+social!D109</f>
        <v>105</v>
      </c>
      <c r="E109">
        <f>web!E109+news!E109+social!E109</f>
        <v>108</v>
      </c>
      <c r="F109">
        <f>web!F109+news!F109+social!F109</f>
        <v>87</v>
      </c>
      <c r="G109">
        <f>web!G109+news!G109+social!G109</f>
        <v>30</v>
      </c>
      <c r="H109">
        <f>web!H109+news!H109+social!H109</f>
        <v>87</v>
      </c>
      <c r="I109">
        <f>web!I109+news!I109+social!I109</f>
        <v>146</v>
      </c>
      <c r="J109">
        <f>web!J109+news!J109+social!J109</f>
        <v>106</v>
      </c>
      <c r="K109">
        <f>web!K109+news!K109+social!K109</f>
        <v>46</v>
      </c>
      <c r="L109">
        <f>web!L109+news!L109+social!L109</f>
        <v>179</v>
      </c>
    </row>
    <row r="110" spans="1:12" x14ac:dyDescent="0.25">
      <c r="A110" s="2" t="s">
        <v>78</v>
      </c>
      <c r="B110">
        <f>web!B110+news!B110+social!B110</f>
        <v>0</v>
      </c>
      <c r="C110">
        <f>web!C110+news!C110+social!C110</f>
        <v>0</v>
      </c>
      <c r="D110">
        <f>web!D110+news!D110+social!D110</f>
        <v>0</v>
      </c>
      <c r="E110">
        <f>web!E110+news!E110+social!E110</f>
        <v>0</v>
      </c>
      <c r="F110">
        <f>web!F110+news!F110+social!F110</f>
        <v>0</v>
      </c>
      <c r="G110">
        <f>web!G110+news!G110+social!G110</f>
        <v>0</v>
      </c>
      <c r="H110">
        <f>web!H110+news!H110+social!H110</f>
        <v>0</v>
      </c>
      <c r="I110">
        <f>web!I110+news!I110+social!I110</f>
        <v>0</v>
      </c>
      <c r="J110">
        <f>web!J110+news!J110+social!J110</f>
        <v>0</v>
      </c>
      <c r="K110">
        <f>web!K110+news!K110+social!K110</f>
        <v>0</v>
      </c>
      <c r="L110">
        <f>web!L110+news!L110+social!L110</f>
        <v>0</v>
      </c>
    </row>
    <row r="111" spans="1:12" x14ac:dyDescent="0.25">
      <c r="A111" s="2" t="s">
        <v>296</v>
      </c>
      <c r="B111">
        <f>web!B111+news!B111+social!B111</f>
        <v>8</v>
      </c>
      <c r="C111">
        <f>web!C111+news!C111+social!C111</f>
        <v>2</v>
      </c>
      <c r="D111">
        <f>web!D111+news!D111+social!D111</f>
        <v>8</v>
      </c>
      <c r="E111">
        <f>web!E111+news!E111+social!E111</f>
        <v>6</v>
      </c>
      <c r="F111">
        <f>web!F111+news!F111+social!F111</f>
        <v>3</v>
      </c>
      <c r="G111">
        <f>web!G111+news!G111+social!G111</f>
        <v>3</v>
      </c>
      <c r="H111">
        <f>web!H111+news!H111+social!H111</f>
        <v>8</v>
      </c>
      <c r="I111">
        <f>web!I111+news!I111+social!I111</f>
        <v>8</v>
      </c>
      <c r="J111">
        <f>web!J111+news!J111+social!J111</f>
        <v>0</v>
      </c>
      <c r="K111">
        <f>web!K111+news!K111+social!K111</f>
        <v>0</v>
      </c>
      <c r="L111">
        <f>web!L111+news!L111+social!L111</f>
        <v>8</v>
      </c>
    </row>
    <row r="112" spans="1:12" x14ac:dyDescent="0.25">
      <c r="A112" s="2" t="s">
        <v>262</v>
      </c>
      <c r="B112">
        <f>web!B112+news!B112+social!B112</f>
        <v>6</v>
      </c>
      <c r="C112">
        <f>web!C112+news!C112+social!C112</f>
        <v>0</v>
      </c>
      <c r="D112">
        <f>web!D112+news!D112+social!D112</f>
        <v>6</v>
      </c>
      <c r="E112">
        <f>web!E112+news!E112+social!E112</f>
        <v>3</v>
      </c>
      <c r="F112">
        <f>web!F112+news!F112+social!F112</f>
        <v>3</v>
      </c>
      <c r="G112">
        <f>web!G112+news!G112+social!G112</f>
        <v>0</v>
      </c>
      <c r="H112">
        <f>web!H112+news!H112+social!H112</f>
        <v>6</v>
      </c>
      <c r="I112">
        <f>web!I112+news!I112+social!I112</f>
        <v>6</v>
      </c>
      <c r="J112">
        <f>web!J112+news!J112+social!J112</f>
        <v>6</v>
      </c>
      <c r="K112">
        <f>web!K112+news!K112+social!K112</f>
        <v>0</v>
      </c>
      <c r="L112">
        <f>web!L112+news!L112+social!L112</f>
        <v>6</v>
      </c>
    </row>
    <row r="113" spans="1:12" x14ac:dyDescent="0.25">
      <c r="A113" s="2" t="s">
        <v>254</v>
      </c>
      <c r="B113">
        <f>web!B113+news!B113+social!B113</f>
        <v>0</v>
      </c>
      <c r="C113">
        <f>web!C113+news!C113+social!C113</f>
        <v>0</v>
      </c>
      <c r="D113">
        <f>web!D113+news!D113+social!D113</f>
        <v>0</v>
      </c>
      <c r="E113">
        <f>web!E113+news!E113+social!E113</f>
        <v>0</v>
      </c>
      <c r="F113">
        <f>web!F113+news!F113+social!F113</f>
        <v>0</v>
      </c>
      <c r="G113">
        <f>web!G113+news!G113+social!G113</f>
        <v>0</v>
      </c>
      <c r="H113">
        <f>web!H113+news!H113+social!H113</f>
        <v>0</v>
      </c>
      <c r="I113">
        <f>web!I113+news!I113+social!I113</f>
        <v>0</v>
      </c>
      <c r="J113">
        <f>web!J113+news!J113+social!J113</f>
        <v>0</v>
      </c>
      <c r="K113">
        <f>web!K113+news!K113+social!K113</f>
        <v>0</v>
      </c>
      <c r="L113">
        <f>web!L113+news!L113+social!L113</f>
        <v>0</v>
      </c>
    </row>
    <row r="114" spans="1:12" x14ac:dyDescent="0.25">
      <c r="A114" s="2" t="s">
        <v>325</v>
      </c>
      <c r="B114">
        <f>web!B114+news!B114+social!B114</f>
        <v>555</v>
      </c>
      <c r="C114">
        <f>web!C114+news!C114+social!C114</f>
        <v>251</v>
      </c>
      <c r="D114">
        <f>web!D114+news!D114+social!D114</f>
        <v>249</v>
      </c>
      <c r="E114">
        <f>web!E114+news!E114+social!E114</f>
        <v>253</v>
      </c>
      <c r="F114">
        <f>web!F114+news!F114+social!F114</f>
        <v>219</v>
      </c>
      <c r="G114">
        <f>web!G114+news!G114+social!G114</f>
        <v>123</v>
      </c>
      <c r="H114">
        <f>web!H114+news!H114+social!H114</f>
        <v>234</v>
      </c>
      <c r="I114">
        <f>web!I114+news!I114+social!I114</f>
        <v>1147</v>
      </c>
      <c r="J114">
        <f>web!J114+news!J114+social!J114</f>
        <v>309</v>
      </c>
      <c r="K114">
        <f>web!K114+news!K114+social!K114</f>
        <v>176</v>
      </c>
      <c r="L114">
        <f>web!L114+news!L114+social!L114</f>
        <v>666</v>
      </c>
    </row>
    <row r="115" spans="1:12" x14ac:dyDescent="0.25">
      <c r="A115" s="2" t="s">
        <v>42</v>
      </c>
      <c r="B115">
        <f>web!B115+news!B115+social!B115</f>
        <v>74</v>
      </c>
      <c r="C115">
        <f>web!C115+news!C115+social!C115</f>
        <v>41</v>
      </c>
      <c r="D115">
        <f>web!D115+news!D115+social!D115</f>
        <v>56</v>
      </c>
      <c r="E115">
        <f>web!E115+news!E115+social!E115</f>
        <v>62</v>
      </c>
      <c r="F115">
        <f>web!F115+news!F115+social!F115</f>
        <v>46</v>
      </c>
      <c r="G115">
        <f>web!G115+news!G115+social!G115</f>
        <v>22</v>
      </c>
      <c r="H115">
        <f>web!H115+news!H115+social!H115</f>
        <v>45</v>
      </c>
      <c r="I115">
        <f>web!I115+news!I115+social!I115</f>
        <v>79</v>
      </c>
      <c r="J115">
        <f>web!J115+news!J115+social!J115</f>
        <v>55</v>
      </c>
      <c r="K115">
        <f>web!K115+news!K115+social!K115</f>
        <v>6</v>
      </c>
      <c r="L115">
        <f>web!L115+news!L115+social!L115</f>
        <v>78</v>
      </c>
    </row>
    <row r="116" spans="1:12" x14ac:dyDescent="0.25">
      <c r="A116" s="2" t="s">
        <v>292</v>
      </c>
      <c r="B116">
        <f>web!B116+news!B116+social!B116</f>
        <v>53</v>
      </c>
      <c r="C116">
        <f>web!C116+news!C116+social!C116</f>
        <v>35</v>
      </c>
      <c r="D116">
        <f>web!D116+news!D116+social!D116</f>
        <v>30</v>
      </c>
      <c r="E116">
        <f>web!E116+news!E116+social!E116</f>
        <v>33</v>
      </c>
      <c r="F116">
        <f>web!F116+news!F116+social!F116</f>
        <v>26</v>
      </c>
      <c r="G116">
        <f>web!G116+news!G116+social!G116</f>
        <v>12</v>
      </c>
      <c r="H116">
        <f>web!H116+news!H116+social!H116</f>
        <v>30</v>
      </c>
      <c r="I116">
        <f>web!I116+news!I116+social!I116</f>
        <v>53</v>
      </c>
      <c r="J116">
        <f>web!J116+news!J116+social!J116</f>
        <v>39</v>
      </c>
      <c r="K116">
        <f>web!K116+news!K116+social!K116</f>
        <v>8</v>
      </c>
      <c r="L116">
        <f>web!L116+news!L116+social!L116</f>
        <v>41</v>
      </c>
    </row>
    <row r="117" spans="1:12" x14ac:dyDescent="0.25">
      <c r="A117" s="2" t="s">
        <v>176</v>
      </c>
      <c r="B117">
        <f>web!B117+news!B117+social!B117</f>
        <v>3</v>
      </c>
      <c r="C117">
        <f>web!C117+news!C117+social!C117</f>
        <v>0</v>
      </c>
      <c r="D117">
        <f>web!D117+news!D117+social!D117</f>
        <v>0</v>
      </c>
      <c r="E117">
        <f>web!E117+news!E117+social!E117</f>
        <v>0</v>
      </c>
      <c r="F117">
        <f>web!F117+news!F117+social!F117</f>
        <v>0</v>
      </c>
      <c r="G117">
        <f>web!G117+news!G117+social!G117</f>
        <v>0</v>
      </c>
      <c r="H117">
        <f>web!H117+news!H117+social!H117</f>
        <v>0</v>
      </c>
      <c r="I117">
        <f>web!I117+news!I117+social!I117</f>
        <v>3</v>
      </c>
      <c r="J117">
        <f>web!J117+news!J117+social!J117</f>
        <v>3</v>
      </c>
      <c r="K117">
        <f>web!K117+news!K117+social!K117</f>
        <v>0</v>
      </c>
      <c r="L117">
        <f>web!L117+news!L117+social!L117</f>
        <v>6</v>
      </c>
    </row>
    <row r="118" spans="1:12" x14ac:dyDescent="0.25">
      <c r="A118" s="2" t="s">
        <v>16</v>
      </c>
      <c r="B118">
        <f>web!B118+news!B118+social!B118</f>
        <v>33</v>
      </c>
      <c r="C118">
        <f>web!C118+news!C118+social!C118</f>
        <v>0</v>
      </c>
      <c r="D118">
        <f>web!D118+news!D118+social!D118</f>
        <v>21</v>
      </c>
      <c r="E118">
        <f>web!E118+news!E118+social!E118</f>
        <v>38</v>
      </c>
      <c r="F118">
        <f>web!F118+news!F118+social!F118</f>
        <v>29</v>
      </c>
      <c r="G118">
        <f>web!G118+news!G118+social!G118</f>
        <v>16</v>
      </c>
      <c r="H118">
        <f>web!H118+news!H118+social!H118</f>
        <v>11</v>
      </c>
      <c r="I118">
        <f>web!I118+news!I118+social!I118</f>
        <v>14</v>
      </c>
      <c r="J118">
        <f>web!J118+news!J118+social!J118</f>
        <v>14</v>
      </c>
      <c r="K118">
        <f>web!K118+news!K118+social!K118</f>
        <v>13</v>
      </c>
      <c r="L118">
        <f>web!L118+news!L118+social!L118</f>
        <v>38</v>
      </c>
    </row>
    <row r="119" spans="1:12" x14ac:dyDescent="0.25">
      <c r="A119" s="2" t="s">
        <v>86</v>
      </c>
      <c r="B119">
        <f>web!B119+news!B119+social!B119</f>
        <v>0</v>
      </c>
      <c r="C119">
        <f>web!C119+news!C119+social!C119</f>
        <v>0</v>
      </c>
      <c r="D119">
        <f>web!D119+news!D119+social!D119</f>
        <v>0</v>
      </c>
      <c r="E119">
        <f>web!E119+news!E119+social!E119</f>
        <v>0</v>
      </c>
      <c r="F119">
        <f>web!F119+news!F119+social!F119</f>
        <v>0</v>
      </c>
      <c r="G119">
        <f>web!G119+news!G119+social!G119</f>
        <v>0</v>
      </c>
      <c r="H119">
        <f>web!H119+news!H119+social!H119</f>
        <v>0</v>
      </c>
      <c r="I119">
        <f>web!I119+news!I119+social!I119</f>
        <v>0</v>
      </c>
      <c r="J119">
        <f>web!J119+news!J119+social!J119</f>
        <v>0</v>
      </c>
      <c r="K119">
        <f>web!K119+news!K119+social!K119</f>
        <v>0</v>
      </c>
      <c r="L119">
        <f>web!L119+news!L119+social!L119</f>
        <v>0</v>
      </c>
    </row>
    <row r="120" spans="1:12" x14ac:dyDescent="0.25">
      <c r="A120" s="2" t="s">
        <v>82</v>
      </c>
      <c r="B120">
        <f>web!B120+news!B120+social!B120</f>
        <v>6</v>
      </c>
      <c r="C120">
        <f>web!C120+news!C120+social!C120</f>
        <v>9</v>
      </c>
      <c r="D120">
        <f>web!D120+news!D120+social!D120</f>
        <v>15</v>
      </c>
      <c r="E120">
        <f>web!E120+news!E120+social!E120</f>
        <v>12</v>
      </c>
      <c r="F120">
        <f>web!F120+news!F120+social!F120</f>
        <v>9</v>
      </c>
      <c r="G120">
        <f>web!G120+news!G120+social!G120</f>
        <v>0</v>
      </c>
      <c r="H120">
        <f>web!H120+news!H120+social!H120</f>
        <v>6</v>
      </c>
      <c r="I120">
        <f>web!I120+news!I120+social!I120</f>
        <v>9</v>
      </c>
      <c r="J120">
        <f>web!J120+news!J120+social!J120</f>
        <v>15</v>
      </c>
      <c r="K120">
        <f>web!K120+news!K120+social!K120</f>
        <v>6</v>
      </c>
      <c r="L120">
        <f>web!L120+news!L120+social!L120</f>
        <v>12</v>
      </c>
    </row>
    <row r="121" spans="1:12" x14ac:dyDescent="0.25">
      <c r="A121" s="2" t="s">
        <v>138</v>
      </c>
      <c r="B121">
        <f>web!B121+news!B121+social!B121</f>
        <v>64</v>
      </c>
      <c r="C121">
        <f>web!C121+news!C121+social!C121</f>
        <v>27</v>
      </c>
      <c r="D121">
        <f>web!D121+news!D121+social!D121</f>
        <v>38</v>
      </c>
      <c r="E121">
        <f>web!E121+news!E121+social!E121</f>
        <v>57</v>
      </c>
      <c r="F121">
        <f>web!F121+news!F121+social!F121</f>
        <v>40</v>
      </c>
      <c r="G121">
        <f>web!G121+news!G121+social!G121</f>
        <v>27</v>
      </c>
      <c r="H121">
        <f>web!H121+news!H121+social!H121</f>
        <v>37</v>
      </c>
      <c r="I121">
        <f>web!I121+news!I121+social!I121</f>
        <v>87</v>
      </c>
      <c r="J121">
        <f>web!J121+news!J121+social!J121</f>
        <v>79</v>
      </c>
      <c r="K121">
        <f>web!K121+news!K121+social!K121</f>
        <v>21</v>
      </c>
      <c r="L121">
        <f>web!L121+news!L121+social!L121</f>
        <v>89</v>
      </c>
    </row>
    <row r="122" spans="1:12" x14ac:dyDescent="0.25">
      <c r="A122" s="2" t="s">
        <v>58</v>
      </c>
      <c r="B122">
        <f>web!B122+news!B122+social!B122</f>
        <v>0</v>
      </c>
      <c r="C122">
        <f>web!C122+news!C122+social!C122</f>
        <v>0</v>
      </c>
      <c r="D122">
        <f>web!D122+news!D122+social!D122</f>
        <v>0</v>
      </c>
      <c r="E122">
        <f>web!E122+news!E122+social!E122</f>
        <v>0</v>
      </c>
      <c r="F122">
        <f>web!F122+news!F122+social!F122</f>
        <v>0</v>
      </c>
      <c r="G122">
        <f>web!G122+news!G122+social!G122</f>
        <v>0</v>
      </c>
      <c r="H122">
        <f>web!H122+news!H122+social!H122</f>
        <v>0</v>
      </c>
      <c r="I122">
        <f>web!I122+news!I122+social!I122</f>
        <v>0</v>
      </c>
      <c r="J122">
        <f>web!J122+news!J122+social!J122</f>
        <v>0</v>
      </c>
      <c r="K122">
        <f>web!K122+news!K122+social!K122</f>
        <v>0</v>
      </c>
      <c r="L122">
        <f>web!L122+news!L122+social!L122</f>
        <v>0</v>
      </c>
    </row>
    <row r="123" spans="1:12" x14ac:dyDescent="0.25">
      <c r="A123" s="2" t="s">
        <v>115</v>
      </c>
      <c r="B123">
        <f>web!B123+news!B123+social!B123</f>
        <v>815</v>
      </c>
      <c r="C123">
        <f>web!C123+news!C123+social!C123</f>
        <v>424</v>
      </c>
      <c r="D123">
        <f>web!D123+news!D123+social!D123</f>
        <v>364</v>
      </c>
      <c r="E123">
        <f>web!E123+news!E123+social!E123</f>
        <v>1340</v>
      </c>
      <c r="F123">
        <f>web!F123+news!F123+social!F123</f>
        <v>764</v>
      </c>
      <c r="G123">
        <f>web!G123+news!G123+social!G123</f>
        <v>377</v>
      </c>
      <c r="H123">
        <f>web!H123+news!H123+social!H123</f>
        <v>421</v>
      </c>
      <c r="I123">
        <f>web!I123+news!I123+social!I123</f>
        <v>1001</v>
      </c>
      <c r="J123">
        <f>web!J123+news!J123+social!J123</f>
        <v>1000</v>
      </c>
      <c r="K123">
        <f>web!K123+news!K123+social!K123</f>
        <v>464</v>
      </c>
      <c r="L123">
        <f>web!L123+news!L123+social!L123</f>
        <v>958</v>
      </c>
    </row>
    <row r="124" spans="1:12" x14ac:dyDescent="0.25">
      <c r="A124" s="2" t="s">
        <v>295</v>
      </c>
      <c r="B124">
        <f>web!B124+news!B124+social!B124</f>
        <v>255</v>
      </c>
      <c r="C124">
        <f>web!C124+news!C124+social!C124</f>
        <v>127</v>
      </c>
      <c r="D124">
        <f>web!D124+news!D124+social!D124</f>
        <v>139</v>
      </c>
      <c r="E124">
        <f>web!E124+news!E124+social!E124</f>
        <v>336</v>
      </c>
      <c r="F124">
        <f>web!F124+news!F124+social!F124</f>
        <v>293</v>
      </c>
      <c r="G124">
        <f>web!G124+news!G124+social!G124</f>
        <v>102</v>
      </c>
      <c r="H124">
        <f>web!H124+news!H124+social!H124</f>
        <v>252</v>
      </c>
      <c r="I124">
        <f>web!I124+news!I124+social!I124</f>
        <v>340</v>
      </c>
      <c r="J124">
        <f>web!J124+news!J124+social!J124</f>
        <v>445</v>
      </c>
      <c r="K124">
        <f>web!K124+news!K124+social!K124</f>
        <v>122</v>
      </c>
      <c r="L124">
        <f>web!L124+news!L124+social!L124</f>
        <v>290</v>
      </c>
    </row>
    <row r="125" spans="1:12" x14ac:dyDescent="0.25">
      <c r="A125" s="2" t="s">
        <v>124</v>
      </c>
      <c r="B125">
        <f>web!B125+news!B125+social!B125</f>
        <v>9</v>
      </c>
      <c r="C125">
        <f>web!C125+news!C125+social!C125</f>
        <v>3</v>
      </c>
      <c r="D125">
        <f>web!D125+news!D125+social!D125</f>
        <v>9</v>
      </c>
      <c r="E125">
        <f>web!E125+news!E125+social!E125</f>
        <v>3</v>
      </c>
      <c r="F125">
        <f>web!F125+news!F125+social!F125</f>
        <v>0</v>
      </c>
      <c r="G125">
        <f>web!G125+news!G125+social!G125</f>
        <v>3</v>
      </c>
      <c r="H125">
        <f>web!H125+news!H125+social!H125</f>
        <v>3</v>
      </c>
      <c r="I125">
        <f>web!I125+news!I125+social!I125</f>
        <v>3</v>
      </c>
      <c r="J125">
        <f>web!J125+news!J125+social!J125</f>
        <v>3</v>
      </c>
      <c r="K125">
        <f>web!K125+news!K125+social!K125</f>
        <v>0</v>
      </c>
      <c r="L125">
        <f>web!L125+news!L125+social!L125</f>
        <v>4</v>
      </c>
    </row>
    <row r="126" spans="1:12" x14ac:dyDescent="0.25">
      <c r="A126" s="2" t="s">
        <v>318</v>
      </c>
      <c r="B126">
        <f>web!B126+news!B126+social!B126</f>
        <v>0</v>
      </c>
      <c r="C126">
        <f>web!C126+news!C126+social!C126</f>
        <v>0</v>
      </c>
      <c r="D126">
        <f>web!D126+news!D126+social!D126</f>
        <v>0</v>
      </c>
      <c r="E126">
        <f>web!E126+news!E126+social!E126</f>
        <v>0</v>
      </c>
      <c r="F126">
        <f>web!F126+news!F126+social!F126</f>
        <v>0</v>
      </c>
      <c r="G126">
        <f>web!G126+news!G126+social!G126</f>
        <v>0</v>
      </c>
      <c r="H126">
        <f>web!H126+news!H126+social!H126</f>
        <v>0</v>
      </c>
      <c r="I126">
        <f>web!I126+news!I126+social!I126</f>
        <v>0</v>
      </c>
      <c r="J126">
        <f>web!J126+news!J126+social!J126</f>
        <v>0</v>
      </c>
      <c r="K126">
        <f>web!K126+news!K126+social!K126</f>
        <v>0</v>
      </c>
      <c r="L126">
        <f>web!L126+news!L126+social!L126</f>
        <v>0</v>
      </c>
    </row>
    <row r="127" spans="1:12" x14ac:dyDescent="0.25">
      <c r="A127" s="2" t="s">
        <v>17</v>
      </c>
      <c r="B127">
        <f>web!B127+news!B127+social!B127</f>
        <v>21</v>
      </c>
      <c r="C127">
        <f>web!C127+news!C127+social!C127</f>
        <v>6</v>
      </c>
      <c r="D127">
        <f>web!D127+news!D127+social!D127</f>
        <v>0</v>
      </c>
      <c r="E127">
        <f>web!E127+news!E127+social!E127</f>
        <v>15</v>
      </c>
      <c r="F127">
        <f>web!F127+news!F127+social!F127</f>
        <v>16</v>
      </c>
      <c r="G127">
        <f>web!G127+news!G127+social!G127</f>
        <v>0</v>
      </c>
      <c r="H127">
        <f>web!H127+news!H127+social!H127</f>
        <v>0</v>
      </c>
      <c r="I127">
        <f>web!I127+news!I127+social!I127</f>
        <v>23</v>
      </c>
      <c r="J127">
        <f>web!J127+news!J127+social!J127</f>
        <v>0</v>
      </c>
      <c r="K127">
        <f>web!K127+news!K127+social!K127</f>
        <v>17</v>
      </c>
      <c r="L127">
        <f>web!L127+news!L127+social!L127</f>
        <v>20</v>
      </c>
    </row>
    <row r="128" spans="1:12" x14ac:dyDescent="0.25">
      <c r="A128" s="2" t="s">
        <v>263</v>
      </c>
      <c r="B128">
        <f>web!B128+news!B128+social!B128</f>
        <v>0</v>
      </c>
      <c r="C128">
        <f>web!C128+news!C128+social!C128</f>
        <v>0</v>
      </c>
      <c r="D128">
        <f>web!D128+news!D128+social!D128</f>
        <v>0</v>
      </c>
      <c r="E128">
        <f>web!E128+news!E128+social!E128</f>
        <v>0</v>
      </c>
      <c r="F128">
        <f>web!F128+news!F128+social!F128</f>
        <v>0</v>
      </c>
      <c r="G128">
        <f>web!G128+news!G128+social!G128</f>
        <v>0</v>
      </c>
      <c r="H128">
        <f>web!H128+news!H128+social!H128</f>
        <v>0</v>
      </c>
      <c r="I128">
        <f>web!I128+news!I128+social!I128</f>
        <v>0</v>
      </c>
      <c r="J128">
        <f>web!J128+news!J128+social!J128</f>
        <v>0</v>
      </c>
      <c r="K128">
        <f>web!K128+news!K128+social!K128</f>
        <v>0</v>
      </c>
      <c r="L128">
        <f>web!L128+news!L128+social!L128</f>
        <v>0</v>
      </c>
    </row>
    <row r="129" spans="1:12" x14ac:dyDescent="0.25">
      <c r="A129" s="2" t="s">
        <v>109</v>
      </c>
      <c r="B129">
        <f>web!B129+news!B129+social!B129</f>
        <v>183</v>
      </c>
      <c r="C129">
        <f>web!C129+news!C129+social!C129</f>
        <v>90</v>
      </c>
      <c r="D129">
        <f>web!D129+news!D129+social!D129</f>
        <v>78</v>
      </c>
      <c r="E129">
        <f>web!E129+news!E129+social!E129</f>
        <v>115</v>
      </c>
      <c r="F129">
        <f>web!F129+news!F129+social!F129</f>
        <v>94</v>
      </c>
      <c r="G129">
        <f>web!G129+news!G129+social!G129</f>
        <v>40</v>
      </c>
      <c r="H129">
        <f>web!H129+news!H129+social!H129</f>
        <v>74</v>
      </c>
      <c r="I129">
        <f>web!I129+news!I129+social!I129</f>
        <v>277</v>
      </c>
      <c r="J129">
        <f>web!J129+news!J129+social!J129</f>
        <v>125</v>
      </c>
      <c r="K129">
        <f>web!K129+news!K129+social!K129</f>
        <v>52</v>
      </c>
      <c r="L129">
        <f>web!L129+news!L129+social!L129</f>
        <v>177</v>
      </c>
    </row>
    <row r="130" spans="1:12" x14ac:dyDescent="0.25">
      <c r="A130" s="2" t="s">
        <v>299</v>
      </c>
      <c r="B130">
        <f>web!B130+news!B130+social!B130</f>
        <v>102</v>
      </c>
      <c r="C130">
        <f>web!C130+news!C130+social!C130</f>
        <v>51</v>
      </c>
      <c r="D130">
        <f>web!D130+news!D130+social!D130</f>
        <v>48</v>
      </c>
      <c r="E130">
        <f>web!E130+news!E130+social!E130</f>
        <v>51</v>
      </c>
      <c r="F130">
        <f>web!F130+news!F130+social!F130</f>
        <v>35</v>
      </c>
      <c r="G130">
        <f>web!G130+news!G130+social!G130</f>
        <v>13</v>
      </c>
      <c r="H130">
        <f>web!H130+news!H130+social!H130</f>
        <v>25</v>
      </c>
      <c r="I130">
        <f>web!I130+news!I130+social!I130</f>
        <v>217</v>
      </c>
      <c r="J130">
        <f>web!J130+news!J130+social!J130</f>
        <v>65</v>
      </c>
      <c r="K130">
        <f>web!K130+news!K130+social!K130</f>
        <v>61</v>
      </c>
      <c r="L130">
        <f>web!L130+news!L130+social!L130</f>
        <v>145</v>
      </c>
    </row>
    <row r="131" spans="1:12" x14ac:dyDescent="0.25">
      <c r="A131" s="2" t="s">
        <v>249</v>
      </c>
      <c r="B131">
        <f>web!B131+news!B131+social!B131</f>
        <v>0</v>
      </c>
      <c r="C131">
        <f>web!C131+news!C131+social!C131</f>
        <v>0</v>
      </c>
      <c r="D131">
        <f>web!D131+news!D131+social!D131</f>
        <v>0</v>
      </c>
      <c r="E131">
        <f>web!E131+news!E131+social!E131</f>
        <v>0</v>
      </c>
      <c r="F131">
        <f>web!F131+news!F131+social!F131</f>
        <v>0</v>
      </c>
      <c r="G131">
        <f>web!G131+news!G131+social!G131</f>
        <v>0</v>
      </c>
      <c r="H131">
        <f>web!H131+news!H131+social!H131</f>
        <v>0</v>
      </c>
      <c r="I131">
        <f>web!I131+news!I131+social!I131</f>
        <v>0</v>
      </c>
      <c r="J131">
        <f>web!J131+news!J131+social!J131</f>
        <v>0</v>
      </c>
      <c r="K131">
        <f>web!K131+news!K131+social!K131</f>
        <v>0</v>
      </c>
      <c r="L131">
        <f>web!L131+news!L131+social!L131</f>
        <v>0</v>
      </c>
    </row>
    <row r="132" spans="1:12" x14ac:dyDescent="0.25">
      <c r="A132" s="2" t="s">
        <v>293</v>
      </c>
      <c r="B132">
        <f>web!B132+news!B132+social!B132</f>
        <v>0</v>
      </c>
      <c r="C132">
        <f>web!C132+news!C132+social!C132</f>
        <v>0</v>
      </c>
      <c r="D132">
        <f>web!D132+news!D132+social!D132</f>
        <v>0</v>
      </c>
      <c r="E132">
        <f>web!E132+news!E132+social!E132</f>
        <v>0</v>
      </c>
      <c r="F132">
        <f>web!F132+news!F132+social!F132</f>
        <v>0</v>
      </c>
      <c r="G132">
        <f>web!G132+news!G132+social!G132</f>
        <v>0</v>
      </c>
      <c r="H132">
        <f>web!H132+news!H132+social!H132</f>
        <v>0</v>
      </c>
      <c r="I132">
        <f>web!I132+news!I132+social!I132</f>
        <v>0</v>
      </c>
      <c r="J132">
        <f>web!J132+news!J132+social!J132</f>
        <v>0</v>
      </c>
      <c r="K132">
        <f>web!K132+news!K132+social!K132</f>
        <v>0</v>
      </c>
      <c r="L132">
        <f>web!L132+news!L132+social!L132</f>
        <v>0</v>
      </c>
    </row>
    <row r="133" spans="1:12" x14ac:dyDescent="0.25">
      <c r="A133" s="2" t="s">
        <v>267</v>
      </c>
      <c r="B133">
        <f>web!B133+news!B133+social!B133</f>
        <v>39</v>
      </c>
      <c r="C133">
        <f>web!C133+news!C133+social!C133</f>
        <v>8</v>
      </c>
      <c r="D133">
        <f>web!D133+news!D133+social!D133</f>
        <v>27</v>
      </c>
      <c r="E133">
        <f>web!E133+news!E133+social!E133</f>
        <v>25</v>
      </c>
      <c r="F133">
        <f>web!F133+news!F133+social!F133</f>
        <v>29</v>
      </c>
      <c r="G133">
        <f>web!G133+news!G133+social!G133</f>
        <v>19</v>
      </c>
      <c r="H133">
        <f>web!H133+news!H133+social!H133</f>
        <v>29</v>
      </c>
      <c r="I133">
        <f>web!I133+news!I133+social!I133</f>
        <v>33</v>
      </c>
      <c r="J133">
        <f>web!J133+news!J133+social!J133</f>
        <v>18</v>
      </c>
      <c r="K133">
        <f>web!K133+news!K133+social!K133</f>
        <v>0</v>
      </c>
      <c r="L133">
        <f>web!L133+news!L133+social!L133</f>
        <v>48</v>
      </c>
    </row>
    <row r="134" spans="1:12" x14ac:dyDescent="0.25">
      <c r="A134" s="2" t="s">
        <v>300</v>
      </c>
      <c r="B134">
        <f>web!B134+news!B134+social!B134</f>
        <v>3</v>
      </c>
      <c r="C134">
        <f>web!C134+news!C134+social!C134</f>
        <v>0</v>
      </c>
      <c r="D134">
        <f>web!D134+news!D134+social!D134</f>
        <v>0</v>
      </c>
      <c r="E134">
        <f>web!E134+news!E134+social!E134</f>
        <v>0</v>
      </c>
      <c r="F134">
        <f>web!F134+news!F134+social!F134</f>
        <v>0</v>
      </c>
      <c r="G134">
        <f>web!G134+news!G134+social!G134</f>
        <v>0</v>
      </c>
      <c r="H134">
        <f>web!H134+news!H134+social!H134</f>
        <v>0</v>
      </c>
      <c r="I134">
        <f>web!I134+news!I134+social!I134</f>
        <v>5</v>
      </c>
      <c r="J134">
        <f>web!J134+news!J134+social!J134</f>
        <v>2</v>
      </c>
      <c r="K134">
        <f>web!K134+news!K134+social!K134</f>
        <v>0</v>
      </c>
      <c r="L134">
        <f>web!L134+news!L134+social!L134</f>
        <v>10</v>
      </c>
    </row>
    <row r="135" spans="1:12" x14ac:dyDescent="0.25">
      <c r="A135" s="2" t="s">
        <v>173</v>
      </c>
      <c r="B135">
        <f>web!B135+news!B135+social!B135</f>
        <v>9</v>
      </c>
      <c r="C135">
        <f>web!C135+news!C135+social!C135</f>
        <v>18</v>
      </c>
      <c r="D135">
        <f>web!D135+news!D135+social!D135</f>
        <v>3</v>
      </c>
      <c r="E135">
        <f>web!E135+news!E135+social!E135</f>
        <v>9</v>
      </c>
      <c r="F135">
        <f>web!F135+news!F135+social!F135</f>
        <v>0</v>
      </c>
      <c r="G135">
        <f>web!G135+news!G135+social!G135</f>
        <v>0</v>
      </c>
      <c r="H135">
        <f>web!H135+news!H135+social!H135</f>
        <v>2</v>
      </c>
      <c r="I135">
        <f>web!I135+news!I135+social!I135</f>
        <v>18</v>
      </c>
      <c r="J135">
        <f>web!J135+news!J135+social!J135</f>
        <v>3</v>
      </c>
      <c r="K135">
        <f>web!K135+news!K135+social!K135</f>
        <v>8</v>
      </c>
      <c r="L135">
        <f>web!L135+news!L135+social!L135</f>
        <v>15</v>
      </c>
    </row>
    <row r="136" spans="1:12" x14ac:dyDescent="0.25">
      <c r="A136" s="2" t="s">
        <v>174</v>
      </c>
      <c r="B136">
        <f>web!B136+news!B136+social!B136</f>
        <v>0</v>
      </c>
      <c r="C136">
        <f>web!C136+news!C136+social!C136</f>
        <v>0</v>
      </c>
      <c r="D136">
        <f>web!D136+news!D136+social!D136</f>
        <v>0</v>
      </c>
      <c r="E136">
        <f>web!E136+news!E136+social!E136</f>
        <v>0</v>
      </c>
      <c r="F136">
        <f>web!F136+news!F136+social!F136</f>
        <v>0</v>
      </c>
      <c r="G136">
        <f>web!G136+news!G136+social!G136</f>
        <v>0</v>
      </c>
      <c r="H136">
        <f>web!H136+news!H136+social!H136</f>
        <v>0</v>
      </c>
      <c r="I136">
        <f>web!I136+news!I136+social!I136</f>
        <v>0</v>
      </c>
      <c r="J136">
        <f>web!J136+news!J136+social!J136</f>
        <v>0</v>
      </c>
      <c r="K136">
        <f>web!K136+news!K136+social!K136</f>
        <v>0</v>
      </c>
      <c r="L136">
        <f>web!L136+news!L136+social!L136</f>
        <v>0</v>
      </c>
    </row>
    <row r="137" spans="1:12" x14ac:dyDescent="0.25">
      <c r="A137" s="2" t="s">
        <v>72</v>
      </c>
      <c r="B137">
        <f>web!B137+news!B137+social!B137</f>
        <v>38</v>
      </c>
      <c r="C137">
        <f>web!C137+news!C137+social!C137</f>
        <v>9</v>
      </c>
      <c r="D137">
        <f>web!D137+news!D137+social!D137</f>
        <v>17</v>
      </c>
      <c r="E137">
        <f>web!E137+news!E137+social!E137</f>
        <v>33</v>
      </c>
      <c r="F137">
        <f>web!F137+news!F137+social!F137</f>
        <v>26</v>
      </c>
      <c r="G137">
        <f>web!G137+news!G137+social!G137</f>
        <v>15</v>
      </c>
      <c r="H137">
        <f>web!H137+news!H137+social!H137</f>
        <v>29</v>
      </c>
      <c r="I137">
        <f>web!I137+news!I137+social!I137</f>
        <v>32</v>
      </c>
      <c r="J137">
        <f>web!J137+news!J137+social!J137</f>
        <v>36</v>
      </c>
      <c r="K137">
        <f>web!K137+news!K137+social!K137</f>
        <v>6</v>
      </c>
      <c r="L137">
        <f>web!L137+news!L137+social!L137</f>
        <v>42</v>
      </c>
    </row>
    <row r="138" spans="1:12" x14ac:dyDescent="0.25">
      <c r="A138" s="2" t="s">
        <v>224</v>
      </c>
      <c r="B138">
        <f>web!B138+news!B138+social!B138</f>
        <v>48</v>
      </c>
      <c r="C138">
        <f>web!C138+news!C138+social!C138</f>
        <v>27</v>
      </c>
      <c r="D138">
        <f>web!D138+news!D138+social!D138</f>
        <v>45</v>
      </c>
      <c r="E138">
        <f>web!E138+news!E138+social!E138</f>
        <v>42</v>
      </c>
      <c r="F138">
        <f>web!F138+news!F138+social!F138</f>
        <v>33</v>
      </c>
      <c r="G138">
        <f>web!G138+news!G138+social!G138</f>
        <v>15</v>
      </c>
      <c r="H138">
        <f>web!H138+news!H138+social!H138</f>
        <v>45</v>
      </c>
      <c r="I138">
        <f>web!I138+news!I138+social!I138</f>
        <v>51</v>
      </c>
      <c r="J138">
        <f>web!J138+news!J138+social!J138</f>
        <v>54</v>
      </c>
      <c r="K138">
        <f>web!K138+news!K138+social!K138</f>
        <v>9</v>
      </c>
      <c r="L138">
        <f>web!L138+news!L138+social!L138</f>
        <v>48</v>
      </c>
    </row>
    <row r="139" spans="1:12" x14ac:dyDescent="0.25">
      <c r="A139" s="2" t="s">
        <v>185</v>
      </c>
      <c r="B139">
        <f>web!B139+news!B139+social!B139</f>
        <v>0</v>
      </c>
      <c r="C139">
        <f>web!C139+news!C139+social!C139</f>
        <v>0</v>
      </c>
      <c r="D139">
        <f>web!D139+news!D139+social!D139</f>
        <v>0</v>
      </c>
      <c r="E139">
        <f>web!E139+news!E139+social!E139</f>
        <v>0</v>
      </c>
      <c r="F139">
        <f>web!F139+news!F139+social!F139</f>
        <v>0</v>
      </c>
      <c r="G139">
        <f>web!G139+news!G139+social!G139</f>
        <v>0</v>
      </c>
      <c r="H139">
        <f>web!H139+news!H139+social!H139</f>
        <v>0</v>
      </c>
      <c r="I139">
        <f>web!I139+news!I139+social!I139</f>
        <v>0</v>
      </c>
      <c r="J139">
        <f>web!J139+news!J139+social!J139</f>
        <v>0</v>
      </c>
      <c r="K139">
        <f>web!K139+news!K139+social!K139</f>
        <v>0</v>
      </c>
      <c r="L139">
        <f>web!L139+news!L139+social!L139</f>
        <v>0</v>
      </c>
    </row>
    <row r="140" spans="1:12" x14ac:dyDescent="0.25">
      <c r="A140" s="2" t="s">
        <v>210</v>
      </c>
      <c r="B140">
        <f>web!B140+news!B140+social!B140</f>
        <v>354</v>
      </c>
      <c r="C140">
        <f>web!C140+news!C140+social!C140</f>
        <v>139</v>
      </c>
      <c r="D140">
        <f>web!D140+news!D140+social!D140</f>
        <v>250</v>
      </c>
      <c r="E140">
        <f>web!E140+news!E140+social!E140</f>
        <v>198</v>
      </c>
      <c r="F140">
        <f>web!F140+news!F140+social!F140</f>
        <v>157</v>
      </c>
      <c r="G140">
        <f>web!G140+news!G140+social!G140</f>
        <v>130</v>
      </c>
      <c r="H140">
        <f>web!H140+news!H140+social!H140</f>
        <v>171</v>
      </c>
      <c r="I140">
        <f>web!I140+news!I140+social!I140</f>
        <v>530</v>
      </c>
      <c r="J140">
        <f>web!J140+news!J140+social!J140</f>
        <v>237</v>
      </c>
      <c r="K140">
        <f>web!K140+news!K140+social!K140</f>
        <v>83</v>
      </c>
      <c r="L140">
        <f>web!L140+news!L140+social!L140</f>
        <v>367</v>
      </c>
    </row>
    <row r="141" spans="1:12" x14ac:dyDescent="0.25">
      <c r="A141" s="2" t="s">
        <v>43</v>
      </c>
      <c r="B141">
        <f>web!B141+news!B141+social!B141</f>
        <v>3</v>
      </c>
      <c r="C141">
        <f>web!C141+news!C141+social!C141</f>
        <v>0</v>
      </c>
      <c r="D141">
        <f>web!D141+news!D141+social!D141</f>
        <v>3</v>
      </c>
      <c r="E141">
        <f>web!E141+news!E141+social!E141</f>
        <v>3</v>
      </c>
      <c r="F141">
        <f>web!F141+news!F141+social!F141</f>
        <v>0</v>
      </c>
      <c r="G141">
        <f>web!G141+news!G141+social!G141</f>
        <v>0</v>
      </c>
      <c r="H141">
        <f>web!H141+news!H141+social!H141</f>
        <v>3</v>
      </c>
      <c r="I141">
        <f>web!I141+news!I141+social!I141</f>
        <v>3</v>
      </c>
      <c r="J141">
        <f>web!J141+news!J141+social!J141</f>
        <v>0</v>
      </c>
      <c r="K141">
        <f>web!K141+news!K141+social!K141</f>
        <v>0</v>
      </c>
      <c r="L141">
        <f>web!L141+news!L141+social!L141</f>
        <v>3</v>
      </c>
    </row>
    <row r="142" spans="1:12" x14ac:dyDescent="0.25">
      <c r="A142" s="2" t="s">
        <v>83</v>
      </c>
      <c r="B142">
        <f>web!B142+news!B142+social!B142</f>
        <v>0</v>
      </c>
      <c r="C142">
        <f>web!C142+news!C142+social!C142</f>
        <v>0</v>
      </c>
      <c r="D142">
        <f>web!D142+news!D142+social!D142</f>
        <v>0</v>
      </c>
      <c r="E142">
        <f>web!E142+news!E142+social!E142</f>
        <v>0</v>
      </c>
      <c r="F142">
        <f>web!F142+news!F142+social!F142</f>
        <v>0</v>
      </c>
      <c r="G142">
        <f>web!G142+news!G142+social!G142</f>
        <v>0</v>
      </c>
      <c r="H142">
        <f>web!H142+news!H142+social!H142</f>
        <v>0</v>
      </c>
      <c r="I142">
        <f>web!I142+news!I142+social!I142</f>
        <v>0</v>
      </c>
      <c r="J142">
        <f>web!J142+news!J142+social!J142</f>
        <v>0</v>
      </c>
      <c r="K142">
        <f>web!K142+news!K142+social!K142</f>
        <v>0</v>
      </c>
      <c r="L142">
        <f>web!L142+news!L142+social!L142</f>
        <v>0</v>
      </c>
    </row>
    <row r="143" spans="1:12" x14ac:dyDescent="0.25">
      <c r="A143" s="2" t="s">
        <v>48</v>
      </c>
      <c r="B143">
        <f>web!B143+news!B143+social!B143</f>
        <v>0</v>
      </c>
      <c r="C143">
        <f>web!C143+news!C143+social!C143</f>
        <v>0</v>
      </c>
      <c r="D143">
        <f>web!D143+news!D143+social!D143</f>
        <v>0</v>
      </c>
      <c r="E143">
        <f>web!E143+news!E143+social!E143</f>
        <v>0</v>
      </c>
      <c r="F143">
        <f>web!F143+news!F143+social!F143</f>
        <v>0</v>
      </c>
      <c r="G143">
        <f>web!G143+news!G143+social!G143</f>
        <v>0</v>
      </c>
      <c r="H143">
        <f>web!H143+news!H143+social!H143</f>
        <v>0</v>
      </c>
      <c r="I143">
        <f>web!I143+news!I143+social!I143</f>
        <v>0</v>
      </c>
      <c r="J143">
        <f>web!J143+news!J143+social!J143</f>
        <v>0</v>
      </c>
      <c r="K143">
        <f>web!K143+news!K143+social!K143</f>
        <v>0</v>
      </c>
      <c r="L143">
        <f>web!L143+news!L143+social!L143</f>
        <v>0</v>
      </c>
    </row>
    <row r="144" spans="1:12" x14ac:dyDescent="0.25">
      <c r="A144" s="2" t="s">
        <v>156</v>
      </c>
      <c r="B144">
        <f>web!B144+news!B144+social!B144</f>
        <v>1</v>
      </c>
      <c r="C144">
        <f>web!C144+news!C144+social!C144</f>
        <v>0</v>
      </c>
      <c r="D144">
        <f>web!D144+news!D144+social!D144</f>
        <v>0</v>
      </c>
      <c r="E144">
        <f>web!E144+news!E144+social!E144</f>
        <v>0</v>
      </c>
      <c r="F144">
        <f>web!F144+news!F144+social!F144</f>
        <v>0</v>
      </c>
      <c r="G144">
        <f>web!G144+news!G144+social!G144</f>
        <v>0</v>
      </c>
      <c r="H144">
        <f>web!H144+news!H144+social!H144</f>
        <v>0</v>
      </c>
      <c r="I144">
        <f>web!I144+news!I144+social!I144</f>
        <v>1</v>
      </c>
      <c r="J144">
        <f>web!J144+news!J144+social!J144</f>
        <v>0</v>
      </c>
      <c r="K144">
        <f>web!K144+news!K144+social!K144</f>
        <v>0</v>
      </c>
      <c r="L144">
        <f>web!L144+news!L144+social!L144</f>
        <v>1</v>
      </c>
    </row>
    <row r="145" spans="1:12" x14ac:dyDescent="0.25">
      <c r="A145" s="2" t="s">
        <v>250</v>
      </c>
      <c r="B145">
        <f>web!B145+news!B145+social!B145</f>
        <v>2</v>
      </c>
      <c r="C145">
        <f>web!C145+news!C145+social!C145</f>
        <v>0</v>
      </c>
      <c r="D145">
        <f>web!D145+news!D145+social!D145</f>
        <v>3</v>
      </c>
      <c r="E145">
        <f>web!E145+news!E145+social!E145</f>
        <v>8</v>
      </c>
      <c r="F145">
        <f>web!F145+news!F145+social!F145</f>
        <v>3</v>
      </c>
      <c r="G145">
        <f>web!G145+news!G145+social!G145</f>
        <v>2</v>
      </c>
      <c r="H145">
        <f>web!H145+news!H145+social!H145</f>
        <v>0</v>
      </c>
      <c r="I145">
        <f>web!I145+news!I145+social!I145</f>
        <v>2</v>
      </c>
      <c r="J145">
        <f>web!J145+news!J145+social!J145</f>
        <v>3</v>
      </c>
      <c r="K145">
        <f>web!K145+news!K145+social!K145</f>
        <v>0</v>
      </c>
      <c r="L145">
        <f>web!L145+news!L145+social!L145</f>
        <v>2</v>
      </c>
    </row>
    <row r="146" spans="1:12" x14ac:dyDescent="0.25">
      <c r="A146" s="2" t="s">
        <v>221</v>
      </c>
      <c r="B146">
        <f>web!B146+news!B146+social!B146</f>
        <v>0</v>
      </c>
      <c r="C146">
        <f>web!C146+news!C146+social!C146</f>
        <v>0</v>
      </c>
      <c r="D146">
        <f>web!D146+news!D146+social!D146</f>
        <v>0</v>
      </c>
      <c r="E146">
        <f>web!E146+news!E146+social!E146</f>
        <v>0</v>
      </c>
      <c r="F146">
        <f>web!F146+news!F146+social!F146</f>
        <v>0</v>
      </c>
      <c r="G146">
        <f>web!G146+news!G146+social!G146</f>
        <v>0</v>
      </c>
      <c r="H146">
        <f>web!H146+news!H146+social!H146</f>
        <v>0</v>
      </c>
      <c r="I146">
        <f>web!I146+news!I146+social!I146</f>
        <v>0</v>
      </c>
      <c r="J146">
        <f>web!J146+news!J146+social!J146</f>
        <v>0</v>
      </c>
      <c r="K146">
        <f>web!K146+news!K146+social!K146</f>
        <v>0</v>
      </c>
      <c r="L146">
        <f>web!L146+news!L146+social!L146</f>
        <v>0</v>
      </c>
    </row>
    <row r="147" spans="1:12" x14ac:dyDescent="0.25">
      <c r="A147" s="2" t="s">
        <v>204</v>
      </c>
      <c r="B147">
        <f>web!B147+news!B147+social!B147</f>
        <v>99</v>
      </c>
      <c r="C147">
        <f>web!C147+news!C147+social!C147</f>
        <v>63</v>
      </c>
      <c r="D147">
        <f>web!D147+news!D147+social!D147</f>
        <v>68</v>
      </c>
      <c r="E147">
        <f>web!E147+news!E147+social!E147</f>
        <v>67</v>
      </c>
      <c r="F147">
        <f>web!F147+news!F147+social!F147</f>
        <v>66</v>
      </c>
      <c r="G147">
        <f>web!G147+news!G147+social!G147</f>
        <v>17</v>
      </c>
      <c r="H147">
        <f>web!H147+news!H147+social!H147</f>
        <v>71</v>
      </c>
      <c r="I147">
        <f>web!I147+news!I147+social!I147</f>
        <v>107</v>
      </c>
      <c r="J147">
        <f>web!J147+news!J147+social!J147</f>
        <v>75</v>
      </c>
      <c r="K147">
        <f>web!K147+news!K147+social!K147</f>
        <v>20</v>
      </c>
      <c r="L147">
        <f>web!L147+news!L147+social!L147</f>
        <v>94</v>
      </c>
    </row>
    <row r="148" spans="1:12" x14ac:dyDescent="0.25">
      <c r="A148" s="2" t="s">
        <v>81</v>
      </c>
      <c r="B148">
        <f>web!B148+news!B148+social!B148</f>
        <v>3</v>
      </c>
      <c r="C148">
        <f>web!C148+news!C148+social!C148</f>
        <v>3</v>
      </c>
      <c r="D148">
        <f>web!D148+news!D148+social!D148</f>
        <v>3</v>
      </c>
      <c r="E148">
        <f>web!E148+news!E148+social!E148</f>
        <v>3</v>
      </c>
      <c r="F148">
        <f>web!F148+news!F148+social!F148</f>
        <v>3</v>
      </c>
      <c r="G148">
        <f>web!G148+news!G148+social!G148</f>
        <v>3</v>
      </c>
      <c r="H148">
        <f>web!H148+news!H148+social!H148</f>
        <v>3</v>
      </c>
      <c r="I148">
        <f>web!I148+news!I148+social!I148</f>
        <v>3</v>
      </c>
      <c r="J148">
        <f>web!J148+news!J148+social!J148</f>
        <v>3</v>
      </c>
      <c r="K148">
        <f>web!K148+news!K148+social!K148</f>
        <v>0</v>
      </c>
      <c r="L148">
        <f>web!L148+news!L148+social!L148</f>
        <v>3</v>
      </c>
    </row>
    <row r="149" spans="1:12" x14ac:dyDescent="0.25">
      <c r="A149" s="2" t="s">
        <v>141</v>
      </c>
      <c r="B149">
        <f>web!B149+news!B149+social!B149</f>
        <v>36</v>
      </c>
      <c r="C149">
        <f>web!C149+news!C149+social!C149</f>
        <v>10</v>
      </c>
      <c r="D149">
        <f>web!D149+news!D149+social!D149</f>
        <v>8</v>
      </c>
      <c r="E149">
        <f>web!E149+news!E149+social!E149</f>
        <v>18</v>
      </c>
      <c r="F149">
        <f>web!F149+news!F149+social!F149</f>
        <v>0</v>
      </c>
      <c r="G149">
        <f>web!G149+news!G149+social!G149</f>
        <v>4</v>
      </c>
      <c r="H149">
        <f>web!H149+news!H149+social!H149</f>
        <v>5</v>
      </c>
      <c r="I149">
        <f>web!I149+news!I149+social!I149</f>
        <v>99</v>
      </c>
      <c r="J149">
        <f>web!J149+news!J149+social!J149</f>
        <v>12</v>
      </c>
      <c r="K149">
        <f>web!K149+news!K149+social!K149</f>
        <v>0</v>
      </c>
      <c r="L149">
        <f>web!L149+news!L149+social!L149</f>
        <v>48</v>
      </c>
    </row>
    <row r="150" spans="1:12" x14ac:dyDescent="0.25">
      <c r="A150" s="2" t="s">
        <v>276</v>
      </c>
      <c r="B150">
        <f>web!B150+news!B150+social!B150</f>
        <v>38</v>
      </c>
      <c r="C150">
        <f>web!C150+news!C150+social!C150</f>
        <v>20</v>
      </c>
      <c r="D150">
        <f>web!D150+news!D150+social!D150</f>
        <v>29</v>
      </c>
      <c r="E150">
        <f>web!E150+news!E150+social!E150</f>
        <v>28</v>
      </c>
      <c r="F150">
        <f>web!F150+news!F150+social!F150</f>
        <v>21</v>
      </c>
      <c r="G150">
        <f>web!G150+news!G150+social!G150</f>
        <v>15</v>
      </c>
      <c r="H150">
        <f>web!H150+news!H150+social!H150</f>
        <v>31</v>
      </c>
      <c r="I150">
        <f>web!I150+news!I150+social!I150</f>
        <v>34</v>
      </c>
      <c r="J150">
        <f>web!J150+news!J150+social!J150</f>
        <v>32</v>
      </c>
      <c r="K150">
        <f>web!K150+news!K150+social!K150</f>
        <v>5</v>
      </c>
      <c r="L150">
        <f>web!L150+news!L150+social!L150</f>
        <v>40</v>
      </c>
    </row>
    <row r="151" spans="1:12" x14ac:dyDescent="0.25">
      <c r="A151" s="2" t="s">
        <v>194</v>
      </c>
      <c r="B151">
        <f>web!B151+news!B151+social!B151</f>
        <v>15</v>
      </c>
      <c r="C151">
        <f>web!C151+news!C151+social!C151</f>
        <v>6</v>
      </c>
      <c r="D151">
        <f>web!D151+news!D151+social!D151</f>
        <v>12</v>
      </c>
      <c r="E151">
        <f>web!E151+news!E151+social!E151</f>
        <v>18</v>
      </c>
      <c r="F151">
        <f>web!F151+news!F151+social!F151</f>
        <v>12</v>
      </c>
      <c r="G151">
        <f>web!G151+news!G151+social!G151</f>
        <v>9</v>
      </c>
      <c r="H151">
        <f>web!H151+news!H151+social!H151</f>
        <v>12</v>
      </c>
      <c r="I151">
        <f>web!I151+news!I151+social!I151</f>
        <v>15</v>
      </c>
      <c r="J151">
        <f>web!J151+news!J151+social!J151</f>
        <v>12</v>
      </c>
      <c r="K151">
        <f>web!K151+news!K151+social!K151</f>
        <v>0</v>
      </c>
      <c r="L151">
        <f>web!L151+news!L151+social!L151</f>
        <v>15</v>
      </c>
    </row>
    <row r="152" spans="1:12" x14ac:dyDescent="0.25">
      <c r="A152" s="2" t="s">
        <v>225</v>
      </c>
      <c r="B152">
        <f>web!B152+news!B152+social!B152</f>
        <v>422</v>
      </c>
      <c r="C152">
        <f>web!C152+news!C152+social!C152</f>
        <v>173</v>
      </c>
      <c r="D152">
        <f>web!D152+news!D152+social!D152</f>
        <v>209</v>
      </c>
      <c r="E152">
        <f>web!E152+news!E152+social!E152</f>
        <v>378</v>
      </c>
      <c r="F152">
        <f>web!F152+news!F152+social!F152</f>
        <v>244</v>
      </c>
      <c r="G152">
        <f>web!G152+news!G152+social!G152</f>
        <v>129</v>
      </c>
      <c r="H152">
        <f>web!H152+news!H152+social!H152</f>
        <v>249</v>
      </c>
      <c r="I152">
        <f>web!I152+news!I152+social!I152</f>
        <v>555</v>
      </c>
      <c r="J152">
        <f>web!J152+news!J152+social!J152</f>
        <v>649</v>
      </c>
      <c r="K152">
        <f>web!K152+news!K152+social!K152</f>
        <v>104</v>
      </c>
      <c r="L152">
        <f>web!L152+news!L152+social!L152</f>
        <v>584</v>
      </c>
    </row>
    <row r="153" spans="1:12" x14ac:dyDescent="0.25">
      <c r="A153" s="2" t="s">
        <v>283</v>
      </c>
      <c r="B153">
        <f>web!B153+news!B153+social!B153</f>
        <v>144</v>
      </c>
      <c r="C153">
        <f>web!C153+news!C153+social!C153</f>
        <v>84</v>
      </c>
      <c r="D153">
        <f>web!D153+news!D153+social!D153</f>
        <v>60</v>
      </c>
      <c r="E153">
        <f>web!E153+news!E153+social!E153</f>
        <v>100</v>
      </c>
      <c r="F153">
        <f>web!F153+news!F153+social!F153</f>
        <v>88</v>
      </c>
      <c r="G153">
        <f>web!G153+news!G153+social!G153</f>
        <v>26</v>
      </c>
      <c r="H153">
        <f>web!H153+news!H153+social!H153</f>
        <v>86</v>
      </c>
      <c r="I153">
        <f>web!I153+news!I153+social!I153</f>
        <v>150</v>
      </c>
      <c r="J153">
        <f>web!J153+news!J153+social!J153</f>
        <v>90</v>
      </c>
      <c r="K153">
        <f>web!K153+news!K153+social!K153</f>
        <v>54</v>
      </c>
      <c r="L153">
        <f>web!L153+news!L153+social!L153</f>
        <v>145</v>
      </c>
    </row>
    <row r="154" spans="1:12" x14ac:dyDescent="0.25">
      <c r="A154" s="2" t="s">
        <v>91</v>
      </c>
      <c r="B154">
        <f>web!B154+news!B154+social!B154</f>
        <v>0</v>
      </c>
      <c r="C154">
        <f>web!C154+news!C154+social!C154</f>
        <v>0</v>
      </c>
      <c r="D154">
        <f>web!D154+news!D154+social!D154</f>
        <v>0</v>
      </c>
      <c r="E154">
        <f>web!E154+news!E154+social!E154</f>
        <v>0</v>
      </c>
      <c r="F154">
        <f>web!F154+news!F154+social!F154</f>
        <v>0</v>
      </c>
      <c r="G154">
        <f>web!G154+news!G154+social!G154</f>
        <v>0</v>
      </c>
      <c r="H154">
        <f>web!H154+news!H154+social!H154</f>
        <v>0</v>
      </c>
      <c r="I154">
        <f>web!I154+news!I154+social!I154</f>
        <v>0</v>
      </c>
      <c r="J154">
        <f>web!J154+news!J154+social!J154</f>
        <v>0</v>
      </c>
      <c r="K154">
        <f>web!K154+news!K154+social!K154</f>
        <v>0</v>
      </c>
      <c r="L154">
        <f>web!L154+news!L154+social!L154</f>
        <v>0</v>
      </c>
    </row>
    <row r="155" spans="1:12" x14ac:dyDescent="0.25">
      <c r="A155" s="2" t="s">
        <v>216</v>
      </c>
      <c r="B155">
        <f>web!B155+news!B155+social!B155</f>
        <v>0</v>
      </c>
      <c r="C155">
        <f>web!C155+news!C155+social!C155</f>
        <v>0</v>
      </c>
      <c r="D155">
        <f>web!D155+news!D155+social!D155</f>
        <v>0</v>
      </c>
      <c r="E155">
        <f>web!E155+news!E155+social!E155</f>
        <v>0</v>
      </c>
      <c r="F155">
        <f>web!F155+news!F155+social!F155</f>
        <v>0</v>
      </c>
      <c r="G155">
        <f>web!G155+news!G155+social!G155</f>
        <v>0</v>
      </c>
      <c r="H155">
        <f>web!H155+news!H155+social!H155</f>
        <v>0</v>
      </c>
      <c r="I155">
        <f>web!I155+news!I155+social!I155</f>
        <v>0</v>
      </c>
      <c r="J155">
        <f>web!J155+news!J155+social!J155</f>
        <v>0</v>
      </c>
      <c r="K155">
        <f>web!K155+news!K155+social!K155</f>
        <v>0</v>
      </c>
      <c r="L155">
        <f>web!L155+news!L155+social!L155</f>
        <v>0</v>
      </c>
    </row>
    <row r="156" spans="1:12" x14ac:dyDescent="0.25">
      <c r="A156" s="2" t="s">
        <v>126</v>
      </c>
      <c r="B156">
        <f>web!B156+news!B156+social!B156</f>
        <v>482</v>
      </c>
      <c r="C156">
        <f>web!C156+news!C156+social!C156</f>
        <v>248</v>
      </c>
      <c r="D156">
        <f>web!D156+news!D156+social!D156</f>
        <v>227</v>
      </c>
      <c r="E156">
        <f>web!E156+news!E156+social!E156</f>
        <v>197</v>
      </c>
      <c r="F156">
        <f>web!F156+news!F156+social!F156</f>
        <v>206</v>
      </c>
      <c r="G156">
        <f>web!G156+news!G156+social!G156</f>
        <v>105</v>
      </c>
      <c r="H156">
        <f>web!H156+news!H156+social!H156</f>
        <v>243</v>
      </c>
      <c r="I156">
        <f>web!I156+news!I156+social!I156</f>
        <v>871</v>
      </c>
      <c r="J156">
        <f>web!J156+news!J156+social!J156</f>
        <v>267</v>
      </c>
      <c r="K156">
        <f>web!K156+news!K156+social!K156</f>
        <v>170</v>
      </c>
      <c r="L156">
        <f>web!L156+news!L156+social!L156</f>
        <v>591</v>
      </c>
    </row>
    <row r="157" spans="1:12" x14ac:dyDescent="0.25">
      <c r="A157" s="2" t="s">
        <v>208</v>
      </c>
      <c r="B157">
        <f>web!B157+news!B157+social!B157</f>
        <v>6</v>
      </c>
      <c r="C157">
        <f>web!C157+news!C157+social!C157</f>
        <v>7</v>
      </c>
      <c r="D157">
        <f>web!D157+news!D157+social!D157</f>
        <v>0</v>
      </c>
      <c r="E157">
        <f>web!E157+news!E157+social!E157</f>
        <v>6</v>
      </c>
      <c r="F157">
        <f>web!F157+news!F157+social!F157</f>
        <v>0</v>
      </c>
      <c r="G157">
        <f>web!G157+news!G157+social!G157</f>
        <v>4</v>
      </c>
      <c r="H157">
        <f>web!H157+news!H157+social!H157</f>
        <v>10</v>
      </c>
      <c r="I157">
        <f>web!I157+news!I157+social!I157</f>
        <v>13</v>
      </c>
      <c r="J157">
        <f>web!J157+news!J157+social!J157</f>
        <v>8</v>
      </c>
      <c r="K157">
        <f>web!K157+news!K157+social!K157</f>
        <v>4</v>
      </c>
      <c r="L157">
        <f>web!L157+news!L157+social!L157</f>
        <v>8</v>
      </c>
    </row>
    <row r="158" spans="1:12" x14ac:dyDescent="0.25">
      <c r="A158" s="2" t="s">
        <v>264</v>
      </c>
      <c r="B158">
        <f>web!B158+news!B158+social!B158</f>
        <v>102</v>
      </c>
      <c r="C158">
        <f>web!C158+news!C158+social!C158</f>
        <v>55</v>
      </c>
      <c r="D158">
        <f>web!D158+news!D158+social!D158</f>
        <v>76</v>
      </c>
      <c r="E158">
        <f>web!E158+news!E158+social!E158</f>
        <v>71</v>
      </c>
      <c r="F158">
        <f>web!F158+news!F158+social!F158</f>
        <v>60</v>
      </c>
      <c r="G158">
        <f>web!G158+news!G158+social!G158</f>
        <v>22</v>
      </c>
      <c r="H158">
        <f>web!H158+news!H158+social!H158</f>
        <v>83</v>
      </c>
      <c r="I158">
        <f>web!I158+news!I158+social!I158</f>
        <v>118</v>
      </c>
      <c r="J158">
        <f>web!J158+news!J158+social!J158</f>
        <v>74</v>
      </c>
      <c r="K158">
        <f>web!K158+news!K158+social!K158</f>
        <v>10</v>
      </c>
      <c r="L158">
        <f>web!L158+news!L158+social!L158</f>
        <v>102</v>
      </c>
    </row>
    <row r="159" spans="1:12" x14ac:dyDescent="0.25">
      <c r="A159" s="2" t="s">
        <v>188</v>
      </c>
      <c r="B159">
        <f>web!B159+news!B159+social!B159</f>
        <v>0</v>
      </c>
      <c r="C159">
        <f>web!C159+news!C159+social!C159</f>
        <v>0</v>
      </c>
      <c r="D159">
        <f>web!D159+news!D159+social!D159</f>
        <v>0</v>
      </c>
      <c r="E159">
        <f>web!E159+news!E159+social!E159</f>
        <v>0</v>
      </c>
      <c r="F159">
        <f>web!F159+news!F159+social!F159</f>
        <v>0</v>
      </c>
      <c r="G159">
        <f>web!G159+news!G159+social!G159</f>
        <v>0</v>
      </c>
      <c r="H159">
        <f>web!H159+news!H159+social!H159</f>
        <v>0</v>
      </c>
      <c r="I159">
        <f>web!I159+news!I159+social!I159</f>
        <v>0</v>
      </c>
      <c r="J159">
        <f>web!J159+news!J159+social!J159</f>
        <v>0</v>
      </c>
      <c r="K159">
        <f>web!K159+news!K159+social!K159</f>
        <v>0</v>
      </c>
      <c r="L159">
        <f>web!L159+news!L159+social!L159</f>
        <v>0</v>
      </c>
    </row>
    <row r="160" spans="1:12" x14ac:dyDescent="0.25">
      <c r="A160" s="2" t="s">
        <v>268</v>
      </c>
      <c r="B160">
        <f>web!B160+news!B160+social!B160</f>
        <v>8</v>
      </c>
      <c r="C160">
        <f>web!C160+news!C160+social!C160</f>
        <v>4</v>
      </c>
      <c r="D160">
        <f>web!D160+news!D160+social!D160</f>
        <v>2</v>
      </c>
      <c r="E160">
        <f>web!E160+news!E160+social!E160</f>
        <v>6</v>
      </c>
      <c r="F160">
        <f>web!F160+news!F160+social!F160</f>
        <v>2</v>
      </c>
      <c r="G160">
        <f>web!G160+news!G160+social!G160</f>
        <v>6</v>
      </c>
      <c r="H160">
        <f>web!H160+news!H160+social!H160</f>
        <v>10</v>
      </c>
      <c r="I160">
        <f>web!I160+news!I160+social!I160</f>
        <v>13</v>
      </c>
      <c r="J160">
        <f>web!J160+news!J160+social!J160</f>
        <v>13</v>
      </c>
      <c r="K160">
        <f>web!K160+news!K160+social!K160</f>
        <v>2</v>
      </c>
      <c r="L160">
        <f>web!L160+news!L160+social!L160</f>
        <v>9</v>
      </c>
    </row>
    <row r="161" spans="1:12" x14ac:dyDescent="0.25">
      <c r="A161" s="2" t="s">
        <v>60</v>
      </c>
      <c r="B161">
        <f>web!B161+news!B161+social!B161</f>
        <v>72</v>
      </c>
      <c r="C161">
        <f>web!C161+news!C161+social!C161</f>
        <v>36</v>
      </c>
      <c r="D161">
        <f>web!D161+news!D161+social!D161</f>
        <v>36</v>
      </c>
      <c r="E161">
        <f>web!E161+news!E161+social!E161</f>
        <v>57</v>
      </c>
      <c r="F161">
        <f>web!F161+news!F161+social!F161</f>
        <v>44</v>
      </c>
      <c r="G161">
        <f>web!G161+news!G161+social!G161</f>
        <v>17</v>
      </c>
      <c r="H161">
        <f>web!H161+news!H161+social!H161</f>
        <v>31</v>
      </c>
      <c r="I161">
        <f>web!I161+news!I161+social!I161</f>
        <v>56</v>
      </c>
      <c r="J161">
        <f>web!J161+news!J161+social!J161</f>
        <v>51</v>
      </c>
      <c r="K161">
        <f>web!K161+news!K161+social!K161</f>
        <v>33</v>
      </c>
      <c r="L161">
        <f>web!L161+news!L161+social!L161</f>
        <v>58</v>
      </c>
    </row>
    <row r="162" spans="1:12" x14ac:dyDescent="0.25">
      <c r="A162" s="2" t="s">
        <v>164</v>
      </c>
      <c r="B162">
        <f>web!B162+news!B162+social!B162</f>
        <v>39</v>
      </c>
      <c r="C162">
        <f>web!C162+news!C162+social!C162</f>
        <v>32</v>
      </c>
      <c r="D162">
        <f>web!D162+news!D162+social!D162</f>
        <v>30</v>
      </c>
      <c r="E162">
        <f>web!E162+news!E162+social!E162</f>
        <v>37</v>
      </c>
      <c r="F162">
        <f>web!F162+news!F162+social!F162</f>
        <v>25</v>
      </c>
      <c r="G162">
        <f>web!G162+news!G162+social!G162</f>
        <v>14</v>
      </c>
      <c r="H162">
        <f>web!H162+news!H162+social!H162</f>
        <v>39</v>
      </c>
      <c r="I162">
        <f>web!I162+news!I162+social!I162</f>
        <v>39</v>
      </c>
      <c r="J162">
        <f>web!J162+news!J162+social!J162</f>
        <v>41</v>
      </c>
      <c r="K162">
        <f>web!K162+news!K162+social!K162</f>
        <v>8</v>
      </c>
      <c r="L162">
        <f>web!L162+news!L162+social!L162</f>
        <v>35</v>
      </c>
    </row>
    <row r="163" spans="1:12" x14ac:dyDescent="0.25">
      <c r="A163" s="2" t="s">
        <v>18</v>
      </c>
      <c r="B163">
        <f>web!B163+news!B163+social!B163</f>
        <v>0</v>
      </c>
      <c r="C163">
        <f>web!C163+news!C163+social!C163</f>
        <v>0</v>
      </c>
      <c r="D163">
        <f>web!D163+news!D163+social!D163</f>
        <v>0</v>
      </c>
      <c r="E163">
        <f>web!E163+news!E163+social!E163</f>
        <v>0</v>
      </c>
      <c r="F163">
        <f>web!F163+news!F163+social!F163</f>
        <v>0</v>
      </c>
      <c r="G163">
        <f>web!G163+news!G163+social!G163</f>
        <v>0</v>
      </c>
      <c r="H163">
        <f>web!H163+news!H163+social!H163</f>
        <v>0</v>
      </c>
      <c r="I163">
        <f>web!I163+news!I163+social!I163</f>
        <v>0</v>
      </c>
      <c r="J163">
        <f>web!J163+news!J163+social!J163</f>
        <v>0</v>
      </c>
      <c r="K163">
        <f>web!K163+news!K163+social!K163</f>
        <v>0</v>
      </c>
      <c r="L163">
        <f>web!L163+news!L163+social!L163</f>
        <v>0</v>
      </c>
    </row>
    <row r="164" spans="1:12" x14ac:dyDescent="0.25">
      <c r="A164" s="2" t="s">
        <v>106</v>
      </c>
      <c r="B164">
        <f>web!B164+news!B164+social!B164</f>
        <v>0</v>
      </c>
      <c r="C164">
        <f>web!C164+news!C164+social!C164</f>
        <v>0</v>
      </c>
      <c r="D164">
        <f>web!D164+news!D164+social!D164</f>
        <v>0</v>
      </c>
      <c r="E164">
        <f>web!E164+news!E164+social!E164</f>
        <v>0</v>
      </c>
      <c r="F164">
        <f>web!F164+news!F164+social!F164</f>
        <v>0</v>
      </c>
      <c r="G164">
        <f>web!G164+news!G164+social!G164</f>
        <v>0</v>
      </c>
      <c r="H164">
        <f>web!H164+news!H164+social!H164</f>
        <v>0</v>
      </c>
      <c r="I164">
        <f>web!I164+news!I164+social!I164</f>
        <v>0</v>
      </c>
      <c r="J164">
        <f>web!J164+news!J164+social!J164</f>
        <v>0</v>
      </c>
      <c r="K164">
        <f>web!K164+news!K164+social!K164</f>
        <v>0</v>
      </c>
      <c r="L164">
        <f>web!L164+news!L164+social!L164</f>
        <v>0</v>
      </c>
    </row>
    <row r="165" spans="1:12" x14ac:dyDescent="0.25">
      <c r="A165" s="2" t="s">
        <v>142</v>
      </c>
      <c r="B165">
        <f>web!B165+news!B165+social!B165</f>
        <v>0</v>
      </c>
      <c r="C165">
        <f>web!C165+news!C165+social!C165</f>
        <v>0</v>
      </c>
      <c r="D165">
        <f>web!D165+news!D165+social!D165</f>
        <v>0</v>
      </c>
      <c r="E165">
        <f>web!E165+news!E165+social!E165</f>
        <v>0</v>
      </c>
      <c r="F165">
        <f>web!F165+news!F165+social!F165</f>
        <v>0</v>
      </c>
      <c r="G165">
        <f>web!G165+news!G165+social!G165</f>
        <v>0</v>
      </c>
      <c r="H165">
        <f>web!H165+news!H165+social!H165</f>
        <v>0</v>
      </c>
      <c r="I165">
        <f>web!I165+news!I165+social!I165</f>
        <v>0</v>
      </c>
      <c r="J165">
        <f>web!J165+news!J165+social!J165</f>
        <v>0</v>
      </c>
      <c r="K165">
        <f>web!K165+news!K165+social!K165</f>
        <v>0</v>
      </c>
      <c r="L165">
        <f>web!L165+news!L165+social!L165</f>
        <v>0</v>
      </c>
    </row>
    <row r="166" spans="1:12" x14ac:dyDescent="0.25">
      <c r="A166" s="2" t="s">
        <v>19</v>
      </c>
      <c r="B166">
        <f>web!B166+news!B166+social!B166</f>
        <v>5</v>
      </c>
      <c r="C166">
        <f>web!C166+news!C166+social!C166</f>
        <v>0</v>
      </c>
      <c r="D166">
        <f>web!D166+news!D166+social!D166</f>
        <v>7</v>
      </c>
      <c r="E166">
        <f>web!E166+news!E166+social!E166</f>
        <v>1</v>
      </c>
      <c r="F166">
        <f>web!F166+news!F166+social!F166</f>
        <v>1</v>
      </c>
      <c r="G166">
        <f>web!G166+news!G166+social!G166</f>
        <v>1</v>
      </c>
      <c r="H166">
        <f>web!H166+news!H166+social!H166</f>
        <v>4</v>
      </c>
      <c r="I166">
        <f>web!I166+news!I166+social!I166</f>
        <v>6</v>
      </c>
      <c r="J166">
        <f>web!J166+news!J166+social!J166</f>
        <v>1</v>
      </c>
      <c r="K166">
        <f>web!K166+news!K166+social!K166</f>
        <v>2</v>
      </c>
      <c r="L166">
        <f>web!L166+news!L166+social!L166</f>
        <v>10</v>
      </c>
    </row>
    <row r="167" spans="1:12" x14ac:dyDescent="0.25">
      <c r="A167" s="2" t="s">
        <v>21</v>
      </c>
      <c r="B167">
        <f>web!B167+news!B167+social!B167</f>
        <v>0</v>
      </c>
      <c r="C167">
        <f>web!C167+news!C167+social!C167</f>
        <v>0</v>
      </c>
      <c r="D167">
        <f>web!D167+news!D167+social!D167</f>
        <v>0</v>
      </c>
      <c r="E167">
        <f>web!E167+news!E167+social!E167</f>
        <v>0</v>
      </c>
      <c r="F167">
        <f>web!F167+news!F167+social!F167</f>
        <v>0</v>
      </c>
      <c r="G167">
        <f>web!G167+news!G167+social!G167</f>
        <v>0</v>
      </c>
      <c r="H167">
        <f>web!H167+news!H167+social!H167</f>
        <v>0</v>
      </c>
      <c r="I167">
        <f>web!I167+news!I167+social!I167</f>
        <v>4</v>
      </c>
      <c r="J167">
        <f>web!J167+news!J167+social!J167</f>
        <v>0</v>
      </c>
      <c r="K167">
        <f>web!K167+news!K167+social!K167</f>
        <v>0</v>
      </c>
      <c r="L167">
        <f>web!L167+news!L167+social!L167</f>
        <v>3</v>
      </c>
    </row>
    <row r="168" spans="1:12" x14ac:dyDescent="0.25">
      <c r="A168" s="2" t="s">
        <v>152</v>
      </c>
      <c r="B168">
        <f>web!B168+news!B168+social!B168</f>
        <v>25</v>
      </c>
      <c r="C168">
        <f>web!C168+news!C168+social!C168</f>
        <v>9</v>
      </c>
      <c r="D168">
        <f>web!D168+news!D168+social!D168</f>
        <v>25</v>
      </c>
      <c r="E168">
        <f>web!E168+news!E168+social!E168</f>
        <v>16</v>
      </c>
      <c r="F168">
        <f>web!F168+news!F168+social!F168</f>
        <v>19</v>
      </c>
      <c r="G168">
        <f>web!G168+news!G168+social!G168</f>
        <v>7</v>
      </c>
      <c r="H168">
        <f>web!H168+news!H168+social!H168</f>
        <v>24</v>
      </c>
      <c r="I168">
        <f>web!I168+news!I168+social!I168</f>
        <v>27</v>
      </c>
      <c r="J168">
        <f>web!J168+news!J168+social!J168</f>
        <v>22</v>
      </c>
      <c r="K168">
        <f>web!K168+news!K168+social!K168</f>
        <v>0</v>
      </c>
      <c r="L168">
        <f>web!L168+news!L168+social!L168</f>
        <v>31</v>
      </c>
    </row>
    <row r="169" spans="1:12" x14ac:dyDescent="0.25">
      <c r="A169" s="2" t="s">
        <v>235</v>
      </c>
      <c r="B169">
        <f>web!B169+news!B169+social!B169</f>
        <v>18</v>
      </c>
      <c r="C169">
        <f>web!C169+news!C169+social!C169</f>
        <v>6</v>
      </c>
      <c r="D169">
        <f>web!D169+news!D169+social!D169</f>
        <v>12</v>
      </c>
      <c r="E169">
        <f>web!E169+news!E169+social!E169</f>
        <v>12</v>
      </c>
      <c r="F169">
        <f>web!F169+news!F169+social!F169</f>
        <v>9</v>
      </c>
      <c r="G169">
        <f>web!G169+news!G169+social!G169</f>
        <v>0</v>
      </c>
      <c r="H169">
        <f>web!H169+news!H169+social!H169</f>
        <v>12</v>
      </c>
      <c r="I169">
        <f>web!I169+news!I169+social!I169</f>
        <v>18</v>
      </c>
      <c r="J169">
        <f>web!J169+news!J169+social!J169</f>
        <v>15</v>
      </c>
      <c r="K169">
        <f>web!K169+news!K169+social!K169</f>
        <v>0</v>
      </c>
      <c r="L169">
        <f>web!L169+news!L169+social!L169</f>
        <v>15</v>
      </c>
    </row>
    <row r="170" spans="1:12" x14ac:dyDescent="0.25">
      <c r="A170" s="2" t="s">
        <v>20</v>
      </c>
      <c r="B170">
        <f>web!B170+news!B170+social!B170</f>
        <v>3</v>
      </c>
      <c r="C170">
        <f>web!C170+news!C170+social!C170</f>
        <v>0</v>
      </c>
      <c r="D170">
        <f>web!D170+news!D170+social!D170</f>
        <v>0</v>
      </c>
      <c r="E170">
        <f>web!E170+news!E170+social!E170</f>
        <v>0</v>
      </c>
      <c r="F170">
        <f>web!F170+news!F170+social!F170</f>
        <v>0</v>
      </c>
      <c r="G170">
        <f>web!G170+news!G170+social!G170</f>
        <v>0</v>
      </c>
      <c r="H170">
        <f>web!H170+news!H170+social!H170</f>
        <v>3</v>
      </c>
      <c r="I170">
        <f>web!I170+news!I170+social!I170</f>
        <v>4</v>
      </c>
      <c r="J170">
        <f>web!J170+news!J170+social!J170</f>
        <v>0</v>
      </c>
      <c r="K170">
        <f>web!K170+news!K170+social!K170</f>
        <v>0</v>
      </c>
      <c r="L170">
        <f>web!L170+news!L170+social!L170</f>
        <v>7</v>
      </c>
    </row>
    <row r="171" spans="1:12" x14ac:dyDescent="0.25">
      <c r="A171" s="2" t="s">
        <v>22</v>
      </c>
      <c r="B171">
        <f>web!B171+news!B171+social!B171</f>
        <v>2</v>
      </c>
      <c r="C171">
        <f>web!C171+news!C171+social!C171</f>
        <v>0</v>
      </c>
      <c r="D171">
        <f>web!D171+news!D171+social!D171</f>
        <v>0</v>
      </c>
      <c r="E171">
        <f>web!E171+news!E171+social!E171</f>
        <v>0</v>
      </c>
      <c r="F171">
        <f>web!F171+news!F171+social!F171</f>
        <v>0</v>
      </c>
      <c r="G171">
        <f>web!G171+news!G171+social!G171</f>
        <v>0</v>
      </c>
      <c r="H171">
        <f>web!H171+news!H171+social!H171</f>
        <v>0</v>
      </c>
      <c r="I171">
        <f>web!I171+news!I171+social!I171</f>
        <v>3</v>
      </c>
      <c r="J171">
        <f>web!J171+news!J171+social!J171</f>
        <v>0</v>
      </c>
      <c r="K171">
        <f>web!K171+news!K171+social!K171</f>
        <v>0</v>
      </c>
      <c r="L171">
        <f>web!L171+news!L171+social!L171</f>
        <v>3</v>
      </c>
    </row>
    <row r="172" spans="1:12" x14ac:dyDescent="0.25">
      <c r="A172" s="2" t="s">
        <v>143</v>
      </c>
      <c r="B172">
        <f>web!B172+news!B172+social!B172</f>
        <v>64</v>
      </c>
      <c r="C172">
        <f>web!C172+news!C172+social!C172</f>
        <v>50</v>
      </c>
      <c r="D172">
        <f>web!D172+news!D172+social!D172</f>
        <v>43</v>
      </c>
      <c r="E172">
        <f>web!E172+news!E172+social!E172</f>
        <v>50</v>
      </c>
      <c r="F172">
        <f>web!F172+news!F172+social!F172</f>
        <v>32</v>
      </c>
      <c r="G172">
        <f>web!G172+news!G172+social!G172</f>
        <v>15</v>
      </c>
      <c r="H172">
        <f>web!H172+news!H172+social!H172</f>
        <v>46</v>
      </c>
      <c r="I172">
        <f>web!I172+news!I172+social!I172</f>
        <v>121</v>
      </c>
      <c r="J172">
        <f>web!J172+news!J172+social!J172</f>
        <v>59</v>
      </c>
      <c r="K172">
        <f>web!K172+news!K172+social!K172</f>
        <v>36</v>
      </c>
      <c r="L172">
        <f>web!L172+news!L172+social!L172</f>
        <v>133</v>
      </c>
    </row>
    <row r="173" spans="1:12" x14ac:dyDescent="0.25">
      <c r="A173" s="2" t="s">
        <v>154</v>
      </c>
      <c r="B173">
        <f>web!B173+news!B173+social!B173</f>
        <v>334</v>
      </c>
      <c r="C173">
        <f>web!C173+news!C173+social!C173</f>
        <v>151</v>
      </c>
      <c r="D173">
        <f>web!D173+news!D173+social!D173</f>
        <v>224</v>
      </c>
      <c r="E173">
        <f>web!E173+news!E173+social!E173</f>
        <v>174</v>
      </c>
      <c r="F173">
        <f>web!F173+news!F173+social!F173</f>
        <v>149</v>
      </c>
      <c r="G173">
        <f>web!G173+news!G173+social!G173</f>
        <v>91</v>
      </c>
      <c r="H173">
        <f>web!H173+news!H173+social!H173</f>
        <v>190</v>
      </c>
      <c r="I173">
        <f>web!I173+news!I173+social!I173</f>
        <v>532</v>
      </c>
      <c r="J173">
        <f>web!J173+news!J173+social!J173</f>
        <v>224</v>
      </c>
      <c r="K173">
        <f>web!K173+news!K173+social!K173</f>
        <v>50</v>
      </c>
      <c r="L173">
        <f>web!L173+news!L173+social!L173</f>
        <v>468</v>
      </c>
    </row>
    <row r="174" spans="1:12" x14ac:dyDescent="0.25">
      <c r="A174" s="2" t="s">
        <v>136</v>
      </c>
      <c r="B174">
        <f>web!B174+news!B174+social!B174</f>
        <v>449</v>
      </c>
      <c r="C174">
        <f>web!C174+news!C174+social!C174</f>
        <v>182</v>
      </c>
      <c r="D174">
        <f>web!D174+news!D174+social!D174</f>
        <v>264</v>
      </c>
      <c r="E174">
        <f>web!E174+news!E174+social!E174</f>
        <v>241</v>
      </c>
      <c r="F174">
        <f>web!F174+news!F174+social!F174</f>
        <v>181</v>
      </c>
      <c r="G174">
        <f>web!G174+news!G174+social!G174</f>
        <v>117</v>
      </c>
      <c r="H174">
        <f>web!H174+news!H174+social!H174</f>
        <v>198</v>
      </c>
      <c r="I174">
        <f>web!I174+news!I174+social!I174</f>
        <v>605</v>
      </c>
      <c r="J174">
        <f>web!J174+news!J174+social!J174</f>
        <v>286</v>
      </c>
      <c r="K174">
        <f>web!K174+news!K174+social!K174</f>
        <v>154</v>
      </c>
      <c r="L174">
        <f>web!L174+news!L174+social!L174</f>
        <v>575</v>
      </c>
    </row>
    <row r="175" spans="1:12" x14ac:dyDescent="0.25">
      <c r="A175" s="2" t="s">
        <v>23</v>
      </c>
      <c r="B175">
        <f>web!B175+news!B175+social!B175</f>
        <v>0</v>
      </c>
      <c r="C175">
        <f>web!C175+news!C175+social!C175</f>
        <v>0</v>
      </c>
      <c r="D175">
        <f>web!D175+news!D175+social!D175</f>
        <v>0</v>
      </c>
      <c r="E175">
        <f>web!E175+news!E175+social!E175</f>
        <v>0</v>
      </c>
      <c r="F175">
        <f>web!F175+news!F175+social!F175</f>
        <v>0</v>
      </c>
      <c r="G175">
        <f>web!G175+news!G175+social!G175</f>
        <v>0</v>
      </c>
      <c r="H175">
        <f>web!H175+news!H175+social!H175</f>
        <v>0</v>
      </c>
      <c r="I175">
        <f>web!I175+news!I175+social!I175</f>
        <v>0</v>
      </c>
      <c r="J175">
        <f>web!J175+news!J175+social!J175</f>
        <v>0</v>
      </c>
      <c r="K175">
        <f>web!K175+news!K175+social!K175</f>
        <v>0</v>
      </c>
      <c r="L175">
        <f>web!L175+news!L175+social!L175</f>
        <v>0</v>
      </c>
    </row>
    <row r="176" spans="1:12" x14ac:dyDescent="0.25">
      <c r="A176" s="2" t="s">
        <v>290</v>
      </c>
      <c r="B176">
        <f>web!B176+news!B176+social!B176</f>
        <v>0</v>
      </c>
      <c r="C176">
        <f>web!C176+news!C176+social!C176</f>
        <v>0</v>
      </c>
      <c r="D176">
        <f>web!D176+news!D176+social!D176</f>
        <v>0</v>
      </c>
      <c r="E176">
        <f>web!E176+news!E176+social!E176</f>
        <v>0</v>
      </c>
      <c r="F176">
        <f>web!F176+news!F176+social!F176</f>
        <v>0</v>
      </c>
      <c r="G176">
        <f>web!G176+news!G176+social!G176</f>
        <v>0</v>
      </c>
      <c r="H176">
        <f>web!H176+news!H176+social!H176</f>
        <v>0</v>
      </c>
      <c r="I176">
        <f>web!I176+news!I176+social!I176</f>
        <v>0</v>
      </c>
      <c r="J176">
        <f>web!J176+news!J176+social!J176</f>
        <v>0</v>
      </c>
      <c r="K176">
        <f>web!K176+news!K176+social!K176</f>
        <v>0</v>
      </c>
      <c r="L176">
        <f>web!L176+news!L176+social!L176</f>
        <v>0</v>
      </c>
    </row>
    <row r="177" spans="1:12" x14ac:dyDescent="0.25">
      <c r="A177" s="2" t="s">
        <v>46</v>
      </c>
      <c r="B177">
        <f>web!B177+news!B177+social!B177</f>
        <v>145</v>
      </c>
      <c r="C177">
        <f>web!C177+news!C177+social!C177</f>
        <v>54</v>
      </c>
      <c r="D177">
        <f>web!D177+news!D177+social!D177</f>
        <v>66</v>
      </c>
      <c r="E177">
        <f>web!E177+news!E177+social!E177</f>
        <v>95</v>
      </c>
      <c r="F177">
        <f>web!F177+news!F177+social!F177</f>
        <v>67</v>
      </c>
      <c r="G177">
        <f>web!G177+news!G177+social!G177</f>
        <v>26</v>
      </c>
      <c r="H177">
        <f>web!H177+news!H177+social!H177</f>
        <v>78</v>
      </c>
      <c r="I177">
        <f>web!I177+news!I177+social!I177</f>
        <v>131</v>
      </c>
      <c r="J177">
        <f>web!J177+news!J177+social!J177</f>
        <v>242</v>
      </c>
      <c r="K177">
        <f>web!K177+news!K177+social!K177</f>
        <v>37</v>
      </c>
      <c r="L177">
        <f>web!L177+news!L177+social!L177</f>
        <v>174</v>
      </c>
    </row>
    <row r="178" spans="1:12" x14ac:dyDescent="0.25">
      <c r="A178" s="2" t="s">
        <v>70</v>
      </c>
      <c r="B178">
        <f>web!B178+news!B178+social!B178</f>
        <v>0</v>
      </c>
      <c r="C178">
        <f>web!C178+news!C178+social!C178</f>
        <v>0</v>
      </c>
      <c r="D178">
        <f>web!D178+news!D178+social!D178</f>
        <v>0</v>
      </c>
      <c r="E178">
        <f>web!E178+news!E178+social!E178</f>
        <v>0</v>
      </c>
      <c r="F178">
        <f>web!F178+news!F178+social!F178</f>
        <v>0</v>
      </c>
      <c r="G178">
        <f>web!G178+news!G178+social!G178</f>
        <v>0</v>
      </c>
      <c r="H178">
        <f>web!H178+news!H178+social!H178</f>
        <v>0</v>
      </c>
      <c r="I178">
        <f>web!I178+news!I178+social!I178</f>
        <v>0</v>
      </c>
      <c r="J178">
        <f>web!J178+news!J178+social!J178</f>
        <v>0</v>
      </c>
      <c r="K178">
        <f>web!K178+news!K178+social!K178</f>
        <v>0</v>
      </c>
      <c r="L178">
        <f>web!L178+news!L178+social!L178</f>
        <v>0</v>
      </c>
    </row>
    <row r="179" spans="1:12" x14ac:dyDescent="0.25">
      <c r="A179" s="2" t="s">
        <v>51</v>
      </c>
      <c r="B179">
        <f>web!B179+news!B179+social!B179</f>
        <v>0</v>
      </c>
      <c r="C179">
        <f>web!C179+news!C179+social!C179</f>
        <v>0</v>
      </c>
      <c r="D179">
        <f>web!D179+news!D179+social!D179</f>
        <v>0</v>
      </c>
      <c r="E179">
        <f>web!E179+news!E179+social!E179</f>
        <v>0</v>
      </c>
      <c r="F179">
        <f>web!F179+news!F179+social!F179</f>
        <v>0</v>
      </c>
      <c r="G179">
        <f>web!G179+news!G179+social!G179</f>
        <v>0</v>
      </c>
      <c r="H179">
        <f>web!H179+news!H179+social!H179</f>
        <v>0</v>
      </c>
      <c r="I179">
        <f>web!I179+news!I179+social!I179</f>
        <v>0</v>
      </c>
      <c r="J179">
        <f>web!J179+news!J179+social!J179</f>
        <v>0</v>
      </c>
      <c r="K179">
        <f>web!K179+news!K179+social!K179</f>
        <v>0</v>
      </c>
      <c r="L179">
        <f>web!L179+news!L179+social!L179</f>
        <v>0</v>
      </c>
    </row>
    <row r="180" spans="1:12" x14ac:dyDescent="0.25">
      <c r="A180" s="2" t="s">
        <v>266</v>
      </c>
      <c r="B180">
        <f>web!B180+news!B180+social!B180</f>
        <v>671</v>
      </c>
      <c r="C180">
        <f>web!C180+news!C180+social!C180</f>
        <v>283</v>
      </c>
      <c r="D180">
        <f>web!D180+news!D180+social!D180</f>
        <v>350</v>
      </c>
      <c r="E180">
        <f>web!E180+news!E180+social!E180</f>
        <v>623</v>
      </c>
      <c r="F180">
        <f>web!F180+news!F180+social!F180</f>
        <v>173</v>
      </c>
      <c r="G180">
        <f>web!G180+news!G180+social!G180</f>
        <v>96</v>
      </c>
      <c r="H180">
        <f>web!H180+news!H180+social!H180</f>
        <v>883</v>
      </c>
      <c r="I180">
        <f>web!I180+news!I180+social!I180</f>
        <v>966</v>
      </c>
      <c r="J180">
        <f>web!J180+news!J180+social!J180</f>
        <v>490</v>
      </c>
      <c r="K180">
        <f>web!K180+news!K180+social!K180</f>
        <v>139</v>
      </c>
      <c r="L180">
        <f>web!L180+news!L180+social!L180</f>
        <v>1007</v>
      </c>
    </row>
    <row r="181" spans="1:12" x14ac:dyDescent="0.25">
      <c r="A181" s="2" t="s">
        <v>89</v>
      </c>
      <c r="B181">
        <f>web!B181+news!B181+social!B181</f>
        <v>19</v>
      </c>
      <c r="C181">
        <f>web!C181+news!C181+social!C181</f>
        <v>8</v>
      </c>
      <c r="D181">
        <f>web!D181+news!D181+social!D181</f>
        <v>6</v>
      </c>
      <c r="E181">
        <f>web!E181+news!E181+social!E181</f>
        <v>6</v>
      </c>
      <c r="F181">
        <f>web!F181+news!F181+social!F181</f>
        <v>16</v>
      </c>
      <c r="G181">
        <f>web!G181+news!G181+social!G181</f>
        <v>5</v>
      </c>
      <c r="H181">
        <f>web!H181+news!H181+social!H181</f>
        <v>9</v>
      </c>
      <c r="I181">
        <f>web!I181+news!I181+social!I181</f>
        <v>28</v>
      </c>
      <c r="J181">
        <f>web!J181+news!J181+social!J181</f>
        <v>18</v>
      </c>
      <c r="K181">
        <f>web!K181+news!K181+social!K181</f>
        <v>9</v>
      </c>
      <c r="L181">
        <f>web!L181+news!L181+social!L181</f>
        <v>34</v>
      </c>
    </row>
    <row r="182" spans="1:12" x14ac:dyDescent="0.25">
      <c r="A182" s="2" t="s">
        <v>198</v>
      </c>
      <c r="B182">
        <f>web!B182+news!B182+social!B182</f>
        <v>12</v>
      </c>
      <c r="C182">
        <f>web!C182+news!C182+social!C182</f>
        <v>2</v>
      </c>
      <c r="D182">
        <f>web!D182+news!D182+social!D182</f>
        <v>0</v>
      </c>
      <c r="E182">
        <f>web!E182+news!E182+social!E182</f>
        <v>0</v>
      </c>
      <c r="F182">
        <f>web!F182+news!F182+social!F182</f>
        <v>10</v>
      </c>
      <c r="G182">
        <f>web!G182+news!G182+social!G182</f>
        <v>0</v>
      </c>
      <c r="H182">
        <f>web!H182+news!H182+social!H182</f>
        <v>6</v>
      </c>
      <c r="I182">
        <f>web!I182+news!I182+social!I182</f>
        <v>14</v>
      </c>
      <c r="J182">
        <f>web!J182+news!J182+social!J182</f>
        <v>10</v>
      </c>
      <c r="K182">
        <f>web!K182+news!K182+social!K182</f>
        <v>6</v>
      </c>
      <c r="L182">
        <f>web!L182+news!L182+social!L182</f>
        <v>14</v>
      </c>
    </row>
    <row r="183" spans="1:12" x14ac:dyDescent="0.25">
      <c r="A183" s="2" t="s">
        <v>222</v>
      </c>
      <c r="B183">
        <f>web!B183+news!B183+social!B183</f>
        <v>39</v>
      </c>
      <c r="C183">
        <f>web!C183+news!C183+social!C183</f>
        <v>8</v>
      </c>
      <c r="D183">
        <f>web!D183+news!D183+social!D183</f>
        <v>5</v>
      </c>
      <c r="E183">
        <f>web!E183+news!E183+social!E183</f>
        <v>7</v>
      </c>
      <c r="F183">
        <f>web!F183+news!F183+social!F183</f>
        <v>6</v>
      </c>
      <c r="G183">
        <f>web!G183+news!G183+social!G183</f>
        <v>21</v>
      </c>
      <c r="H183">
        <f>web!H183+news!H183+social!H183</f>
        <v>14</v>
      </c>
      <c r="I183">
        <f>web!I183+news!I183+social!I183</f>
        <v>49</v>
      </c>
      <c r="J183">
        <f>web!J183+news!J183+social!J183</f>
        <v>13</v>
      </c>
      <c r="K183">
        <f>web!K183+news!K183+social!K183</f>
        <v>6</v>
      </c>
      <c r="L183">
        <f>web!L183+news!L183+social!L183</f>
        <v>40</v>
      </c>
    </row>
    <row r="184" spans="1:12" x14ac:dyDescent="0.25">
      <c r="A184" s="2" t="s">
        <v>236</v>
      </c>
      <c r="B184">
        <f>web!B184+news!B184+social!B184</f>
        <v>224</v>
      </c>
      <c r="C184">
        <f>web!C184+news!C184+social!C184</f>
        <v>107</v>
      </c>
      <c r="D184">
        <f>web!D184+news!D184+social!D184</f>
        <v>116</v>
      </c>
      <c r="E184">
        <f>web!E184+news!E184+social!E184</f>
        <v>160</v>
      </c>
      <c r="F184">
        <f>web!F184+news!F184+social!F184</f>
        <v>95</v>
      </c>
      <c r="G184">
        <f>web!G184+news!G184+social!G184</f>
        <v>43</v>
      </c>
      <c r="H184">
        <f>web!H184+news!H184+social!H184</f>
        <v>117</v>
      </c>
      <c r="I184">
        <f>web!I184+news!I184+social!I184</f>
        <v>405</v>
      </c>
      <c r="J184">
        <f>web!J184+news!J184+social!J184</f>
        <v>200</v>
      </c>
      <c r="K184">
        <f>web!K184+news!K184+social!K184</f>
        <v>39</v>
      </c>
      <c r="L184">
        <f>web!L184+news!L184+social!L184</f>
        <v>347</v>
      </c>
    </row>
    <row r="185" spans="1:12" x14ac:dyDescent="0.25">
      <c r="A185" s="2" t="s">
        <v>84</v>
      </c>
      <c r="B185">
        <f>web!B185+news!B185+social!B185</f>
        <v>105</v>
      </c>
      <c r="C185">
        <f>web!C185+news!C185+social!C185</f>
        <v>56</v>
      </c>
      <c r="D185">
        <f>web!D185+news!D185+social!D185</f>
        <v>29</v>
      </c>
      <c r="E185">
        <f>web!E185+news!E185+social!E185</f>
        <v>75</v>
      </c>
      <c r="F185">
        <f>web!F185+news!F185+social!F185</f>
        <v>33</v>
      </c>
      <c r="G185">
        <f>web!G185+news!G185+social!G185</f>
        <v>19</v>
      </c>
      <c r="H185">
        <f>web!H185+news!H185+social!H185</f>
        <v>44</v>
      </c>
      <c r="I185">
        <f>web!I185+news!I185+social!I185</f>
        <v>206</v>
      </c>
      <c r="J185">
        <f>web!J185+news!J185+social!J185</f>
        <v>66</v>
      </c>
      <c r="K185">
        <f>web!K185+news!K185+social!K185</f>
        <v>6</v>
      </c>
      <c r="L185">
        <f>web!L185+news!L185+social!L185</f>
        <v>97</v>
      </c>
    </row>
    <row r="186" spans="1:12" x14ac:dyDescent="0.25">
      <c r="A186" s="2" t="s">
        <v>144</v>
      </c>
      <c r="B186">
        <f>web!B186+news!B186+social!B186</f>
        <v>56</v>
      </c>
      <c r="C186">
        <f>web!C186+news!C186+social!C186</f>
        <v>14</v>
      </c>
      <c r="D186">
        <f>web!D186+news!D186+social!D186</f>
        <v>24</v>
      </c>
      <c r="E186">
        <f>web!E186+news!E186+social!E186</f>
        <v>30</v>
      </c>
      <c r="F186">
        <f>web!F186+news!F186+social!F186</f>
        <v>30</v>
      </c>
      <c r="G186">
        <f>web!G186+news!G186+social!G186</f>
        <v>9</v>
      </c>
      <c r="H186">
        <f>web!H186+news!H186+social!H186</f>
        <v>27</v>
      </c>
      <c r="I186">
        <f>web!I186+news!I186+social!I186</f>
        <v>62</v>
      </c>
      <c r="J186">
        <f>web!J186+news!J186+social!J186</f>
        <v>36</v>
      </c>
      <c r="K186">
        <f>web!K186+news!K186+social!K186</f>
        <v>0</v>
      </c>
      <c r="L186">
        <f>web!L186+news!L186+social!L186</f>
        <v>51</v>
      </c>
    </row>
    <row r="187" spans="1:12" x14ac:dyDescent="0.25">
      <c r="A187" s="2" t="s">
        <v>223</v>
      </c>
      <c r="B187">
        <f>web!B187+news!B187+social!B187</f>
        <v>12</v>
      </c>
      <c r="C187">
        <f>web!C187+news!C187+social!C187</f>
        <v>3</v>
      </c>
      <c r="D187">
        <f>web!D187+news!D187+social!D187</f>
        <v>0</v>
      </c>
      <c r="E187">
        <f>web!E187+news!E187+social!E187</f>
        <v>0</v>
      </c>
      <c r="F187">
        <f>web!F187+news!F187+social!F187</f>
        <v>0</v>
      </c>
      <c r="G187">
        <f>web!G187+news!G187+social!G187</f>
        <v>12</v>
      </c>
      <c r="H187">
        <f>web!H187+news!H187+social!H187</f>
        <v>0</v>
      </c>
      <c r="I187">
        <f>web!I187+news!I187+social!I187</f>
        <v>34</v>
      </c>
      <c r="J187">
        <f>web!J187+news!J187+social!J187</f>
        <v>0</v>
      </c>
      <c r="K187">
        <f>web!K187+news!K187+social!K187</f>
        <v>0</v>
      </c>
      <c r="L187">
        <f>web!L187+news!L187+social!L187</f>
        <v>8</v>
      </c>
    </row>
    <row r="188" spans="1:12" x14ac:dyDescent="0.25">
      <c r="A188" s="2" t="s">
        <v>246</v>
      </c>
      <c r="B188">
        <f>web!B188+news!B188+social!B188</f>
        <v>21</v>
      </c>
      <c r="C188">
        <f>web!C188+news!C188+social!C188</f>
        <v>0</v>
      </c>
      <c r="D188">
        <f>web!D188+news!D188+social!D188</f>
        <v>0</v>
      </c>
      <c r="E188">
        <f>web!E188+news!E188+social!E188</f>
        <v>6</v>
      </c>
      <c r="F188">
        <f>web!F188+news!F188+social!F188</f>
        <v>0</v>
      </c>
      <c r="G188">
        <f>web!G188+news!G188+social!G188</f>
        <v>3</v>
      </c>
      <c r="H188">
        <f>web!H188+news!H188+social!H188</f>
        <v>0</v>
      </c>
      <c r="I188">
        <f>web!I188+news!I188+social!I188</f>
        <v>15</v>
      </c>
      <c r="J188">
        <f>web!J188+news!J188+social!J188</f>
        <v>3</v>
      </c>
      <c r="K188">
        <f>web!K188+news!K188+social!K188</f>
        <v>3</v>
      </c>
      <c r="L188">
        <f>web!L188+news!L188+social!L188</f>
        <v>18</v>
      </c>
    </row>
    <row r="189" spans="1:12" x14ac:dyDescent="0.25">
      <c r="A189" s="2" t="s">
        <v>163</v>
      </c>
      <c r="B189">
        <f>web!B189+news!B189+social!B189</f>
        <v>48</v>
      </c>
      <c r="C189">
        <f>web!C189+news!C189+social!C189</f>
        <v>18</v>
      </c>
      <c r="D189">
        <f>web!D189+news!D189+social!D189</f>
        <v>18</v>
      </c>
      <c r="E189">
        <f>web!E189+news!E189+social!E189</f>
        <v>12</v>
      </c>
      <c r="F189">
        <f>web!F189+news!F189+social!F189</f>
        <v>9</v>
      </c>
      <c r="G189">
        <f>web!G189+news!G189+social!G189</f>
        <v>6</v>
      </c>
      <c r="H189">
        <f>web!H189+news!H189+social!H189</f>
        <v>19</v>
      </c>
      <c r="I189">
        <f>web!I189+news!I189+social!I189</f>
        <v>61</v>
      </c>
      <c r="J189">
        <f>web!J189+news!J189+social!J189</f>
        <v>18</v>
      </c>
      <c r="K189">
        <f>web!K189+news!K189+social!K189</f>
        <v>3</v>
      </c>
      <c r="L189">
        <f>web!L189+news!L189+social!L189</f>
        <v>37</v>
      </c>
    </row>
    <row r="190" spans="1:12" x14ac:dyDescent="0.25">
      <c r="A190" s="2" t="s">
        <v>117</v>
      </c>
      <c r="B190">
        <f>web!B190+news!B190+social!B190</f>
        <v>3</v>
      </c>
      <c r="C190">
        <f>web!C190+news!C190+social!C190</f>
        <v>3</v>
      </c>
      <c r="D190">
        <f>web!D190+news!D190+social!D190</f>
        <v>3</v>
      </c>
      <c r="E190">
        <f>web!E190+news!E190+social!E190</f>
        <v>0</v>
      </c>
      <c r="F190">
        <f>web!F190+news!F190+social!F190</f>
        <v>0</v>
      </c>
      <c r="G190">
        <f>web!G190+news!G190+social!G190</f>
        <v>0</v>
      </c>
      <c r="H190">
        <f>web!H190+news!H190+social!H190</f>
        <v>0</v>
      </c>
      <c r="I190">
        <f>web!I190+news!I190+social!I190</f>
        <v>6</v>
      </c>
      <c r="J190">
        <f>web!J190+news!J190+social!J190</f>
        <v>3</v>
      </c>
      <c r="K190">
        <f>web!K190+news!K190+social!K190</f>
        <v>3</v>
      </c>
      <c r="L190">
        <f>web!L190+news!L190+social!L190</f>
        <v>9</v>
      </c>
    </row>
    <row r="191" spans="1:12" x14ac:dyDescent="0.25">
      <c r="A191" s="2" t="s">
        <v>288</v>
      </c>
      <c r="B191">
        <f>web!B191+news!B191+social!B191</f>
        <v>11</v>
      </c>
      <c r="C191">
        <f>web!C191+news!C191+social!C191</f>
        <v>0</v>
      </c>
      <c r="D191">
        <f>web!D191+news!D191+social!D191</f>
        <v>5</v>
      </c>
      <c r="E191">
        <f>web!E191+news!E191+social!E191</f>
        <v>0</v>
      </c>
      <c r="F191">
        <f>web!F191+news!F191+social!F191</f>
        <v>0</v>
      </c>
      <c r="G191">
        <f>web!G191+news!G191+social!G191</f>
        <v>0</v>
      </c>
      <c r="H191">
        <f>web!H191+news!H191+social!H191</f>
        <v>2</v>
      </c>
      <c r="I191">
        <f>web!I191+news!I191+social!I191</f>
        <v>17</v>
      </c>
      <c r="J191">
        <f>web!J191+news!J191+social!J191</f>
        <v>0</v>
      </c>
      <c r="K191">
        <f>web!K191+news!K191+social!K191</f>
        <v>3</v>
      </c>
      <c r="L191">
        <f>web!L191+news!L191+social!L191</f>
        <v>5</v>
      </c>
    </row>
    <row r="192" spans="1:12" x14ac:dyDescent="0.25">
      <c r="A192" s="2" t="s">
        <v>159</v>
      </c>
      <c r="B192">
        <f>web!B192+news!B192+social!B192</f>
        <v>0</v>
      </c>
      <c r="C192">
        <f>web!C192+news!C192+social!C192</f>
        <v>0</v>
      </c>
      <c r="D192">
        <f>web!D192+news!D192+social!D192</f>
        <v>0</v>
      </c>
      <c r="E192">
        <f>web!E192+news!E192+social!E192</f>
        <v>0</v>
      </c>
      <c r="F192">
        <f>web!F192+news!F192+social!F192</f>
        <v>0</v>
      </c>
      <c r="G192">
        <f>web!G192+news!G192+social!G192</f>
        <v>0</v>
      </c>
      <c r="H192">
        <f>web!H192+news!H192+social!H192</f>
        <v>0</v>
      </c>
      <c r="I192">
        <f>web!I192+news!I192+social!I192</f>
        <v>2</v>
      </c>
      <c r="J192">
        <f>web!J192+news!J192+social!J192</f>
        <v>0</v>
      </c>
      <c r="K192">
        <f>web!K192+news!K192+social!K192</f>
        <v>0</v>
      </c>
      <c r="L192">
        <f>web!L192+news!L192+social!L192</f>
        <v>0</v>
      </c>
    </row>
    <row r="193" spans="1:12" x14ac:dyDescent="0.25">
      <c r="A193" s="2" t="s">
        <v>256</v>
      </c>
      <c r="B193">
        <f>web!B193+news!B193+social!B193</f>
        <v>2</v>
      </c>
      <c r="C193">
        <f>web!C193+news!C193+social!C193</f>
        <v>0</v>
      </c>
      <c r="D193">
        <f>web!D193+news!D193+social!D193</f>
        <v>0</v>
      </c>
      <c r="E193">
        <f>web!E193+news!E193+social!E193</f>
        <v>0</v>
      </c>
      <c r="F193">
        <f>web!F193+news!F193+social!F193</f>
        <v>0</v>
      </c>
      <c r="G193">
        <f>web!G193+news!G193+social!G193</f>
        <v>0</v>
      </c>
      <c r="H193">
        <f>web!H193+news!H193+social!H193</f>
        <v>0</v>
      </c>
      <c r="I193">
        <f>web!I193+news!I193+social!I193</f>
        <v>5</v>
      </c>
      <c r="J193">
        <f>web!J193+news!J193+social!J193</f>
        <v>0</v>
      </c>
      <c r="K193">
        <f>web!K193+news!K193+social!K193</f>
        <v>0</v>
      </c>
      <c r="L193">
        <f>web!L193+news!L193+social!L193</f>
        <v>2</v>
      </c>
    </row>
    <row r="194" spans="1:12" x14ac:dyDescent="0.25">
      <c r="A194" s="2" t="s">
        <v>237</v>
      </c>
      <c r="B194">
        <f>web!B194+news!B194+social!B194</f>
        <v>112</v>
      </c>
      <c r="C194">
        <f>web!C194+news!C194+social!C194</f>
        <v>54</v>
      </c>
      <c r="D194">
        <f>web!D194+news!D194+social!D194</f>
        <v>51</v>
      </c>
      <c r="E194">
        <f>web!E194+news!E194+social!E194</f>
        <v>77</v>
      </c>
      <c r="F194">
        <f>web!F194+news!F194+social!F194</f>
        <v>42</v>
      </c>
      <c r="G194">
        <f>web!G194+news!G194+social!G194</f>
        <v>41</v>
      </c>
      <c r="H194">
        <f>web!H194+news!H194+social!H194</f>
        <v>62</v>
      </c>
      <c r="I194">
        <f>web!I194+news!I194+social!I194</f>
        <v>248</v>
      </c>
      <c r="J194">
        <f>web!J194+news!J194+social!J194</f>
        <v>80</v>
      </c>
      <c r="K194">
        <f>web!K194+news!K194+social!K194</f>
        <v>40</v>
      </c>
      <c r="L194">
        <f>web!L194+news!L194+social!L194</f>
        <v>156</v>
      </c>
    </row>
    <row r="195" spans="1:12" x14ac:dyDescent="0.25">
      <c r="A195" s="2" t="s">
        <v>155</v>
      </c>
      <c r="B195">
        <f>web!B195+news!B195+social!B195</f>
        <v>36</v>
      </c>
      <c r="C195">
        <f>web!C195+news!C195+social!C195</f>
        <v>9</v>
      </c>
      <c r="D195">
        <f>web!D195+news!D195+social!D195</f>
        <v>3</v>
      </c>
      <c r="E195">
        <f>web!E195+news!E195+social!E195</f>
        <v>24</v>
      </c>
      <c r="F195">
        <f>web!F195+news!F195+social!F195</f>
        <v>0</v>
      </c>
      <c r="G195">
        <f>web!G195+news!G195+social!G195</f>
        <v>3</v>
      </c>
      <c r="H195">
        <f>web!H195+news!H195+social!H195</f>
        <v>3</v>
      </c>
      <c r="I195">
        <f>web!I195+news!I195+social!I195</f>
        <v>57</v>
      </c>
      <c r="J195">
        <f>web!J195+news!J195+social!J195</f>
        <v>6</v>
      </c>
      <c r="K195">
        <f>web!K195+news!K195+social!K195</f>
        <v>3</v>
      </c>
      <c r="L195">
        <f>web!L195+news!L195+social!L195</f>
        <v>21</v>
      </c>
    </row>
    <row r="196" spans="1:12" x14ac:dyDescent="0.25">
      <c r="A196" s="2" t="s">
        <v>66</v>
      </c>
      <c r="B196">
        <f>web!B196+news!B196+social!B196</f>
        <v>0</v>
      </c>
      <c r="C196">
        <f>web!C196+news!C196+social!C196</f>
        <v>0</v>
      </c>
      <c r="D196">
        <f>web!D196+news!D196+social!D196</f>
        <v>0</v>
      </c>
      <c r="E196">
        <f>web!E196+news!E196+social!E196</f>
        <v>0</v>
      </c>
      <c r="F196">
        <f>web!F196+news!F196+social!F196</f>
        <v>0</v>
      </c>
      <c r="G196">
        <f>web!G196+news!G196+social!G196</f>
        <v>0</v>
      </c>
      <c r="H196">
        <f>web!H196+news!H196+social!H196</f>
        <v>0</v>
      </c>
      <c r="I196">
        <f>web!I196+news!I196+social!I196</f>
        <v>0</v>
      </c>
      <c r="J196">
        <f>web!J196+news!J196+social!J196</f>
        <v>0</v>
      </c>
      <c r="K196">
        <f>web!K196+news!K196+social!K196</f>
        <v>0</v>
      </c>
      <c r="L196">
        <f>web!L196+news!L196+social!L196</f>
        <v>0</v>
      </c>
    </row>
    <row r="197" spans="1:12" x14ac:dyDescent="0.25">
      <c r="A197" s="2" t="s">
        <v>215</v>
      </c>
      <c r="B197">
        <f>web!B197+news!B197+social!B197</f>
        <v>72</v>
      </c>
      <c r="C197">
        <f>web!C197+news!C197+social!C197</f>
        <v>47</v>
      </c>
      <c r="D197">
        <f>web!D197+news!D197+social!D197</f>
        <v>69</v>
      </c>
      <c r="E197">
        <f>web!E197+news!E197+social!E197</f>
        <v>72</v>
      </c>
      <c r="F197">
        <f>web!F197+news!F197+social!F197</f>
        <v>57</v>
      </c>
      <c r="G197">
        <f>web!G197+news!G197+social!G197</f>
        <v>22</v>
      </c>
      <c r="H197">
        <f>web!H197+news!H197+social!H197</f>
        <v>66</v>
      </c>
      <c r="I197">
        <f>web!I197+news!I197+social!I197</f>
        <v>98</v>
      </c>
      <c r="J197">
        <f>web!J197+news!J197+social!J197</f>
        <v>72</v>
      </c>
      <c r="K197">
        <f>web!K197+news!K197+social!K197</f>
        <v>15</v>
      </c>
      <c r="L197">
        <f>web!L197+news!L197+social!L197</f>
        <v>81</v>
      </c>
    </row>
    <row r="198" spans="1:12" x14ac:dyDescent="0.25">
      <c r="A198" s="2" t="s">
        <v>238</v>
      </c>
      <c r="B198">
        <f>web!B198+news!B198+social!B198</f>
        <v>834</v>
      </c>
      <c r="C198">
        <f>web!C198+news!C198+social!C198</f>
        <v>443</v>
      </c>
      <c r="D198">
        <f>web!D198+news!D198+social!D198</f>
        <v>569</v>
      </c>
      <c r="E198">
        <f>web!E198+news!E198+social!E198</f>
        <v>1097</v>
      </c>
      <c r="F198">
        <f>web!F198+news!F198+social!F198</f>
        <v>1012</v>
      </c>
      <c r="G198">
        <f>web!G198+news!G198+social!G198</f>
        <v>416</v>
      </c>
      <c r="H198">
        <f>web!H198+news!H198+social!H198</f>
        <v>573</v>
      </c>
      <c r="I198">
        <f>web!I198+news!I198+social!I198</f>
        <v>1450</v>
      </c>
      <c r="J198">
        <f>web!J198+news!J198+social!J198</f>
        <v>1641</v>
      </c>
      <c r="K198">
        <f>web!K198+news!K198+social!K198</f>
        <v>468</v>
      </c>
      <c r="L198">
        <f>web!L198+news!L198+social!L198</f>
        <v>1710</v>
      </c>
    </row>
    <row r="199" spans="1:12" x14ac:dyDescent="0.25">
      <c r="A199" s="2" t="s">
        <v>74</v>
      </c>
      <c r="B199">
        <f>web!B199+news!B199+social!B199</f>
        <v>5</v>
      </c>
      <c r="C199">
        <f>web!C199+news!C199+social!C199</f>
        <v>5</v>
      </c>
      <c r="D199">
        <f>web!D199+news!D199+social!D199</f>
        <v>2</v>
      </c>
      <c r="E199">
        <f>web!E199+news!E199+social!E199</f>
        <v>2</v>
      </c>
      <c r="F199">
        <f>web!F199+news!F199+social!F199</f>
        <v>0</v>
      </c>
      <c r="G199">
        <f>web!G199+news!G199+social!G199</f>
        <v>0</v>
      </c>
      <c r="H199">
        <f>web!H199+news!H199+social!H199</f>
        <v>2</v>
      </c>
      <c r="I199">
        <f>web!I199+news!I199+social!I199</f>
        <v>14</v>
      </c>
      <c r="J199">
        <f>web!J199+news!J199+social!J199</f>
        <v>2</v>
      </c>
      <c r="K199">
        <f>web!K199+news!K199+social!K199</f>
        <v>2</v>
      </c>
      <c r="L199">
        <f>web!L199+news!L199+social!L199</f>
        <v>8</v>
      </c>
    </row>
    <row r="200" spans="1:12" x14ac:dyDescent="0.25">
      <c r="A200" s="2" t="s">
        <v>244</v>
      </c>
      <c r="B200">
        <f>web!B200+news!B200+social!B200</f>
        <v>115</v>
      </c>
      <c r="C200">
        <f>web!C200+news!C200+social!C200</f>
        <v>49</v>
      </c>
      <c r="D200">
        <f>web!D200+news!D200+social!D200</f>
        <v>182</v>
      </c>
      <c r="E200">
        <f>web!E200+news!E200+social!E200</f>
        <v>81</v>
      </c>
      <c r="F200">
        <f>web!F200+news!F200+social!F200</f>
        <v>76</v>
      </c>
      <c r="G200">
        <f>web!G200+news!G200+social!G200</f>
        <v>28</v>
      </c>
      <c r="H200">
        <f>web!H200+news!H200+social!H200</f>
        <v>66</v>
      </c>
      <c r="I200">
        <f>web!I200+news!I200+social!I200</f>
        <v>108</v>
      </c>
      <c r="J200">
        <f>web!J200+news!J200+social!J200</f>
        <v>73</v>
      </c>
      <c r="K200">
        <f>web!K200+news!K200+social!K200</f>
        <v>16</v>
      </c>
      <c r="L200">
        <f>web!L200+news!L200+social!L200</f>
        <v>123</v>
      </c>
    </row>
    <row r="201" spans="1:12" x14ac:dyDescent="0.25">
      <c r="A201" s="2" t="s">
        <v>319</v>
      </c>
      <c r="B201">
        <f>web!B201+news!B201+social!B201</f>
        <v>17</v>
      </c>
      <c r="C201">
        <f>web!C201+news!C201+social!C201</f>
        <v>11</v>
      </c>
      <c r="D201">
        <f>web!D201+news!D201+social!D201</f>
        <v>12</v>
      </c>
      <c r="E201">
        <f>web!E201+news!E201+social!E201</f>
        <v>12</v>
      </c>
      <c r="F201">
        <f>web!F201+news!F201+social!F201</f>
        <v>27</v>
      </c>
      <c r="G201">
        <f>web!G201+news!G201+social!G201</f>
        <v>3</v>
      </c>
      <c r="H201">
        <f>web!H201+news!H201+social!H201</f>
        <v>9</v>
      </c>
      <c r="I201">
        <f>web!I201+news!I201+social!I201</f>
        <v>32</v>
      </c>
      <c r="J201">
        <f>web!J201+news!J201+social!J201</f>
        <v>20</v>
      </c>
      <c r="K201">
        <f>web!K201+news!K201+social!K201</f>
        <v>15</v>
      </c>
      <c r="L201">
        <f>web!L201+news!L201+social!L201</f>
        <v>20</v>
      </c>
    </row>
    <row r="202" spans="1:12" x14ac:dyDescent="0.25">
      <c r="A202" s="2" t="s">
        <v>311</v>
      </c>
      <c r="B202">
        <f>web!B202+news!B202+social!B202</f>
        <v>0</v>
      </c>
      <c r="C202">
        <f>web!C202+news!C202+social!C202</f>
        <v>0</v>
      </c>
      <c r="D202">
        <f>web!D202+news!D202+social!D202</f>
        <v>0</v>
      </c>
      <c r="E202">
        <f>web!E202+news!E202+social!E202</f>
        <v>0</v>
      </c>
      <c r="F202">
        <f>web!F202+news!F202+social!F202</f>
        <v>0</v>
      </c>
      <c r="G202">
        <f>web!G202+news!G202+social!G202</f>
        <v>0</v>
      </c>
      <c r="H202">
        <f>web!H202+news!H202+social!H202</f>
        <v>0</v>
      </c>
      <c r="I202">
        <f>web!I202+news!I202+social!I202</f>
        <v>2</v>
      </c>
      <c r="J202">
        <f>web!J202+news!J202+social!J202</f>
        <v>0</v>
      </c>
      <c r="K202">
        <f>web!K202+news!K202+social!K202</f>
        <v>0</v>
      </c>
      <c r="L202">
        <f>web!L202+news!L202+social!L202</f>
        <v>2</v>
      </c>
    </row>
    <row r="203" spans="1:12" x14ac:dyDescent="0.25">
      <c r="A203" s="2" t="s">
        <v>203</v>
      </c>
      <c r="B203">
        <f>web!B203+news!B203+social!B203</f>
        <v>2</v>
      </c>
      <c r="C203">
        <f>web!C203+news!C203+social!C203</f>
        <v>0</v>
      </c>
      <c r="D203">
        <f>web!D203+news!D203+social!D203</f>
        <v>0</v>
      </c>
      <c r="E203">
        <f>web!E203+news!E203+social!E203</f>
        <v>0</v>
      </c>
      <c r="F203">
        <f>web!F203+news!F203+social!F203</f>
        <v>0</v>
      </c>
      <c r="G203">
        <f>web!G203+news!G203+social!G203</f>
        <v>2</v>
      </c>
      <c r="H203">
        <f>web!H203+news!H203+social!H203</f>
        <v>0</v>
      </c>
      <c r="I203">
        <f>web!I203+news!I203+social!I203</f>
        <v>2</v>
      </c>
      <c r="J203">
        <f>web!J203+news!J203+social!J203</f>
        <v>2</v>
      </c>
      <c r="K203">
        <f>web!K203+news!K203+social!K203</f>
        <v>0</v>
      </c>
      <c r="L203">
        <f>web!L203+news!L203+social!L203</f>
        <v>2</v>
      </c>
    </row>
    <row r="204" spans="1:12" x14ac:dyDescent="0.25">
      <c r="A204" s="2" t="s">
        <v>274</v>
      </c>
      <c r="B204">
        <f>web!B204+news!B204+social!B204</f>
        <v>0</v>
      </c>
      <c r="C204">
        <f>web!C204+news!C204+social!C204</f>
        <v>0</v>
      </c>
      <c r="D204">
        <f>web!D204+news!D204+social!D204</f>
        <v>0</v>
      </c>
      <c r="E204">
        <f>web!E204+news!E204+social!E204</f>
        <v>0</v>
      </c>
      <c r="F204">
        <f>web!F204+news!F204+social!F204</f>
        <v>0</v>
      </c>
      <c r="G204">
        <f>web!G204+news!G204+social!G204</f>
        <v>0</v>
      </c>
      <c r="H204">
        <f>web!H204+news!H204+social!H204</f>
        <v>0</v>
      </c>
      <c r="I204">
        <f>web!I204+news!I204+social!I204</f>
        <v>0</v>
      </c>
      <c r="J204">
        <f>web!J204+news!J204+social!J204</f>
        <v>0</v>
      </c>
      <c r="K204">
        <f>web!K204+news!K204+social!K204</f>
        <v>0</v>
      </c>
      <c r="L204">
        <f>web!L204+news!L204+social!L204</f>
        <v>0</v>
      </c>
    </row>
    <row r="205" spans="1:12" x14ac:dyDescent="0.25">
      <c r="A205" s="2" t="s">
        <v>93</v>
      </c>
      <c r="B205">
        <f>web!B205+news!B205+social!B205</f>
        <v>3</v>
      </c>
      <c r="C205">
        <f>web!C205+news!C205+social!C205</f>
        <v>3</v>
      </c>
      <c r="D205">
        <f>web!D205+news!D205+social!D205</f>
        <v>3</v>
      </c>
      <c r="E205">
        <f>web!E205+news!E205+social!E205</f>
        <v>0</v>
      </c>
      <c r="F205">
        <f>web!F205+news!F205+social!F205</f>
        <v>0</v>
      </c>
      <c r="G205">
        <f>web!G205+news!G205+social!G205</f>
        <v>0</v>
      </c>
      <c r="H205">
        <f>web!H205+news!H205+social!H205</f>
        <v>0</v>
      </c>
      <c r="I205">
        <f>web!I205+news!I205+social!I205</f>
        <v>3</v>
      </c>
      <c r="J205">
        <f>web!J205+news!J205+social!J205</f>
        <v>3</v>
      </c>
      <c r="K205">
        <f>web!K205+news!K205+social!K205</f>
        <v>0</v>
      </c>
      <c r="L205">
        <f>web!L205+news!L205+social!L205</f>
        <v>0</v>
      </c>
    </row>
    <row r="206" spans="1:12" x14ac:dyDescent="0.25">
      <c r="A206" s="2" t="s">
        <v>317</v>
      </c>
      <c r="B206">
        <f>web!B206+news!B206+social!B206</f>
        <v>102</v>
      </c>
      <c r="C206">
        <f>web!C206+news!C206+social!C206</f>
        <v>51</v>
      </c>
      <c r="D206">
        <f>web!D206+news!D206+social!D206</f>
        <v>59</v>
      </c>
      <c r="E206">
        <f>web!E206+news!E206+social!E206</f>
        <v>64</v>
      </c>
      <c r="F206">
        <f>web!F206+news!F206+social!F206</f>
        <v>48</v>
      </c>
      <c r="G206">
        <f>web!G206+news!G206+social!G206</f>
        <v>18</v>
      </c>
      <c r="H206">
        <f>web!H206+news!H206+social!H206</f>
        <v>51</v>
      </c>
      <c r="I206">
        <f>web!I206+news!I206+social!I206</f>
        <v>91</v>
      </c>
      <c r="J206">
        <f>web!J206+news!J206+social!J206</f>
        <v>57</v>
      </c>
      <c r="K206">
        <f>web!K206+news!K206+social!K206</f>
        <v>14</v>
      </c>
      <c r="L206">
        <f>web!L206+news!L206+social!L206</f>
        <v>83</v>
      </c>
    </row>
    <row r="207" spans="1:12" x14ac:dyDescent="0.25">
      <c r="A207" s="2" t="s">
        <v>304</v>
      </c>
      <c r="B207">
        <f>web!B207+news!B207+social!B207</f>
        <v>0</v>
      </c>
      <c r="C207">
        <f>web!C207+news!C207+social!C207</f>
        <v>0</v>
      </c>
      <c r="D207">
        <f>web!D207+news!D207+social!D207</f>
        <v>0</v>
      </c>
      <c r="E207">
        <f>web!E207+news!E207+social!E207</f>
        <v>0</v>
      </c>
      <c r="F207">
        <f>web!F207+news!F207+social!F207</f>
        <v>0</v>
      </c>
      <c r="G207">
        <f>web!G207+news!G207+social!G207</f>
        <v>0</v>
      </c>
      <c r="H207">
        <f>web!H207+news!H207+social!H207</f>
        <v>0</v>
      </c>
      <c r="I207">
        <f>web!I207+news!I207+social!I207</f>
        <v>0</v>
      </c>
      <c r="J207">
        <f>web!J207+news!J207+social!J207</f>
        <v>0</v>
      </c>
      <c r="K207">
        <f>web!K207+news!K207+social!K207</f>
        <v>0</v>
      </c>
      <c r="L207">
        <f>web!L207+news!L207+social!L207</f>
        <v>0</v>
      </c>
    </row>
    <row r="208" spans="1:12" x14ac:dyDescent="0.25">
      <c r="A208" s="2" t="s">
        <v>229</v>
      </c>
      <c r="B208">
        <f>web!B208+news!B208+social!B208</f>
        <v>2</v>
      </c>
      <c r="C208">
        <f>web!C208+news!C208+social!C208</f>
        <v>0</v>
      </c>
      <c r="D208">
        <f>web!D208+news!D208+social!D208</f>
        <v>0</v>
      </c>
      <c r="E208">
        <f>web!E208+news!E208+social!E208</f>
        <v>0</v>
      </c>
      <c r="F208">
        <f>web!F208+news!F208+social!F208</f>
        <v>3</v>
      </c>
      <c r="G208">
        <f>web!G208+news!G208+social!G208</f>
        <v>0</v>
      </c>
      <c r="H208">
        <f>web!H208+news!H208+social!H208</f>
        <v>3</v>
      </c>
      <c r="I208">
        <f>web!I208+news!I208+social!I208</f>
        <v>5</v>
      </c>
      <c r="J208">
        <f>web!J208+news!J208+social!J208</f>
        <v>2</v>
      </c>
      <c r="K208">
        <f>web!K208+news!K208+social!K208</f>
        <v>0</v>
      </c>
      <c r="L208">
        <f>web!L208+news!L208+social!L208</f>
        <v>5</v>
      </c>
    </row>
    <row r="209" spans="1:12" x14ac:dyDescent="0.25">
      <c r="A209" s="2" t="s">
        <v>243</v>
      </c>
      <c r="B209">
        <f>web!B209+news!B209+social!B209</f>
        <v>0</v>
      </c>
      <c r="C209">
        <f>web!C209+news!C209+social!C209</f>
        <v>0</v>
      </c>
      <c r="D209">
        <f>web!D209+news!D209+social!D209</f>
        <v>0</v>
      </c>
      <c r="E209">
        <f>web!E209+news!E209+social!E209</f>
        <v>0</v>
      </c>
      <c r="F209">
        <f>web!F209+news!F209+social!F209</f>
        <v>0</v>
      </c>
      <c r="G209">
        <f>web!G209+news!G209+social!G209</f>
        <v>0</v>
      </c>
      <c r="H209">
        <f>web!H209+news!H209+social!H209</f>
        <v>0</v>
      </c>
      <c r="I209">
        <f>web!I209+news!I209+social!I209</f>
        <v>3</v>
      </c>
      <c r="J209">
        <f>web!J209+news!J209+social!J209</f>
        <v>0</v>
      </c>
      <c r="K209">
        <f>web!K209+news!K209+social!K209</f>
        <v>0</v>
      </c>
      <c r="L209">
        <f>web!L209+news!L209+social!L209</f>
        <v>0</v>
      </c>
    </row>
    <row r="210" spans="1:12" x14ac:dyDescent="0.25">
      <c r="A210" s="2" t="s">
        <v>128</v>
      </c>
      <c r="B210">
        <f>web!B210+news!B210+social!B210</f>
        <v>0</v>
      </c>
      <c r="C210">
        <f>web!C210+news!C210+social!C210</f>
        <v>0</v>
      </c>
      <c r="D210">
        <f>web!D210+news!D210+social!D210</f>
        <v>0</v>
      </c>
      <c r="E210">
        <f>web!E210+news!E210+social!E210</f>
        <v>0</v>
      </c>
      <c r="F210">
        <f>web!F210+news!F210+social!F210</f>
        <v>0</v>
      </c>
      <c r="G210">
        <f>web!G210+news!G210+social!G210</f>
        <v>0</v>
      </c>
      <c r="H210">
        <f>web!H210+news!H210+social!H210</f>
        <v>0</v>
      </c>
      <c r="I210">
        <f>web!I210+news!I210+social!I210</f>
        <v>5</v>
      </c>
      <c r="J210">
        <f>web!J210+news!J210+social!J210</f>
        <v>3</v>
      </c>
      <c r="K210">
        <f>web!K210+news!K210+social!K210</f>
        <v>0</v>
      </c>
      <c r="L210">
        <f>web!L210+news!L210+social!L210</f>
        <v>5</v>
      </c>
    </row>
    <row r="211" spans="1:12" x14ac:dyDescent="0.25">
      <c r="A211" s="2" t="s">
        <v>284</v>
      </c>
      <c r="B211">
        <f>web!B211+news!B211+social!B211</f>
        <v>2</v>
      </c>
      <c r="C211">
        <f>web!C211+news!C211+social!C211</f>
        <v>0</v>
      </c>
      <c r="D211">
        <f>web!D211+news!D211+social!D211</f>
        <v>0</v>
      </c>
      <c r="E211">
        <f>web!E211+news!E211+social!E211</f>
        <v>0</v>
      </c>
      <c r="F211">
        <f>web!F211+news!F211+social!F211</f>
        <v>0</v>
      </c>
      <c r="G211">
        <f>web!G211+news!G211+social!G211</f>
        <v>0</v>
      </c>
      <c r="H211">
        <f>web!H211+news!H211+social!H211</f>
        <v>0</v>
      </c>
      <c r="I211">
        <f>web!I211+news!I211+social!I211</f>
        <v>5</v>
      </c>
      <c r="J211">
        <f>web!J211+news!J211+social!J211</f>
        <v>0</v>
      </c>
      <c r="K211">
        <f>web!K211+news!K211+social!K211</f>
        <v>0</v>
      </c>
      <c r="L211">
        <f>web!L211+news!L211+social!L211</f>
        <v>2</v>
      </c>
    </row>
    <row r="212" spans="1:12" x14ac:dyDescent="0.25">
      <c r="A212" s="2" t="s">
        <v>330</v>
      </c>
      <c r="B212">
        <f>web!B212+news!B212+social!B212</f>
        <v>0</v>
      </c>
      <c r="C212">
        <f>web!C212+news!C212+social!C212</f>
        <v>0</v>
      </c>
      <c r="D212">
        <f>web!D212+news!D212+social!D212</f>
        <v>0</v>
      </c>
      <c r="E212">
        <f>web!E212+news!E212+social!E212</f>
        <v>0</v>
      </c>
      <c r="F212">
        <f>web!F212+news!F212+social!F212</f>
        <v>0</v>
      </c>
      <c r="G212">
        <f>web!G212+news!G212+social!G212</f>
        <v>0</v>
      </c>
      <c r="H212">
        <f>web!H212+news!H212+social!H212</f>
        <v>0</v>
      </c>
      <c r="I212">
        <f>web!I212+news!I212+social!I212</f>
        <v>0</v>
      </c>
      <c r="J212">
        <f>web!J212+news!J212+social!J212</f>
        <v>0</v>
      </c>
      <c r="K212">
        <f>web!K212+news!K212+social!K212</f>
        <v>0</v>
      </c>
      <c r="L212">
        <f>web!L212+news!L212+social!L212</f>
        <v>0</v>
      </c>
    </row>
    <row r="213" spans="1:12" x14ac:dyDescent="0.25">
      <c r="A213" s="2" t="s">
        <v>157</v>
      </c>
      <c r="B213">
        <f>web!B213+news!B213+social!B213</f>
        <v>90</v>
      </c>
      <c r="C213">
        <f>web!C213+news!C213+social!C213</f>
        <v>42</v>
      </c>
      <c r="D213">
        <f>web!D213+news!D213+social!D213</f>
        <v>57</v>
      </c>
      <c r="E213">
        <f>web!E213+news!E213+social!E213</f>
        <v>56</v>
      </c>
      <c r="F213">
        <f>web!F213+news!F213+social!F213</f>
        <v>52</v>
      </c>
      <c r="G213">
        <f>web!G213+news!G213+social!G213</f>
        <v>32</v>
      </c>
      <c r="H213">
        <f>web!H213+news!H213+social!H213</f>
        <v>56</v>
      </c>
      <c r="I213">
        <f>web!I213+news!I213+social!I213</f>
        <v>88</v>
      </c>
      <c r="J213">
        <f>web!J213+news!J213+social!J213</f>
        <v>61</v>
      </c>
      <c r="K213">
        <f>web!K213+news!K213+social!K213</f>
        <v>6</v>
      </c>
      <c r="L213">
        <f>web!L213+news!L213+social!L213</f>
        <v>73</v>
      </c>
    </row>
    <row r="214" spans="1:12" x14ac:dyDescent="0.25">
      <c r="A214" s="2" t="s">
        <v>56</v>
      </c>
      <c r="B214">
        <f>web!B214+news!B214+social!B214</f>
        <v>132</v>
      </c>
      <c r="C214">
        <f>web!C214+news!C214+social!C214</f>
        <v>52</v>
      </c>
      <c r="D214">
        <f>web!D214+news!D214+social!D214</f>
        <v>78</v>
      </c>
      <c r="E214">
        <f>web!E214+news!E214+social!E214</f>
        <v>82</v>
      </c>
      <c r="F214">
        <f>web!F214+news!F214+social!F214</f>
        <v>69</v>
      </c>
      <c r="G214">
        <f>web!G214+news!G214+social!G214</f>
        <v>51</v>
      </c>
      <c r="H214">
        <f>web!H214+news!H214+social!H214</f>
        <v>63</v>
      </c>
      <c r="I214">
        <f>web!I214+news!I214+social!I214</f>
        <v>172</v>
      </c>
      <c r="J214">
        <f>web!J214+news!J214+social!J214</f>
        <v>81</v>
      </c>
      <c r="K214">
        <f>web!K214+news!K214+social!K214</f>
        <v>18</v>
      </c>
      <c r="L214">
        <f>web!L214+news!L214+social!L214</f>
        <v>113</v>
      </c>
    </row>
    <row r="215" spans="1:12" x14ac:dyDescent="0.25">
      <c r="A215" s="2" t="s">
        <v>44</v>
      </c>
      <c r="B215">
        <f>web!B215+news!B215+social!B215</f>
        <v>6</v>
      </c>
      <c r="C215">
        <f>web!C215+news!C215+social!C215</f>
        <v>0</v>
      </c>
      <c r="D215">
        <f>web!D215+news!D215+social!D215</f>
        <v>0</v>
      </c>
      <c r="E215">
        <f>web!E215+news!E215+social!E215</f>
        <v>6</v>
      </c>
      <c r="F215">
        <f>web!F215+news!F215+social!F215</f>
        <v>3</v>
      </c>
      <c r="G215">
        <f>web!G215+news!G215+social!G215</f>
        <v>0</v>
      </c>
      <c r="H215">
        <f>web!H215+news!H215+social!H215</f>
        <v>0</v>
      </c>
      <c r="I215">
        <f>web!I215+news!I215+social!I215</f>
        <v>3</v>
      </c>
      <c r="J215">
        <f>web!J215+news!J215+social!J215</f>
        <v>6</v>
      </c>
      <c r="K215">
        <f>web!K215+news!K215+social!K215</f>
        <v>3</v>
      </c>
      <c r="L215">
        <f>web!L215+news!L215+social!L215</f>
        <v>6</v>
      </c>
    </row>
    <row r="216" spans="1:12" x14ac:dyDescent="0.25">
      <c r="A216" s="2" t="s">
        <v>257</v>
      </c>
      <c r="B216">
        <f>web!B216+news!B216+social!B216</f>
        <v>37</v>
      </c>
      <c r="C216">
        <f>web!C216+news!C216+social!C216</f>
        <v>1</v>
      </c>
      <c r="D216">
        <f>web!D216+news!D216+social!D216</f>
        <v>3</v>
      </c>
      <c r="E216">
        <f>web!E216+news!E216+social!E216</f>
        <v>18</v>
      </c>
      <c r="F216">
        <f>web!F216+news!F216+social!F216</f>
        <v>14</v>
      </c>
      <c r="G216">
        <f>web!G216+news!G216+social!G216</f>
        <v>2</v>
      </c>
      <c r="H216">
        <f>web!H216+news!H216+social!H216</f>
        <v>19</v>
      </c>
      <c r="I216">
        <f>web!I216+news!I216+social!I216</f>
        <v>44</v>
      </c>
      <c r="J216">
        <f>web!J216+news!J216+social!J216</f>
        <v>61</v>
      </c>
      <c r="K216">
        <f>web!K216+news!K216+social!K216</f>
        <v>3</v>
      </c>
      <c r="L216">
        <f>web!L216+news!L216+social!L216</f>
        <v>11</v>
      </c>
    </row>
    <row r="217" spans="1:12" x14ac:dyDescent="0.25">
      <c r="A217" s="2" t="s">
        <v>218</v>
      </c>
      <c r="B217">
        <f>web!B217+news!B217+social!B217</f>
        <v>0</v>
      </c>
      <c r="C217">
        <f>web!C217+news!C217+social!C217</f>
        <v>0</v>
      </c>
      <c r="D217">
        <f>web!D217+news!D217+social!D217</f>
        <v>0</v>
      </c>
      <c r="E217">
        <f>web!E217+news!E217+social!E217</f>
        <v>0</v>
      </c>
      <c r="F217">
        <f>web!F217+news!F217+social!F217</f>
        <v>0</v>
      </c>
      <c r="G217">
        <f>web!G217+news!G217+social!G217</f>
        <v>0</v>
      </c>
      <c r="H217">
        <f>web!H217+news!H217+social!H217</f>
        <v>3</v>
      </c>
      <c r="I217">
        <f>web!I217+news!I217+social!I217</f>
        <v>6</v>
      </c>
      <c r="J217">
        <f>web!J217+news!J217+social!J217</f>
        <v>3</v>
      </c>
      <c r="K217">
        <f>web!K217+news!K217+social!K217</f>
        <v>0</v>
      </c>
      <c r="L217">
        <f>web!L217+news!L217+social!L217</f>
        <v>0</v>
      </c>
    </row>
    <row r="218" spans="1:12" x14ac:dyDescent="0.25">
      <c r="A218" s="2" t="s">
        <v>195</v>
      </c>
      <c r="B218">
        <f>web!B218+news!B218+social!B218</f>
        <v>477</v>
      </c>
      <c r="C218">
        <f>web!C218+news!C218+social!C218</f>
        <v>193</v>
      </c>
      <c r="D218">
        <f>web!D218+news!D218+social!D218</f>
        <v>269</v>
      </c>
      <c r="E218">
        <f>web!E218+news!E218+social!E218</f>
        <v>340</v>
      </c>
      <c r="F218">
        <f>web!F218+news!F218+social!F218</f>
        <v>350</v>
      </c>
      <c r="G218">
        <f>web!G218+news!G218+social!G218</f>
        <v>195</v>
      </c>
      <c r="H218">
        <f>web!H218+news!H218+social!H218</f>
        <v>302</v>
      </c>
      <c r="I218">
        <f>web!I218+news!I218+social!I218</f>
        <v>489</v>
      </c>
      <c r="J218">
        <f>web!J218+news!J218+social!J218</f>
        <v>528</v>
      </c>
      <c r="K218">
        <f>web!K218+news!K218+social!K218</f>
        <v>161</v>
      </c>
      <c r="L218">
        <f>web!L218+news!L218+social!L218</f>
        <v>596</v>
      </c>
    </row>
    <row r="219" spans="1:12" x14ac:dyDescent="0.25">
      <c r="A219" s="2" t="s">
        <v>148</v>
      </c>
      <c r="B219">
        <f>web!B219+news!B219+social!B219</f>
        <v>0</v>
      </c>
      <c r="C219">
        <f>web!C219+news!C219+social!C219</f>
        <v>0</v>
      </c>
      <c r="D219">
        <f>web!D219+news!D219+social!D219</f>
        <v>0</v>
      </c>
      <c r="E219">
        <f>web!E219+news!E219+social!E219</f>
        <v>0</v>
      </c>
      <c r="F219">
        <f>web!F219+news!F219+social!F219</f>
        <v>0</v>
      </c>
      <c r="G219">
        <f>web!G219+news!G219+social!G219</f>
        <v>0</v>
      </c>
      <c r="H219">
        <f>web!H219+news!H219+social!H219</f>
        <v>0</v>
      </c>
      <c r="I219">
        <f>web!I219+news!I219+social!I219</f>
        <v>0</v>
      </c>
      <c r="J219">
        <f>web!J219+news!J219+social!J219</f>
        <v>0</v>
      </c>
      <c r="K219">
        <f>web!K219+news!K219+social!K219</f>
        <v>0</v>
      </c>
      <c r="L219">
        <f>web!L219+news!L219+social!L219</f>
        <v>0</v>
      </c>
    </row>
    <row r="220" spans="1:12" x14ac:dyDescent="0.25">
      <c r="A220" s="2" t="s">
        <v>265</v>
      </c>
      <c r="B220">
        <f>web!B220+news!B220+social!B220</f>
        <v>0</v>
      </c>
      <c r="C220">
        <f>web!C220+news!C220+social!C220</f>
        <v>0</v>
      </c>
      <c r="D220">
        <f>web!D220+news!D220+social!D220</f>
        <v>0</v>
      </c>
      <c r="E220">
        <f>web!E220+news!E220+social!E220</f>
        <v>0</v>
      </c>
      <c r="F220">
        <f>web!F220+news!F220+social!F220</f>
        <v>0</v>
      </c>
      <c r="G220">
        <f>web!G220+news!G220+social!G220</f>
        <v>0</v>
      </c>
      <c r="H220">
        <f>web!H220+news!H220+social!H220</f>
        <v>0</v>
      </c>
      <c r="I220">
        <f>web!I220+news!I220+social!I220</f>
        <v>0</v>
      </c>
      <c r="J220">
        <f>web!J220+news!J220+social!J220</f>
        <v>0</v>
      </c>
      <c r="K220">
        <f>web!K220+news!K220+social!K220</f>
        <v>0</v>
      </c>
      <c r="L220">
        <f>web!L220+news!L220+social!L220</f>
        <v>0</v>
      </c>
    </row>
    <row r="221" spans="1:12" x14ac:dyDescent="0.25">
      <c r="A221" s="2" t="s">
        <v>24</v>
      </c>
      <c r="B221">
        <f>web!B221+news!B221+social!B221</f>
        <v>0</v>
      </c>
      <c r="C221">
        <f>web!C221+news!C221+social!C221</f>
        <v>0</v>
      </c>
      <c r="D221">
        <f>web!D221+news!D221+social!D221</f>
        <v>0</v>
      </c>
      <c r="E221">
        <f>web!E221+news!E221+social!E221</f>
        <v>0</v>
      </c>
      <c r="F221">
        <f>web!F221+news!F221+social!F221</f>
        <v>0</v>
      </c>
      <c r="G221">
        <f>web!G221+news!G221+social!G221</f>
        <v>0</v>
      </c>
      <c r="H221">
        <f>web!H221+news!H221+social!H221</f>
        <v>0</v>
      </c>
      <c r="I221">
        <f>web!I221+news!I221+social!I221</f>
        <v>0</v>
      </c>
      <c r="J221">
        <f>web!J221+news!J221+social!J221</f>
        <v>0</v>
      </c>
      <c r="K221">
        <f>web!K221+news!K221+social!K221</f>
        <v>0</v>
      </c>
      <c r="L221">
        <f>web!L221+news!L221+social!L221</f>
        <v>0</v>
      </c>
    </row>
    <row r="222" spans="1:12" x14ac:dyDescent="0.25">
      <c r="A222" s="2" t="s">
        <v>200</v>
      </c>
      <c r="B222">
        <f>web!B222+news!B222+social!B222</f>
        <v>129</v>
      </c>
      <c r="C222">
        <f>web!C222+news!C222+social!C222</f>
        <v>92</v>
      </c>
      <c r="D222">
        <f>web!D222+news!D222+social!D222</f>
        <v>107</v>
      </c>
      <c r="E222">
        <f>web!E222+news!E222+social!E222</f>
        <v>151</v>
      </c>
      <c r="F222">
        <f>web!F222+news!F222+social!F222</f>
        <v>101</v>
      </c>
      <c r="G222">
        <f>web!G222+news!G222+social!G222</f>
        <v>34</v>
      </c>
      <c r="H222">
        <f>web!H222+news!H222+social!H222</f>
        <v>88</v>
      </c>
      <c r="I222">
        <f>web!I222+news!I222+social!I222</f>
        <v>149</v>
      </c>
      <c r="J222">
        <f>web!J222+news!J222+social!J222</f>
        <v>134</v>
      </c>
      <c r="K222">
        <f>web!K222+news!K222+social!K222</f>
        <v>41</v>
      </c>
      <c r="L222">
        <f>web!L222+news!L222+social!L222</f>
        <v>170</v>
      </c>
    </row>
    <row r="223" spans="1:12" x14ac:dyDescent="0.25">
      <c r="A223" s="2" t="s">
        <v>320</v>
      </c>
      <c r="B223">
        <f>web!B223+news!B223+social!B223</f>
        <v>174</v>
      </c>
      <c r="C223">
        <f>web!C223+news!C223+social!C223</f>
        <v>104</v>
      </c>
      <c r="D223">
        <f>web!D223+news!D223+social!D223</f>
        <v>144</v>
      </c>
      <c r="E223">
        <f>web!E223+news!E223+social!E223</f>
        <v>122</v>
      </c>
      <c r="F223">
        <f>web!F223+news!F223+social!F223</f>
        <v>99</v>
      </c>
      <c r="G223">
        <f>web!G223+news!G223+social!G223</f>
        <v>57</v>
      </c>
      <c r="H223">
        <f>web!H223+news!H223+social!H223</f>
        <v>99</v>
      </c>
      <c r="I223">
        <f>web!I223+news!I223+social!I223</f>
        <v>220</v>
      </c>
      <c r="J223">
        <f>web!J223+news!J223+social!J223</f>
        <v>142</v>
      </c>
      <c r="K223">
        <f>web!K223+news!K223+social!K223</f>
        <v>28</v>
      </c>
      <c r="L223">
        <f>web!L223+news!L223+social!L223</f>
        <v>260</v>
      </c>
    </row>
    <row r="224" spans="1:12" x14ac:dyDescent="0.25">
      <c r="A224" s="2" t="s">
        <v>213</v>
      </c>
      <c r="B224">
        <f>web!B224+news!B224+social!B224</f>
        <v>0</v>
      </c>
      <c r="C224">
        <f>web!C224+news!C224+social!C224</f>
        <v>0</v>
      </c>
      <c r="D224">
        <f>web!D224+news!D224+social!D224</f>
        <v>0</v>
      </c>
      <c r="E224">
        <f>web!E224+news!E224+social!E224</f>
        <v>0</v>
      </c>
      <c r="F224">
        <f>web!F224+news!F224+social!F224</f>
        <v>0</v>
      </c>
      <c r="G224">
        <f>web!G224+news!G224+social!G224</f>
        <v>0</v>
      </c>
      <c r="H224">
        <f>web!H224+news!H224+social!H224</f>
        <v>0</v>
      </c>
      <c r="I224">
        <f>web!I224+news!I224+social!I224</f>
        <v>0</v>
      </c>
      <c r="J224">
        <f>web!J224+news!J224+social!J224</f>
        <v>0</v>
      </c>
      <c r="K224">
        <f>web!K224+news!K224+social!K224</f>
        <v>0</v>
      </c>
      <c r="L224">
        <f>web!L224+news!L224+social!L224</f>
        <v>0</v>
      </c>
    </row>
    <row r="225" spans="1:12" x14ac:dyDescent="0.25">
      <c r="A225" s="2" t="s">
        <v>239</v>
      </c>
      <c r="B225">
        <f>web!B225+news!B225+social!B225</f>
        <v>88</v>
      </c>
      <c r="C225">
        <f>web!C225+news!C225+social!C225</f>
        <v>62</v>
      </c>
      <c r="D225">
        <f>web!D225+news!D225+social!D225</f>
        <v>78</v>
      </c>
      <c r="E225">
        <f>web!E225+news!E225+social!E225</f>
        <v>81</v>
      </c>
      <c r="F225">
        <f>web!F225+news!F225+social!F225</f>
        <v>72</v>
      </c>
      <c r="G225">
        <f>web!G225+news!G225+social!G225</f>
        <v>18</v>
      </c>
      <c r="H225">
        <f>web!H225+news!H225+social!H225</f>
        <v>78</v>
      </c>
      <c r="I225">
        <f>web!I225+news!I225+social!I225</f>
        <v>92</v>
      </c>
      <c r="J225">
        <f>web!J225+news!J225+social!J225</f>
        <v>69</v>
      </c>
      <c r="K225">
        <f>web!K225+news!K225+social!K225</f>
        <v>15</v>
      </c>
      <c r="L225">
        <f>web!L225+news!L225+social!L225</f>
        <v>93</v>
      </c>
    </row>
    <row r="226" spans="1:12" x14ac:dyDescent="0.25">
      <c r="A226" s="2" t="s">
        <v>334</v>
      </c>
      <c r="B226">
        <f>web!B226+news!B226+social!B226</f>
        <v>0</v>
      </c>
      <c r="C226">
        <f>web!C226+news!C226+social!C226</f>
        <v>0</v>
      </c>
      <c r="D226">
        <f>web!D226+news!D226+social!D226</f>
        <v>0</v>
      </c>
      <c r="E226">
        <f>web!E226+news!E226+social!E226</f>
        <v>0</v>
      </c>
      <c r="F226">
        <f>web!F226+news!F226+social!F226</f>
        <v>0</v>
      </c>
      <c r="G226">
        <f>web!G226+news!G226+social!G226</f>
        <v>0</v>
      </c>
      <c r="H226">
        <f>web!H226+news!H226+social!H226</f>
        <v>0</v>
      </c>
      <c r="I226">
        <f>web!I226+news!I226+social!I226</f>
        <v>0</v>
      </c>
      <c r="J226">
        <f>web!J226+news!J226+social!J226</f>
        <v>0</v>
      </c>
      <c r="K226">
        <f>web!K226+news!K226+social!K226</f>
        <v>0</v>
      </c>
      <c r="L226">
        <f>web!L226+news!L226+social!L226</f>
        <v>0</v>
      </c>
    </row>
    <row r="227" spans="1:12" x14ac:dyDescent="0.25">
      <c r="A227" s="2" t="s">
        <v>127</v>
      </c>
      <c r="B227">
        <f>web!B227+news!B227+social!B227</f>
        <v>0</v>
      </c>
      <c r="C227">
        <f>web!C227+news!C227+social!C227</f>
        <v>0</v>
      </c>
      <c r="D227">
        <f>web!D227+news!D227+social!D227</f>
        <v>0</v>
      </c>
      <c r="E227">
        <f>web!E227+news!E227+social!E227</f>
        <v>0</v>
      </c>
      <c r="F227">
        <f>web!F227+news!F227+social!F227</f>
        <v>0</v>
      </c>
      <c r="G227">
        <f>web!G227+news!G227+social!G227</f>
        <v>0</v>
      </c>
      <c r="H227">
        <f>web!H227+news!H227+social!H227</f>
        <v>0</v>
      </c>
      <c r="I227">
        <f>web!I227+news!I227+social!I227</f>
        <v>0</v>
      </c>
      <c r="J227">
        <f>web!J227+news!J227+social!J227</f>
        <v>0</v>
      </c>
      <c r="K227">
        <f>web!K227+news!K227+social!K227</f>
        <v>0</v>
      </c>
      <c r="L227">
        <f>web!L227+news!L227+social!L227</f>
        <v>0</v>
      </c>
    </row>
    <row r="228" spans="1:12" x14ac:dyDescent="0.25">
      <c r="A228" s="2" t="s">
        <v>308</v>
      </c>
      <c r="B228">
        <f>web!B228+news!B228+social!B228</f>
        <v>3</v>
      </c>
      <c r="C228">
        <f>web!C228+news!C228+social!C228</f>
        <v>0</v>
      </c>
      <c r="D228">
        <f>web!D228+news!D228+social!D228</f>
        <v>5</v>
      </c>
      <c r="E228">
        <f>web!E228+news!E228+social!E228</f>
        <v>3</v>
      </c>
      <c r="F228">
        <f>web!F228+news!F228+social!F228</f>
        <v>0</v>
      </c>
      <c r="G228">
        <f>web!G228+news!G228+social!G228</f>
        <v>0</v>
      </c>
      <c r="H228">
        <f>web!H228+news!H228+social!H228</f>
        <v>3</v>
      </c>
      <c r="I228">
        <f>web!I228+news!I228+social!I228</f>
        <v>3</v>
      </c>
      <c r="J228">
        <f>web!J228+news!J228+social!J228</f>
        <v>0</v>
      </c>
      <c r="K228">
        <f>web!K228+news!K228+social!K228</f>
        <v>0</v>
      </c>
      <c r="L228">
        <f>web!L228+news!L228+social!L228</f>
        <v>3</v>
      </c>
    </row>
    <row r="229" spans="1:12" x14ac:dyDescent="0.25">
      <c r="A229" s="2" t="s">
        <v>281</v>
      </c>
      <c r="B229">
        <f>web!B229+news!B229+social!B229</f>
        <v>83</v>
      </c>
      <c r="C229">
        <f>web!C229+news!C229+social!C229</f>
        <v>53</v>
      </c>
      <c r="D229">
        <f>web!D229+news!D229+social!D229</f>
        <v>78</v>
      </c>
      <c r="E229">
        <f>web!E229+news!E229+social!E229</f>
        <v>74</v>
      </c>
      <c r="F229">
        <f>web!F229+news!F229+social!F229</f>
        <v>63</v>
      </c>
      <c r="G229">
        <f>web!G229+news!G229+social!G229</f>
        <v>18</v>
      </c>
      <c r="H229">
        <f>web!H229+news!H229+social!H229</f>
        <v>78</v>
      </c>
      <c r="I229">
        <f>web!I229+news!I229+social!I229</f>
        <v>85</v>
      </c>
      <c r="J229">
        <f>web!J229+news!J229+social!J229</f>
        <v>72</v>
      </c>
      <c r="K229">
        <f>web!K229+news!K229+social!K229</f>
        <v>6</v>
      </c>
      <c r="L229">
        <f>web!L229+news!L229+social!L229</f>
        <v>85</v>
      </c>
    </row>
    <row r="230" spans="1:12" x14ac:dyDescent="0.25">
      <c r="A230" s="2" t="s">
        <v>251</v>
      </c>
      <c r="B230">
        <f>web!B230+news!B230+social!B230</f>
        <v>12</v>
      </c>
      <c r="C230">
        <f>web!C230+news!C230+social!C230</f>
        <v>0</v>
      </c>
      <c r="D230">
        <f>web!D230+news!D230+social!D230</f>
        <v>12</v>
      </c>
      <c r="E230">
        <f>web!E230+news!E230+social!E230</f>
        <v>9</v>
      </c>
      <c r="F230">
        <f>web!F230+news!F230+social!F230</f>
        <v>6</v>
      </c>
      <c r="G230">
        <f>web!G230+news!G230+social!G230</f>
        <v>3</v>
      </c>
      <c r="H230">
        <f>web!H230+news!H230+social!H230</f>
        <v>12</v>
      </c>
      <c r="I230">
        <f>web!I230+news!I230+social!I230</f>
        <v>12</v>
      </c>
      <c r="J230">
        <f>web!J230+news!J230+social!J230</f>
        <v>6</v>
      </c>
      <c r="K230">
        <f>web!K230+news!K230+social!K230</f>
        <v>0</v>
      </c>
      <c r="L230">
        <f>web!L230+news!L230+social!L230</f>
        <v>12</v>
      </c>
    </row>
    <row r="231" spans="1:12" x14ac:dyDescent="0.25">
      <c r="A231" s="2" t="s">
        <v>273</v>
      </c>
      <c r="B231">
        <f>web!B231+news!B231+social!B231</f>
        <v>78</v>
      </c>
      <c r="C231">
        <f>web!C231+news!C231+social!C231</f>
        <v>51</v>
      </c>
      <c r="D231">
        <f>web!D231+news!D231+social!D231</f>
        <v>78</v>
      </c>
      <c r="E231">
        <f>web!E231+news!E231+social!E231</f>
        <v>69</v>
      </c>
      <c r="F231">
        <f>web!F231+news!F231+social!F231</f>
        <v>63</v>
      </c>
      <c r="G231">
        <f>web!G231+news!G231+social!G231</f>
        <v>18</v>
      </c>
      <c r="H231">
        <f>web!H231+news!H231+social!H231</f>
        <v>78</v>
      </c>
      <c r="I231">
        <f>web!I231+news!I231+social!I231</f>
        <v>78</v>
      </c>
      <c r="J231">
        <f>web!J231+news!J231+social!J231</f>
        <v>69</v>
      </c>
      <c r="K231">
        <f>web!K231+news!K231+social!K231</f>
        <v>6</v>
      </c>
      <c r="L231">
        <f>web!L231+news!L231+social!L231</f>
        <v>81</v>
      </c>
    </row>
    <row r="232" spans="1:12" x14ac:dyDescent="0.25">
      <c r="A232" s="2" t="s">
        <v>130</v>
      </c>
      <c r="B232">
        <f>web!B232+news!B232+social!B232</f>
        <v>0</v>
      </c>
      <c r="C232">
        <f>web!C232+news!C232+social!C232</f>
        <v>0</v>
      </c>
      <c r="D232">
        <f>web!D232+news!D232+social!D232</f>
        <v>0</v>
      </c>
      <c r="E232">
        <f>web!E232+news!E232+social!E232</f>
        <v>0</v>
      </c>
      <c r="F232">
        <f>web!F232+news!F232+social!F232</f>
        <v>0</v>
      </c>
      <c r="G232">
        <f>web!G232+news!G232+social!G232</f>
        <v>0</v>
      </c>
      <c r="H232">
        <f>web!H232+news!H232+social!H232</f>
        <v>0</v>
      </c>
      <c r="I232">
        <f>web!I232+news!I232+social!I232</f>
        <v>0</v>
      </c>
      <c r="J232">
        <f>web!J232+news!J232+social!J232</f>
        <v>0</v>
      </c>
      <c r="K232">
        <f>web!K232+news!K232+social!K232</f>
        <v>0</v>
      </c>
      <c r="L232">
        <f>web!L232+news!L232+social!L232</f>
        <v>0</v>
      </c>
    </row>
    <row r="233" spans="1:12" x14ac:dyDescent="0.25">
      <c r="A233" s="2" t="s">
        <v>179</v>
      </c>
      <c r="B233">
        <f>web!B233+news!B233+social!B233</f>
        <v>9</v>
      </c>
      <c r="C233">
        <f>web!C233+news!C233+social!C233</f>
        <v>9</v>
      </c>
      <c r="D233">
        <f>web!D233+news!D233+social!D233</f>
        <v>0</v>
      </c>
      <c r="E233">
        <f>web!E233+news!E233+social!E233</f>
        <v>6</v>
      </c>
      <c r="F233">
        <f>web!F233+news!F233+social!F233</f>
        <v>0</v>
      </c>
      <c r="G233">
        <f>web!G233+news!G233+social!G233</f>
        <v>0</v>
      </c>
      <c r="H233">
        <f>web!H233+news!H233+social!H233</f>
        <v>6</v>
      </c>
      <c r="I233">
        <f>web!I233+news!I233+social!I233</f>
        <v>9</v>
      </c>
      <c r="J233">
        <f>web!J233+news!J233+social!J233</f>
        <v>0</v>
      </c>
      <c r="K233">
        <f>web!K233+news!K233+social!K233</f>
        <v>0</v>
      </c>
      <c r="L233">
        <f>web!L233+news!L233+social!L233</f>
        <v>9</v>
      </c>
    </row>
    <row r="234" spans="1:12" x14ac:dyDescent="0.25">
      <c r="A234" s="2" t="s">
        <v>335</v>
      </c>
      <c r="B234">
        <f>web!B234+news!B234+social!B234</f>
        <v>0</v>
      </c>
      <c r="C234">
        <f>web!C234+news!C234+social!C234</f>
        <v>0</v>
      </c>
      <c r="D234">
        <f>web!D234+news!D234+social!D234</f>
        <v>0</v>
      </c>
      <c r="E234">
        <f>web!E234+news!E234+social!E234</f>
        <v>0</v>
      </c>
      <c r="F234">
        <f>web!F234+news!F234+social!F234</f>
        <v>0</v>
      </c>
      <c r="G234">
        <f>web!G234+news!G234+social!G234</f>
        <v>0</v>
      </c>
      <c r="H234">
        <f>web!H234+news!H234+social!H234</f>
        <v>0</v>
      </c>
      <c r="I234">
        <f>web!I234+news!I234+social!I234</f>
        <v>0</v>
      </c>
      <c r="J234">
        <f>web!J234+news!J234+social!J234</f>
        <v>0</v>
      </c>
      <c r="K234">
        <f>web!K234+news!K234+social!K234</f>
        <v>0</v>
      </c>
      <c r="L234">
        <f>web!L234+news!L234+social!L234</f>
        <v>0</v>
      </c>
    </row>
    <row r="235" spans="1:12" x14ac:dyDescent="0.25">
      <c r="A235" s="2" t="s">
        <v>294</v>
      </c>
      <c r="B235">
        <f>web!B235+news!B235+social!B235</f>
        <v>0</v>
      </c>
      <c r="C235">
        <f>web!C235+news!C235+social!C235</f>
        <v>0</v>
      </c>
      <c r="D235">
        <f>web!D235+news!D235+social!D235</f>
        <v>0</v>
      </c>
      <c r="E235">
        <f>web!E235+news!E235+social!E235</f>
        <v>0</v>
      </c>
      <c r="F235">
        <f>web!F235+news!F235+social!F235</f>
        <v>0</v>
      </c>
      <c r="G235">
        <f>web!G235+news!G235+social!G235</f>
        <v>0</v>
      </c>
      <c r="H235">
        <f>web!H235+news!H235+social!H235</f>
        <v>0</v>
      </c>
      <c r="I235">
        <f>web!I235+news!I235+social!I235</f>
        <v>0</v>
      </c>
      <c r="J235">
        <f>web!J235+news!J235+social!J235</f>
        <v>0</v>
      </c>
      <c r="K235">
        <f>web!K235+news!K235+social!K235</f>
        <v>0</v>
      </c>
      <c r="L235">
        <f>web!L235+news!L235+social!L235</f>
        <v>0</v>
      </c>
    </row>
    <row r="236" spans="1:12" x14ac:dyDescent="0.25">
      <c r="A236" s="2" t="s">
        <v>177</v>
      </c>
      <c r="B236">
        <f>web!B236+news!B236+social!B236</f>
        <v>0</v>
      </c>
      <c r="C236">
        <f>web!C236+news!C236+social!C236</f>
        <v>0</v>
      </c>
      <c r="D236">
        <f>web!D236+news!D236+social!D236</f>
        <v>3</v>
      </c>
      <c r="E236">
        <f>web!E236+news!E236+social!E236</f>
        <v>0</v>
      </c>
      <c r="F236">
        <f>web!F236+news!F236+social!F236</f>
        <v>0</v>
      </c>
      <c r="G236">
        <f>web!G236+news!G236+social!G236</f>
        <v>0</v>
      </c>
      <c r="H236">
        <f>web!H236+news!H236+social!H236</f>
        <v>0</v>
      </c>
      <c r="I236">
        <f>web!I236+news!I236+social!I236</f>
        <v>18</v>
      </c>
      <c r="J236">
        <f>web!J236+news!J236+social!J236</f>
        <v>3</v>
      </c>
      <c r="K236">
        <f>web!K236+news!K236+social!K236</f>
        <v>0</v>
      </c>
      <c r="L236">
        <f>web!L236+news!L236+social!L236</f>
        <v>12</v>
      </c>
    </row>
    <row r="237" spans="1:12" x14ac:dyDescent="0.25">
      <c r="A237" s="2" t="s">
        <v>307</v>
      </c>
      <c r="B237">
        <f>web!B237+news!B237+social!B237</f>
        <v>68</v>
      </c>
      <c r="C237">
        <f>web!C237+news!C237+social!C237</f>
        <v>51</v>
      </c>
      <c r="D237">
        <f>web!D237+news!D237+social!D237</f>
        <v>68</v>
      </c>
      <c r="E237">
        <f>web!E237+news!E237+social!E237</f>
        <v>59</v>
      </c>
      <c r="F237">
        <f>web!F237+news!F237+social!F237</f>
        <v>57</v>
      </c>
      <c r="G237">
        <f>web!G237+news!G237+social!G237</f>
        <v>15</v>
      </c>
      <c r="H237">
        <f>web!H237+news!H237+social!H237</f>
        <v>68</v>
      </c>
      <c r="I237">
        <f>web!I237+news!I237+social!I237</f>
        <v>63</v>
      </c>
      <c r="J237">
        <f>web!J237+news!J237+social!J237</f>
        <v>65</v>
      </c>
      <c r="K237">
        <f>web!K237+news!K237+social!K237</f>
        <v>6</v>
      </c>
      <c r="L237">
        <f>web!L237+news!L237+social!L237</f>
        <v>65</v>
      </c>
    </row>
    <row r="238" spans="1:12" x14ac:dyDescent="0.25">
      <c r="A238" s="2" t="s">
        <v>232</v>
      </c>
      <c r="B238">
        <f>web!B238+news!B238+social!B238</f>
        <v>10</v>
      </c>
      <c r="C238">
        <f>web!C238+news!C238+social!C238</f>
        <v>1</v>
      </c>
      <c r="D238">
        <f>web!D238+news!D238+social!D238</f>
        <v>2</v>
      </c>
      <c r="E238">
        <f>web!E238+news!E238+social!E238</f>
        <v>0</v>
      </c>
      <c r="F238">
        <f>web!F238+news!F238+social!F238</f>
        <v>0</v>
      </c>
      <c r="G238">
        <f>web!G238+news!G238+social!G238</f>
        <v>0</v>
      </c>
      <c r="H238">
        <f>web!H238+news!H238+social!H238</f>
        <v>2</v>
      </c>
      <c r="I238">
        <f>web!I238+news!I238+social!I238</f>
        <v>5</v>
      </c>
      <c r="J238">
        <f>web!J238+news!J238+social!J238</f>
        <v>0</v>
      </c>
      <c r="K238">
        <f>web!K238+news!K238+social!K238</f>
        <v>2</v>
      </c>
      <c r="L238">
        <f>web!L238+news!L238+social!L238</f>
        <v>8</v>
      </c>
    </row>
    <row r="239" spans="1:12" x14ac:dyDescent="0.25">
      <c r="A239" s="2" t="s">
        <v>64</v>
      </c>
      <c r="B239">
        <f>web!B239+news!B239+social!B239</f>
        <v>0</v>
      </c>
      <c r="C239">
        <f>web!C239+news!C239+social!C239</f>
        <v>0</v>
      </c>
      <c r="D239">
        <f>web!D239+news!D239+social!D239</f>
        <v>0</v>
      </c>
      <c r="E239">
        <f>web!E239+news!E239+social!E239</f>
        <v>0</v>
      </c>
      <c r="F239">
        <f>web!F239+news!F239+social!F239</f>
        <v>0</v>
      </c>
      <c r="G239">
        <f>web!G239+news!G239+social!G239</f>
        <v>0</v>
      </c>
      <c r="H239">
        <f>web!H239+news!H239+social!H239</f>
        <v>0</v>
      </c>
      <c r="I239">
        <f>web!I239+news!I239+social!I239</f>
        <v>0</v>
      </c>
      <c r="J239">
        <f>web!J239+news!J239+social!J239</f>
        <v>0</v>
      </c>
      <c r="K239">
        <f>web!K239+news!K239+social!K239</f>
        <v>0</v>
      </c>
      <c r="L239">
        <f>web!L239+news!L239+social!L239</f>
        <v>0</v>
      </c>
    </row>
    <row r="240" spans="1:12" x14ac:dyDescent="0.25">
      <c r="A240" s="2" t="s">
        <v>69</v>
      </c>
      <c r="B240">
        <f>web!B240+news!B240+social!B240</f>
        <v>0</v>
      </c>
      <c r="C240">
        <f>web!C240+news!C240+social!C240</f>
        <v>0</v>
      </c>
      <c r="D240">
        <f>web!D240+news!D240+social!D240</f>
        <v>0</v>
      </c>
      <c r="E240">
        <f>web!E240+news!E240+social!E240</f>
        <v>0</v>
      </c>
      <c r="F240">
        <f>web!F240+news!F240+social!F240</f>
        <v>0</v>
      </c>
      <c r="G240">
        <f>web!G240+news!G240+social!G240</f>
        <v>0</v>
      </c>
      <c r="H240">
        <f>web!H240+news!H240+social!H240</f>
        <v>0</v>
      </c>
      <c r="I240">
        <f>web!I240+news!I240+social!I240</f>
        <v>0</v>
      </c>
      <c r="J240">
        <f>web!J240+news!J240+social!J240</f>
        <v>0</v>
      </c>
      <c r="K240">
        <f>web!K240+news!K240+social!K240</f>
        <v>0</v>
      </c>
      <c r="L240">
        <f>web!L240+news!L240+social!L240</f>
        <v>0</v>
      </c>
    </row>
    <row r="241" spans="1:12" x14ac:dyDescent="0.25">
      <c r="A241" s="2" t="s">
        <v>336</v>
      </c>
      <c r="B241">
        <f>web!B241+news!B241+social!B241</f>
        <v>914</v>
      </c>
      <c r="C241">
        <f>web!C241+news!C241+social!C241</f>
        <v>405</v>
      </c>
      <c r="D241">
        <f>web!D241+news!D241+social!D241</f>
        <v>494</v>
      </c>
      <c r="E241">
        <f>web!E241+news!E241+social!E241</f>
        <v>720</v>
      </c>
      <c r="F241">
        <f>web!F241+news!F241+social!F241</f>
        <v>286</v>
      </c>
      <c r="G241">
        <f>web!G241+news!G241+social!G241</f>
        <v>126</v>
      </c>
      <c r="H241">
        <f>web!H241+news!H241+social!H241</f>
        <v>563</v>
      </c>
      <c r="I241">
        <f>web!I241+news!I241+social!I241</f>
        <v>1321</v>
      </c>
      <c r="J241">
        <f>web!J241+news!J241+social!J241</f>
        <v>494</v>
      </c>
      <c r="K241">
        <f>web!K241+news!K241+social!K241</f>
        <v>146</v>
      </c>
      <c r="L241">
        <f>web!L241+news!L241+social!L241</f>
        <v>1500</v>
      </c>
    </row>
    <row r="242" spans="1:12" x14ac:dyDescent="0.25">
      <c r="A242" s="2" t="s">
        <v>25</v>
      </c>
      <c r="B242">
        <f>web!B242+news!B242+social!B242</f>
        <v>0</v>
      </c>
      <c r="C242">
        <f>web!C242+news!C242+social!C242</f>
        <v>0</v>
      </c>
      <c r="D242">
        <f>web!D242+news!D242+social!D242</f>
        <v>0</v>
      </c>
      <c r="E242">
        <f>web!E242+news!E242+social!E242</f>
        <v>0</v>
      </c>
      <c r="F242">
        <f>web!F242+news!F242+social!F242</f>
        <v>0</v>
      </c>
      <c r="G242">
        <f>web!G242+news!G242+social!G242</f>
        <v>0</v>
      </c>
      <c r="H242">
        <f>web!H242+news!H242+social!H242</f>
        <v>0</v>
      </c>
      <c r="I242">
        <f>web!I242+news!I242+social!I242</f>
        <v>0</v>
      </c>
      <c r="J242">
        <f>web!J242+news!J242+social!J242</f>
        <v>0</v>
      </c>
      <c r="K242">
        <f>web!K242+news!K242+social!K242</f>
        <v>0</v>
      </c>
      <c r="L242">
        <f>web!L242+news!L242+social!L242</f>
        <v>0</v>
      </c>
    </row>
    <row r="243" spans="1:12" x14ac:dyDescent="0.25">
      <c r="A243" s="2" t="s">
        <v>240</v>
      </c>
      <c r="B243">
        <f>web!B243+news!B243+social!B243</f>
        <v>21</v>
      </c>
      <c r="C243">
        <f>web!C243+news!C243+social!C243</f>
        <v>6</v>
      </c>
      <c r="D243">
        <f>web!D243+news!D243+social!D243</f>
        <v>0</v>
      </c>
      <c r="E243">
        <f>web!E243+news!E243+social!E243</f>
        <v>12</v>
      </c>
      <c r="F243">
        <f>web!F243+news!F243+social!F243</f>
        <v>1</v>
      </c>
      <c r="G243">
        <f>web!G243+news!G243+social!G243</f>
        <v>4</v>
      </c>
      <c r="H243">
        <f>web!H243+news!H243+social!H243</f>
        <v>0</v>
      </c>
      <c r="I243">
        <f>web!I243+news!I243+social!I243</f>
        <v>44</v>
      </c>
      <c r="J243">
        <f>web!J243+news!J243+social!J243</f>
        <v>3</v>
      </c>
      <c r="K243">
        <f>web!K243+news!K243+social!K243</f>
        <v>3</v>
      </c>
      <c r="L243">
        <f>web!L243+news!L243+social!L243</f>
        <v>47</v>
      </c>
    </row>
    <row r="244" spans="1:12" x14ac:dyDescent="0.25">
      <c r="A244" s="2" t="s">
        <v>285</v>
      </c>
      <c r="B244">
        <f>web!B244+news!B244+social!B244</f>
        <v>0</v>
      </c>
      <c r="C244">
        <f>web!C244+news!C244+social!C244</f>
        <v>0</v>
      </c>
      <c r="D244">
        <f>web!D244+news!D244+social!D244</f>
        <v>0</v>
      </c>
      <c r="E244">
        <f>web!E244+news!E244+social!E244</f>
        <v>0</v>
      </c>
      <c r="F244">
        <f>web!F244+news!F244+social!F244</f>
        <v>0</v>
      </c>
      <c r="G244">
        <f>web!G244+news!G244+social!G244</f>
        <v>0</v>
      </c>
      <c r="H244">
        <f>web!H244+news!H244+social!H244</f>
        <v>0</v>
      </c>
      <c r="I244">
        <f>web!I244+news!I244+social!I244</f>
        <v>0</v>
      </c>
      <c r="J244">
        <f>web!J244+news!J244+social!J244</f>
        <v>0</v>
      </c>
      <c r="K244">
        <f>web!K244+news!K244+social!K244</f>
        <v>0</v>
      </c>
      <c r="L244">
        <f>web!L244+news!L244+social!L244</f>
        <v>0</v>
      </c>
    </row>
    <row r="245" spans="1:12" x14ac:dyDescent="0.25">
      <c r="A245" s="2" t="s">
        <v>275</v>
      </c>
      <c r="B245">
        <f>web!B245+news!B245+social!B245</f>
        <v>64</v>
      </c>
      <c r="C245">
        <f>web!C245+news!C245+social!C245</f>
        <v>40</v>
      </c>
      <c r="D245">
        <f>web!D245+news!D245+social!D245</f>
        <v>46</v>
      </c>
      <c r="E245">
        <f>web!E245+news!E245+social!E245</f>
        <v>63</v>
      </c>
      <c r="F245">
        <f>web!F245+news!F245+social!F245</f>
        <v>43</v>
      </c>
      <c r="G245">
        <f>web!G245+news!G245+social!G245</f>
        <v>17</v>
      </c>
      <c r="H245">
        <f>web!H245+news!H245+social!H245</f>
        <v>47</v>
      </c>
      <c r="I245">
        <f>web!I245+news!I245+social!I245</f>
        <v>70</v>
      </c>
      <c r="J245">
        <f>web!J245+news!J245+social!J245</f>
        <v>103</v>
      </c>
      <c r="K245">
        <f>web!K245+news!K245+social!K245</f>
        <v>26</v>
      </c>
      <c r="L245">
        <f>web!L245+news!L245+social!L245</f>
        <v>74</v>
      </c>
    </row>
    <row r="246" spans="1:12" x14ac:dyDescent="0.25">
      <c r="A246" s="2" t="s">
        <v>158</v>
      </c>
      <c r="B246">
        <f>web!B246+news!B246+social!B246</f>
        <v>0</v>
      </c>
      <c r="C246">
        <f>web!C246+news!C246+social!C246</f>
        <v>0</v>
      </c>
      <c r="D246">
        <f>web!D246+news!D246+social!D246</f>
        <v>0</v>
      </c>
      <c r="E246">
        <f>web!E246+news!E246+social!E246</f>
        <v>0</v>
      </c>
      <c r="F246">
        <f>web!F246+news!F246+social!F246</f>
        <v>0</v>
      </c>
      <c r="G246">
        <f>web!G246+news!G246+social!G246</f>
        <v>0</v>
      </c>
      <c r="H246">
        <f>web!H246+news!H246+social!H246</f>
        <v>0</v>
      </c>
      <c r="I246">
        <f>web!I246+news!I246+social!I246</f>
        <v>0</v>
      </c>
      <c r="J246">
        <f>web!J246+news!J246+social!J246</f>
        <v>0</v>
      </c>
      <c r="K246">
        <f>web!K246+news!K246+social!K246</f>
        <v>0</v>
      </c>
      <c r="L246">
        <f>web!L246+news!L246+social!L246</f>
        <v>0</v>
      </c>
    </row>
    <row r="247" spans="1:12" x14ac:dyDescent="0.25">
      <c r="A247" s="2" t="s">
        <v>181</v>
      </c>
      <c r="B247">
        <f>web!B247+news!B247+social!B247</f>
        <v>0</v>
      </c>
      <c r="C247">
        <f>web!C247+news!C247+social!C247</f>
        <v>0</v>
      </c>
      <c r="D247">
        <f>web!D247+news!D247+social!D247</f>
        <v>0</v>
      </c>
      <c r="E247">
        <f>web!E247+news!E247+social!E247</f>
        <v>0</v>
      </c>
      <c r="F247">
        <f>web!F247+news!F247+social!F247</f>
        <v>0</v>
      </c>
      <c r="G247">
        <f>web!G247+news!G247+social!G247</f>
        <v>0</v>
      </c>
      <c r="H247">
        <f>web!H247+news!H247+social!H247</f>
        <v>0</v>
      </c>
      <c r="I247">
        <f>web!I247+news!I247+social!I247</f>
        <v>0</v>
      </c>
      <c r="J247">
        <f>web!J247+news!J247+social!J247</f>
        <v>0</v>
      </c>
      <c r="K247">
        <f>web!K247+news!K247+social!K247</f>
        <v>0</v>
      </c>
      <c r="L247">
        <f>web!L247+news!L247+social!L247</f>
        <v>0</v>
      </c>
    </row>
    <row r="248" spans="1:12" x14ac:dyDescent="0.25">
      <c r="A248" s="2" t="s">
        <v>315</v>
      </c>
      <c r="B248">
        <f>web!B248+news!B248+social!B248</f>
        <v>0</v>
      </c>
      <c r="C248">
        <f>web!C248+news!C248+social!C248</f>
        <v>0</v>
      </c>
      <c r="D248">
        <f>web!D248+news!D248+social!D248</f>
        <v>0</v>
      </c>
      <c r="E248">
        <f>web!E248+news!E248+social!E248</f>
        <v>0</v>
      </c>
      <c r="F248">
        <f>web!F248+news!F248+social!F248</f>
        <v>0</v>
      </c>
      <c r="G248">
        <f>web!G248+news!G248+social!G248</f>
        <v>0</v>
      </c>
      <c r="H248">
        <f>web!H248+news!H248+social!H248</f>
        <v>0</v>
      </c>
      <c r="I248">
        <f>web!I248+news!I248+social!I248</f>
        <v>0</v>
      </c>
      <c r="J248">
        <f>web!J248+news!J248+social!J248</f>
        <v>0</v>
      </c>
      <c r="K248">
        <f>web!K248+news!K248+social!K248</f>
        <v>0</v>
      </c>
      <c r="L248">
        <f>web!L248+news!L248+social!L248</f>
        <v>0</v>
      </c>
    </row>
    <row r="249" spans="1:12" x14ac:dyDescent="0.25">
      <c r="A249" s="2" t="s">
        <v>133</v>
      </c>
      <c r="B249">
        <f>web!B249+news!B249+social!B249</f>
        <v>0</v>
      </c>
      <c r="C249">
        <f>web!C249+news!C249+social!C249</f>
        <v>0</v>
      </c>
      <c r="D249">
        <f>web!D249+news!D249+social!D249</f>
        <v>0</v>
      </c>
      <c r="E249">
        <f>web!E249+news!E249+social!E249</f>
        <v>0</v>
      </c>
      <c r="F249">
        <f>web!F249+news!F249+social!F249</f>
        <v>0</v>
      </c>
      <c r="G249">
        <f>web!G249+news!G249+social!G249</f>
        <v>0</v>
      </c>
      <c r="H249">
        <f>web!H249+news!H249+social!H249</f>
        <v>0</v>
      </c>
      <c r="I249">
        <f>web!I249+news!I249+social!I249</f>
        <v>0</v>
      </c>
      <c r="J249">
        <f>web!J249+news!J249+social!J249</f>
        <v>0</v>
      </c>
      <c r="K249">
        <f>web!K249+news!K249+social!K249</f>
        <v>0</v>
      </c>
      <c r="L249">
        <f>web!L249+news!L249+social!L249</f>
        <v>0</v>
      </c>
    </row>
    <row r="250" spans="1:12" x14ac:dyDescent="0.25">
      <c r="A250" s="2" t="s">
        <v>73</v>
      </c>
      <c r="B250">
        <f>web!B250+news!B250+social!B250</f>
        <v>0</v>
      </c>
      <c r="C250">
        <f>web!C250+news!C250+social!C250</f>
        <v>0</v>
      </c>
      <c r="D250">
        <f>web!D250+news!D250+social!D250</f>
        <v>0</v>
      </c>
      <c r="E250">
        <f>web!E250+news!E250+social!E250</f>
        <v>0</v>
      </c>
      <c r="F250">
        <f>web!F250+news!F250+social!F250</f>
        <v>0</v>
      </c>
      <c r="G250">
        <f>web!G250+news!G250+social!G250</f>
        <v>0</v>
      </c>
      <c r="H250">
        <f>web!H250+news!H250+social!H250</f>
        <v>0</v>
      </c>
      <c r="I250">
        <f>web!I250+news!I250+social!I250</f>
        <v>0</v>
      </c>
      <c r="J250">
        <f>web!J250+news!J250+social!J250</f>
        <v>0</v>
      </c>
      <c r="K250">
        <f>web!K250+news!K250+social!K250</f>
        <v>0</v>
      </c>
      <c r="L250">
        <f>web!L250+news!L250+social!L250</f>
        <v>0</v>
      </c>
    </row>
    <row r="251" spans="1:12" x14ac:dyDescent="0.25">
      <c r="A251" s="2" t="s">
        <v>88</v>
      </c>
      <c r="B251">
        <f>web!B251+news!B251+social!B251</f>
        <v>30</v>
      </c>
      <c r="C251">
        <f>web!C251+news!C251+social!C251</f>
        <v>24</v>
      </c>
      <c r="D251">
        <f>web!D251+news!D251+social!D251</f>
        <v>28</v>
      </c>
      <c r="E251">
        <f>web!E251+news!E251+social!E251</f>
        <v>8</v>
      </c>
      <c r="F251">
        <f>web!F251+news!F251+social!F251</f>
        <v>7</v>
      </c>
      <c r="G251">
        <f>web!G251+news!G251+social!G251</f>
        <v>21</v>
      </c>
      <c r="H251">
        <f>web!H251+news!H251+social!H251</f>
        <v>21</v>
      </c>
      <c r="I251">
        <f>web!I251+news!I251+social!I251</f>
        <v>33</v>
      </c>
      <c r="J251">
        <f>web!J251+news!J251+social!J251</f>
        <v>15</v>
      </c>
      <c r="K251">
        <f>web!K251+news!K251+social!K251</f>
        <v>0</v>
      </c>
      <c r="L251">
        <f>web!L251+news!L251+social!L251</f>
        <v>31</v>
      </c>
    </row>
    <row r="252" spans="1:12" x14ac:dyDescent="0.25">
      <c r="A252" s="2" t="s">
        <v>202</v>
      </c>
      <c r="B252">
        <f>web!B252+news!B252+social!B252</f>
        <v>26</v>
      </c>
      <c r="C252">
        <f>web!C252+news!C252+social!C252</f>
        <v>20</v>
      </c>
      <c r="D252">
        <f>web!D252+news!D252+social!D252</f>
        <v>7</v>
      </c>
      <c r="E252">
        <f>web!E252+news!E252+social!E252</f>
        <v>16</v>
      </c>
      <c r="F252">
        <f>web!F252+news!F252+social!F252</f>
        <v>16</v>
      </c>
      <c r="G252">
        <f>web!G252+news!G252+social!G252</f>
        <v>13</v>
      </c>
      <c r="H252">
        <f>web!H252+news!H252+social!H252</f>
        <v>12</v>
      </c>
      <c r="I252">
        <f>web!I252+news!I252+social!I252</f>
        <v>93</v>
      </c>
      <c r="J252">
        <f>web!J252+news!J252+social!J252</f>
        <v>33</v>
      </c>
      <c r="K252">
        <f>web!K252+news!K252+social!K252</f>
        <v>15</v>
      </c>
      <c r="L252">
        <f>web!L252+news!L252+social!L252</f>
        <v>70</v>
      </c>
    </row>
    <row r="253" spans="1:12" x14ac:dyDescent="0.25">
      <c r="A253" s="2" t="s">
        <v>309</v>
      </c>
      <c r="B253">
        <f>web!B253+news!B253+social!B253</f>
        <v>36</v>
      </c>
      <c r="C253">
        <f>web!C253+news!C253+social!C253</f>
        <v>31</v>
      </c>
      <c r="D253">
        <f>web!D253+news!D253+social!D253</f>
        <v>43</v>
      </c>
      <c r="E253">
        <f>web!E253+news!E253+social!E253</f>
        <v>11</v>
      </c>
      <c r="F253">
        <f>web!F253+news!F253+social!F253</f>
        <v>0</v>
      </c>
      <c r="G253">
        <f>web!G253+news!G253+social!G253</f>
        <v>26</v>
      </c>
      <c r="H253">
        <f>web!H253+news!H253+social!H253</f>
        <v>26</v>
      </c>
      <c r="I253">
        <f>web!I253+news!I253+social!I253</f>
        <v>51</v>
      </c>
      <c r="J253">
        <f>web!J253+news!J253+social!J253</f>
        <v>21</v>
      </c>
      <c r="K253">
        <f>web!K253+news!K253+social!K253</f>
        <v>3</v>
      </c>
      <c r="L253">
        <f>web!L253+news!L253+social!L253</f>
        <v>46</v>
      </c>
    </row>
    <row r="254" spans="1:12" x14ac:dyDescent="0.25">
      <c r="A254" s="2" t="s">
        <v>98</v>
      </c>
      <c r="B254">
        <f>web!B254+news!B254+social!B254</f>
        <v>6</v>
      </c>
      <c r="C254">
        <f>web!C254+news!C254+social!C254</f>
        <v>6</v>
      </c>
      <c r="D254">
        <f>web!D254+news!D254+social!D254</f>
        <v>10</v>
      </c>
      <c r="E254">
        <f>web!E254+news!E254+social!E254</f>
        <v>5</v>
      </c>
      <c r="F254">
        <f>web!F254+news!F254+social!F254</f>
        <v>15</v>
      </c>
      <c r="G254">
        <f>web!G254+news!G254+social!G254</f>
        <v>6</v>
      </c>
      <c r="H254">
        <f>web!H254+news!H254+social!H254</f>
        <v>10</v>
      </c>
      <c r="I254">
        <f>web!I254+news!I254+social!I254</f>
        <v>37</v>
      </c>
      <c r="J254">
        <f>web!J254+news!J254+social!J254</f>
        <v>18</v>
      </c>
      <c r="K254">
        <f>web!K254+news!K254+social!K254</f>
        <v>2</v>
      </c>
      <c r="L254">
        <f>web!L254+news!L254+social!L254</f>
        <v>32</v>
      </c>
    </row>
    <row r="255" spans="1:12" x14ac:dyDescent="0.25">
      <c r="A255" s="2" t="s">
        <v>63</v>
      </c>
      <c r="B255">
        <f>web!B255+news!B255+social!B255</f>
        <v>0</v>
      </c>
      <c r="C255">
        <f>web!C255+news!C255+social!C255</f>
        <v>0</v>
      </c>
      <c r="D255">
        <f>web!D255+news!D255+social!D255</f>
        <v>0</v>
      </c>
      <c r="E255">
        <f>web!E255+news!E255+social!E255</f>
        <v>0</v>
      </c>
      <c r="F255">
        <f>web!F255+news!F255+social!F255</f>
        <v>0</v>
      </c>
      <c r="G255">
        <f>web!G255+news!G255+social!G255</f>
        <v>0</v>
      </c>
      <c r="H255">
        <f>web!H255+news!H255+social!H255</f>
        <v>0</v>
      </c>
      <c r="I255">
        <f>web!I255+news!I255+social!I255</f>
        <v>0</v>
      </c>
      <c r="J255">
        <f>web!J255+news!J255+social!J255</f>
        <v>0</v>
      </c>
      <c r="K255">
        <f>web!K255+news!K255+social!K255</f>
        <v>0</v>
      </c>
      <c r="L255">
        <f>web!L255+news!L255+social!L255</f>
        <v>0</v>
      </c>
    </row>
    <row r="256" spans="1:12" x14ac:dyDescent="0.25">
      <c r="A256" s="2" t="s">
        <v>62</v>
      </c>
      <c r="B256">
        <f>web!B256+news!B256+social!B256</f>
        <v>0</v>
      </c>
      <c r="C256">
        <f>web!C256+news!C256+social!C256</f>
        <v>0</v>
      </c>
      <c r="D256">
        <f>web!D256+news!D256+social!D256</f>
        <v>6</v>
      </c>
      <c r="E256">
        <f>web!E256+news!E256+social!E256</f>
        <v>0</v>
      </c>
      <c r="F256">
        <f>web!F256+news!F256+social!F256</f>
        <v>0</v>
      </c>
      <c r="G256">
        <f>web!G256+news!G256+social!G256</f>
        <v>0</v>
      </c>
      <c r="H256">
        <f>web!H256+news!H256+social!H256</f>
        <v>2</v>
      </c>
      <c r="I256">
        <f>web!I256+news!I256+social!I256</f>
        <v>6</v>
      </c>
      <c r="J256">
        <f>web!J256+news!J256+social!J256</f>
        <v>0</v>
      </c>
      <c r="K256">
        <f>web!K256+news!K256+social!K256</f>
        <v>0</v>
      </c>
      <c r="L256">
        <f>web!L256+news!L256+social!L256</f>
        <v>6</v>
      </c>
    </row>
    <row r="257" spans="1:12" x14ac:dyDescent="0.25">
      <c r="A257" s="2" t="s">
        <v>57</v>
      </c>
      <c r="B257">
        <f>web!B257+news!B257+social!B257</f>
        <v>0</v>
      </c>
      <c r="C257">
        <f>web!C257+news!C257+social!C257</f>
        <v>2</v>
      </c>
      <c r="D257">
        <f>web!D257+news!D257+social!D257</f>
        <v>2</v>
      </c>
      <c r="E257">
        <f>web!E257+news!E257+social!E257</f>
        <v>0</v>
      </c>
      <c r="F257">
        <f>web!F257+news!F257+social!F257</f>
        <v>0</v>
      </c>
      <c r="G257">
        <f>web!G257+news!G257+social!G257</f>
        <v>2</v>
      </c>
      <c r="H257">
        <f>web!H257+news!H257+social!H257</f>
        <v>2</v>
      </c>
      <c r="I257">
        <f>web!I257+news!I257+social!I257</f>
        <v>2</v>
      </c>
      <c r="J257">
        <f>web!J257+news!J257+social!J257</f>
        <v>2</v>
      </c>
      <c r="K257">
        <f>web!K257+news!K257+social!K257</f>
        <v>0</v>
      </c>
      <c r="L257">
        <f>web!L257+news!L257+social!L257</f>
        <v>2</v>
      </c>
    </row>
    <row r="258" spans="1:12" x14ac:dyDescent="0.25">
      <c r="A258" s="2" t="s">
        <v>241</v>
      </c>
      <c r="B258">
        <f>web!B258+news!B258+social!B258</f>
        <v>0</v>
      </c>
      <c r="C258">
        <f>web!C258+news!C258+social!C258</f>
        <v>0</v>
      </c>
      <c r="D258">
        <f>web!D258+news!D258+social!D258</f>
        <v>0</v>
      </c>
      <c r="E258">
        <f>web!E258+news!E258+social!E258</f>
        <v>0</v>
      </c>
      <c r="F258">
        <f>web!F258+news!F258+social!F258</f>
        <v>0</v>
      </c>
      <c r="G258">
        <f>web!G258+news!G258+social!G258</f>
        <v>0</v>
      </c>
      <c r="H258">
        <f>web!H258+news!H258+social!H258</f>
        <v>0</v>
      </c>
      <c r="I258">
        <f>web!I258+news!I258+social!I258</f>
        <v>0</v>
      </c>
      <c r="J258">
        <f>web!J258+news!J258+social!J258</f>
        <v>0</v>
      </c>
      <c r="K258">
        <f>web!K258+news!K258+social!K258</f>
        <v>0</v>
      </c>
      <c r="L258">
        <f>web!L258+news!L258+social!L258</f>
        <v>0</v>
      </c>
    </row>
    <row r="259" spans="1:12" x14ac:dyDescent="0.25">
      <c r="A259" s="2" t="s">
        <v>107</v>
      </c>
      <c r="B259">
        <f>web!B259+news!B259+social!B259</f>
        <v>9</v>
      </c>
      <c r="C259">
        <f>web!C259+news!C259+social!C259</f>
        <v>0</v>
      </c>
      <c r="D259">
        <f>web!D259+news!D259+social!D259</f>
        <v>9</v>
      </c>
      <c r="E259">
        <f>web!E259+news!E259+social!E259</f>
        <v>6</v>
      </c>
      <c r="F259">
        <f>web!F259+news!F259+social!F259</f>
        <v>0</v>
      </c>
      <c r="G259">
        <f>web!G259+news!G259+social!G259</f>
        <v>6</v>
      </c>
      <c r="H259">
        <f>web!H259+news!H259+social!H259</f>
        <v>0</v>
      </c>
      <c r="I259">
        <f>web!I259+news!I259+social!I259</f>
        <v>9</v>
      </c>
      <c r="J259">
        <f>web!J259+news!J259+social!J259</f>
        <v>3</v>
      </c>
      <c r="K259">
        <f>web!K259+news!K259+social!K259</f>
        <v>0</v>
      </c>
      <c r="L259">
        <f>web!L259+news!L259+social!L259</f>
        <v>21</v>
      </c>
    </row>
    <row r="260" spans="1:12" x14ac:dyDescent="0.25">
      <c r="A260" s="2" t="s">
        <v>149</v>
      </c>
      <c r="B260">
        <f>web!B260+news!B260+social!B260</f>
        <v>0</v>
      </c>
      <c r="C260">
        <f>web!C260+news!C260+social!C260</f>
        <v>0</v>
      </c>
      <c r="D260">
        <f>web!D260+news!D260+social!D260</f>
        <v>0</v>
      </c>
      <c r="E260">
        <f>web!E260+news!E260+social!E260</f>
        <v>0</v>
      </c>
      <c r="F260">
        <f>web!F260+news!F260+social!F260</f>
        <v>0</v>
      </c>
      <c r="G260">
        <f>web!G260+news!G260+social!G260</f>
        <v>0</v>
      </c>
      <c r="H260">
        <f>web!H260+news!H260+social!H260</f>
        <v>0</v>
      </c>
      <c r="I260">
        <f>web!I260+news!I260+social!I260</f>
        <v>0</v>
      </c>
      <c r="J260">
        <f>web!J260+news!J260+social!J260</f>
        <v>0</v>
      </c>
      <c r="K260">
        <f>web!K260+news!K260+social!K260</f>
        <v>0</v>
      </c>
      <c r="L260">
        <f>web!L260+news!L260+social!L260</f>
        <v>0</v>
      </c>
    </row>
    <row r="261" spans="1:12" x14ac:dyDescent="0.25">
      <c r="A261" s="2" t="s">
        <v>242</v>
      </c>
      <c r="B261">
        <f>web!B261+news!B261+social!B261</f>
        <v>55</v>
      </c>
      <c r="C261">
        <f>web!C261+news!C261+social!C261</f>
        <v>21</v>
      </c>
      <c r="D261">
        <f>web!D261+news!D261+social!D261</f>
        <v>30</v>
      </c>
      <c r="E261">
        <f>web!E261+news!E261+social!E261</f>
        <v>32</v>
      </c>
      <c r="F261">
        <f>web!F261+news!F261+social!F261</f>
        <v>24</v>
      </c>
      <c r="G261">
        <f>web!G261+news!G261+social!G261</f>
        <v>15</v>
      </c>
      <c r="H261">
        <f>web!H261+news!H261+social!H261</f>
        <v>27</v>
      </c>
      <c r="I261">
        <f>web!I261+news!I261+social!I261</f>
        <v>89</v>
      </c>
      <c r="J261">
        <f>web!J261+news!J261+social!J261</f>
        <v>36</v>
      </c>
      <c r="K261">
        <f>web!K261+news!K261+social!K261</f>
        <v>3</v>
      </c>
      <c r="L261">
        <f>web!L261+news!L261+social!L261</f>
        <v>56</v>
      </c>
    </row>
    <row r="262" spans="1:12" x14ac:dyDescent="0.25">
      <c r="A262" s="2" t="s">
        <v>170</v>
      </c>
      <c r="B262">
        <f>web!B262+news!B262+social!B262</f>
        <v>21</v>
      </c>
      <c r="C262">
        <f>web!C262+news!C262+social!C262</f>
        <v>0</v>
      </c>
      <c r="D262">
        <f>web!D262+news!D262+social!D262</f>
        <v>2</v>
      </c>
      <c r="E262">
        <f>web!E262+news!E262+social!E262</f>
        <v>19</v>
      </c>
      <c r="F262">
        <f>web!F262+news!F262+social!F262</f>
        <v>15</v>
      </c>
      <c r="G262">
        <f>web!G262+news!G262+social!G262</f>
        <v>1</v>
      </c>
      <c r="H262">
        <f>web!H262+news!H262+social!H262</f>
        <v>4</v>
      </c>
      <c r="I262">
        <f>web!I262+news!I262+social!I262</f>
        <v>11</v>
      </c>
      <c r="J262">
        <f>web!J262+news!J262+social!J262</f>
        <v>14</v>
      </c>
      <c r="K262">
        <f>web!K262+news!K262+social!K262</f>
        <v>12</v>
      </c>
      <c r="L262">
        <f>web!L262+news!L262+social!L262</f>
        <v>34</v>
      </c>
    </row>
    <row r="263" spans="1:12" x14ac:dyDescent="0.25">
      <c r="A263" s="2" t="s">
        <v>211</v>
      </c>
      <c r="B263">
        <f>web!B263+news!B263+social!B263</f>
        <v>1</v>
      </c>
      <c r="C263">
        <f>web!C263+news!C263+social!C263</f>
        <v>2</v>
      </c>
      <c r="D263">
        <f>web!D263+news!D263+social!D263</f>
        <v>0</v>
      </c>
      <c r="E263">
        <f>web!E263+news!E263+social!E263</f>
        <v>0</v>
      </c>
      <c r="F263">
        <f>web!F263+news!F263+social!F263</f>
        <v>0</v>
      </c>
      <c r="G263">
        <f>web!G263+news!G263+social!G263</f>
        <v>0</v>
      </c>
      <c r="H263">
        <f>web!H263+news!H263+social!H263</f>
        <v>0</v>
      </c>
      <c r="I263">
        <f>web!I263+news!I263+social!I263</f>
        <v>8</v>
      </c>
      <c r="J263">
        <f>web!J263+news!J263+social!J263</f>
        <v>0</v>
      </c>
      <c r="K263">
        <f>web!K263+news!K263+social!K263</f>
        <v>0</v>
      </c>
      <c r="L263">
        <f>web!L263+news!L263+social!L263</f>
        <v>8</v>
      </c>
    </row>
    <row r="264" spans="1:12" x14ac:dyDescent="0.25">
      <c r="A264" s="2" t="s">
        <v>301</v>
      </c>
      <c r="B264">
        <f>web!B264+news!B264+social!B264</f>
        <v>78</v>
      </c>
      <c r="C264">
        <f>web!C264+news!C264+social!C264</f>
        <v>48</v>
      </c>
      <c r="D264">
        <f>web!D264+news!D264+social!D264</f>
        <v>66</v>
      </c>
      <c r="E264">
        <f>web!E264+news!E264+social!E264</f>
        <v>60</v>
      </c>
      <c r="F264">
        <f>web!F264+news!F264+social!F264</f>
        <v>54</v>
      </c>
      <c r="G264">
        <f>web!G264+news!G264+social!G264</f>
        <v>18</v>
      </c>
      <c r="H264">
        <f>web!H264+news!H264+social!H264</f>
        <v>66</v>
      </c>
      <c r="I264">
        <f>web!I264+news!I264+social!I264</f>
        <v>84</v>
      </c>
      <c r="J264">
        <f>web!J264+news!J264+social!J264</f>
        <v>60</v>
      </c>
      <c r="K264">
        <f>web!K264+news!K264+social!K264</f>
        <v>6</v>
      </c>
      <c r="L264">
        <f>web!L264+news!L264+social!L264</f>
        <v>68</v>
      </c>
    </row>
    <row r="265" spans="1:12" x14ac:dyDescent="0.25">
      <c r="A265" s="2" t="s">
        <v>161</v>
      </c>
      <c r="B265">
        <f>web!B265+news!B265+social!B265</f>
        <v>1</v>
      </c>
      <c r="C265">
        <f>web!C265+news!C265+social!C265</f>
        <v>0</v>
      </c>
      <c r="D265">
        <f>web!D265+news!D265+social!D265</f>
        <v>0</v>
      </c>
      <c r="E265">
        <f>web!E265+news!E265+social!E265</f>
        <v>0</v>
      </c>
      <c r="F265">
        <f>web!F265+news!F265+social!F265</f>
        <v>0</v>
      </c>
      <c r="G265">
        <f>web!G265+news!G265+social!G265</f>
        <v>0</v>
      </c>
      <c r="H265">
        <f>web!H265+news!H265+social!H265</f>
        <v>1</v>
      </c>
      <c r="I265">
        <f>web!I265+news!I265+social!I265</f>
        <v>1</v>
      </c>
      <c r="J265">
        <f>web!J265+news!J265+social!J265</f>
        <v>1</v>
      </c>
      <c r="K265">
        <f>web!K265+news!K265+social!K265</f>
        <v>0</v>
      </c>
      <c r="L265">
        <f>web!L265+news!L265+social!L265</f>
        <v>1</v>
      </c>
    </row>
    <row r="266" spans="1:12" x14ac:dyDescent="0.25">
      <c r="A266" s="2" t="s">
        <v>209</v>
      </c>
      <c r="B266">
        <f>web!B266+news!B266+social!B266</f>
        <v>48</v>
      </c>
      <c r="C266">
        <f>web!C266+news!C266+social!C266</f>
        <v>23</v>
      </c>
      <c r="D266">
        <f>web!D266+news!D266+social!D266</f>
        <v>27</v>
      </c>
      <c r="E266">
        <f>web!E266+news!E266+social!E266</f>
        <v>26</v>
      </c>
      <c r="F266">
        <f>web!F266+news!F266+social!F266</f>
        <v>28</v>
      </c>
      <c r="G266">
        <f>web!G266+news!G266+social!G266</f>
        <v>13</v>
      </c>
      <c r="H266">
        <f>web!H266+news!H266+social!H266</f>
        <v>41</v>
      </c>
      <c r="I266">
        <f>web!I266+news!I266+social!I266</f>
        <v>51</v>
      </c>
      <c r="J266">
        <f>web!J266+news!J266+social!J266</f>
        <v>34</v>
      </c>
      <c r="K266">
        <f>web!K266+news!K266+social!K266</f>
        <v>5</v>
      </c>
      <c r="L266">
        <f>web!L266+news!L266+social!L266</f>
        <v>93</v>
      </c>
    </row>
    <row r="267" spans="1:12" x14ac:dyDescent="0.25">
      <c r="A267" s="2" t="s">
        <v>120</v>
      </c>
      <c r="B267">
        <f>web!B267+news!B267+social!B267</f>
        <v>0</v>
      </c>
      <c r="C267">
        <f>web!C267+news!C267+social!C267</f>
        <v>0</v>
      </c>
      <c r="D267">
        <f>web!D267+news!D267+social!D267</f>
        <v>0</v>
      </c>
      <c r="E267">
        <f>web!E267+news!E267+social!E267</f>
        <v>0</v>
      </c>
      <c r="F267">
        <f>web!F267+news!F267+social!F267</f>
        <v>0</v>
      </c>
      <c r="G267">
        <f>web!G267+news!G267+social!G267</f>
        <v>0</v>
      </c>
      <c r="H267">
        <f>web!H267+news!H267+social!H267</f>
        <v>0</v>
      </c>
      <c r="I267">
        <f>web!I267+news!I267+social!I267</f>
        <v>0</v>
      </c>
      <c r="J267">
        <f>web!J267+news!J267+social!J267</f>
        <v>0</v>
      </c>
      <c r="K267">
        <f>web!K267+news!K267+social!K267</f>
        <v>0</v>
      </c>
      <c r="L267">
        <f>web!L267+news!L267+social!L267</f>
        <v>0</v>
      </c>
    </row>
    <row r="268" spans="1:12" x14ac:dyDescent="0.25">
      <c r="A268" s="2" t="s">
        <v>41</v>
      </c>
      <c r="B268">
        <f>web!B268+news!B268+social!B268</f>
        <v>54</v>
      </c>
      <c r="C268">
        <f>web!C268+news!C268+social!C268</f>
        <v>36</v>
      </c>
      <c r="D268">
        <f>web!D268+news!D268+social!D268</f>
        <v>57</v>
      </c>
      <c r="E268">
        <f>web!E268+news!E268+social!E268</f>
        <v>50</v>
      </c>
      <c r="F268">
        <f>web!F268+news!F268+social!F268</f>
        <v>44</v>
      </c>
      <c r="G268">
        <f>web!G268+news!G268+social!G268</f>
        <v>20</v>
      </c>
      <c r="H268">
        <f>web!H268+news!H268+social!H268</f>
        <v>59</v>
      </c>
      <c r="I268">
        <f>web!I268+news!I268+social!I268</f>
        <v>57</v>
      </c>
      <c r="J268">
        <f>web!J268+news!J268+social!J268</f>
        <v>52</v>
      </c>
      <c r="K268">
        <f>web!K268+news!K268+social!K268</f>
        <v>8</v>
      </c>
      <c r="L268">
        <f>web!L268+news!L268+social!L268</f>
        <v>56</v>
      </c>
    </row>
    <row r="269" spans="1:12" x14ac:dyDescent="0.25">
      <c r="A269" s="2" t="s">
        <v>52</v>
      </c>
      <c r="B269">
        <f>web!B269+news!B269+social!B269</f>
        <v>113</v>
      </c>
      <c r="C269">
        <f>web!C269+news!C269+social!C269</f>
        <v>65</v>
      </c>
      <c r="D269">
        <f>web!D269+news!D269+social!D269</f>
        <v>90</v>
      </c>
      <c r="E269">
        <f>web!E269+news!E269+social!E269</f>
        <v>114</v>
      </c>
      <c r="F269">
        <f>web!F269+news!F269+social!F269</f>
        <v>77</v>
      </c>
      <c r="G269">
        <f>web!G269+news!G269+social!G269</f>
        <v>38</v>
      </c>
      <c r="H269">
        <f>web!H269+news!H269+social!H269</f>
        <v>93</v>
      </c>
      <c r="I269">
        <f>web!I269+news!I269+social!I269</f>
        <v>89</v>
      </c>
      <c r="J269">
        <f>web!J269+news!J269+social!J269</f>
        <v>96</v>
      </c>
      <c r="K269">
        <f>web!K269+news!K269+social!K269</f>
        <v>29</v>
      </c>
      <c r="L269">
        <f>web!L269+news!L269+social!L269</f>
        <v>127</v>
      </c>
    </row>
    <row r="270" spans="1:12" x14ac:dyDescent="0.25">
      <c r="A270" s="2" t="s">
        <v>180</v>
      </c>
      <c r="B270">
        <f>web!B270+news!B270+social!B270</f>
        <v>5</v>
      </c>
      <c r="C270">
        <f>web!C270+news!C270+social!C270</f>
        <v>5</v>
      </c>
      <c r="D270">
        <f>web!D270+news!D270+social!D270</f>
        <v>4</v>
      </c>
      <c r="E270">
        <f>web!E270+news!E270+social!E270</f>
        <v>14</v>
      </c>
      <c r="F270">
        <f>web!F270+news!F270+social!F270</f>
        <v>5</v>
      </c>
      <c r="G270">
        <f>web!G270+news!G270+social!G270</f>
        <v>2</v>
      </c>
      <c r="H270">
        <f>web!H270+news!H270+social!H270</f>
        <v>2</v>
      </c>
      <c r="I270">
        <f>web!I270+news!I270+social!I270</f>
        <v>11</v>
      </c>
      <c r="J270">
        <f>web!J270+news!J270+social!J270</f>
        <v>10</v>
      </c>
      <c r="K270">
        <f>web!K270+news!K270+social!K270</f>
        <v>3</v>
      </c>
      <c r="L270">
        <f>web!L270+news!L270+social!L270</f>
        <v>8</v>
      </c>
    </row>
    <row r="271" spans="1:12" x14ac:dyDescent="0.25">
      <c r="A271" s="2" t="s">
        <v>26</v>
      </c>
      <c r="B271">
        <f>web!B271+news!B271+social!B271</f>
        <v>18</v>
      </c>
      <c r="C271">
        <f>web!C271+news!C271+social!C271</f>
        <v>2</v>
      </c>
      <c r="D271">
        <f>web!D271+news!D271+social!D271</f>
        <v>6</v>
      </c>
      <c r="E271">
        <f>web!E271+news!E271+social!E271</f>
        <v>9</v>
      </c>
      <c r="F271">
        <f>web!F271+news!F271+social!F271</f>
        <v>0</v>
      </c>
      <c r="G271">
        <f>web!G271+news!G271+social!G271</f>
        <v>2</v>
      </c>
      <c r="H271">
        <f>web!H271+news!H271+social!H271</f>
        <v>2</v>
      </c>
      <c r="I271">
        <f>web!I271+news!I271+social!I271</f>
        <v>41</v>
      </c>
      <c r="J271">
        <f>web!J271+news!J271+social!J271</f>
        <v>21</v>
      </c>
      <c r="K271">
        <f>web!K271+news!K271+social!K271</f>
        <v>14</v>
      </c>
      <c r="L271">
        <f>web!L271+news!L271+social!L271</f>
        <v>19</v>
      </c>
    </row>
    <row r="272" spans="1:12" x14ac:dyDescent="0.25">
      <c r="A272" s="2" t="s">
        <v>297</v>
      </c>
      <c r="B272">
        <f>web!B272+news!B272+social!B272</f>
        <v>0</v>
      </c>
      <c r="C272">
        <f>web!C272+news!C272+social!C272</f>
        <v>0</v>
      </c>
      <c r="D272">
        <f>web!D272+news!D272+social!D272</f>
        <v>0</v>
      </c>
      <c r="E272">
        <f>web!E272+news!E272+social!E272</f>
        <v>0</v>
      </c>
      <c r="F272">
        <f>web!F272+news!F272+social!F272</f>
        <v>0</v>
      </c>
      <c r="G272">
        <f>web!G272+news!G272+social!G272</f>
        <v>0</v>
      </c>
      <c r="H272">
        <f>web!H272+news!H272+social!H272</f>
        <v>0</v>
      </c>
      <c r="I272">
        <f>web!I272+news!I272+social!I272</f>
        <v>0</v>
      </c>
      <c r="J272">
        <f>web!J272+news!J272+social!J272</f>
        <v>0</v>
      </c>
      <c r="K272">
        <f>web!K272+news!K272+social!K272</f>
        <v>0</v>
      </c>
      <c r="L272">
        <f>web!L272+news!L272+social!L272</f>
        <v>0</v>
      </c>
    </row>
    <row r="273" spans="1:12" x14ac:dyDescent="0.25">
      <c r="A273" s="2" t="s">
        <v>76</v>
      </c>
      <c r="B273">
        <f>web!B273+news!B273+social!B273</f>
        <v>30</v>
      </c>
      <c r="C273">
        <f>web!C273+news!C273+social!C273</f>
        <v>21</v>
      </c>
      <c r="D273">
        <f>web!D273+news!D273+social!D273</f>
        <v>30</v>
      </c>
      <c r="E273">
        <f>web!E273+news!E273+social!E273</f>
        <v>24</v>
      </c>
      <c r="F273">
        <f>web!F273+news!F273+social!F273</f>
        <v>30</v>
      </c>
      <c r="G273">
        <f>web!G273+news!G273+social!G273</f>
        <v>6</v>
      </c>
      <c r="H273">
        <f>web!H273+news!H273+social!H273</f>
        <v>31</v>
      </c>
      <c r="I273">
        <f>web!I273+news!I273+social!I273</f>
        <v>33</v>
      </c>
      <c r="J273">
        <f>web!J273+news!J273+social!J273</f>
        <v>30</v>
      </c>
      <c r="K273">
        <f>web!K273+news!K273+social!K273</f>
        <v>0</v>
      </c>
      <c r="L273">
        <f>web!L273+news!L273+social!L273</f>
        <v>30</v>
      </c>
    </row>
    <row r="274" spans="1:12" x14ac:dyDescent="0.25">
      <c r="A274" s="2" t="s">
        <v>247</v>
      </c>
      <c r="B274">
        <f>web!B274+news!B274+social!B274</f>
        <v>50</v>
      </c>
      <c r="C274">
        <f>web!C274+news!C274+social!C274</f>
        <v>5</v>
      </c>
      <c r="D274">
        <f>web!D274+news!D274+social!D274</f>
        <v>7</v>
      </c>
      <c r="E274">
        <f>web!E274+news!E274+social!E274</f>
        <v>44</v>
      </c>
      <c r="F274">
        <f>web!F274+news!F274+social!F274</f>
        <v>19</v>
      </c>
      <c r="G274">
        <f>web!G274+news!G274+social!G274</f>
        <v>4</v>
      </c>
      <c r="H274">
        <f>web!H274+news!H274+social!H274</f>
        <v>18</v>
      </c>
      <c r="I274">
        <f>web!I274+news!I274+social!I274</f>
        <v>58</v>
      </c>
      <c r="J274">
        <f>web!J274+news!J274+social!J274</f>
        <v>22</v>
      </c>
      <c r="K274">
        <f>web!K274+news!K274+social!K274</f>
        <v>7</v>
      </c>
      <c r="L274">
        <f>web!L274+news!L274+social!L274</f>
        <v>58</v>
      </c>
    </row>
    <row r="275" spans="1:12" x14ac:dyDescent="0.25">
      <c r="A275" s="2" t="s">
        <v>197</v>
      </c>
      <c r="B275">
        <f>web!B275+news!B275+social!B275</f>
        <v>75</v>
      </c>
      <c r="C275">
        <f>web!C275+news!C275+social!C275</f>
        <v>51</v>
      </c>
      <c r="D275">
        <f>web!D275+news!D275+social!D275</f>
        <v>81</v>
      </c>
      <c r="E275">
        <f>web!E275+news!E275+social!E275</f>
        <v>63</v>
      </c>
      <c r="F275">
        <f>web!F275+news!F275+social!F275</f>
        <v>60</v>
      </c>
      <c r="G275">
        <f>web!G275+news!G275+social!G275</f>
        <v>18</v>
      </c>
      <c r="H275">
        <f>web!H275+news!H275+social!H275</f>
        <v>72</v>
      </c>
      <c r="I275">
        <f>web!I275+news!I275+social!I275</f>
        <v>72</v>
      </c>
      <c r="J275">
        <f>web!J275+news!J275+social!J275</f>
        <v>72</v>
      </c>
      <c r="K275">
        <f>web!K275+news!K275+social!K275</f>
        <v>6</v>
      </c>
      <c r="L275">
        <f>web!L275+news!L275+social!L275</f>
        <v>81</v>
      </c>
    </row>
    <row r="276" spans="1:12" x14ac:dyDescent="0.25">
      <c r="A276" s="2" t="s">
        <v>27</v>
      </c>
      <c r="B276">
        <f>web!B276+news!B276+social!B276</f>
        <v>68</v>
      </c>
      <c r="C276">
        <f>web!C276+news!C276+social!C276</f>
        <v>45</v>
      </c>
      <c r="D276">
        <f>web!D276+news!D276+social!D276</f>
        <v>38</v>
      </c>
      <c r="E276">
        <f>web!E276+news!E276+social!E276</f>
        <v>40</v>
      </c>
      <c r="F276">
        <f>web!F276+news!F276+social!F276</f>
        <v>37</v>
      </c>
      <c r="G276">
        <f>web!G276+news!G276+social!G276</f>
        <v>34</v>
      </c>
      <c r="H276">
        <f>web!H276+news!H276+social!H276</f>
        <v>38</v>
      </c>
      <c r="I276">
        <f>web!I276+news!I276+social!I276</f>
        <v>90</v>
      </c>
      <c r="J276">
        <f>web!J276+news!J276+social!J276</f>
        <v>39</v>
      </c>
      <c r="K276">
        <f>web!K276+news!K276+social!K276</f>
        <v>21</v>
      </c>
      <c r="L276">
        <f>web!L276+news!L276+social!L276</f>
        <v>45</v>
      </c>
    </row>
    <row r="277" spans="1:12" x14ac:dyDescent="0.25">
      <c r="A277" s="2" t="s">
        <v>132</v>
      </c>
      <c r="B277">
        <f>web!B277+news!B277+social!B277</f>
        <v>93</v>
      </c>
      <c r="C277">
        <f>web!C277+news!C277+social!C277</f>
        <v>60</v>
      </c>
      <c r="D277">
        <f>web!D277+news!D277+social!D277</f>
        <v>72</v>
      </c>
      <c r="E277">
        <f>web!E277+news!E277+social!E277</f>
        <v>84</v>
      </c>
      <c r="F277">
        <f>web!F277+news!F277+social!F277</f>
        <v>69</v>
      </c>
      <c r="G277">
        <f>web!G277+news!G277+social!G277</f>
        <v>21</v>
      </c>
      <c r="H277">
        <f>web!H277+news!H277+social!H277</f>
        <v>72</v>
      </c>
      <c r="I277">
        <f>web!I277+news!I277+social!I277</f>
        <v>81</v>
      </c>
      <c r="J277">
        <f>web!J277+news!J277+social!J277</f>
        <v>69</v>
      </c>
      <c r="K277">
        <f>web!K277+news!K277+social!K277</f>
        <v>15</v>
      </c>
      <c r="L277">
        <f>web!L277+news!L277+social!L277</f>
        <v>90</v>
      </c>
    </row>
    <row r="278" spans="1:12" x14ac:dyDescent="0.25">
      <c r="A278" s="2" t="s">
        <v>100</v>
      </c>
      <c r="B278">
        <f>web!B278+news!B278+social!B278</f>
        <v>0</v>
      </c>
      <c r="C278">
        <f>web!C278+news!C278+social!C278</f>
        <v>0</v>
      </c>
      <c r="D278">
        <f>web!D278+news!D278+social!D278</f>
        <v>0</v>
      </c>
      <c r="E278">
        <f>web!E278+news!E278+social!E278</f>
        <v>0</v>
      </c>
      <c r="F278">
        <f>web!F278+news!F278+social!F278</f>
        <v>0</v>
      </c>
      <c r="G278">
        <f>web!G278+news!G278+social!G278</f>
        <v>0</v>
      </c>
      <c r="H278">
        <f>web!H278+news!H278+social!H278</f>
        <v>0</v>
      </c>
      <c r="I278">
        <f>web!I278+news!I278+social!I278</f>
        <v>0</v>
      </c>
      <c r="J278">
        <f>web!J278+news!J278+social!J278</f>
        <v>0</v>
      </c>
      <c r="K278">
        <f>web!K278+news!K278+social!K278</f>
        <v>0</v>
      </c>
      <c r="L278">
        <f>web!L278+news!L278+social!L278</f>
        <v>0</v>
      </c>
    </row>
    <row r="279" spans="1:12" x14ac:dyDescent="0.25">
      <c r="A279" s="2" t="s">
        <v>248</v>
      </c>
      <c r="B279">
        <f>web!B279+news!B279+social!B279</f>
        <v>2</v>
      </c>
      <c r="C279">
        <f>web!C279+news!C279+social!C279</f>
        <v>2</v>
      </c>
      <c r="D279">
        <f>web!D279+news!D279+social!D279</f>
        <v>2</v>
      </c>
      <c r="E279">
        <f>web!E279+news!E279+social!E279</f>
        <v>0</v>
      </c>
      <c r="F279">
        <f>web!F279+news!F279+social!F279</f>
        <v>0</v>
      </c>
      <c r="G279">
        <f>web!G279+news!G279+social!G279</f>
        <v>2</v>
      </c>
      <c r="H279">
        <f>web!H279+news!H279+social!H279</f>
        <v>0</v>
      </c>
      <c r="I279">
        <f>web!I279+news!I279+social!I279</f>
        <v>5</v>
      </c>
      <c r="J279">
        <f>web!J279+news!J279+social!J279</f>
        <v>0</v>
      </c>
      <c r="K279">
        <f>web!K279+news!K279+social!K279</f>
        <v>0</v>
      </c>
      <c r="L279">
        <f>web!L279+news!L279+social!L279</f>
        <v>5</v>
      </c>
    </row>
    <row r="280" spans="1:12" x14ac:dyDescent="0.25">
      <c r="A280" s="2" t="s">
        <v>280</v>
      </c>
      <c r="B280">
        <f>web!B280+news!B280+social!B280</f>
        <v>439</v>
      </c>
      <c r="C280">
        <f>web!C280+news!C280+social!C280</f>
        <v>226</v>
      </c>
      <c r="D280">
        <f>web!D280+news!D280+social!D280</f>
        <v>325</v>
      </c>
      <c r="E280">
        <f>web!E280+news!E280+social!E280</f>
        <v>364</v>
      </c>
      <c r="F280">
        <f>web!F280+news!F280+social!F280</f>
        <v>323</v>
      </c>
      <c r="G280">
        <f>web!G280+news!G280+social!G280</f>
        <v>252</v>
      </c>
      <c r="H280">
        <f>web!H280+news!H280+social!H280</f>
        <v>312</v>
      </c>
      <c r="I280">
        <f>web!I280+news!I280+social!I280</f>
        <v>458</v>
      </c>
      <c r="J280">
        <f>web!J280+news!J280+social!J280</f>
        <v>383</v>
      </c>
      <c r="K280">
        <f>web!K280+news!K280+social!K280</f>
        <v>144</v>
      </c>
      <c r="L280">
        <f>web!L280+news!L280+social!L280</f>
        <v>594</v>
      </c>
    </row>
    <row r="281" spans="1:12" x14ac:dyDescent="0.25">
      <c r="A281" s="2" t="s">
        <v>123</v>
      </c>
      <c r="B281">
        <f>web!B281+news!B281+social!B281</f>
        <v>2</v>
      </c>
      <c r="C281">
        <f>web!C281+news!C281+social!C281</f>
        <v>5</v>
      </c>
      <c r="D281">
        <f>web!D281+news!D281+social!D281</f>
        <v>5</v>
      </c>
      <c r="E281">
        <f>web!E281+news!E281+social!E281</f>
        <v>5</v>
      </c>
      <c r="F281">
        <f>web!F281+news!F281+social!F281</f>
        <v>5</v>
      </c>
      <c r="G281">
        <f>web!G281+news!G281+social!G281</f>
        <v>5</v>
      </c>
      <c r="H281">
        <f>web!H281+news!H281+social!H281</f>
        <v>5</v>
      </c>
      <c r="I281">
        <f>web!I281+news!I281+social!I281</f>
        <v>8</v>
      </c>
      <c r="J281">
        <f>web!J281+news!J281+social!J281</f>
        <v>2</v>
      </c>
      <c r="K281">
        <f>web!K281+news!K281+social!K281</f>
        <v>2</v>
      </c>
      <c r="L281">
        <f>web!L281+news!L281+social!L281</f>
        <v>8</v>
      </c>
    </row>
    <row r="282" spans="1:12" x14ac:dyDescent="0.25">
      <c r="A282" s="2" t="s">
        <v>168</v>
      </c>
      <c r="B282">
        <f>web!B282+news!B282+social!B282</f>
        <v>0</v>
      </c>
      <c r="C282">
        <f>web!C282+news!C282+social!C282</f>
        <v>0</v>
      </c>
      <c r="D282">
        <f>web!D282+news!D282+social!D282</f>
        <v>0</v>
      </c>
      <c r="E282">
        <f>web!E282+news!E282+social!E282</f>
        <v>0</v>
      </c>
      <c r="F282">
        <f>web!F282+news!F282+social!F282</f>
        <v>0</v>
      </c>
      <c r="G282">
        <f>web!G282+news!G282+social!G282</f>
        <v>0</v>
      </c>
      <c r="H282">
        <f>web!H282+news!H282+social!H282</f>
        <v>0</v>
      </c>
      <c r="I282">
        <f>web!I282+news!I282+social!I282</f>
        <v>0</v>
      </c>
      <c r="J282">
        <f>web!J282+news!J282+social!J282</f>
        <v>0</v>
      </c>
      <c r="K282">
        <f>web!K282+news!K282+social!K282</f>
        <v>0</v>
      </c>
      <c r="L282">
        <f>web!L282+news!L282+social!L282</f>
        <v>0</v>
      </c>
    </row>
    <row r="283" spans="1:12" x14ac:dyDescent="0.25">
      <c r="A283" s="2" t="s">
        <v>28</v>
      </c>
      <c r="B283">
        <f>web!B283+news!B283+social!B283</f>
        <v>0</v>
      </c>
      <c r="C283">
        <f>web!C283+news!C283+social!C283</f>
        <v>0</v>
      </c>
      <c r="D283">
        <f>web!D283+news!D283+social!D283</f>
        <v>0</v>
      </c>
      <c r="E283">
        <f>web!E283+news!E283+social!E283</f>
        <v>0</v>
      </c>
      <c r="F283">
        <f>web!F283+news!F283+social!F283</f>
        <v>0</v>
      </c>
      <c r="G283">
        <f>web!G283+news!G283+social!G283</f>
        <v>0</v>
      </c>
      <c r="H283">
        <f>web!H283+news!H283+social!H283</f>
        <v>0</v>
      </c>
      <c r="I283">
        <f>web!I283+news!I283+social!I283</f>
        <v>3</v>
      </c>
      <c r="J283">
        <f>web!J283+news!J283+social!J283</f>
        <v>0</v>
      </c>
      <c r="K283">
        <f>web!K283+news!K283+social!K283</f>
        <v>0</v>
      </c>
      <c r="L283">
        <f>web!L283+news!L283+social!L283</f>
        <v>0</v>
      </c>
    </row>
    <row r="284" spans="1:12" x14ac:dyDescent="0.25">
      <c r="A284" s="2" t="s">
        <v>116</v>
      </c>
      <c r="B284">
        <f>web!B284+news!B284+social!B284</f>
        <v>122</v>
      </c>
      <c r="C284">
        <f>web!C284+news!C284+social!C284</f>
        <v>67</v>
      </c>
      <c r="D284">
        <f>web!D284+news!D284+social!D284</f>
        <v>95</v>
      </c>
      <c r="E284">
        <f>web!E284+news!E284+social!E284</f>
        <v>83</v>
      </c>
      <c r="F284">
        <f>web!F284+news!F284+social!F284</f>
        <v>68</v>
      </c>
      <c r="G284">
        <f>web!G284+news!G284+social!G284</f>
        <v>26</v>
      </c>
      <c r="H284">
        <f>web!H284+news!H284+social!H284</f>
        <v>83</v>
      </c>
      <c r="I284">
        <f>web!I284+news!I284+social!I284</f>
        <v>141</v>
      </c>
      <c r="J284">
        <f>web!J284+news!J284+social!J284</f>
        <v>99</v>
      </c>
      <c r="K284">
        <f>web!K284+news!K284+social!K284</f>
        <v>10</v>
      </c>
      <c r="L284">
        <f>web!L284+news!L284+social!L284</f>
        <v>132</v>
      </c>
    </row>
    <row r="285" spans="1:12" x14ac:dyDescent="0.25">
      <c r="A285" s="2" t="s">
        <v>252</v>
      </c>
      <c r="B285">
        <f>web!B285+news!B285+social!B285</f>
        <v>25</v>
      </c>
      <c r="C285">
        <f>web!C285+news!C285+social!C285</f>
        <v>2</v>
      </c>
      <c r="D285">
        <f>web!D285+news!D285+social!D285</f>
        <v>0</v>
      </c>
      <c r="E285">
        <f>web!E285+news!E285+social!E285</f>
        <v>12</v>
      </c>
      <c r="F285">
        <f>web!F285+news!F285+social!F285</f>
        <v>2</v>
      </c>
      <c r="G285">
        <f>web!G285+news!G285+social!G285</f>
        <v>0</v>
      </c>
      <c r="H285">
        <f>web!H285+news!H285+social!H285</f>
        <v>10</v>
      </c>
      <c r="I285">
        <f>web!I285+news!I285+social!I285</f>
        <v>35</v>
      </c>
      <c r="J285">
        <f>web!J285+news!J285+social!J285</f>
        <v>8</v>
      </c>
      <c r="K285">
        <f>web!K285+news!K285+social!K285</f>
        <v>2</v>
      </c>
      <c r="L285">
        <f>web!L285+news!L285+social!L285</f>
        <v>24</v>
      </c>
    </row>
    <row r="286" spans="1:12" x14ac:dyDescent="0.25">
      <c r="A286" s="2" t="s">
        <v>186</v>
      </c>
      <c r="B286">
        <f>web!B286+news!B286+social!B286</f>
        <v>0</v>
      </c>
      <c r="C286">
        <f>web!C286+news!C286+social!C286</f>
        <v>0</v>
      </c>
      <c r="D286">
        <f>web!D286+news!D286+social!D286</f>
        <v>0</v>
      </c>
      <c r="E286">
        <f>web!E286+news!E286+social!E286</f>
        <v>0</v>
      </c>
      <c r="F286">
        <f>web!F286+news!F286+social!F286</f>
        <v>0</v>
      </c>
      <c r="G286">
        <f>web!G286+news!G286+social!G286</f>
        <v>0</v>
      </c>
      <c r="H286">
        <f>web!H286+news!H286+social!H286</f>
        <v>0</v>
      </c>
      <c r="I286">
        <f>web!I286+news!I286+social!I286</f>
        <v>0</v>
      </c>
      <c r="J286">
        <f>web!J286+news!J286+social!J286</f>
        <v>0</v>
      </c>
      <c r="K286">
        <f>web!K286+news!K286+social!K286</f>
        <v>0</v>
      </c>
      <c r="L286">
        <f>web!L286+news!L286+social!L286</f>
        <v>0</v>
      </c>
    </row>
    <row r="287" spans="1:12" x14ac:dyDescent="0.25">
      <c r="A287" s="2" t="s">
        <v>310</v>
      </c>
      <c r="B287">
        <f>web!B287+news!B287+social!B287</f>
        <v>0</v>
      </c>
      <c r="C287">
        <f>web!C287+news!C287+social!C287</f>
        <v>0</v>
      </c>
      <c r="D287">
        <f>web!D287+news!D287+social!D287</f>
        <v>0</v>
      </c>
      <c r="E287">
        <f>web!E287+news!E287+social!E287</f>
        <v>0</v>
      </c>
      <c r="F287">
        <f>web!F287+news!F287+social!F287</f>
        <v>0</v>
      </c>
      <c r="G287">
        <f>web!G287+news!G287+social!G287</f>
        <v>0</v>
      </c>
      <c r="H287">
        <f>web!H287+news!H287+social!H287</f>
        <v>0</v>
      </c>
      <c r="I287">
        <f>web!I287+news!I287+social!I287</f>
        <v>0</v>
      </c>
      <c r="J287">
        <f>web!J287+news!J287+social!J287</f>
        <v>0</v>
      </c>
      <c r="K287">
        <f>web!K287+news!K287+social!K287</f>
        <v>0</v>
      </c>
      <c r="L287">
        <f>web!L287+news!L287+social!L287</f>
        <v>0</v>
      </c>
    </row>
    <row r="288" spans="1:12" x14ac:dyDescent="0.25">
      <c r="A288" s="2" t="s">
        <v>160</v>
      </c>
      <c r="B288">
        <f>web!B288+news!B288+social!B288</f>
        <v>0</v>
      </c>
      <c r="C288">
        <f>web!C288+news!C288+social!C288</f>
        <v>0</v>
      </c>
      <c r="D288">
        <f>web!D288+news!D288+social!D288</f>
        <v>0</v>
      </c>
      <c r="E288">
        <f>web!E288+news!E288+social!E288</f>
        <v>0</v>
      </c>
      <c r="F288">
        <f>web!F288+news!F288+social!F288</f>
        <v>0</v>
      </c>
      <c r="G288">
        <f>web!G288+news!G288+social!G288</f>
        <v>0</v>
      </c>
      <c r="H288">
        <f>web!H288+news!H288+social!H288</f>
        <v>0</v>
      </c>
      <c r="I288">
        <f>web!I288+news!I288+social!I288</f>
        <v>0</v>
      </c>
      <c r="J288">
        <f>web!J288+news!J288+social!J288</f>
        <v>0</v>
      </c>
      <c r="K288">
        <f>web!K288+news!K288+social!K288</f>
        <v>0</v>
      </c>
      <c r="L288">
        <f>web!L288+news!L288+social!L288</f>
        <v>0</v>
      </c>
    </row>
    <row r="289" spans="1:12" x14ac:dyDescent="0.25">
      <c r="A289" s="2" t="s">
        <v>113</v>
      </c>
      <c r="B289">
        <f>web!B289+news!B289+social!B289</f>
        <v>113</v>
      </c>
      <c r="C289">
        <f>web!C289+news!C289+social!C289</f>
        <v>76</v>
      </c>
      <c r="D289">
        <f>web!D289+news!D289+social!D289</f>
        <v>69</v>
      </c>
      <c r="E289">
        <f>web!E289+news!E289+social!E289</f>
        <v>80</v>
      </c>
      <c r="F289">
        <f>web!F289+news!F289+social!F289</f>
        <v>81</v>
      </c>
      <c r="G289">
        <f>web!G289+news!G289+social!G289</f>
        <v>25</v>
      </c>
      <c r="H289">
        <f>web!H289+news!H289+social!H289</f>
        <v>81</v>
      </c>
      <c r="I289">
        <f>web!I289+news!I289+social!I289</f>
        <v>111</v>
      </c>
      <c r="J289">
        <f>web!J289+news!J289+social!J289</f>
        <v>67</v>
      </c>
      <c r="K289">
        <f>web!K289+news!K289+social!K289</f>
        <v>23</v>
      </c>
      <c r="L289">
        <f>web!L289+news!L289+social!L289</f>
        <v>107</v>
      </c>
    </row>
    <row r="290" spans="1:12" x14ac:dyDescent="0.25">
      <c r="A290" s="2" t="s">
        <v>85</v>
      </c>
      <c r="B290">
        <f>web!B290+news!B290+social!B290</f>
        <v>0</v>
      </c>
      <c r="C290">
        <f>web!C290+news!C290+social!C290</f>
        <v>0</v>
      </c>
      <c r="D290">
        <f>web!D290+news!D290+social!D290</f>
        <v>0</v>
      </c>
      <c r="E290">
        <f>web!E290+news!E290+social!E290</f>
        <v>0</v>
      </c>
      <c r="F290">
        <f>web!F290+news!F290+social!F290</f>
        <v>0</v>
      </c>
      <c r="G290">
        <f>web!G290+news!G290+social!G290</f>
        <v>0</v>
      </c>
      <c r="H290">
        <f>web!H290+news!H290+social!H290</f>
        <v>0</v>
      </c>
      <c r="I290">
        <f>web!I290+news!I290+social!I290</f>
        <v>0</v>
      </c>
      <c r="J290">
        <f>web!J290+news!J290+social!J290</f>
        <v>0</v>
      </c>
      <c r="K290">
        <f>web!K290+news!K290+social!K290</f>
        <v>0</v>
      </c>
      <c r="L290">
        <f>web!L290+news!L290+social!L290</f>
        <v>0</v>
      </c>
    </row>
    <row r="291" spans="1:12" x14ac:dyDescent="0.25">
      <c r="A291" s="2" t="s">
        <v>53</v>
      </c>
      <c r="B291">
        <f>web!B291+news!B291+social!B291</f>
        <v>0</v>
      </c>
      <c r="C291">
        <f>web!C291+news!C291+social!C291</f>
        <v>0</v>
      </c>
      <c r="D291">
        <f>web!D291+news!D291+social!D291</f>
        <v>0</v>
      </c>
      <c r="E291">
        <f>web!E291+news!E291+social!E291</f>
        <v>0</v>
      </c>
      <c r="F291">
        <f>web!F291+news!F291+social!F291</f>
        <v>0</v>
      </c>
      <c r="G291">
        <f>web!G291+news!G291+social!G291</f>
        <v>0</v>
      </c>
      <c r="H291">
        <f>web!H291+news!H291+social!H291</f>
        <v>0</v>
      </c>
      <c r="I291">
        <f>web!I291+news!I291+social!I291</f>
        <v>0</v>
      </c>
      <c r="J291">
        <f>web!J291+news!J291+social!J291</f>
        <v>0</v>
      </c>
      <c r="K291">
        <f>web!K291+news!K291+social!K291</f>
        <v>0</v>
      </c>
      <c r="L291">
        <f>web!L291+news!L291+social!L291</f>
        <v>0</v>
      </c>
    </row>
    <row r="292" spans="1:12" x14ac:dyDescent="0.25">
      <c r="A292" s="2" t="s">
        <v>183</v>
      </c>
      <c r="B292">
        <f>web!B292+news!B292+social!B292</f>
        <v>0</v>
      </c>
      <c r="C292">
        <f>web!C292+news!C292+social!C292</f>
        <v>0</v>
      </c>
      <c r="D292">
        <f>web!D292+news!D292+social!D292</f>
        <v>0</v>
      </c>
      <c r="E292">
        <f>web!E292+news!E292+social!E292</f>
        <v>0</v>
      </c>
      <c r="F292">
        <f>web!F292+news!F292+social!F292</f>
        <v>0</v>
      </c>
      <c r="G292">
        <f>web!G292+news!G292+social!G292</f>
        <v>0</v>
      </c>
      <c r="H292">
        <f>web!H292+news!H292+social!H292</f>
        <v>0</v>
      </c>
      <c r="I292">
        <f>web!I292+news!I292+social!I292</f>
        <v>0</v>
      </c>
      <c r="J292">
        <f>web!J292+news!J292+social!J292</f>
        <v>0</v>
      </c>
      <c r="K292">
        <f>web!K292+news!K292+social!K292</f>
        <v>0</v>
      </c>
      <c r="L292">
        <f>web!L292+news!L292+social!L292</f>
        <v>0</v>
      </c>
    </row>
    <row r="293" spans="1:12" x14ac:dyDescent="0.25">
      <c r="A293" s="2" t="s">
        <v>137</v>
      </c>
      <c r="B293">
        <f>web!B293+news!B293+social!B293</f>
        <v>12</v>
      </c>
      <c r="C293">
        <f>web!C293+news!C293+social!C293</f>
        <v>0</v>
      </c>
      <c r="D293">
        <f>web!D293+news!D293+social!D293</f>
        <v>0</v>
      </c>
      <c r="E293">
        <f>web!E293+news!E293+social!E293</f>
        <v>0</v>
      </c>
      <c r="F293">
        <f>web!F293+news!F293+social!F293</f>
        <v>0</v>
      </c>
      <c r="G293">
        <f>web!G293+news!G293+social!G293</f>
        <v>12</v>
      </c>
      <c r="H293">
        <f>web!H293+news!H293+social!H293</f>
        <v>0</v>
      </c>
      <c r="I293">
        <f>web!I293+news!I293+social!I293</f>
        <v>13</v>
      </c>
      <c r="J293">
        <f>web!J293+news!J293+social!J293</f>
        <v>0</v>
      </c>
      <c r="K293">
        <f>web!K293+news!K293+social!K293</f>
        <v>0</v>
      </c>
      <c r="L293">
        <f>web!L293+news!L293+social!L293</f>
        <v>0</v>
      </c>
    </row>
    <row r="294" spans="1:12" x14ac:dyDescent="0.25">
      <c r="A294" s="2" t="s">
        <v>258</v>
      </c>
      <c r="B294">
        <f>web!B294+news!B294+social!B294</f>
        <v>119</v>
      </c>
      <c r="C294">
        <f>web!C294+news!C294+social!C294</f>
        <v>71</v>
      </c>
      <c r="D294">
        <f>web!D294+news!D294+social!D294</f>
        <v>134</v>
      </c>
      <c r="E294">
        <f>web!E294+news!E294+social!E294</f>
        <v>108</v>
      </c>
      <c r="F294">
        <f>web!F294+news!F294+social!F294</f>
        <v>74</v>
      </c>
      <c r="G294">
        <f>web!G294+news!G294+social!G294</f>
        <v>20</v>
      </c>
      <c r="H294">
        <f>web!H294+news!H294+social!H294</f>
        <v>84</v>
      </c>
      <c r="I294">
        <f>web!I294+news!I294+social!I294</f>
        <v>114</v>
      </c>
      <c r="J294">
        <f>web!J294+news!J294+social!J294</f>
        <v>86</v>
      </c>
      <c r="K294">
        <f>web!K294+news!K294+social!K294</f>
        <v>11</v>
      </c>
      <c r="L294">
        <f>web!L294+news!L294+social!L294</f>
        <v>125</v>
      </c>
    </row>
    <row r="295" spans="1:12" x14ac:dyDescent="0.25">
      <c r="A295" s="2" t="s">
        <v>226</v>
      </c>
      <c r="B295">
        <f>web!B295+news!B295+social!B295</f>
        <v>15</v>
      </c>
      <c r="C295">
        <f>web!C295+news!C295+social!C295</f>
        <v>3</v>
      </c>
      <c r="D295">
        <f>web!D295+news!D295+social!D295</f>
        <v>0</v>
      </c>
      <c r="E295">
        <f>web!E295+news!E295+social!E295</f>
        <v>3</v>
      </c>
      <c r="F295">
        <f>web!F295+news!F295+social!F295</f>
        <v>0</v>
      </c>
      <c r="G295">
        <f>web!G295+news!G295+social!G295</f>
        <v>12</v>
      </c>
      <c r="H295">
        <f>web!H295+news!H295+social!H295</f>
        <v>0</v>
      </c>
      <c r="I295">
        <f>web!I295+news!I295+social!I295</f>
        <v>18</v>
      </c>
      <c r="J295">
        <f>web!J295+news!J295+social!J295</f>
        <v>3</v>
      </c>
      <c r="K295">
        <f>web!K295+news!K295+social!K295</f>
        <v>0</v>
      </c>
      <c r="L295">
        <f>web!L295+news!L295+social!L295</f>
        <v>3</v>
      </c>
    </row>
    <row r="296" spans="1:12" x14ac:dyDescent="0.25">
      <c r="A296" s="2" t="s">
        <v>169</v>
      </c>
      <c r="B296">
        <f>web!B296+news!B296+social!B296</f>
        <v>0</v>
      </c>
      <c r="C296">
        <f>web!C296+news!C296+social!C296</f>
        <v>0</v>
      </c>
      <c r="D296">
        <f>web!D296+news!D296+social!D296</f>
        <v>0</v>
      </c>
      <c r="E296">
        <f>web!E296+news!E296+social!E296</f>
        <v>0</v>
      </c>
      <c r="F296">
        <f>web!F296+news!F296+social!F296</f>
        <v>0</v>
      </c>
      <c r="G296">
        <f>web!G296+news!G296+social!G296</f>
        <v>0</v>
      </c>
      <c r="H296">
        <f>web!H296+news!H296+social!H296</f>
        <v>0</v>
      </c>
      <c r="I296">
        <f>web!I296+news!I296+social!I296</f>
        <v>0</v>
      </c>
      <c r="J296">
        <f>web!J296+news!J296+social!J296</f>
        <v>0</v>
      </c>
      <c r="K296">
        <f>web!K296+news!K296+social!K296</f>
        <v>0</v>
      </c>
      <c r="L296">
        <f>web!L296+news!L296+social!L296</f>
        <v>0</v>
      </c>
    </row>
    <row r="297" spans="1:12" x14ac:dyDescent="0.25">
      <c r="A297" s="2" t="s">
        <v>201</v>
      </c>
      <c r="B297">
        <f>web!B297+news!B297+social!B297</f>
        <v>6</v>
      </c>
      <c r="C297">
        <f>web!C297+news!C297+social!C297</f>
        <v>0</v>
      </c>
      <c r="D297">
        <f>web!D297+news!D297+social!D297</f>
        <v>0</v>
      </c>
      <c r="E297">
        <f>web!E297+news!E297+social!E297</f>
        <v>0</v>
      </c>
      <c r="F297">
        <f>web!F297+news!F297+social!F297</f>
        <v>0</v>
      </c>
      <c r="G297">
        <f>web!G297+news!G297+social!G297</f>
        <v>0</v>
      </c>
      <c r="H297">
        <f>web!H297+news!H297+social!H297</f>
        <v>0</v>
      </c>
      <c r="I297">
        <f>web!I297+news!I297+social!I297</f>
        <v>3</v>
      </c>
      <c r="J297">
        <f>web!J297+news!J297+social!J297</f>
        <v>0</v>
      </c>
      <c r="K297">
        <f>web!K297+news!K297+social!K297</f>
        <v>0</v>
      </c>
      <c r="L297">
        <f>web!L297+news!L297+social!L297</f>
        <v>0</v>
      </c>
    </row>
    <row r="298" spans="1:12" x14ac:dyDescent="0.25">
      <c r="A298" s="2" t="s">
        <v>125</v>
      </c>
      <c r="B298">
        <f>web!B298+news!B298+social!B298</f>
        <v>3</v>
      </c>
      <c r="C298">
        <f>web!C298+news!C298+social!C298</f>
        <v>0</v>
      </c>
      <c r="D298">
        <f>web!D298+news!D298+social!D298</f>
        <v>0</v>
      </c>
      <c r="E298">
        <f>web!E298+news!E298+social!E298</f>
        <v>0</v>
      </c>
      <c r="F298">
        <f>web!F298+news!F298+social!F298</f>
        <v>0</v>
      </c>
      <c r="G298">
        <f>web!G298+news!G298+social!G298</f>
        <v>0</v>
      </c>
      <c r="H298">
        <f>web!H298+news!H298+social!H298</f>
        <v>0</v>
      </c>
      <c r="I298">
        <f>web!I298+news!I298+social!I298</f>
        <v>4</v>
      </c>
      <c r="J298">
        <f>web!J298+news!J298+social!J298</f>
        <v>0</v>
      </c>
      <c r="K298">
        <f>web!K298+news!K298+social!K298</f>
        <v>0</v>
      </c>
      <c r="L298">
        <f>web!L298+news!L298+social!L298</f>
        <v>0</v>
      </c>
    </row>
    <row r="299" spans="1:12" x14ac:dyDescent="0.25">
      <c r="A299" s="2" t="s">
        <v>217</v>
      </c>
      <c r="B299">
        <f>web!B299+news!B299+social!B299</f>
        <v>21</v>
      </c>
      <c r="C299">
        <f>web!C299+news!C299+social!C299</f>
        <v>9</v>
      </c>
      <c r="D299">
        <f>web!D299+news!D299+social!D299</f>
        <v>19</v>
      </c>
      <c r="E299">
        <f>web!E299+news!E299+social!E299</f>
        <v>30</v>
      </c>
      <c r="F299">
        <f>web!F299+news!F299+social!F299</f>
        <v>9</v>
      </c>
      <c r="G299">
        <f>web!G299+news!G299+social!G299</f>
        <v>8</v>
      </c>
      <c r="H299">
        <f>web!H299+news!H299+social!H299</f>
        <v>8</v>
      </c>
      <c r="I299">
        <f>web!I299+news!I299+social!I299</f>
        <v>28</v>
      </c>
      <c r="J299">
        <f>web!J299+news!J299+social!J299</f>
        <v>15</v>
      </c>
      <c r="K299">
        <f>web!K299+news!K299+social!K299</f>
        <v>5</v>
      </c>
      <c r="L299">
        <f>web!L299+news!L299+social!L299</f>
        <v>25</v>
      </c>
    </row>
    <row r="300" spans="1:12" x14ac:dyDescent="0.25">
      <c r="A300" s="2" t="s">
        <v>187</v>
      </c>
      <c r="B300">
        <f>web!B300+news!B300+social!B300</f>
        <v>0</v>
      </c>
      <c r="C300">
        <f>web!C300+news!C300+social!C300</f>
        <v>0</v>
      </c>
      <c r="D300">
        <f>web!D300+news!D300+social!D300</f>
        <v>0</v>
      </c>
      <c r="E300">
        <f>web!E300+news!E300+social!E300</f>
        <v>0</v>
      </c>
      <c r="F300">
        <f>web!F300+news!F300+social!F300</f>
        <v>0</v>
      </c>
      <c r="G300">
        <f>web!G300+news!G300+social!G300</f>
        <v>0</v>
      </c>
      <c r="H300">
        <f>web!H300+news!H300+social!H300</f>
        <v>0</v>
      </c>
      <c r="I300">
        <f>web!I300+news!I300+social!I300</f>
        <v>0</v>
      </c>
      <c r="J300">
        <f>web!J300+news!J300+social!J300</f>
        <v>0</v>
      </c>
      <c r="K300">
        <f>web!K300+news!K300+social!K300</f>
        <v>0</v>
      </c>
      <c r="L300">
        <f>web!L300+news!L300+social!L300</f>
        <v>0</v>
      </c>
    </row>
    <row r="301" spans="1:12" x14ac:dyDescent="0.25">
      <c r="A301" s="2" t="s">
        <v>97</v>
      </c>
      <c r="B301">
        <f>web!B301+news!B301+social!B301</f>
        <v>9</v>
      </c>
      <c r="C301">
        <f>web!C301+news!C301+social!C301</f>
        <v>3</v>
      </c>
      <c r="D301">
        <f>web!D301+news!D301+social!D301</f>
        <v>9</v>
      </c>
      <c r="E301">
        <f>web!E301+news!E301+social!E301</f>
        <v>9</v>
      </c>
      <c r="F301">
        <f>web!F301+news!F301+social!F301</f>
        <v>9</v>
      </c>
      <c r="G301">
        <f>web!G301+news!G301+social!G301</f>
        <v>3</v>
      </c>
      <c r="H301">
        <f>web!H301+news!H301+social!H301</f>
        <v>9</v>
      </c>
      <c r="I301">
        <f>web!I301+news!I301+social!I301</f>
        <v>9</v>
      </c>
      <c r="J301">
        <f>web!J301+news!J301+social!J301</f>
        <v>6</v>
      </c>
      <c r="K301">
        <f>web!K301+news!K301+social!K301</f>
        <v>0</v>
      </c>
      <c r="L301">
        <f>web!L301+news!L301+social!L301</f>
        <v>9</v>
      </c>
    </row>
    <row r="302" spans="1:12" x14ac:dyDescent="0.25">
      <c r="A302" s="2" t="s">
        <v>75</v>
      </c>
      <c r="B302">
        <f>web!B302+news!B302+social!B302</f>
        <v>35</v>
      </c>
      <c r="C302">
        <f>web!C302+news!C302+social!C302</f>
        <v>21</v>
      </c>
      <c r="D302">
        <f>web!D302+news!D302+social!D302</f>
        <v>24</v>
      </c>
      <c r="E302">
        <f>web!E302+news!E302+social!E302</f>
        <v>27</v>
      </c>
      <c r="F302">
        <f>web!F302+news!F302+social!F302</f>
        <v>15</v>
      </c>
      <c r="G302">
        <f>web!G302+news!G302+social!G302</f>
        <v>6</v>
      </c>
      <c r="H302">
        <f>web!H302+news!H302+social!H302</f>
        <v>56</v>
      </c>
      <c r="I302">
        <f>web!I302+news!I302+social!I302</f>
        <v>54</v>
      </c>
      <c r="J302">
        <f>web!J302+news!J302+social!J302</f>
        <v>32</v>
      </c>
      <c r="K302">
        <f>web!K302+news!K302+social!K302</f>
        <v>15</v>
      </c>
      <c r="L302">
        <f>web!L302+news!L302+social!L302</f>
        <v>41</v>
      </c>
    </row>
    <row r="303" spans="1:12" x14ac:dyDescent="0.25">
      <c r="A303" s="2" t="s">
        <v>261</v>
      </c>
      <c r="B303">
        <f>web!B303+news!B303+social!B303</f>
        <v>0</v>
      </c>
      <c r="C303">
        <f>web!C303+news!C303+social!C303</f>
        <v>0</v>
      </c>
      <c r="D303">
        <f>web!D303+news!D303+social!D303</f>
        <v>0</v>
      </c>
      <c r="E303">
        <f>web!E303+news!E303+social!E303</f>
        <v>0</v>
      </c>
      <c r="F303">
        <f>web!F303+news!F303+social!F303</f>
        <v>0</v>
      </c>
      <c r="G303">
        <f>web!G303+news!G303+social!G303</f>
        <v>0</v>
      </c>
      <c r="H303">
        <f>web!H303+news!H303+social!H303</f>
        <v>0</v>
      </c>
      <c r="I303">
        <f>web!I303+news!I303+social!I303</f>
        <v>0</v>
      </c>
      <c r="J303">
        <f>web!J303+news!J303+social!J303</f>
        <v>0</v>
      </c>
      <c r="K303">
        <f>web!K303+news!K303+social!K303</f>
        <v>0</v>
      </c>
      <c r="L303">
        <f>web!L303+news!L303+social!L303</f>
        <v>0</v>
      </c>
    </row>
    <row r="304" spans="1:12" x14ac:dyDescent="0.25">
      <c r="A304" s="2" t="s">
        <v>79</v>
      </c>
      <c r="B304">
        <f>web!B304+news!B304+social!B304</f>
        <v>24</v>
      </c>
      <c r="C304">
        <f>web!C304+news!C304+social!C304</f>
        <v>12</v>
      </c>
      <c r="D304">
        <f>web!D304+news!D304+social!D304</f>
        <v>24</v>
      </c>
      <c r="E304">
        <f>web!E304+news!E304+social!E304</f>
        <v>21</v>
      </c>
      <c r="F304">
        <f>web!F304+news!F304+social!F304</f>
        <v>18</v>
      </c>
      <c r="G304">
        <f>web!G304+news!G304+social!G304</f>
        <v>3</v>
      </c>
      <c r="H304">
        <f>web!H304+news!H304+social!H304</f>
        <v>24</v>
      </c>
      <c r="I304">
        <f>web!I304+news!I304+social!I304</f>
        <v>24</v>
      </c>
      <c r="J304">
        <f>web!J304+news!J304+social!J304</f>
        <v>18</v>
      </c>
      <c r="K304">
        <f>web!K304+news!K304+social!K304</f>
        <v>0</v>
      </c>
      <c r="L304">
        <f>web!L304+news!L304+social!L304</f>
        <v>24</v>
      </c>
    </row>
    <row r="305" spans="1:12" x14ac:dyDescent="0.25">
      <c r="A305" s="2" t="s">
        <v>184</v>
      </c>
      <c r="B305">
        <f>web!B305+news!B305+social!B305</f>
        <v>169</v>
      </c>
      <c r="C305">
        <f>web!C305+news!C305+social!C305</f>
        <v>67</v>
      </c>
      <c r="D305">
        <f>web!D305+news!D305+social!D305</f>
        <v>86</v>
      </c>
      <c r="E305">
        <f>web!E305+news!E305+social!E305</f>
        <v>136</v>
      </c>
      <c r="F305">
        <f>web!F305+news!F305+social!F305</f>
        <v>114</v>
      </c>
      <c r="G305">
        <f>web!G305+news!G305+social!G305</f>
        <v>42</v>
      </c>
      <c r="H305">
        <f>web!H305+news!H305+social!H305</f>
        <v>71</v>
      </c>
      <c r="I305">
        <f>web!I305+news!I305+social!I305</f>
        <v>186</v>
      </c>
      <c r="J305">
        <f>web!J305+news!J305+social!J305</f>
        <v>99</v>
      </c>
      <c r="K305">
        <f>web!K305+news!K305+social!K305</f>
        <v>64</v>
      </c>
      <c r="L305">
        <f>web!L305+news!L305+social!L305</f>
        <v>188</v>
      </c>
    </row>
    <row r="306" spans="1:12" x14ac:dyDescent="0.25">
      <c r="A306" s="2" t="s">
        <v>172</v>
      </c>
      <c r="B306">
        <f>web!B306+news!B306+social!B306</f>
        <v>0</v>
      </c>
      <c r="C306">
        <f>web!C306+news!C306+social!C306</f>
        <v>0</v>
      </c>
      <c r="D306">
        <f>web!D306+news!D306+social!D306</f>
        <v>0</v>
      </c>
      <c r="E306">
        <f>web!E306+news!E306+social!E306</f>
        <v>0</v>
      </c>
      <c r="F306">
        <f>web!F306+news!F306+social!F306</f>
        <v>0</v>
      </c>
      <c r="G306">
        <f>web!G306+news!G306+social!G306</f>
        <v>0</v>
      </c>
      <c r="H306">
        <f>web!H306+news!H306+social!H306</f>
        <v>0</v>
      </c>
      <c r="I306">
        <f>web!I306+news!I306+social!I306</f>
        <v>0</v>
      </c>
      <c r="J306">
        <f>web!J306+news!J306+social!J306</f>
        <v>0</v>
      </c>
      <c r="K306">
        <f>web!K306+news!K306+social!K306</f>
        <v>0</v>
      </c>
      <c r="L306">
        <f>web!L306+news!L306+social!L306</f>
        <v>0</v>
      </c>
    </row>
    <row r="307" spans="1:12" x14ac:dyDescent="0.25">
      <c r="A307" s="2" t="s">
        <v>29</v>
      </c>
      <c r="B307">
        <f>web!B307+news!B307+social!B307</f>
        <v>0</v>
      </c>
      <c r="C307">
        <f>web!C307+news!C307+social!C307</f>
        <v>0</v>
      </c>
      <c r="D307">
        <f>web!D307+news!D307+social!D307</f>
        <v>0</v>
      </c>
      <c r="E307">
        <f>web!E307+news!E307+social!E307</f>
        <v>0</v>
      </c>
      <c r="F307">
        <f>web!F307+news!F307+social!F307</f>
        <v>0</v>
      </c>
      <c r="G307">
        <f>web!G307+news!G307+social!G307</f>
        <v>0</v>
      </c>
      <c r="H307">
        <f>web!H307+news!H307+social!H307</f>
        <v>0</v>
      </c>
      <c r="I307">
        <f>web!I307+news!I307+social!I307</f>
        <v>0</v>
      </c>
      <c r="J307">
        <f>web!J307+news!J307+social!J307</f>
        <v>0</v>
      </c>
      <c r="K307">
        <f>web!K307+news!K307+social!K307</f>
        <v>0</v>
      </c>
      <c r="L307">
        <f>web!L307+news!L307+social!L307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</vt:lpstr>
      <vt:lpstr>cardu_mapping</vt:lpstr>
      <vt:lpstr>cardu</vt:lpstr>
      <vt:lpstr>web</vt:lpstr>
      <vt:lpstr>news</vt:lpstr>
      <vt:lpstr>social</vt:lpstr>
      <vt:lpstr>behavior_all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2019-11-27T09:43:51Z</dcterms:created>
  <dcterms:modified xsi:type="dcterms:W3CDTF">2019-12-11T14:33:17Z</dcterms:modified>
</cp:coreProperties>
</file>