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uchangkun/Work/Git/BachelorThesis/experiment/"/>
    </mc:Choice>
  </mc:AlternateContent>
  <bookViews>
    <workbookView xWindow="10140" yWindow="3840" windowWidth="36480" windowHeight="21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5" i="1" l="1"/>
  <c r="T25" i="1"/>
  <c r="Z25" i="1"/>
  <c r="P37" i="1"/>
  <c r="S25" i="1"/>
  <c r="S45" i="1"/>
  <c r="S44" i="1"/>
  <c r="S30" i="1"/>
  <c r="S31" i="1"/>
  <c r="S32" i="1"/>
  <c r="S33" i="1"/>
  <c r="S34" i="1"/>
  <c r="S35" i="1"/>
  <c r="S36" i="1"/>
  <c r="S37" i="1"/>
  <c r="S38" i="1"/>
  <c r="S39" i="1"/>
  <c r="S29" i="1"/>
  <c r="C25" i="1"/>
  <c r="D25" i="1"/>
  <c r="E25" i="1"/>
  <c r="F25" i="1"/>
  <c r="G25" i="1"/>
  <c r="H25" i="1"/>
  <c r="I25" i="1"/>
  <c r="J25" i="1"/>
  <c r="K25" i="1"/>
  <c r="L25" i="1"/>
  <c r="M25" i="1"/>
  <c r="N25" i="1"/>
  <c r="B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</calcChain>
</file>

<file path=xl/sharedStrings.xml><?xml version="1.0" encoding="utf-8"?>
<sst xmlns="http://schemas.openxmlformats.org/spreadsheetml/2006/main" count="143" uniqueCount="103">
  <si>
    <t>操作最舒适的多个操作</t>
    <rPh sb="0" eb="1">
      <t>cao'zuo</t>
    </rPh>
    <rPh sb="2" eb="3">
      <t>zui</t>
    </rPh>
    <rPh sb="3" eb="4">
      <t>shu'shi</t>
    </rPh>
    <rPh sb="5" eb="6">
      <t>de</t>
    </rPh>
    <rPh sb="6" eb="7">
      <t>duo'ge</t>
    </rPh>
    <rPh sb="8" eb="9">
      <t>cao'zuo</t>
    </rPh>
    <phoneticPr fontId="2" type="noConversion"/>
  </si>
  <si>
    <t>操作索引</t>
    <rPh sb="0" eb="1">
      <t>cao'zuo</t>
    </rPh>
    <rPh sb="2" eb="3">
      <t>suo'yin</t>
    </rPh>
    <phoneticPr fontId="2" type="noConversion"/>
  </si>
  <si>
    <t>大拇指在食指上滑动</t>
    <rPh sb="0" eb="1">
      <t>da'mu'zhi</t>
    </rPh>
    <rPh sb="3" eb="4">
      <t>zai</t>
    </rPh>
    <rPh sb="4" eb="5">
      <t>shi'zhi</t>
    </rPh>
    <rPh sb="6" eb="7">
      <t>shang</t>
    </rPh>
    <rPh sb="7" eb="8">
      <t>hua'dong</t>
    </rPh>
    <phoneticPr fontId="2" type="noConversion"/>
  </si>
  <si>
    <t>大拇指在中指上滑动</t>
    <rPh sb="0" eb="1">
      <t>da'mu'zhi</t>
    </rPh>
    <rPh sb="3" eb="4">
      <t>zai</t>
    </rPh>
    <rPh sb="4" eb="5">
      <t>zhong'zhi</t>
    </rPh>
    <rPh sb="6" eb="7">
      <t>shang</t>
    </rPh>
    <rPh sb="7" eb="8">
      <t>hua'dong</t>
    </rPh>
    <phoneticPr fontId="2" type="noConversion"/>
  </si>
  <si>
    <t>大拇指在无名指上滑动</t>
    <rPh sb="0" eb="1">
      <t>da'mu'zhi</t>
    </rPh>
    <rPh sb="3" eb="4">
      <t>zai</t>
    </rPh>
    <rPh sb="4" eb="5">
      <t>wu'ming'zhi</t>
    </rPh>
    <rPh sb="7" eb="8">
      <t>shang</t>
    </rPh>
    <rPh sb="8" eb="9">
      <t>hua'dong</t>
    </rPh>
    <phoneticPr fontId="2" type="noConversion"/>
  </si>
  <si>
    <t>大拇指在小指上滑动</t>
    <rPh sb="0" eb="1">
      <t>da'mu'zhi</t>
    </rPh>
    <rPh sb="3" eb="4">
      <t>zai</t>
    </rPh>
    <rPh sb="4" eb="5">
      <t>xiao'zhi</t>
    </rPh>
    <rPh sb="6" eb="7">
      <t>shang</t>
    </rPh>
    <rPh sb="7" eb="8">
      <t>hua'dong</t>
    </rPh>
    <phoneticPr fontId="2" type="noConversion"/>
  </si>
  <si>
    <t>大拇指和食指的快速捏合</t>
    <rPh sb="0" eb="1">
      <t>da'mu'zhi</t>
    </rPh>
    <rPh sb="3" eb="4">
      <t>he</t>
    </rPh>
    <rPh sb="4" eb="5">
      <t>shi'zhi</t>
    </rPh>
    <rPh sb="6" eb="7">
      <t>de</t>
    </rPh>
    <rPh sb="7" eb="8">
      <t>kuai'su</t>
    </rPh>
    <rPh sb="9" eb="10">
      <t>nie'he</t>
    </rPh>
    <phoneticPr fontId="2" type="noConversion"/>
  </si>
  <si>
    <t>大拇指和食指的长时间捏合</t>
    <rPh sb="0" eb="1">
      <t>da'mu'zhi</t>
    </rPh>
    <rPh sb="3" eb="4">
      <t>he</t>
    </rPh>
    <rPh sb="4" eb="5">
      <t>shi'zhi</t>
    </rPh>
    <rPh sb="6" eb="7">
      <t>de</t>
    </rPh>
    <rPh sb="7" eb="8">
      <t>chang'shi'jian</t>
    </rPh>
    <rPh sb="10" eb="11">
      <t>nie'he</t>
    </rPh>
    <phoneticPr fontId="2" type="noConversion"/>
  </si>
  <si>
    <t>大拇指和中指的快速捏合</t>
    <rPh sb="0" eb="1">
      <t>da'mu'zhi</t>
    </rPh>
    <rPh sb="3" eb="4">
      <t>he</t>
    </rPh>
    <rPh sb="4" eb="5">
      <t>zhong</t>
    </rPh>
    <rPh sb="6" eb="7">
      <t>de</t>
    </rPh>
    <rPh sb="7" eb="8">
      <t>kuai'su</t>
    </rPh>
    <rPh sb="9" eb="10">
      <t>nie'he</t>
    </rPh>
    <phoneticPr fontId="2" type="noConversion"/>
  </si>
  <si>
    <t>大拇指和中指的长时间捏合</t>
    <rPh sb="0" eb="1">
      <t>da'mu'zhi</t>
    </rPh>
    <rPh sb="3" eb="4">
      <t>he</t>
    </rPh>
    <rPh sb="4" eb="5">
      <t>zhong'zhi</t>
    </rPh>
    <rPh sb="6" eb="7">
      <t>de</t>
    </rPh>
    <rPh sb="7" eb="8">
      <t>chang'shi'jian</t>
    </rPh>
    <rPh sb="10" eb="11">
      <t>nie'he</t>
    </rPh>
    <phoneticPr fontId="2" type="noConversion"/>
  </si>
  <si>
    <t>大拇指和无名指的快速捏合</t>
    <rPh sb="0" eb="1">
      <t>da</t>
    </rPh>
    <rPh sb="3" eb="4">
      <t>he</t>
    </rPh>
    <rPh sb="4" eb="5">
      <t>wu'ming'zhi</t>
    </rPh>
    <rPh sb="7" eb="8">
      <t>de</t>
    </rPh>
    <rPh sb="8" eb="9">
      <t>kuai'su</t>
    </rPh>
    <rPh sb="10" eb="11">
      <t>nie'he</t>
    </rPh>
    <phoneticPr fontId="2" type="noConversion"/>
  </si>
  <si>
    <t>大拇指和无名指的长时间捏合</t>
    <rPh sb="0" eb="1">
      <t>da'mu'zhi</t>
    </rPh>
    <rPh sb="3" eb="4">
      <t>he</t>
    </rPh>
    <rPh sb="4" eb="5">
      <t>wu'ming'zhi</t>
    </rPh>
    <rPh sb="7" eb="8">
      <t>de</t>
    </rPh>
    <rPh sb="8" eb="9">
      <t>chang'shi'jian</t>
    </rPh>
    <rPh sb="11" eb="12">
      <t>nie'he</t>
    </rPh>
    <phoneticPr fontId="2" type="noConversion"/>
  </si>
  <si>
    <t>大拇指和小指的快速捏合</t>
    <rPh sb="0" eb="1">
      <t>da'mu'zhi</t>
    </rPh>
    <rPh sb="3" eb="4">
      <t>he</t>
    </rPh>
    <rPh sb="4" eb="5">
      <t>xiao'zhi</t>
    </rPh>
    <rPh sb="6" eb="7">
      <t>de</t>
    </rPh>
    <rPh sb="7" eb="8">
      <t>kuai'su</t>
    </rPh>
    <rPh sb="9" eb="10">
      <t>nie'h</t>
    </rPh>
    <phoneticPr fontId="2" type="noConversion"/>
  </si>
  <si>
    <t>大拇指和小指的长时间捏合</t>
    <rPh sb="0" eb="1">
      <t>da'mu'zhi</t>
    </rPh>
    <rPh sb="3" eb="4">
      <t>he</t>
    </rPh>
    <rPh sb="4" eb="5">
      <t>xiao'zhi</t>
    </rPh>
    <rPh sb="6" eb="7">
      <t>de</t>
    </rPh>
    <rPh sb="7" eb="8">
      <t>chang'shi'jian</t>
    </rPh>
    <rPh sb="10" eb="11">
      <t>nie'he</t>
    </rPh>
    <phoneticPr fontId="2" type="noConversion"/>
  </si>
  <si>
    <t>五根手指从伸展到握拳状态</t>
    <rPh sb="0" eb="1">
      <t>wu'gen</t>
    </rPh>
    <rPh sb="2" eb="3">
      <t>shou'zhi</t>
    </rPh>
    <rPh sb="4" eb="5">
      <t>cong</t>
    </rPh>
    <rPh sb="5" eb="6">
      <t>shen'zhan</t>
    </rPh>
    <rPh sb="7" eb="8">
      <t>dao</t>
    </rPh>
    <rPh sb="8" eb="9">
      <t>wo'quan</t>
    </rPh>
    <rPh sb="10" eb="11">
      <t>zhuang'tai</t>
    </rPh>
    <phoneticPr fontId="2" type="noConversion"/>
  </si>
  <si>
    <t>参与者 ID</t>
    <rPh sb="0" eb="1">
      <t>can'yu'zhe</t>
    </rPh>
    <phoneticPr fontId="2" type="noConversion"/>
  </si>
  <si>
    <t>选择数</t>
    <rPh sb="0" eb="1">
      <t>xuan'ze</t>
    </rPh>
    <rPh sb="2" eb="3">
      <t>shu</t>
    </rPh>
    <phoneticPr fontId="2" type="noConversion"/>
  </si>
  <si>
    <t>统计</t>
    <rPh sb="0" eb="1">
      <t>tong'ji</t>
    </rPh>
    <phoneticPr fontId="2" type="noConversion"/>
  </si>
  <si>
    <t>操作索引说明</t>
    <rPh sb="0" eb="1">
      <t>cao'zuo</t>
    </rPh>
    <rPh sb="2" eb="3">
      <t>suo'yin</t>
    </rPh>
    <rPh sb="4" eb="5">
      <t>shuo'ming</t>
    </rPh>
    <phoneticPr fontId="2" type="noConversion"/>
  </si>
  <si>
    <t>科技认识/精神失常/无意识行为</t>
    <rPh sb="0" eb="1">
      <t>ke'ji</t>
    </rPh>
    <rPh sb="2" eb="3">
      <t>ren'shi</t>
    </rPh>
    <rPh sb="5" eb="6">
      <t>jing'shen</t>
    </rPh>
    <rPh sb="7" eb="8">
      <t>shi'chang</t>
    </rPh>
    <rPh sb="10" eb="11">
      <t>wu'yi'shi</t>
    </rPh>
    <rPh sb="13" eb="14">
      <t>xing'wei</t>
    </rPh>
    <phoneticPr fontId="2" type="noConversion"/>
  </si>
  <si>
    <t>精神失常</t>
    <rPh sb="0" eb="1">
      <t>jing'shen</t>
    </rPh>
    <rPh sb="2" eb="3">
      <t>shi'chang</t>
    </rPh>
    <phoneticPr fontId="2" type="noConversion"/>
  </si>
  <si>
    <t>好奇</t>
    <rPh sb="0" eb="1">
      <t>hao'qi</t>
    </rPh>
    <phoneticPr fontId="2" type="noConversion"/>
  </si>
  <si>
    <t>很正常,自己有此种行为</t>
    <rPh sb="0" eb="1">
      <t>hen'zheng'chang</t>
    </rPh>
    <rPh sb="4" eb="5">
      <t>zi'ji</t>
    </rPh>
    <rPh sb="6" eb="7">
      <t>you</t>
    </rPh>
    <rPh sb="7" eb="8">
      <t>ci'zhong</t>
    </rPh>
    <rPh sb="9" eb="10">
      <t>xing'wei</t>
    </rPh>
    <phoneticPr fontId="2" type="noConversion"/>
  </si>
  <si>
    <t>无聊时候的放松</t>
    <rPh sb="0" eb="1">
      <t>wu'liao</t>
    </rPh>
    <rPh sb="2" eb="3">
      <t>shi'hou</t>
    </rPh>
    <rPh sb="4" eb="5">
      <t>de</t>
    </rPh>
    <rPh sb="5" eb="6">
      <t>fang'song</t>
    </rPh>
    <phoneticPr fontId="2" type="noConversion"/>
  </si>
  <si>
    <t>紧张/无聊/玩手指的放松</t>
    <rPh sb="0" eb="1">
      <t>jin'zhang</t>
    </rPh>
    <rPh sb="3" eb="4">
      <t>wu'liao</t>
    </rPh>
    <rPh sb="6" eb="7">
      <t>wan'shou'zhi</t>
    </rPh>
    <rPh sb="9" eb="10">
      <t>de</t>
    </rPh>
    <rPh sb="10" eb="11">
      <t>fang'song</t>
    </rPh>
    <phoneticPr fontId="2" type="noConversion"/>
  </si>
  <si>
    <t>在思考，如算数</t>
    <rPh sb="0" eb="1">
      <t>zai</t>
    </rPh>
    <rPh sb="1" eb="2">
      <t>si'kao</t>
    </rPh>
    <rPh sb="4" eb="5">
      <t>ru</t>
    </rPh>
    <rPh sb="5" eb="6">
      <t>suan'shu</t>
    </rPh>
    <phoneticPr fontId="2" type="noConversion"/>
  </si>
  <si>
    <t>锻炼</t>
    <rPh sb="0" eb="1">
      <t>duan'lian</t>
    </rPh>
    <phoneticPr fontId="2" type="noConversion"/>
  </si>
  <si>
    <t>思考/焦虑/锻炼</t>
    <rPh sb="0" eb="1">
      <t>si'kao</t>
    </rPh>
    <rPh sb="3" eb="4">
      <t>jiao'lv</t>
    </rPh>
    <rPh sb="6" eb="7">
      <t>duan'lian</t>
    </rPh>
    <phoneticPr fontId="2" type="noConversion"/>
  </si>
  <si>
    <t>无</t>
    <rPh sb="0" eb="1">
      <t>wu</t>
    </rPh>
    <phoneticPr fontId="2" type="noConversion"/>
  </si>
  <si>
    <t>行为艺术</t>
    <rPh sb="0" eb="1">
      <t>xing'wei</t>
    </rPh>
    <rPh sb="2" eb="3">
      <t>yi'shu</t>
    </rPh>
    <phoneticPr fontId="2" type="noConversion"/>
  </si>
  <si>
    <t>不会注意</t>
    <rPh sb="0" eb="1">
      <t>bu'hui</t>
    </rPh>
    <rPh sb="2" eb="3">
      <t>zhu'yi</t>
    </rPh>
    <phoneticPr fontId="2" type="noConversion"/>
  </si>
  <si>
    <t>活动手指/个人习惯</t>
    <rPh sb="0" eb="1">
      <t>huo'dong</t>
    </rPh>
    <rPh sb="2" eb="3">
      <t>shou'zhi</t>
    </rPh>
    <rPh sb="5" eb="6">
      <t>ge'ren</t>
    </rPh>
    <rPh sb="7" eb="8">
      <t>xi'guan</t>
    </rPh>
    <phoneticPr fontId="2" type="noConversion"/>
  </si>
  <si>
    <t>在思考</t>
    <rPh sb="0" eb="1">
      <t>zai</t>
    </rPh>
    <rPh sb="1" eb="2">
      <t>si'kao</t>
    </rPh>
    <phoneticPr fontId="2" type="noConversion"/>
  </si>
  <si>
    <t>很自然,喜欢活动</t>
    <rPh sb="0" eb="1">
      <t>hen'zi'ran</t>
    </rPh>
    <rPh sb="4" eb="5">
      <t>xi'huan'huo'dong</t>
    </rPh>
    <phoneticPr fontId="2" type="noConversion"/>
  </si>
  <si>
    <t>看时间,做手部运动</t>
    <rPh sb="0" eb="1">
      <t>kan'shi'jian</t>
    </rPh>
    <rPh sb="4" eb="5">
      <t>zuo</t>
    </rPh>
    <rPh sb="5" eb="6">
      <t>shou'bu</t>
    </rPh>
    <rPh sb="7" eb="8">
      <t>yun'dong</t>
    </rPh>
    <phoneticPr fontId="2" type="noConversion"/>
  </si>
  <si>
    <t>社会接受度(对操作索引的想法)</t>
    <rPh sb="0" eb="1">
      <t>she'hui</t>
    </rPh>
    <rPh sb="2" eb="3">
      <t>jie'shou'xing</t>
    </rPh>
    <rPh sb="4" eb="5">
      <t>du</t>
    </rPh>
    <rPh sb="6" eb="7">
      <t>dui</t>
    </rPh>
    <rPh sb="7" eb="8">
      <t>cao'zuo</t>
    </rPh>
    <rPh sb="9" eb="10">
      <t>suo'yin</t>
    </rPh>
    <rPh sb="11" eb="12">
      <t>de</t>
    </rPh>
    <rPh sb="12" eb="13">
      <t>xiang'fa</t>
    </rPh>
    <phoneticPr fontId="2" type="noConversion"/>
  </si>
  <si>
    <t>年龄</t>
    <rPh sb="0" eb="1">
      <t>nian'ling</t>
    </rPh>
    <phoneticPr fontId="2" type="noConversion"/>
  </si>
  <si>
    <t>性别</t>
    <rPh sb="0" eb="1">
      <t>xing'bie</t>
    </rPh>
    <phoneticPr fontId="2" type="noConversion"/>
  </si>
  <si>
    <t>年龄分布</t>
    <rPh sb="0" eb="1">
      <t>nian'ling</t>
    </rPh>
    <rPh sb="2" eb="3">
      <t>fen'bu</t>
    </rPh>
    <phoneticPr fontId="2" type="noConversion"/>
  </si>
  <si>
    <t>最大</t>
    <rPh sb="0" eb="1">
      <t>zui'da</t>
    </rPh>
    <phoneticPr fontId="2" type="noConversion"/>
  </si>
  <si>
    <t>最小</t>
    <rPh sb="0" eb="1">
      <t>zui'xiao</t>
    </rPh>
    <phoneticPr fontId="2" type="noConversion"/>
  </si>
  <si>
    <t>性别分布</t>
    <rPh sb="0" eb="1">
      <t>xing'bie</t>
    </rPh>
    <rPh sb="2" eb="3">
      <t>fen'bu</t>
    </rPh>
    <phoneticPr fontId="2" type="noConversion"/>
  </si>
  <si>
    <t>男</t>
    <rPh sb="0" eb="1">
      <t>nan</t>
    </rPh>
    <phoneticPr fontId="2" type="noConversion"/>
  </si>
  <si>
    <t>女</t>
    <rPh sb="0" eb="1">
      <t>nv</t>
    </rPh>
    <phoneticPr fontId="2" type="noConversion"/>
  </si>
  <si>
    <t>个数</t>
    <rPh sb="0" eb="1">
      <t>ge'shu</t>
    </rPh>
    <phoneticPr fontId="2" type="noConversion"/>
  </si>
  <si>
    <t>智能手表使用经验</t>
    <rPh sb="0" eb="1">
      <t>zhi'neng</t>
    </rPh>
    <rPh sb="2" eb="3">
      <t>shou'biao</t>
    </rPh>
    <rPh sb="4" eb="5">
      <t>shi'yong</t>
    </rPh>
    <rPh sb="6" eb="7">
      <t>jing'yan</t>
    </rPh>
    <phoneticPr fontId="2" type="noConversion"/>
  </si>
  <si>
    <t>拥有的手表数</t>
    <rPh sb="0" eb="1">
      <t>yong'you</t>
    </rPh>
    <rPh sb="2" eb="3">
      <t>de</t>
    </rPh>
    <rPh sb="3" eb="4">
      <t>shou'biao</t>
    </rPh>
    <rPh sb="5" eb="6">
      <t>shu</t>
    </rPh>
    <phoneticPr fontId="2" type="noConversion"/>
  </si>
  <si>
    <t>是否在使用手表</t>
    <rPh sb="0" eb="1">
      <t>shi'fou</t>
    </rPh>
    <rPh sb="2" eb="3">
      <t>zai</t>
    </rPh>
    <rPh sb="3" eb="4">
      <t>shi'yong</t>
    </rPh>
    <rPh sb="5" eb="6">
      <t>shou'biao</t>
    </rPh>
    <phoneticPr fontId="2" type="noConversion"/>
  </si>
  <si>
    <t>戴在左手的频率</t>
    <rPh sb="0" eb="1">
      <t>dai'zai</t>
    </rPh>
    <rPh sb="2" eb="3">
      <t>zuo'shou</t>
    </rPh>
    <rPh sb="4" eb="5">
      <t>de</t>
    </rPh>
    <rPh sb="5" eb="6">
      <t>pin'lv</t>
    </rPh>
    <phoneticPr fontId="2" type="noConversion"/>
  </si>
  <si>
    <t>戴在右手的频率</t>
    <rPh sb="0" eb="1">
      <t>dai'zai</t>
    </rPh>
    <rPh sb="2" eb="3">
      <t>you'shou</t>
    </rPh>
    <rPh sb="4" eb="5">
      <t>de</t>
    </rPh>
    <rPh sb="5" eb="6">
      <t>pin'lv</t>
    </rPh>
    <phoneticPr fontId="2" type="noConversion"/>
  </si>
  <si>
    <t>不戴的频率</t>
    <rPh sb="0" eb="1">
      <t>bu'dai</t>
    </rPh>
    <rPh sb="2" eb="3">
      <t>de</t>
    </rPh>
    <rPh sb="3" eb="4">
      <t>pin'lv</t>
    </rPh>
    <phoneticPr fontId="2" type="noConversion"/>
  </si>
  <si>
    <t>忘记戴的频率</t>
    <rPh sb="0" eb="1">
      <t>wang'ji</t>
    </rPh>
    <rPh sb="2" eb="3">
      <t>dai</t>
    </rPh>
    <rPh sb="3" eb="4">
      <t>de</t>
    </rPh>
    <rPh sb="4" eb="5">
      <t>pin'lv</t>
    </rPh>
    <phoneticPr fontId="2" type="noConversion"/>
  </si>
  <si>
    <t>三人,苹果/华为/三星</t>
    <rPh sb="0" eb="1">
      <t>san</t>
    </rPh>
    <rPh sb="1" eb="2">
      <t>ren</t>
    </rPh>
    <rPh sb="3" eb="4">
      <t>ping'guo</t>
    </rPh>
    <rPh sb="6" eb="7">
      <t>hua'wei</t>
    </rPh>
    <rPh sb="9" eb="10">
      <t>san'xing</t>
    </rPh>
    <phoneticPr fontId="2" type="noConversion"/>
  </si>
  <si>
    <t>还在用手表</t>
    <rPh sb="0" eb="1">
      <t>hai'zai'yong</t>
    </rPh>
    <rPh sb="3" eb="4">
      <t>shou'biao</t>
    </rPh>
    <phoneticPr fontId="2" type="noConversion"/>
  </si>
  <si>
    <t>原因</t>
    <rPh sb="0" eb="1">
      <t>yuan'yin</t>
    </rPh>
    <phoneticPr fontId="2" type="noConversion"/>
  </si>
  <si>
    <t>是否考虑智能手表</t>
    <rPh sb="0" eb="1">
      <t>shi'fou</t>
    </rPh>
    <rPh sb="2" eb="3">
      <t>kao'lv</t>
    </rPh>
    <rPh sb="4" eb="5">
      <t>zhi'neng</t>
    </rPh>
    <rPh sb="6" eb="7">
      <t>shou'biao</t>
    </rPh>
    <phoneticPr fontId="2" type="noConversion"/>
  </si>
  <si>
    <t>体验科技</t>
    <rPh sb="0" eb="1">
      <t>ti'yan</t>
    </rPh>
    <rPh sb="2" eb="3">
      <t>ke'ji</t>
    </rPh>
    <phoneticPr fontId="2" type="noConversion"/>
  </si>
  <si>
    <t>酷</t>
    <rPh sb="0" eb="1">
      <t>ku</t>
    </rPh>
    <phoneticPr fontId="2" type="noConversion"/>
  </si>
  <si>
    <t>有手机</t>
    <rPh sb="0" eb="1">
      <t>you'shou'ji</t>
    </rPh>
    <phoneticPr fontId="2" type="noConversion"/>
  </si>
  <si>
    <t>贵</t>
    <rPh sb="0" eb="1">
      <t>gui</t>
    </rPh>
    <phoneticPr fontId="2" type="noConversion"/>
  </si>
  <si>
    <t>因素</t>
    <rPh sb="0" eb="1">
      <t>yin'su</t>
    </rPh>
    <phoneticPr fontId="2" type="noConversion"/>
  </si>
  <si>
    <t>价格</t>
    <rPh sb="0" eb="1">
      <t>jia'ge</t>
    </rPh>
    <phoneticPr fontId="2" type="noConversion"/>
  </si>
  <si>
    <t>手机</t>
    <rPh sb="0" eb="1">
      <t>shou'ji</t>
    </rPh>
    <phoneticPr fontId="2" type="noConversion"/>
  </si>
  <si>
    <t>看时间</t>
    <rPh sb="0" eb="1">
      <t>kan'shi'jian</t>
    </rPh>
    <phoneticPr fontId="2" type="noConversion"/>
  </si>
  <si>
    <t>不舒服</t>
    <rPh sb="0" eb="1">
      <t>bu'shu'fu</t>
    </rPh>
    <phoneticPr fontId="2" type="noConversion"/>
  </si>
  <si>
    <t>习惯，方便</t>
    <rPh sb="0" eb="1">
      <t>xi'guan</t>
    </rPh>
    <rPh sb="3" eb="4">
      <t>fang'bian</t>
    </rPh>
    <phoneticPr fontId="2" type="noConversion"/>
  </si>
  <si>
    <t>看时间，考试</t>
    <rPh sb="0" eb="1">
      <t>kan'shi'jian</t>
    </rPh>
    <rPh sb="4" eb="5">
      <t>kao'shi</t>
    </rPh>
    <phoneticPr fontId="2" type="noConversion"/>
  </si>
  <si>
    <t>喜欢手表</t>
    <rPh sb="0" eb="1">
      <t>xi'huan</t>
    </rPh>
    <rPh sb="2" eb="3">
      <t>shou'biao</t>
    </rPh>
    <phoneticPr fontId="2" type="noConversion"/>
  </si>
  <si>
    <t>方便</t>
    <rPh sb="0" eb="1">
      <t>fang'bian</t>
    </rPh>
    <phoneticPr fontId="2" type="noConversion"/>
  </si>
  <si>
    <t>不舒服，手机</t>
    <rPh sb="0" eb="1">
      <t>bu'shu'fu</t>
    </rPh>
    <rPh sb="4" eb="5">
      <t>shou'ji</t>
    </rPh>
    <phoneticPr fontId="2" type="noConversion"/>
  </si>
  <si>
    <t>手机，不舒服</t>
    <rPh sb="0" eb="1">
      <t>shou'ji</t>
    </rPh>
    <rPh sb="3" eb="4">
      <t>bu'shu'fu</t>
    </rPh>
    <phoneticPr fontId="2" type="noConversion"/>
  </si>
  <si>
    <t>装饰</t>
    <rPh sb="0" eb="1">
      <t>zhuang'shi</t>
    </rPh>
    <phoneticPr fontId="2" type="noConversion"/>
  </si>
  <si>
    <t>无习惯</t>
    <rPh sb="0" eb="1">
      <t>wu</t>
    </rPh>
    <rPh sb="1" eb="2">
      <t>xi'guan</t>
    </rPh>
    <phoneticPr fontId="2" type="noConversion"/>
  </si>
  <si>
    <t>不喜欢款式</t>
    <rPh sb="0" eb="1">
      <t>bu'xi'huan</t>
    </rPh>
    <rPh sb="3" eb="4">
      <t>kuan'shi</t>
    </rPh>
    <phoneticPr fontId="2" type="noConversion"/>
  </si>
  <si>
    <t>使用习惯</t>
    <rPh sb="0" eb="1">
      <t>shi'yong</t>
    </rPh>
    <rPh sb="2" eb="3">
      <t>xi'guan</t>
    </rPh>
    <phoneticPr fontId="2" type="noConversion"/>
  </si>
  <si>
    <t>电池续航</t>
    <rPh sb="0" eb="1">
      <t>dian'chi</t>
    </rPh>
    <rPh sb="2" eb="3">
      <t>xu'hang</t>
    </rPh>
    <phoneticPr fontId="2" type="noConversion"/>
  </si>
  <si>
    <t>屏幕太小</t>
    <rPh sb="0" eb="1">
      <t>ping'mu</t>
    </rPh>
    <rPh sb="2" eb="3">
      <t>tai'xiao</t>
    </rPh>
    <phoneticPr fontId="2" type="noConversion"/>
  </si>
  <si>
    <t>时尚</t>
    <rPh sb="0" eb="1">
      <t>shi'shang</t>
    </rPh>
    <phoneticPr fontId="2" type="noConversion"/>
  </si>
  <si>
    <t>喜欢传统表</t>
    <rPh sb="0" eb="1">
      <t>xi'huan</t>
    </rPh>
    <rPh sb="2" eb="3">
      <t>chuan'tong</t>
    </rPh>
    <rPh sb="4" eb="5">
      <t>biao</t>
    </rPh>
    <phoneticPr fontId="2" type="noConversion"/>
  </si>
  <si>
    <t>穿戴麻烦</t>
    <rPh sb="0" eb="1">
      <t>chuan'dai'ma'fan</t>
    </rPh>
    <phoneticPr fontId="2" type="noConversion"/>
  </si>
  <si>
    <t>无需求</t>
    <rPh sb="0" eb="1">
      <t>wu</t>
    </rPh>
    <rPh sb="1" eb="2">
      <t>xu'qiu</t>
    </rPh>
    <phoneticPr fontId="2" type="noConversion"/>
  </si>
  <si>
    <t>记录想要记录的东西</t>
    <rPh sb="0" eb="1">
      <t>ji'lu</t>
    </rPh>
    <rPh sb="2" eb="3">
      <t>xiang'yao</t>
    </rPh>
    <rPh sb="4" eb="5">
      <t>ji'lu</t>
    </rPh>
    <rPh sb="6" eb="7">
      <t>de</t>
    </rPh>
    <rPh sb="7" eb="8">
      <t>dong'xi</t>
    </rPh>
    <phoneticPr fontId="2" type="noConversion"/>
  </si>
  <si>
    <t>手机可以满足</t>
    <rPh sb="0" eb="1">
      <t>shou'ji</t>
    </rPh>
    <rPh sb="2" eb="3">
      <t>ke'yi</t>
    </rPh>
    <rPh sb="4" eb="5">
      <t>man'zu</t>
    </rPh>
    <phoneticPr fontId="2" type="noConversion"/>
  </si>
  <si>
    <t>款式不符</t>
    <rPh sb="0" eb="1">
      <t>kuan'shi</t>
    </rPh>
    <rPh sb="2" eb="3">
      <t>bu'fu</t>
    </rPh>
    <phoneticPr fontId="2" type="noConversion"/>
  </si>
  <si>
    <t>不了解</t>
    <rPh sb="0" eb="1">
      <t>bu'liao'jie</t>
    </rPh>
    <phoneticPr fontId="2" type="noConversion"/>
  </si>
  <si>
    <t>不适用</t>
    <rPh sb="0" eb="1">
      <t>bu'shi'yong</t>
    </rPh>
    <phoneticPr fontId="2" type="noConversion"/>
  </si>
  <si>
    <t>无需求</t>
    <rPh sb="0" eb="1">
      <t>wu'xu'qiu</t>
    </rPh>
    <phoneticPr fontId="2" type="noConversion"/>
  </si>
  <si>
    <t>便捷</t>
    <rPh sb="0" eb="1">
      <t>bian'jie</t>
    </rPh>
    <phoneticPr fontId="2" type="noConversion"/>
  </si>
  <si>
    <t>运动记录</t>
    <rPh sb="0" eb="1">
      <t>yun'dong</t>
    </rPh>
    <rPh sb="2" eb="3">
      <t>ji'lu</t>
    </rPh>
    <phoneticPr fontId="2" type="noConversion"/>
  </si>
  <si>
    <t>方便性</t>
    <rPh sb="0" eb="1">
      <t>fang'bian'xing</t>
    </rPh>
    <phoneticPr fontId="2" type="noConversion"/>
  </si>
  <si>
    <t>轻点</t>
    <rPh sb="0" eb="1">
      <t>qing'dian</t>
    </rPh>
    <phoneticPr fontId="2" type="noConversion"/>
  </si>
  <si>
    <t>ForceTouch</t>
    <phoneticPr fontId="2" type="noConversion"/>
  </si>
  <si>
    <t>DigitalCrown</t>
    <phoneticPr fontId="2" type="noConversion"/>
  </si>
  <si>
    <t>左滑动</t>
    <rPh sb="0" eb="1">
      <t>zuo</t>
    </rPh>
    <rPh sb="1" eb="2">
      <t>hua'dong</t>
    </rPh>
    <phoneticPr fontId="2" type="noConversion"/>
  </si>
  <si>
    <t>右滑动</t>
    <rPh sb="0" eb="1">
      <t>you</t>
    </rPh>
    <rPh sb="1" eb="2">
      <t>hua'dong</t>
    </rPh>
    <phoneticPr fontId="2" type="noConversion"/>
  </si>
  <si>
    <t>思考</t>
    <rPh sb="0" eb="1">
      <t>si'kao</t>
    </rPh>
    <phoneticPr fontId="2" type="noConversion"/>
  </si>
  <si>
    <t>艺术</t>
    <rPh sb="0" eb="1">
      <t>yi'shu</t>
    </rPh>
    <phoneticPr fontId="2" type="noConversion"/>
  </si>
  <si>
    <t>放松</t>
    <rPh sb="0" eb="1">
      <t>fang'song</t>
    </rPh>
    <phoneticPr fontId="2" type="noConversion"/>
  </si>
  <si>
    <t>无想法</t>
    <rPh sb="0" eb="1">
      <t>wu</t>
    </rPh>
    <rPh sb="1" eb="2">
      <t>xiang'fa</t>
    </rPh>
    <phoneticPr fontId="2" type="noConversion"/>
  </si>
  <si>
    <t>总结</t>
    <rPh sb="0" eb="1">
      <t>zong'jie</t>
    </rPh>
    <phoneticPr fontId="2" type="noConversion"/>
  </si>
  <si>
    <t>无想法</t>
    <rPh sb="0" eb="1">
      <t>wu'xiang'fa</t>
    </rPh>
    <phoneticPr fontId="2" type="noConversion"/>
  </si>
  <si>
    <t>男个数</t>
    <rPh sb="0" eb="1">
      <t>nan</t>
    </rPh>
    <rPh sb="1" eb="2">
      <t>ge'shu</t>
    </rPh>
    <phoneticPr fontId="2" type="noConversion"/>
  </si>
  <si>
    <t>女个数</t>
    <rPh sb="0" eb="1">
      <t>nv</t>
    </rPh>
    <rPh sb="1" eb="2">
      <t>ge'shu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</si>
</sst>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4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12"/>
      <color rgb="FF7030A0"/>
      <name val="DengXian"/>
      <family val="2"/>
      <charset val="134"/>
      <scheme val="minor"/>
    </font>
    <font>
      <sz val="12"/>
      <color rgb="FFC00000"/>
      <name val="DengXian"/>
      <family val="2"/>
      <charset val="134"/>
      <scheme val="minor"/>
    </font>
    <font>
      <sz val="12"/>
      <color theme="3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P18" zoomScale="140" zoomScaleNormal="140" zoomScalePageLayoutView="140" workbookViewId="0">
      <selection activeCell="V40" sqref="V40"/>
    </sheetView>
  </sheetViews>
  <sheetFormatPr baseColWidth="10" defaultRowHeight="16" x14ac:dyDescent="0.2"/>
  <cols>
    <col min="16" max="16" width="50.5" customWidth="1"/>
    <col min="17" max="17" width="12.83203125" customWidth="1"/>
    <col min="19" max="19" width="17.33203125" customWidth="1"/>
    <col min="20" max="20" width="13" customWidth="1"/>
    <col min="21" max="21" width="15.33203125" customWidth="1"/>
    <col min="22" max="22" width="19.33203125" customWidth="1"/>
    <col min="23" max="23" width="15.83203125" customWidth="1"/>
    <col min="25" max="25" width="14.83203125" customWidth="1"/>
    <col min="27" max="27" width="14.33203125" customWidth="1"/>
  </cols>
  <sheetData>
    <row r="1" spans="1:3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</v>
      </c>
      <c r="P1" s="1" t="s">
        <v>35</v>
      </c>
      <c r="Q1" s="1" t="s">
        <v>36</v>
      </c>
      <c r="R1" s="1" t="s">
        <v>37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53</v>
      </c>
      <c r="AA1" s="1" t="s">
        <v>54</v>
      </c>
      <c r="AB1" s="1" t="s">
        <v>55</v>
      </c>
      <c r="AC1" s="1" t="s">
        <v>54</v>
      </c>
      <c r="AD1" s="1" t="s">
        <v>60</v>
      </c>
      <c r="AE1" s="1"/>
      <c r="AF1" s="1"/>
    </row>
    <row r="2" spans="1:32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>
        <v>1</v>
      </c>
      <c r="B4" s="1">
        <v>1</v>
      </c>
      <c r="C4" s="1">
        <v>1</v>
      </c>
      <c r="D4" s="1"/>
      <c r="E4" s="1"/>
      <c r="F4" s="1"/>
      <c r="G4" s="1"/>
      <c r="H4" s="1">
        <v>1</v>
      </c>
      <c r="I4" s="1">
        <v>1</v>
      </c>
      <c r="J4" s="1"/>
      <c r="K4" s="1"/>
      <c r="L4" s="1"/>
      <c r="M4" s="1"/>
      <c r="N4" s="1">
        <v>1</v>
      </c>
      <c r="O4" s="1">
        <f>SUM(B4:N4)</f>
        <v>5</v>
      </c>
      <c r="P4" s="2" t="s">
        <v>34</v>
      </c>
      <c r="Q4" s="1">
        <v>29</v>
      </c>
      <c r="R4" s="1">
        <v>1</v>
      </c>
      <c r="S4" s="1">
        <v>0</v>
      </c>
      <c r="T4" s="1">
        <v>2</v>
      </c>
      <c r="U4" s="1">
        <v>0</v>
      </c>
      <c r="V4" s="1">
        <v>3</v>
      </c>
      <c r="W4" s="1">
        <v>1</v>
      </c>
      <c r="X4" s="1">
        <v>4</v>
      </c>
      <c r="Y4" s="1">
        <v>2</v>
      </c>
      <c r="Z4" s="1">
        <v>0</v>
      </c>
      <c r="AA4" s="1" t="s">
        <v>62</v>
      </c>
      <c r="AB4" s="1">
        <v>0</v>
      </c>
      <c r="AC4" s="1" t="s">
        <v>72</v>
      </c>
      <c r="AD4" s="1" t="s">
        <v>74</v>
      </c>
      <c r="AE4" s="1"/>
      <c r="AF4" s="1"/>
    </row>
    <row r="5" spans="1:32" x14ac:dyDescent="0.2">
      <c r="A5" s="1">
        <v>2</v>
      </c>
      <c r="B5" s="1">
        <v>1</v>
      </c>
      <c r="C5" s="1"/>
      <c r="D5" s="1">
        <v>1</v>
      </c>
      <c r="E5" s="1"/>
      <c r="F5" s="1"/>
      <c r="G5" s="1">
        <v>1</v>
      </c>
      <c r="H5" s="1"/>
      <c r="I5" s="1">
        <v>1</v>
      </c>
      <c r="J5" s="1"/>
      <c r="K5" s="1"/>
      <c r="L5" s="1"/>
      <c r="M5" s="1"/>
      <c r="N5" s="1">
        <v>1</v>
      </c>
      <c r="O5" s="1">
        <f t="shared" ref="O5:O24" si="0">SUM(B5:N5)</f>
        <v>5</v>
      </c>
      <c r="P5" s="2" t="s">
        <v>26</v>
      </c>
      <c r="Q5" s="1">
        <v>19</v>
      </c>
      <c r="R5" s="1">
        <v>0</v>
      </c>
      <c r="S5" s="1">
        <v>0</v>
      </c>
      <c r="T5" s="1">
        <v>3</v>
      </c>
      <c r="U5" s="1">
        <v>0</v>
      </c>
      <c r="V5" s="1">
        <v>2</v>
      </c>
      <c r="W5" s="1">
        <v>0</v>
      </c>
      <c r="X5" s="1">
        <v>3</v>
      </c>
      <c r="Y5" s="1">
        <v>2</v>
      </c>
      <c r="Z5" s="1">
        <v>0</v>
      </c>
      <c r="AA5" s="1" t="s">
        <v>62</v>
      </c>
      <c r="AB5" s="1">
        <v>0</v>
      </c>
      <c r="AC5" s="1" t="s">
        <v>73</v>
      </c>
      <c r="AD5" s="1" t="s">
        <v>75</v>
      </c>
      <c r="AE5" s="1"/>
      <c r="AF5" s="1"/>
    </row>
    <row r="6" spans="1:32" x14ac:dyDescent="0.2">
      <c r="A6" s="1">
        <v>3</v>
      </c>
      <c r="B6" s="1"/>
      <c r="C6" s="1">
        <v>1</v>
      </c>
      <c r="D6" s="1"/>
      <c r="E6" s="1"/>
      <c r="F6" s="1">
        <v>1</v>
      </c>
      <c r="G6" s="1"/>
      <c r="H6" s="1">
        <v>1</v>
      </c>
      <c r="I6" s="1"/>
      <c r="J6" s="1"/>
      <c r="K6" s="1">
        <v>1</v>
      </c>
      <c r="L6" s="1"/>
      <c r="M6" s="1"/>
      <c r="N6" s="1">
        <v>1</v>
      </c>
      <c r="O6" s="1">
        <f t="shared" si="0"/>
        <v>5</v>
      </c>
      <c r="P6" s="3" t="s">
        <v>32</v>
      </c>
      <c r="Q6" s="1">
        <v>19</v>
      </c>
      <c r="R6" s="1">
        <v>1</v>
      </c>
      <c r="S6" s="1">
        <v>0</v>
      </c>
      <c r="T6" s="1">
        <v>1</v>
      </c>
      <c r="U6" s="1">
        <v>1</v>
      </c>
      <c r="V6" s="1">
        <v>3</v>
      </c>
      <c r="W6" s="1">
        <v>1</v>
      </c>
      <c r="X6" s="1">
        <v>1</v>
      </c>
      <c r="Y6" s="1">
        <v>1</v>
      </c>
      <c r="Z6" s="1">
        <v>1</v>
      </c>
      <c r="AA6" s="1" t="s">
        <v>63</v>
      </c>
      <c r="AB6" s="1">
        <v>0</v>
      </c>
      <c r="AC6" s="1" t="s">
        <v>76</v>
      </c>
      <c r="AD6" s="1" t="s">
        <v>75</v>
      </c>
      <c r="AE6" s="1"/>
      <c r="AF6" s="1"/>
    </row>
    <row r="7" spans="1:32" x14ac:dyDescent="0.2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/>
      <c r="H7" s="1">
        <v>1</v>
      </c>
      <c r="I7" s="1"/>
      <c r="J7" s="1">
        <v>1</v>
      </c>
      <c r="K7" s="1"/>
      <c r="L7" s="1">
        <v>1</v>
      </c>
      <c r="M7" s="1"/>
      <c r="N7" s="1"/>
      <c r="O7" s="1">
        <f t="shared" si="0"/>
        <v>8</v>
      </c>
      <c r="P7" s="2" t="s">
        <v>33</v>
      </c>
      <c r="Q7" s="1">
        <v>27</v>
      </c>
      <c r="R7" s="1">
        <v>1</v>
      </c>
      <c r="S7" s="1">
        <v>0</v>
      </c>
      <c r="T7" s="1">
        <v>2</v>
      </c>
      <c r="U7" s="1">
        <v>0</v>
      </c>
      <c r="V7" s="1">
        <v>3</v>
      </c>
      <c r="W7" s="1">
        <v>1</v>
      </c>
      <c r="X7" s="1">
        <v>2</v>
      </c>
      <c r="Y7" s="1">
        <v>1</v>
      </c>
      <c r="Z7" s="1">
        <v>0</v>
      </c>
      <c r="AA7" s="1" t="s">
        <v>64</v>
      </c>
      <c r="AB7" s="1">
        <v>1</v>
      </c>
      <c r="AC7" s="1" t="s">
        <v>56</v>
      </c>
      <c r="AD7" s="1" t="s">
        <v>77</v>
      </c>
      <c r="AE7" s="1"/>
      <c r="AF7" s="1"/>
    </row>
    <row r="8" spans="1:32" x14ac:dyDescent="0.2">
      <c r="A8" s="1">
        <v>5</v>
      </c>
      <c r="B8" s="1">
        <v>1</v>
      </c>
      <c r="C8" s="1">
        <v>1</v>
      </c>
      <c r="D8" s="1"/>
      <c r="E8" s="1"/>
      <c r="F8" s="1">
        <v>1</v>
      </c>
      <c r="G8" s="1">
        <v>1</v>
      </c>
      <c r="H8" s="1"/>
      <c r="I8" s="1">
        <v>1</v>
      </c>
      <c r="J8" s="1"/>
      <c r="K8" s="1"/>
      <c r="L8" s="1"/>
      <c r="M8" s="1"/>
      <c r="N8" s="1"/>
      <c r="O8" s="1">
        <f t="shared" si="0"/>
        <v>5</v>
      </c>
      <c r="P8" s="3" t="s">
        <v>32</v>
      </c>
      <c r="Q8" s="1">
        <v>23</v>
      </c>
      <c r="R8" s="1">
        <v>0</v>
      </c>
      <c r="S8" s="1">
        <v>0</v>
      </c>
      <c r="T8" s="1">
        <v>2</v>
      </c>
      <c r="U8" s="1">
        <v>1</v>
      </c>
      <c r="V8" s="1">
        <v>4</v>
      </c>
      <c r="W8" s="1">
        <v>1</v>
      </c>
      <c r="X8" s="1">
        <v>2</v>
      </c>
      <c r="Y8" s="1">
        <v>2</v>
      </c>
      <c r="Z8" s="1">
        <v>1</v>
      </c>
      <c r="AA8" s="1" t="s">
        <v>63</v>
      </c>
      <c r="AB8" s="1">
        <v>0</v>
      </c>
      <c r="AC8" s="1" t="s">
        <v>78</v>
      </c>
      <c r="AD8" s="1" t="s">
        <v>74</v>
      </c>
      <c r="AE8" s="1"/>
      <c r="AF8" s="1"/>
    </row>
    <row r="9" spans="1:32" x14ac:dyDescent="0.2">
      <c r="A9" s="1">
        <v>6</v>
      </c>
      <c r="B9" s="1"/>
      <c r="C9" s="1">
        <v>1</v>
      </c>
      <c r="D9" s="1"/>
      <c r="E9" s="1"/>
      <c r="F9" s="1">
        <v>1</v>
      </c>
      <c r="G9" s="1">
        <v>1</v>
      </c>
      <c r="H9" s="1"/>
      <c r="I9" s="1"/>
      <c r="J9" s="1"/>
      <c r="K9" s="1">
        <v>1</v>
      </c>
      <c r="L9" s="1"/>
      <c r="M9" s="1"/>
      <c r="N9" s="1">
        <v>1</v>
      </c>
      <c r="O9" s="1">
        <f t="shared" si="0"/>
        <v>5</v>
      </c>
      <c r="P9" s="2" t="s">
        <v>31</v>
      </c>
      <c r="Q9" s="1">
        <v>24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64</v>
      </c>
      <c r="AB9" s="1">
        <v>0</v>
      </c>
      <c r="AC9" s="1" t="s">
        <v>64</v>
      </c>
      <c r="AD9" s="1" t="s">
        <v>79</v>
      </c>
      <c r="AE9" s="1"/>
      <c r="AF9" s="1"/>
    </row>
    <row r="10" spans="1:32" x14ac:dyDescent="0.2">
      <c r="A10" s="1">
        <v>7</v>
      </c>
      <c r="B10" s="1">
        <v>1</v>
      </c>
      <c r="C10" s="1"/>
      <c r="D10" s="1">
        <v>1</v>
      </c>
      <c r="E10" s="1">
        <v>1</v>
      </c>
      <c r="F10" s="1"/>
      <c r="G10" s="1"/>
      <c r="H10" s="1">
        <v>1</v>
      </c>
      <c r="I10" s="1"/>
      <c r="J10" s="1">
        <v>1</v>
      </c>
      <c r="K10" s="1"/>
      <c r="L10" s="1"/>
      <c r="M10" s="1"/>
      <c r="N10" s="1">
        <v>1</v>
      </c>
      <c r="O10" s="1">
        <f t="shared" si="0"/>
        <v>6</v>
      </c>
      <c r="P10" s="4" t="s">
        <v>28</v>
      </c>
      <c r="Q10" s="1">
        <v>27</v>
      </c>
      <c r="R10" s="1">
        <v>0</v>
      </c>
      <c r="S10" s="1">
        <v>0</v>
      </c>
      <c r="T10" s="1">
        <v>3</v>
      </c>
      <c r="U10" s="1">
        <v>1</v>
      </c>
      <c r="V10" s="1">
        <v>2</v>
      </c>
      <c r="W10" s="1">
        <v>1</v>
      </c>
      <c r="X10" s="1">
        <v>3</v>
      </c>
      <c r="Y10" s="1">
        <v>3</v>
      </c>
      <c r="Z10" s="1">
        <v>1</v>
      </c>
      <c r="AA10" s="1" t="s">
        <v>65</v>
      </c>
      <c r="AB10" s="1">
        <v>0</v>
      </c>
      <c r="AC10" s="1" t="s">
        <v>80</v>
      </c>
      <c r="AD10" s="1" t="s">
        <v>74</v>
      </c>
      <c r="AE10" s="1"/>
      <c r="AF10" s="1"/>
    </row>
    <row r="11" spans="1:32" x14ac:dyDescent="0.2">
      <c r="A11" s="1">
        <v>8</v>
      </c>
      <c r="B11" s="1">
        <v>1</v>
      </c>
      <c r="C11" s="1">
        <v>1</v>
      </c>
      <c r="D11" s="1"/>
      <c r="E11" s="1"/>
      <c r="F11" s="1">
        <v>1</v>
      </c>
      <c r="G11" s="1"/>
      <c r="H11" s="1"/>
      <c r="I11" s="1">
        <v>1</v>
      </c>
      <c r="J11" s="1"/>
      <c r="K11" s="1"/>
      <c r="L11" s="1"/>
      <c r="M11" s="1"/>
      <c r="N11" s="1">
        <v>1</v>
      </c>
      <c r="O11" s="1">
        <f t="shared" si="0"/>
        <v>5</v>
      </c>
      <c r="P11" s="4" t="s">
        <v>30</v>
      </c>
      <c r="Q11" s="1">
        <v>22</v>
      </c>
      <c r="R11" s="1">
        <v>0</v>
      </c>
      <c r="S11" s="1">
        <v>0</v>
      </c>
      <c r="T11" s="1">
        <v>1</v>
      </c>
      <c r="U11" s="1">
        <v>1</v>
      </c>
      <c r="V11" s="1">
        <v>2</v>
      </c>
      <c r="W11" s="1">
        <v>1</v>
      </c>
      <c r="X11" s="1">
        <v>3</v>
      </c>
      <c r="Y11" s="1">
        <v>3</v>
      </c>
      <c r="Z11" s="1">
        <v>1</v>
      </c>
      <c r="AA11" s="1" t="s">
        <v>66</v>
      </c>
      <c r="AB11" s="1">
        <v>1</v>
      </c>
      <c r="AC11" s="1" t="s">
        <v>81</v>
      </c>
      <c r="AD11" s="1" t="s">
        <v>61</v>
      </c>
      <c r="AE11" s="1"/>
      <c r="AF11" s="1"/>
    </row>
    <row r="12" spans="1:32" x14ac:dyDescent="0.2">
      <c r="A12" s="1">
        <v>9</v>
      </c>
      <c r="B12" s="1">
        <v>1</v>
      </c>
      <c r="C12" s="1">
        <v>1</v>
      </c>
      <c r="D12" s="1"/>
      <c r="E12" s="1"/>
      <c r="F12" s="1">
        <v>1</v>
      </c>
      <c r="G12" s="1">
        <v>1</v>
      </c>
      <c r="H12" s="1"/>
      <c r="I12" s="1">
        <v>1</v>
      </c>
      <c r="J12" s="1"/>
      <c r="K12" s="1"/>
      <c r="L12" s="1"/>
      <c r="M12" s="1"/>
      <c r="N12" s="1"/>
      <c r="O12" s="1">
        <f t="shared" si="0"/>
        <v>5</v>
      </c>
      <c r="P12" s="5" t="s">
        <v>29</v>
      </c>
      <c r="Q12" s="1">
        <v>24</v>
      </c>
      <c r="R12" s="1">
        <v>1</v>
      </c>
      <c r="S12" s="1">
        <v>0</v>
      </c>
      <c r="T12" s="1">
        <v>3</v>
      </c>
      <c r="U12" s="1">
        <v>1</v>
      </c>
      <c r="V12" s="1">
        <v>4</v>
      </c>
      <c r="W12" s="1">
        <v>0</v>
      </c>
      <c r="X12" s="1">
        <v>1</v>
      </c>
      <c r="Y12" s="1">
        <v>1</v>
      </c>
      <c r="Z12" s="1">
        <v>1</v>
      </c>
      <c r="AA12" s="1" t="s">
        <v>68</v>
      </c>
      <c r="AB12" s="1">
        <v>0</v>
      </c>
      <c r="AC12" s="1" t="s">
        <v>82</v>
      </c>
      <c r="AD12" s="1" t="s">
        <v>74</v>
      </c>
      <c r="AE12" s="1"/>
      <c r="AF12" s="1"/>
    </row>
    <row r="13" spans="1:32" x14ac:dyDescent="0.2">
      <c r="A13" s="1">
        <v>10</v>
      </c>
      <c r="B13" s="1">
        <v>1</v>
      </c>
      <c r="C13" s="1"/>
      <c r="D13" s="1">
        <v>1</v>
      </c>
      <c r="E13" s="1">
        <v>1</v>
      </c>
      <c r="F13" s="1"/>
      <c r="G13" s="1">
        <v>1</v>
      </c>
      <c r="H13" s="1"/>
      <c r="I13" s="1">
        <v>1</v>
      </c>
      <c r="J13" s="1"/>
      <c r="K13" s="1"/>
      <c r="L13" s="1">
        <v>1</v>
      </c>
      <c r="M13" s="1"/>
      <c r="N13" s="1">
        <v>1</v>
      </c>
      <c r="O13" s="1">
        <f t="shared" si="0"/>
        <v>7</v>
      </c>
      <c r="P13" s="4" t="s">
        <v>28</v>
      </c>
      <c r="Q13" s="1">
        <v>18</v>
      </c>
      <c r="R13" s="1">
        <v>1</v>
      </c>
      <c r="S13" s="1">
        <v>1</v>
      </c>
      <c r="T13" s="1">
        <v>2</v>
      </c>
      <c r="U13" s="1">
        <v>1</v>
      </c>
      <c r="V13" s="1">
        <v>4</v>
      </c>
      <c r="W13" s="1">
        <v>0</v>
      </c>
      <c r="X13" s="1">
        <v>2</v>
      </c>
      <c r="Y13" s="1">
        <v>2</v>
      </c>
      <c r="Z13" s="1">
        <v>1</v>
      </c>
      <c r="AA13" s="1" t="s">
        <v>67</v>
      </c>
      <c r="AB13" s="1">
        <v>0</v>
      </c>
      <c r="AC13" s="1" t="s">
        <v>28</v>
      </c>
      <c r="AD13" s="1" t="s">
        <v>61</v>
      </c>
      <c r="AE13" s="1"/>
      <c r="AF13" s="1"/>
    </row>
    <row r="14" spans="1:32" x14ac:dyDescent="0.2">
      <c r="A14" s="1">
        <v>11</v>
      </c>
      <c r="B14" s="1">
        <v>1</v>
      </c>
      <c r="C14" s="1">
        <v>1</v>
      </c>
      <c r="D14" s="1"/>
      <c r="E14" s="1"/>
      <c r="F14" s="1">
        <v>1</v>
      </c>
      <c r="G14" s="1"/>
      <c r="H14" s="1">
        <v>1</v>
      </c>
      <c r="I14" s="1">
        <v>1</v>
      </c>
      <c r="J14" s="1"/>
      <c r="K14" s="1"/>
      <c r="L14" s="1"/>
      <c r="M14" s="1"/>
      <c r="N14" s="1"/>
      <c r="O14" s="1">
        <f t="shared" si="0"/>
        <v>5</v>
      </c>
      <c r="P14" s="2" t="s">
        <v>27</v>
      </c>
      <c r="Q14" s="1">
        <v>22</v>
      </c>
      <c r="R14" s="1">
        <v>0</v>
      </c>
      <c r="S14" s="1">
        <v>0</v>
      </c>
      <c r="T14" s="1">
        <v>2</v>
      </c>
      <c r="U14" s="1">
        <v>1</v>
      </c>
      <c r="V14" s="1">
        <v>3</v>
      </c>
      <c r="W14" s="1">
        <v>0</v>
      </c>
      <c r="X14" s="1">
        <v>1</v>
      </c>
      <c r="Y14" s="1">
        <v>1</v>
      </c>
      <c r="Z14" s="1">
        <v>1</v>
      </c>
      <c r="AA14" s="1" t="s">
        <v>68</v>
      </c>
      <c r="AB14" s="1">
        <v>1</v>
      </c>
      <c r="AC14" s="1" t="s">
        <v>56</v>
      </c>
      <c r="AD14" s="1" t="s">
        <v>83</v>
      </c>
      <c r="AE14" s="1"/>
      <c r="AF14" s="1"/>
    </row>
    <row r="15" spans="1:32" x14ac:dyDescent="0.2">
      <c r="A15" s="1">
        <v>12</v>
      </c>
      <c r="B15" s="1"/>
      <c r="C15" s="1">
        <v>1</v>
      </c>
      <c r="D15" s="1">
        <v>1</v>
      </c>
      <c r="E15" s="1"/>
      <c r="F15" s="1"/>
      <c r="G15" s="1">
        <v>1</v>
      </c>
      <c r="H15" s="1"/>
      <c r="I15" s="1"/>
      <c r="J15" s="1">
        <v>1</v>
      </c>
      <c r="K15" s="1"/>
      <c r="L15" s="1"/>
      <c r="M15" s="1"/>
      <c r="N15" s="1">
        <v>1</v>
      </c>
      <c r="O15" s="1">
        <f t="shared" si="0"/>
        <v>5</v>
      </c>
      <c r="P15" s="2" t="s">
        <v>26</v>
      </c>
      <c r="Q15" s="1">
        <v>26</v>
      </c>
      <c r="R15" s="1">
        <v>0</v>
      </c>
      <c r="S15" s="1">
        <v>0</v>
      </c>
      <c r="T15" s="1">
        <v>3</v>
      </c>
      <c r="U15" s="1">
        <v>1</v>
      </c>
      <c r="V15" s="1">
        <v>4</v>
      </c>
      <c r="W15" s="1">
        <v>0</v>
      </c>
      <c r="X15" s="1">
        <v>2</v>
      </c>
      <c r="Y15" s="1">
        <v>1</v>
      </c>
      <c r="Z15" s="1">
        <v>1</v>
      </c>
      <c r="AA15" s="1" t="s">
        <v>68</v>
      </c>
      <c r="AB15" s="1">
        <v>0</v>
      </c>
      <c r="AC15" s="1" t="s">
        <v>84</v>
      </c>
      <c r="AD15" s="1" t="s">
        <v>75</v>
      </c>
      <c r="AE15" s="1"/>
      <c r="AF15" s="1"/>
    </row>
    <row r="16" spans="1:32" x14ac:dyDescent="0.2">
      <c r="A16" s="1">
        <v>13</v>
      </c>
      <c r="B16" s="1">
        <v>1</v>
      </c>
      <c r="C16" s="1"/>
      <c r="D16" s="1"/>
      <c r="E16" s="1"/>
      <c r="F16" s="1">
        <v>1</v>
      </c>
      <c r="G16" s="1"/>
      <c r="H16" s="1">
        <v>1</v>
      </c>
      <c r="I16" s="1"/>
      <c r="J16" s="1"/>
      <c r="K16" s="1"/>
      <c r="L16" s="1">
        <v>1</v>
      </c>
      <c r="M16" s="1"/>
      <c r="N16" s="1">
        <v>1</v>
      </c>
      <c r="O16" s="1">
        <f t="shared" si="0"/>
        <v>5</v>
      </c>
      <c r="P16" s="3" t="s">
        <v>25</v>
      </c>
      <c r="Q16" s="1">
        <v>28</v>
      </c>
      <c r="R16" s="1">
        <v>0</v>
      </c>
      <c r="S16" s="1">
        <v>0</v>
      </c>
      <c r="T16" s="1">
        <v>4</v>
      </c>
      <c r="U16" s="1">
        <v>0</v>
      </c>
      <c r="V16" s="1">
        <v>2</v>
      </c>
      <c r="W16" s="1">
        <v>0</v>
      </c>
      <c r="X16" s="1">
        <v>3</v>
      </c>
      <c r="Y16" s="1">
        <v>1</v>
      </c>
      <c r="Z16" s="1">
        <v>0</v>
      </c>
      <c r="AA16" s="1" t="s">
        <v>62</v>
      </c>
      <c r="AB16" s="1">
        <v>0</v>
      </c>
      <c r="AC16" s="1" t="s">
        <v>85</v>
      </c>
      <c r="AD16" s="1" t="s">
        <v>74</v>
      </c>
      <c r="AE16" s="1"/>
      <c r="AF16" s="1"/>
    </row>
    <row r="17" spans="1:32" x14ac:dyDescent="0.2">
      <c r="A17" s="1">
        <v>14</v>
      </c>
      <c r="B17" s="1">
        <v>1</v>
      </c>
      <c r="C17" s="1"/>
      <c r="D17" s="1"/>
      <c r="E17" s="1"/>
      <c r="F17" s="1">
        <v>1</v>
      </c>
      <c r="G17" s="1"/>
      <c r="H17" s="1"/>
      <c r="I17" s="1">
        <v>1</v>
      </c>
      <c r="J17" s="1"/>
      <c r="K17" s="1">
        <v>1</v>
      </c>
      <c r="L17" s="1"/>
      <c r="M17" s="1"/>
      <c r="N17" s="1">
        <v>1</v>
      </c>
      <c r="O17" s="1">
        <f t="shared" si="0"/>
        <v>5</v>
      </c>
      <c r="P17" s="6" t="s">
        <v>23</v>
      </c>
      <c r="Q17" s="1">
        <v>22</v>
      </c>
      <c r="R17" s="1">
        <v>1</v>
      </c>
      <c r="S17" s="1">
        <v>0</v>
      </c>
      <c r="T17" s="1">
        <v>1</v>
      </c>
      <c r="U17" s="1">
        <v>0</v>
      </c>
      <c r="V17" s="1">
        <v>4</v>
      </c>
      <c r="W17" s="1">
        <v>0</v>
      </c>
      <c r="X17" s="1">
        <v>3</v>
      </c>
      <c r="Y17" s="1">
        <v>3</v>
      </c>
      <c r="Z17" s="1">
        <v>0</v>
      </c>
      <c r="AA17" s="1" t="s">
        <v>69</v>
      </c>
      <c r="AB17" s="1">
        <v>0</v>
      </c>
      <c r="AC17" s="1" t="s">
        <v>86</v>
      </c>
      <c r="AD17" s="1" t="s">
        <v>74</v>
      </c>
      <c r="AE17" s="1"/>
      <c r="AF17" s="1"/>
    </row>
    <row r="18" spans="1:32" x14ac:dyDescent="0.2">
      <c r="A18" s="1">
        <v>15</v>
      </c>
      <c r="B18" s="1"/>
      <c r="C18" s="1">
        <v>1</v>
      </c>
      <c r="D18" s="1"/>
      <c r="E18" s="1"/>
      <c r="F18" s="1">
        <v>1</v>
      </c>
      <c r="G18" s="1"/>
      <c r="H18" s="1">
        <v>1</v>
      </c>
      <c r="I18" s="1"/>
      <c r="J18" s="1">
        <v>1</v>
      </c>
      <c r="K18" s="1"/>
      <c r="L18" s="1"/>
      <c r="M18" s="1"/>
      <c r="N18" s="1">
        <v>1</v>
      </c>
      <c r="O18" s="1">
        <f t="shared" si="0"/>
        <v>5</v>
      </c>
      <c r="P18" s="7" t="s">
        <v>21</v>
      </c>
      <c r="Q18" s="1">
        <v>25</v>
      </c>
      <c r="R18" s="1">
        <v>1</v>
      </c>
      <c r="S18" s="1">
        <v>1</v>
      </c>
      <c r="T18" s="1">
        <v>2</v>
      </c>
      <c r="U18" s="1">
        <v>1</v>
      </c>
      <c r="V18" s="1">
        <v>3</v>
      </c>
      <c r="W18" s="1">
        <v>0</v>
      </c>
      <c r="X18" s="1">
        <v>2</v>
      </c>
      <c r="Y18" s="1">
        <v>2</v>
      </c>
      <c r="Z18" s="1">
        <v>1</v>
      </c>
      <c r="AA18" s="1" t="s">
        <v>68</v>
      </c>
      <c r="AB18" s="1">
        <v>1</v>
      </c>
      <c r="AC18" s="1" t="s">
        <v>87</v>
      </c>
      <c r="AD18" s="1" t="s">
        <v>74</v>
      </c>
      <c r="AE18" s="1"/>
      <c r="AF18" s="1"/>
    </row>
    <row r="19" spans="1:32" x14ac:dyDescent="0.2">
      <c r="A19" s="1">
        <v>16</v>
      </c>
      <c r="B19" s="1">
        <v>1</v>
      </c>
      <c r="C19" s="1"/>
      <c r="D19" s="1"/>
      <c r="E19" s="1"/>
      <c r="F19" s="1">
        <v>1</v>
      </c>
      <c r="G19" s="1">
        <v>1</v>
      </c>
      <c r="H19" s="1"/>
      <c r="I19" s="1"/>
      <c r="J19" s="1"/>
      <c r="K19" s="1"/>
      <c r="L19" s="1">
        <v>1</v>
      </c>
      <c r="M19" s="1"/>
      <c r="N19" s="1">
        <v>1</v>
      </c>
      <c r="O19" s="1">
        <f t="shared" si="0"/>
        <v>5</v>
      </c>
      <c r="P19" s="7" t="s">
        <v>21</v>
      </c>
      <c r="Q19" s="1">
        <v>22</v>
      </c>
      <c r="R19" s="1">
        <v>0</v>
      </c>
      <c r="S19" s="1">
        <v>0</v>
      </c>
      <c r="T19" s="1">
        <v>1</v>
      </c>
      <c r="U19" s="1">
        <v>0</v>
      </c>
      <c r="V19" s="1">
        <v>3</v>
      </c>
      <c r="W19" s="1">
        <v>0</v>
      </c>
      <c r="X19" s="1">
        <v>3</v>
      </c>
      <c r="Y19" s="1">
        <v>3</v>
      </c>
      <c r="Z19" s="1">
        <v>0</v>
      </c>
      <c r="AA19" s="1" t="s">
        <v>70</v>
      </c>
      <c r="AB19" s="1">
        <v>0</v>
      </c>
      <c r="AC19" s="1" t="s">
        <v>58</v>
      </c>
      <c r="AD19" s="1" t="s">
        <v>74</v>
      </c>
      <c r="AE19" s="1"/>
      <c r="AF19" s="1"/>
    </row>
    <row r="20" spans="1:32" x14ac:dyDescent="0.2">
      <c r="A20" s="1">
        <v>17</v>
      </c>
      <c r="B20" s="1">
        <v>1</v>
      </c>
      <c r="C20" s="1"/>
      <c r="D20" s="1"/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/>
      <c r="L20" s="1"/>
      <c r="M20" s="1"/>
      <c r="N20" s="1"/>
      <c r="O20" s="1">
        <f t="shared" si="0"/>
        <v>5</v>
      </c>
      <c r="P20" s="6" t="s">
        <v>22</v>
      </c>
      <c r="Q20" s="1">
        <v>22</v>
      </c>
      <c r="R20" s="1">
        <v>0</v>
      </c>
      <c r="S20" s="1">
        <v>0</v>
      </c>
      <c r="T20" s="1">
        <v>2</v>
      </c>
      <c r="U20" s="1">
        <v>1</v>
      </c>
      <c r="V20" s="1">
        <v>2</v>
      </c>
      <c r="W20" s="1">
        <v>0</v>
      </c>
      <c r="X20" s="1">
        <v>2</v>
      </c>
      <c r="Y20" s="1">
        <v>2</v>
      </c>
      <c r="Z20" s="1">
        <v>1</v>
      </c>
      <c r="AA20" s="1" t="s">
        <v>71</v>
      </c>
      <c r="AB20" s="1">
        <v>1</v>
      </c>
      <c r="AC20" s="1" t="s">
        <v>88</v>
      </c>
      <c r="AD20" s="1" t="s">
        <v>61</v>
      </c>
      <c r="AE20" s="1"/>
      <c r="AF20" s="1"/>
    </row>
    <row r="21" spans="1:32" x14ac:dyDescent="0.2">
      <c r="A21" s="1">
        <v>18</v>
      </c>
      <c r="B21" s="1">
        <v>1</v>
      </c>
      <c r="C21" s="1">
        <v>1</v>
      </c>
      <c r="D21" s="1"/>
      <c r="E21" s="1"/>
      <c r="F21" s="1">
        <v>1</v>
      </c>
      <c r="G21" s="1"/>
      <c r="H21" s="1">
        <v>1</v>
      </c>
      <c r="I21" s="1"/>
      <c r="J21" s="1"/>
      <c r="K21" s="1"/>
      <c r="L21" s="1"/>
      <c r="M21" s="1"/>
      <c r="N21" s="1">
        <v>1</v>
      </c>
      <c r="O21" s="1">
        <f t="shared" si="0"/>
        <v>5</v>
      </c>
      <c r="P21" s="7" t="s">
        <v>21</v>
      </c>
      <c r="Q21" s="1">
        <v>28</v>
      </c>
      <c r="R21" s="1">
        <v>1</v>
      </c>
      <c r="S21" s="1">
        <v>0</v>
      </c>
      <c r="T21" s="1">
        <v>1</v>
      </c>
      <c r="U21" s="1">
        <v>1</v>
      </c>
      <c r="V21" s="1">
        <v>4</v>
      </c>
      <c r="W21" s="1">
        <v>0</v>
      </c>
      <c r="X21" s="1">
        <v>3</v>
      </c>
      <c r="Y21" s="1">
        <v>2</v>
      </c>
      <c r="Z21" s="1">
        <v>1</v>
      </c>
      <c r="AA21" s="1" t="s">
        <v>68</v>
      </c>
      <c r="AB21" s="1">
        <v>1</v>
      </c>
      <c r="AC21" s="1" t="s">
        <v>68</v>
      </c>
      <c r="AD21" s="1" t="s">
        <v>89</v>
      </c>
      <c r="AE21" s="1"/>
      <c r="AF21" s="1"/>
    </row>
    <row r="22" spans="1:32" x14ac:dyDescent="0.2">
      <c r="A22" s="1">
        <v>19</v>
      </c>
      <c r="B22" s="1">
        <v>1</v>
      </c>
      <c r="C22" s="1"/>
      <c r="D22" s="1"/>
      <c r="E22" s="1"/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1">
        <v>1</v>
      </c>
      <c r="O22" s="1">
        <f t="shared" si="0"/>
        <v>5</v>
      </c>
      <c r="P22" s="6" t="s">
        <v>24</v>
      </c>
      <c r="Q22" s="1">
        <v>22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3</v>
      </c>
      <c r="Y22" s="1">
        <v>2</v>
      </c>
      <c r="Z22" s="1">
        <v>0</v>
      </c>
      <c r="AA22" s="1" t="s">
        <v>58</v>
      </c>
      <c r="AB22" s="1">
        <v>1</v>
      </c>
      <c r="AC22" s="1" t="s">
        <v>59</v>
      </c>
      <c r="AD22" s="1" t="s">
        <v>61</v>
      </c>
      <c r="AE22" s="1"/>
      <c r="AF22" s="1"/>
    </row>
    <row r="23" spans="1:32" x14ac:dyDescent="0.2">
      <c r="A23" s="1">
        <v>20</v>
      </c>
      <c r="B23" s="1">
        <v>1</v>
      </c>
      <c r="C23" s="1"/>
      <c r="D23" s="1"/>
      <c r="E23" s="1"/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1">
        <v>1</v>
      </c>
      <c r="O23" s="1">
        <f t="shared" si="0"/>
        <v>7</v>
      </c>
      <c r="P23" s="4" t="s">
        <v>100</v>
      </c>
      <c r="Q23" s="1">
        <v>24</v>
      </c>
      <c r="R23" s="1">
        <v>1</v>
      </c>
      <c r="S23" s="1">
        <v>1</v>
      </c>
      <c r="T23" s="1">
        <v>4</v>
      </c>
      <c r="U23" s="1">
        <v>1</v>
      </c>
      <c r="V23" s="1">
        <v>4</v>
      </c>
      <c r="W23" s="1">
        <v>1</v>
      </c>
      <c r="X23" s="1">
        <v>2</v>
      </c>
      <c r="Y23" s="1">
        <v>2</v>
      </c>
      <c r="Z23" s="1">
        <v>1</v>
      </c>
      <c r="AA23" s="1" t="s">
        <v>57</v>
      </c>
      <c r="AB23" s="1">
        <v>1</v>
      </c>
      <c r="AC23" s="1" t="s">
        <v>57</v>
      </c>
      <c r="AD23" s="1" t="s">
        <v>61</v>
      </c>
      <c r="AE23" s="1"/>
      <c r="AF23" s="1"/>
    </row>
    <row r="24" spans="1:32" x14ac:dyDescent="0.2">
      <c r="A24" s="1">
        <v>21</v>
      </c>
      <c r="B24" s="1">
        <v>1</v>
      </c>
      <c r="C24" s="1"/>
      <c r="D24" s="1"/>
      <c r="E24" s="1"/>
      <c r="F24" s="1">
        <v>1</v>
      </c>
      <c r="G24" s="1"/>
      <c r="H24" s="1">
        <v>1</v>
      </c>
      <c r="I24" s="1"/>
      <c r="J24" s="1">
        <v>1</v>
      </c>
      <c r="K24" s="1"/>
      <c r="L24" s="1"/>
      <c r="M24" s="1"/>
      <c r="N24" s="1">
        <v>1</v>
      </c>
      <c r="O24" s="1">
        <f t="shared" si="0"/>
        <v>5</v>
      </c>
      <c r="P24" s="8" t="s">
        <v>19</v>
      </c>
      <c r="Q24" s="1">
        <v>23</v>
      </c>
      <c r="R24" s="1">
        <v>0</v>
      </c>
      <c r="S24" s="1">
        <v>0</v>
      </c>
      <c r="T24" s="1">
        <v>3</v>
      </c>
      <c r="U24" s="1">
        <v>0</v>
      </c>
      <c r="V24" s="1">
        <v>1</v>
      </c>
      <c r="W24" s="1">
        <v>2</v>
      </c>
      <c r="X24" s="1">
        <v>3</v>
      </c>
      <c r="Y24" s="1">
        <v>2</v>
      </c>
      <c r="Z24" s="1">
        <v>0</v>
      </c>
      <c r="AA24" s="1" t="s">
        <v>56</v>
      </c>
      <c r="AB24" s="1">
        <v>1</v>
      </c>
      <c r="AC24" s="1" t="s">
        <v>56</v>
      </c>
      <c r="AD24" s="1" t="s">
        <v>61</v>
      </c>
      <c r="AE24" s="1"/>
      <c r="AF24" s="1"/>
    </row>
    <row r="25" spans="1:32" x14ac:dyDescent="0.2">
      <c r="A25" s="1" t="s">
        <v>17</v>
      </c>
      <c r="B25" s="1">
        <f>SUM(B4:B24)</f>
        <v>17</v>
      </c>
      <c r="C25" s="1">
        <f t="shared" ref="C25:N25" si="1">SUM(C4:C24)</f>
        <v>11</v>
      </c>
      <c r="D25" s="1">
        <f t="shared" si="1"/>
        <v>5</v>
      </c>
      <c r="E25" s="1">
        <f t="shared" si="1"/>
        <v>3</v>
      </c>
      <c r="F25" s="1">
        <f t="shared" si="1"/>
        <v>16</v>
      </c>
      <c r="G25" s="1">
        <f t="shared" si="1"/>
        <v>10</v>
      </c>
      <c r="H25" s="1">
        <f t="shared" si="1"/>
        <v>12</v>
      </c>
      <c r="I25" s="1">
        <f t="shared" si="1"/>
        <v>10</v>
      </c>
      <c r="J25" s="1">
        <f t="shared" si="1"/>
        <v>6</v>
      </c>
      <c r="K25" s="1">
        <f t="shared" si="1"/>
        <v>3</v>
      </c>
      <c r="L25" s="1">
        <f t="shared" si="1"/>
        <v>4</v>
      </c>
      <c r="M25" s="1">
        <f t="shared" si="1"/>
        <v>0</v>
      </c>
      <c r="N25" s="1">
        <f t="shared" si="1"/>
        <v>16</v>
      </c>
      <c r="O25" s="1"/>
      <c r="P25" s="1"/>
      <c r="Q25" s="1"/>
      <c r="R25" s="1"/>
      <c r="S25" s="1">
        <f>SUM(S4:S24)</f>
        <v>3</v>
      </c>
      <c r="T25" s="1">
        <f>AVERAGE(T6,T8,T10,T11,T12,T13,T14,T15,T18,T20,T21,T23)</f>
        <v>2.1666666666666665</v>
      </c>
      <c r="U25" s="1"/>
      <c r="V25" s="1"/>
      <c r="W25" s="1"/>
      <c r="X25" s="1"/>
      <c r="Y25" s="1"/>
      <c r="Z25" s="1">
        <f>SUM(Z4:Z24)</f>
        <v>12</v>
      </c>
      <c r="AA25" s="1"/>
      <c r="AB25" s="1">
        <f>SUM(AB4:AB24)</f>
        <v>9</v>
      </c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8" spans="1:32" x14ac:dyDescent="0.2">
      <c r="R28" s="1" t="s">
        <v>38</v>
      </c>
      <c r="S28" s="1" t="s">
        <v>44</v>
      </c>
      <c r="T28" t="s">
        <v>101</v>
      </c>
      <c r="U28" t="s">
        <v>102</v>
      </c>
    </row>
    <row r="29" spans="1:32" x14ac:dyDescent="0.2">
      <c r="O29" t="s">
        <v>26</v>
      </c>
      <c r="P29" s="1">
        <v>6</v>
      </c>
      <c r="R29" s="1">
        <v>18</v>
      </c>
      <c r="S29" s="1">
        <f>COUNTIF(Q:Q,R29)</f>
        <v>1</v>
      </c>
      <c r="T29">
        <v>1</v>
      </c>
      <c r="U29" s="1">
        <v>0</v>
      </c>
    </row>
    <row r="30" spans="1:32" x14ac:dyDescent="0.2">
      <c r="A30" t="s">
        <v>90</v>
      </c>
      <c r="B30">
        <v>10</v>
      </c>
      <c r="C30">
        <v>2</v>
      </c>
      <c r="D30">
        <v>1</v>
      </c>
      <c r="E30">
        <v>0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95</v>
      </c>
      <c r="P30" s="1">
        <v>3</v>
      </c>
      <c r="R30" s="1">
        <v>19</v>
      </c>
      <c r="S30" s="1">
        <f t="shared" ref="S30:S39" si="2">COUNTIF(Q:Q,R30)</f>
        <v>2</v>
      </c>
      <c r="T30">
        <v>1</v>
      </c>
      <c r="U30" s="1">
        <v>1</v>
      </c>
    </row>
    <row r="31" spans="1:32" x14ac:dyDescent="0.2">
      <c r="A31" t="s">
        <v>91</v>
      </c>
      <c r="B31">
        <v>0</v>
      </c>
      <c r="C31">
        <v>0</v>
      </c>
      <c r="D31">
        <v>2</v>
      </c>
      <c r="E31">
        <v>0</v>
      </c>
      <c r="F31">
        <v>0</v>
      </c>
      <c r="G31">
        <v>10</v>
      </c>
      <c r="H31">
        <v>1</v>
      </c>
      <c r="I31">
        <v>5</v>
      </c>
      <c r="J31">
        <v>0</v>
      </c>
      <c r="K31">
        <v>0</v>
      </c>
      <c r="L31">
        <v>0</v>
      </c>
      <c r="M31">
        <v>0</v>
      </c>
      <c r="N31">
        <v>3</v>
      </c>
      <c r="O31" t="s">
        <v>96</v>
      </c>
      <c r="P31" s="1">
        <v>1</v>
      </c>
      <c r="R31" s="1">
        <v>20</v>
      </c>
      <c r="S31" s="1">
        <f t="shared" si="2"/>
        <v>0</v>
      </c>
      <c r="T31">
        <v>0</v>
      </c>
      <c r="U31" s="1">
        <v>0</v>
      </c>
    </row>
    <row r="32" spans="1:32" x14ac:dyDescent="0.2">
      <c r="A32" t="s">
        <v>92</v>
      </c>
      <c r="B32">
        <v>5</v>
      </c>
      <c r="C32">
        <v>2</v>
      </c>
      <c r="D32">
        <v>1</v>
      </c>
      <c r="E32">
        <v>0</v>
      </c>
      <c r="F32">
        <v>1</v>
      </c>
      <c r="G32">
        <v>3</v>
      </c>
      <c r="H32">
        <v>1</v>
      </c>
      <c r="I32">
        <v>2</v>
      </c>
      <c r="J32">
        <v>0</v>
      </c>
      <c r="K32">
        <v>0</v>
      </c>
      <c r="L32">
        <v>0</v>
      </c>
      <c r="M32">
        <v>0</v>
      </c>
      <c r="N32">
        <v>3</v>
      </c>
      <c r="O32" t="s">
        <v>97</v>
      </c>
      <c r="P32" s="1">
        <v>3</v>
      </c>
      <c r="R32" s="1">
        <v>21</v>
      </c>
      <c r="S32" s="1">
        <f t="shared" si="2"/>
        <v>0</v>
      </c>
      <c r="T32">
        <v>0</v>
      </c>
      <c r="U32" s="1">
        <v>0</v>
      </c>
    </row>
    <row r="33" spans="1:21" x14ac:dyDescent="0.2">
      <c r="A33" t="s">
        <v>93</v>
      </c>
      <c r="B33">
        <v>4</v>
      </c>
      <c r="C33">
        <v>2</v>
      </c>
      <c r="D33">
        <v>3</v>
      </c>
      <c r="E33">
        <v>1</v>
      </c>
      <c r="F33">
        <v>1</v>
      </c>
      <c r="G33">
        <v>0</v>
      </c>
      <c r="H33">
        <v>3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 t="s">
        <v>21</v>
      </c>
      <c r="P33" s="1">
        <v>3</v>
      </c>
      <c r="R33" s="1">
        <v>22</v>
      </c>
      <c r="S33" s="1">
        <f t="shared" si="2"/>
        <v>6</v>
      </c>
      <c r="T33">
        <v>2</v>
      </c>
      <c r="U33" s="1">
        <v>4</v>
      </c>
    </row>
    <row r="34" spans="1:21" x14ac:dyDescent="0.2">
      <c r="A34" t="s">
        <v>94</v>
      </c>
      <c r="B34">
        <v>1</v>
      </c>
      <c r="C34">
        <v>2</v>
      </c>
      <c r="D34">
        <v>1</v>
      </c>
      <c r="E34">
        <v>0</v>
      </c>
      <c r="F34">
        <v>2</v>
      </c>
      <c r="G34">
        <v>1</v>
      </c>
      <c r="H34">
        <v>3</v>
      </c>
      <c r="I34">
        <v>0</v>
      </c>
      <c r="J34">
        <v>0</v>
      </c>
      <c r="K34">
        <v>1</v>
      </c>
      <c r="L34">
        <v>1</v>
      </c>
      <c r="M34">
        <v>1</v>
      </c>
      <c r="N34">
        <v>3</v>
      </c>
      <c r="O34" t="s">
        <v>20</v>
      </c>
      <c r="P34" s="1">
        <v>1</v>
      </c>
      <c r="R34" s="1">
        <v>23</v>
      </c>
      <c r="S34" s="1">
        <f t="shared" si="2"/>
        <v>2</v>
      </c>
      <c r="T34">
        <v>0</v>
      </c>
      <c r="U34" s="1">
        <v>2</v>
      </c>
    </row>
    <row r="35" spans="1:21" x14ac:dyDescent="0.2">
      <c r="P35" s="1"/>
      <c r="R35" s="1">
        <v>24</v>
      </c>
      <c r="S35" s="1">
        <f t="shared" si="2"/>
        <v>3</v>
      </c>
      <c r="T35">
        <v>3</v>
      </c>
      <c r="U35" s="1">
        <v>0</v>
      </c>
    </row>
    <row r="36" spans="1:21" x14ac:dyDescent="0.2">
      <c r="O36" t="s">
        <v>98</v>
      </c>
      <c r="P36" s="1">
        <v>4</v>
      </c>
      <c r="R36" s="1">
        <v>25</v>
      </c>
      <c r="S36" s="1">
        <f t="shared" si="2"/>
        <v>1</v>
      </c>
      <c r="T36">
        <v>1</v>
      </c>
      <c r="U36" s="1">
        <v>0</v>
      </c>
    </row>
    <row r="37" spans="1:21" x14ac:dyDescent="0.2">
      <c r="O37" t="s">
        <v>99</v>
      </c>
      <c r="P37" s="1">
        <f>SUM(P29:P36)</f>
        <v>21</v>
      </c>
      <c r="R37" s="1">
        <v>26</v>
      </c>
      <c r="S37" s="1">
        <f t="shared" si="2"/>
        <v>1</v>
      </c>
      <c r="T37">
        <v>0</v>
      </c>
      <c r="U37" s="1">
        <v>1</v>
      </c>
    </row>
    <row r="38" spans="1:21" x14ac:dyDescent="0.2">
      <c r="R38" s="1">
        <v>27</v>
      </c>
      <c r="S38" s="1">
        <f t="shared" si="2"/>
        <v>2</v>
      </c>
      <c r="T38">
        <v>1</v>
      </c>
      <c r="U38" s="1">
        <v>1</v>
      </c>
    </row>
    <row r="39" spans="1:21" x14ac:dyDescent="0.2">
      <c r="R39" s="1">
        <v>28</v>
      </c>
      <c r="S39" s="1">
        <f t="shared" si="2"/>
        <v>2</v>
      </c>
      <c r="T39">
        <v>1</v>
      </c>
      <c r="U39" s="1">
        <v>1</v>
      </c>
    </row>
    <row r="40" spans="1:21" x14ac:dyDescent="0.2">
      <c r="R40" t="s">
        <v>40</v>
      </c>
      <c r="S40" t="s">
        <v>39</v>
      </c>
    </row>
    <row r="41" spans="1:21" x14ac:dyDescent="0.2">
      <c r="A41" t="s">
        <v>18</v>
      </c>
      <c r="R41">
        <v>18</v>
      </c>
      <c r="S41">
        <v>29</v>
      </c>
    </row>
    <row r="42" spans="1:21" x14ac:dyDescent="0.2">
      <c r="A42">
        <v>1</v>
      </c>
      <c r="B42" t="s">
        <v>2</v>
      </c>
    </row>
    <row r="43" spans="1:21" x14ac:dyDescent="0.2">
      <c r="A43">
        <v>2</v>
      </c>
      <c r="B43" t="s">
        <v>3</v>
      </c>
      <c r="R43" s="1" t="s">
        <v>41</v>
      </c>
      <c r="S43" s="1" t="s">
        <v>44</v>
      </c>
      <c r="T43" s="1" t="s">
        <v>45</v>
      </c>
    </row>
    <row r="44" spans="1:21" x14ac:dyDescent="0.2">
      <c r="A44">
        <v>3</v>
      </c>
      <c r="B44" t="s">
        <v>4</v>
      </c>
      <c r="R44" s="1" t="s">
        <v>42</v>
      </c>
      <c r="S44" s="1">
        <f>COUNTIF(R4:R24,1)</f>
        <v>11</v>
      </c>
      <c r="T44" s="1" t="s">
        <v>52</v>
      </c>
    </row>
    <row r="45" spans="1:21" x14ac:dyDescent="0.2">
      <c r="A45">
        <v>4</v>
      </c>
      <c r="B45" t="s">
        <v>5</v>
      </c>
      <c r="R45" s="1" t="s">
        <v>43</v>
      </c>
      <c r="S45" s="1">
        <f>COUNTIF(R4:R24,0)</f>
        <v>10</v>
      </c>
      <c r="T45" s="1"/>
    </row>
    <row r="46" spans="1:21" x14ac:dyDescent="0.2">
      <c r="A46">
        <v>5</v>
      </c>
      <c r="B46" t="s">
        <v>6</v>
      </c>
    </row>
    <row r="47" spans="1:21" x14ac:dyDescent="0.2">
      <c r="A47">
        <v>6</v>
      </c>
      <c r="B47" t="s">
        <v>7</v>
      </c>
    </row>
    <row r="48" spans="1:21" x14ac:dyDescent="0.2">
      <c r="A48">
        <v>7</v>
      </c>
      <c r="B48" t="s">
        <v>8</v>
      </c>
    </row>
    <row r="49" spans="1:2" x14ac:dyDescent="0.2">
      <c r="A49">
        <v>8</v>
      </c>
      <c r="B49" t="s">
        <v>9</v>
      </c>
    </row>
    <row r="50" spans="1:2" x14ac:dyDescent="0.2">
      <c r="A50">
        <v>9</v>
      </c>
      <c r="B50" t="s">
        <v>10</v>
      </c>
    </row>
    <row r="51" spans="1:2" x14ac:dyDescent="0.2">
      <c r="A51">
        <v>10</v>
      </c>
      <c r="B51" t="s">
        <v>11</v>
      </c>
    </row>
    <row r="52" spans="1:2" x14ac:dyDescent="0.2">
      <c r="A52">
        <v>11</v>
      </c>
      <c r="B52" t="s">
        <v>12</v>
      </c>
    </row>
    <row r="53" spans="1:2" x14ac:dyDescent="0.2">
      <c r="A53">
        <v>12</v>
      </c>
      <c r="B53" t="s">
        <v>13</v>
      </c>
    </row>
    <row r="54" spans="1:2" x14ac:dyDescent="0.2">
      <c r="A54">
        <v>13</v>
      </c>
      <c r="B54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Changkun Ou(ouchangkun@outlook.com)</dc:creator>
  <cp:lastModifiedBy>Changkun Ou(ouchangkun@outlook.com)</cp:lastModifiedBy>
  <dcterms:created xsi:type="dcterms:W3CDTF">2016-04-16T06:01:09Z</dcterms:created>
  <dcterms:modified xsi:type="dcterms:W3CDTF">2016-04-30T09:07:16Z</dcterms:modified>
</cp:coreProperties>
</file>