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1D30ABC6-572A-4C5B-B6E4-9AE3E0348D13}" xr6:coauthVersionLast="47" xr6:coauthVersionMax="47" xr10:uidLastSave="{00000000-0000-0000-0000-000000000000}"/>
  <bookViews>
    <workbookView xWindow="-108" yWindow="-108" windowWidth="23256" windowHeight="12456" xr2:uid="{45B349E2-CBD5-4C53-8871-14339E787F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13" i="1"/>
  <c r="G5" i="1"/>
  <c r="H9" i="1" s="1"/>
  <c r="C20" i="1" s="1"/>
  <c r="G2" i="1"/>
  <c r="G3" i="1"/>
  <c r="G4" i="1"/>
  <c r="G6" i="1"/>
  <c r="G7" i="1"/>
  <c r="G8" i="1"/>
  <c r="G9" i="1"/>
  <c r="G10" i="1"/>
  <c r="G11" i="1"/>
  <c r="F2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D20" i="1" l="1"/>
  <c r="H6" i="1"/>
  <c r="C17" i="1" s="1"/>
  <c r="H4" i="1"/>
  <c r="C15" i="1" s="1"/>
  <c r="H7" i="1"/>
  <c r="C18" i="1" s="1"/>
  <c r="H8" i="1"/>
  <c r="C19" i="1" s="1"/>
  <c r="H10" i="1"/>
  <c r="C21" i="1" s="1"/>
  <c r="H2" i="1"/>
  <c r="C13" i="1" s="1"/>
  <c r="H5" i="1"/>
  <c r="C16" i="1" s="1"/>
  <c r="H3" i="1"/>
  <c r="C14" i="1" s="1"/>
  <c r="H11" i="1"/>
  <c r="C22" i="1" s="1"/>
  <c r="D21" i="1" l="1"/>
  <c r="D19" i="1"/>
  <c r="D13" i="1"/>
  <c r="D18" i="1"/>
  <c r="D15" i="1"/>
  <c r="D14" i="1"/>
  <c r="D17" i="1"/>
  <c r="D22" i="1"/>
  <c r="D16" i="1"/>
  <c r="H16" i="1"/>
  <c r="C27" i="1" s="1"/>
  <c r="D27" i="1" s="1"/>
  <c r="H21" i="1" l="1"/>
  <c r="C32" i="1" s="1"/>
  <c r="D32" i="1" s="1"/>
  <c r="H17" i="1"/>
  <c r="C28" i="1" s="1"/>
  <c r="D28" i="1" s="1"/>
  <c r="H13" i="1"/>
  <c r="C24" i="1" s="1"/>
  <c r="D24" i="1" s="1"/>
  <c r="H20" i="1"/>
  <c r="C31" i="1" s="1"/>
  <c r="D31" i="1" s="1"/>
  <c r="H15" i="1"/>
  <c r="C26" i="1" s="1"/>
  <c r="D26" i="1" s="1"/>
  <c r="H22" i="1"/>
  <c r="C33" i="1" s="1"/>
  <c r="D33" i="1" s="1"/>
  <c r="H18" i="1"/>
  <c r="C29" i="1" s="1"/>
  <c r="D29" i="1" s="1"/>
  <c r="E13" i="1"/>
  <c r="F13" i="1" s="1"/>
  <c r="H19" i="1"/>
  <c r="C30" i="1" s="1"/>
  <c r="D30" i="1" s="1"/>
  <c r="H14" i="1"/>
  <c r="C25" i="1" s="1"/>
  <c r="D25" i="1" s="1"/>
  <c r="E24" i="1" l="1"/>
  <c r="F24" i="1" s="1"/>
</calcChain>
</file>

<file path=xl/sharedStrings.xml><?xml version="1.0" encoding="utf-8"?>
<sst xmlns="http://schemas.openxmlformats.org/spreadsheetml/2006/main" count="4" uniqueCount="4">
  <si>
    <t>et</t>
  </si>
  <si>
    <t>alpha t</t>
  </si>
  <si>
    <t>w(0)</t>
  </si>
  <si>
    <t>w(1)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</si>
</sst>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0" borderId="0" xfId="0" quotePrefix="1" applyNumberForma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37F65-D68E-4122-8F6C-78E767CBA820}">
  <dimension ref="A1:H33"/>
  <sheetViews>
    <sheetView tabSelected="1" topLeftCell="A10" workbookViewId="0">
      <selection activeCell="G13" sqref="G13:G22"/>
    </sheetView>
  </sheetViews>
  <sheetFormatPr defaultRowHeight="14.4" x14ac:dyDescent="0.3"/>
  <cols>
    <col min="4" max="4" width="13.6640625" bestFit="1" customWidth="1"/>
    <col min="6" max="6" width="14.33203125" bestFit="1" customWidth="1"/>
  </cols>
  <sheetData>
    <row r="1" spans="1:8" x14ac:dyDescent="0.3">
      <c r="C1" t="s">
        <v>2</v>
      </c>
      <c r="E1" t="s">
        <v>0</v>
      </c>
      <c r="F1" t="s">
        <v>1</v>
      </c>
      <c r="G1" t="s">
        <v>3</v>
      </c>
    </row>
    <row r="2" spans="1:8" x14ac:dyDescent="0.3">
      <c r="A2" s="1">
        <v>-1</v>
      </c>
      <c r="B2" s="1">
        <v>-1</v>
      </c>
      <c r="C2" s="2">
        <f>1/10</f>
        <v>0.1</v>
      </c>
      <c r="D2" s="1">
        <f>C2*IF(A2=B2,0,1)</f>
        <v>0</v>
      </c>
      <c r="E2" s="1">
        <f>SUM(D2:D11)</f>
        <v>0.30000000000000004</v>
      </c>
      <c r="F2" s="1">
        <f>LOG((1-E2)/E2,EXP(1))/2</f>
        <v>0.42364893019360172</v>
      </c>
      <c r="G2">
        <f>C2*EXP(A2*B2*-$F$2)</f>
        <v>6.5465367070797725E-2</v>
      </c>
      <c r="H2">
        <f>G2/SUM($G$2:$G$11)</f>
        <v>7.1428571428571425E-2</v>
      </c>
    </row>
    <row r="3" spans="1:8" x14ac:dyDescent="0.3">
      <c r="A3" s="1">
        <v>-1</v>
      </c>
      <c r="B3" s="1">
        <v>-1</v>
      </c>
      <c r="C3" s="2">
        <f t="shared" ref="C3:C11" si="0">1/10</f>
        <v>0.1</v>
      </c>
      <c r="D3" s="1">
        <f t="shared" ref="D3:D11" si="1">C3*IF(A3=B3,0,1)</f>
        <v>0</v>
      </c>
      <c r="E3" s="1"/>
      <c r="F3" s="1"/>
      <c r="G3">
        <f t="shared" ref="G3:G11" si="2">C3*EXP(A3*B3*-$F$2)</f>
        <v>6.5465367070797725E-2</v>
      </c>
      <c r="H3">
        <f t="shared" ref="H3:H11" si="3">G3/SUM($G$2:$G$11)</f>
        <v>7.1428571428571425E-2</v>
      </c>
    </row>
    <row r="4" spans="1:8" x14ac:dyDescent="0.3">
      <c r="A4" s="1">
        <v>-1</v>
      </c>
      <c r="B4" s="1">
        <v>1</v>
      </c>
      <c r="C4" s="2">
        <f t="shared" si="0"/>
        <v>0.1</v>
      </c>
      <c r="D4" s="1">
        <f t="shared" si="1"/>
        <v>0.1</v>
      </c>
      <c r="E4" s="1"/>
      <c r="F4" s="1"/>
      <c r="G4">
        <f t="shared" si="2"/>
        <v>0.15275252316519466</v>
      </c>
      <c r="H4">
        <f t="shared" si="3"/>
        <v>0.16666666666666663</v>
      </c>
    </row>
    <row r="5" spans="1:8" x14ac:dyDescent="0.3">
      <c r="A5" s="1">
        <v>-1</v>
      </c>
      <c r="B5" s="1">
        <v>1</v>
      </c>
      <c r="C5" s="2">
        <f t="shared" si="0"/>
        <v>0.1</v>
      </c>
      <c r="D5" s="1">
        <f t="shared" si="1"/>
        <v>0.1</v>
      </c>
      <c r="E5" s="1"/>
      <c r="F5" s="1"/>
      <c r="G5">
        <f>C5*EXP(A5*B5*-$F$2)</f>
        <v>0.15275252316519466</v>
      </c>
      <c r="H5">
        <f t="shared" si="3"/>
        <v>0.16666666666666663</v>
      </c>
    </row>
    <row r="6" spans="1:8" x14ac:dyDescent="0.3">
      <c r="A6" s="1">
        <v>-1</v>
      </c>
      <c r="B6" s="1">
        <v>1</v>
      </c>
      <c r="C6" s="2">
        <f t="shared" si="0"/>
        <v>0.1</v>
      </c>
      <c r="D6" s="1">
        <f t="shared" si="1"/>
        <v>0.1</v>
      </c>
      <c r="E6" s="1"/>
      <c r="F6" s="1"/>
      <c r="G6">
        <f t="shared" si="2"/>
        <v>0.15275252316519466</v>
      </c>
      <c r="H6">
        <f t="shared" si="3"/>
        <v>0.16666666666666663</v>
      </c>
    </row>
    <row r="7" spans="1:8" x14ac:dyDescent="0.3">
      <c r="A7" s="1">
        <v>1</v>
      </c>
      <c r="B7" s="1">
        <v>1</v>
      </c>
      <c r="C7" s="2">
        <f t="shared" si="0"/>
        <v>0.1</v>
      </c>
      <c r="D7" s="1">
        <f t="shared" si="1"/>
        <v>0</v>
      </c>
      <c r="E7" s="1"/>
      <c r="F7" s="1"/>
      <c r="G7">
        <f t="shared" si="2"/>
        <v>6.5465367070797725E-2</v>
      </c>
      <c r="H7">
        <f t="shared" si="3"/>
        <v>7.1428571428571425E-2</v>
      </c>
    </row>
    <row r="8" spans="1:8" x14ac:dyDescent="0.3">
      <c r="A8" s="1">
        <v>1</v>
      </c>
      <c r="B8" s="1">
        <v>1</v>
      </c>
      <c r="C8" s="2">
        <f t="shared" si="0"/>
        <v>0.1</v>
      </c>
      <c r="D8" s="1">
        <f t="shared" si="1"/>
        <v>0</v>
      </c>
      <c r="E8" s="1"/>
      <c r="F8" s="1"/>
      <c r="G8">
        <f t="shared" si="2"/>
        <v>6.5465367070797725E-2</v>
      </c>
      <c r="H8">
        <f t="shared" si="3"/>
        <v>7.1428571428571425E-2</v>
      </c>
    </row>
    <row r="9" spans="1:8" x14ac:dyDescent="0.3">
      <c r="A9" s="1">
        <v>1</v>
      </c>
      <c r="B9" s="1">
        <v>1</v>
      </c>
      <c r="C9" s="2">
        <f t="shared" si="0"/>
        <v>0.1</v>
      </c>
      <c r="D9" s="1">
        <f t="shared" si="1"/>
        <v>0</v>
      </c>
      <c r="E9" s="1"/>
      <c r="F9" s="1"/>
      <c r="G9">
        <f t="shared" si="2"/>
        <v>6.5465367070797725E-2</v>
      </c>
      <c r="H9">
        <f t="shared" si="3"/>
        <v>7.1428571428571425E-2</v>
      </c>
    </row>
    <row r="10" spans="1:8" x14ac:dyDescent="0.3">
      <c r="A10" s="1">
        <v>1</v>
      </c>
      <c r="B10" s="1">
        <v>1</v>
      </c>
      <c r="C10" s="2">
        <f t="shared" si="0"/>
        <v>0.1</v>
      </c>
      <c r="D10" s="1">
        <f t="shared" si="1"/>
        <v>0</v>
      </c>
      <c r="E10" s="1"/>
      <c r="F10" s="1"/>
      <c r="G10">
        <f t="shared" si="2"/>
        <v>6.5465367070797725E-2</v>
      </c>
      <c r="H10">
        <f t="shared" si="3"/>
        <v>7.1428571428571425E-2</v>
      </c>
    </row>
    <row r="11" spans="1:8" x14ac:dyDescent="0.3">
      <c r="A11" s="1">
        <v>1</v>
      </c>
      <c r="B11" s="1">
        <v>1</v>
      </c>
      <c r="C11" s="2">
        <f t="shared" si="0"/>
        <v>0.1</v>
      </c>
      <c r="D11" s="1">
        <f t="shared" si="1"/>
        <v>0</v>
      </c>
      <c r="E11" s="1"/>
      <c r="F11" s="1"/>
      <c r="G11">
        <f t="shared" si="2"/>
        <v>6.5465367070797725E-2</v>
      </c>
      <c r="H11">
        <f t="shared" si="3"/>
        <v>7.1428571428571425E-2</v>
      </c>
    </row>
    <row r="13" spans="1:8" x14ac:dyDescent="0.3">
      <c r="A13" s="1">
        <v>-1</v>
      </c>
      <c r="B13" s="1">
        <v>-1</v>
      </c>
      <c r="C13">
        <f>H2</f>
        <v>7.1428571428571425E-2</v>
      </c>
      <c r="D13" s="1">
        <f>C13*IF(A13=B13,0,1)</f>
        <v>0</v>
      </c>
      <c r="E13" s="1">
        <f>SUM(D13:D22)</f>
        <v>0.21428571428571427</v>
      </c>
      <c r="F13" s="3">
        <f>LOG((1-E13)/E13,EXP(1))/2</f>
        <v>0.64964149206513044</v>
      </c>
      <c r="G13">
        <f>C13*EXP(A13*B13*-$F$13)</f>
        <v>3.7302354847649537E-2</v>
      </c>
      <c r="H13">
        <f>G13/SUM($G$13:$G$22)</f>
        <v>4.5454545454545463E-2</v>
      </c>
    </row>
    <row r="14" spans="1:8" x14ac:dyDescent="0.3">
      <c r="A14" s="1">
        <v>-1</v>
      </c>
      <c r="B14" s="1">
        <v>-1</v>
      </c>
      <c r="C14">
        <f>H3</f>
        <v>7.1428571428571425E-2</v>
      </c>
      <c r="D14" s="1">
        <f t="shared" ref="D14:D22" si="4">C14*IF(A14=B14,0,1)</f>
        <v>0</v>
      </c>
      <c r="G14">
        <f t="shared" ref="G14:G22" si="5">C14*EXP(A14*B14*-$F$13)</f>
        <v>3.7302354847649537E-2</v>
      </c>
      <c r="H14">
        <f t="shared" ref="H14:H22" si="6">G14/SUM($G$13:$G$22)</f>
        <v>4.5454545454545463E-2</v>
      </c>
    </row>
    <row r="15" spans="1:8" x14ac:dyDescent="0.3">
      <c r="A15" s="1">
        <v>-1</v>
      </c>
      <c r="B15" s="1">
        <v>-1</v>
      </c>
      <c r="C15">
        <f t="shared" ref="C14:C22" si="7">H4</f>
        <v>0.16666666666666663</v>
      </c>
      <c r="D15" s="1">
        <f t="shared" si="4"/>
        <v>0</v>
      </c>
      <c r="G15">
        <f t="shared" si="5"/>
        <v>8.7038827977848898E-2</v>
      </c>
      <c r="H15">
        <f t="shared" si="6"/>
        <v>0.10606060606060606</v>
      </c>
    </row>
    <row r="16" spans="1:8" x14ac:dyDescent="0.3">
      <c r="A16" s="1">
        <v>-1</v>
      </c>
      <c r="B16" s="1">
        <v>-1</v>
      </c>
      <c r="C16">
        <f t="shared" si="7"/>
        <v>0.16666666666666663</v>
      </c>
      <c r="D16" s="1">
        <f t="shared" si="4"/>
        <v>0</v>
      </c>
      <c r="G16">
        <f t="shared" si="5"/>
        <v>8.7038827977848898E-2</v>
      </c>
      <c r="H16">
        <f t="shared" si="6"/>
        <v>0.10606060606060606</v>
      </c>
    </row>
    <row r="17" spans="1:8" x14ac:dyDescent="0.3">
      <c r="A17" s="1">
        <v>-1</v>
      </c>
      <c r="B17" s="1">
        <v>-1</v>
      </c>
      <c r="C17">
        <f t="shared" si="7"/>
        <v>0.16666666666666663</v>
      </c>
      <c r="D17" s="1">
        <f t="shared" si="4"/>
        <v>0</v>
      </c>
      <c r="G17">
        <f t="shared" si="5"/>
        <v>8.7038827977848898E-2</v>
      </c>
      <c r="H17">
        <f t="shared" si="6"/>
        <v>0.10606060606060606</v>
      </c>
    </row>
    <row r="18" spans="1:8" x14ac:dyDescent="0.3">
      <c r="A18" s="1">
        <v>1</v>
      </c>
      <c r="B18" s="1">
        <v>-1</v>
      </c>
      <c r="C18">
        <f t="shared" si="7"/>
        <v>7.1428571428571425E-2</v>
      </c>
      <c r="D18" s="1">
        <f t="shared" si="4"/>
        <v>7.1428571428571425E-2</v>
      </c>
      <c r="G18">
        <f t="shared" si="5"/>
        <v>0.13677530110804828</v>
      </c>
      <c r="H18">
        <f t="shared" si="6"/>
        <v>0.16666666666666669</v>
      </c>
    </row>
    <row r="19" spans="1:8" x14ac:dyDescent="0.3">
      <c r="A19" s="1">
        <v>1</v>
      </c>
      <c r="B19" s="1">
        <v>-1</v>
      </c>
      <c r="C19">
        <f t="shared" si="7"/>
        <v>7.1428571428571425E-2</v>
      </c>
      <c r="D19" s="1">
        <f t="shared" si="4"/>
        <v>7.1428571428571425E-2</v>
      </c>
      <c r="G19">
        <f t="shared" si="5"/>
        <v>0.13677530110804828</v>
      </c>
      <c r="H19">
        <f t="shared" si="6"/>
        <v>0.16666666666666669</v>
      </c>
    </row>
    <row r="20" spans="1:8" x14ac:dyDescent="0.3">
      <c r="A20" s="1">
        <v>1</v>
      </c>
      <c r="B20" s="1">
        <v>-1</v>
      </c>
      <c r="C20">
        <f t="shared" si="7"/>
        <v>7.1428571428571425E-2</v>
      </c>
      <c r="D20" s="1">
        <f t="shared" si="4"/>
        <v>7.1428571428571425E-2</v>
      </c>
      <c r="G20">
        <f t="shared" si="5"/>
        <v>0.13677530110804828</v>
      </c>
      <c r="H20">
        <f t="shared" si="6"/>
        <v>0.16666666666666669</v>
      </c>
    </row>
    <row r="21" spans="1:8" x14ac:dyDescent="0.3">
      <c r="A21" s="1">
        <v>1</v>
      </c>
      <c r="B21" s="1">
        <v>1</v>
      </c>
      <c r="C21">
        <f t="shared" si="7"/>
        <v>7.1428571428571425E-2</v>
      </c>
      <c r="D21" s="1">
        <f t="shared" si="4"/>
        <v>0</v>
      </c>
      <c r="G21">
        <f t="shared" si="5"/>
        <v>3.7302354847649537E-2</v>
      </c>
      <c r="H21">
        <f t="shared" si="6"/>
        <v>4.5454545454545463E-2</v>
      </c>
    </row>
    <row r="22" spans="1:8" x14ac:dyDescent="0.3">
      <c r="A22" s="1">
        <v>1</v>
      </c>
      <c r="B22" s="1">
        <v>1</v>
      </c>
      <c r="C22">
        <f t="shared" si="7"/>
        <v>7.1428571428571425E-2</v>
      </c>
      <c r="D22" s="1">
        <f t="shared" si="4"/>
        <v>0</v>
      </c>
      <c r="G22">
        <f t="shared" si="5"/>
        <v>3.7302354847649537E-2</v>
      </c>
      <c r="H22">
        <f t="shared" si="6"/>
        <v>4.5454545454545463E-2</v>
      </c>
    </row>
    <row r="24" spans="1:8" x14ac:dyDescent="0.3">
      <c r="A24" s="1">
        <v>-1</v>
      </c>
      <c r="B24" s="1">
        <v>1</v>
      </c>
      <c r="C24">
        <f>H13</f>
        <v>4.5454545454545463E-2</v>
      </c>
      <c r="D24" s="1">
        <f>C24*IF(A24=B24,0,1)</f>
        <v>4.5454545454545463E-2</v>
      </c>
      <c r="E24" s="1">
        <f>SUM(D24:D33)</f>
        <v>0.13636363636363638</v>
      </c>
      <c r="F24" s="1">
        <f>LOG((1-E24)/E24,EXP(1))/2</f>
        <v>0.92291334524916524</v>
      </c>
    </row>
    <row r="25" spans="1:8" x14ac:dyDescent="0.3">
      <c r="A25" s="1">
        <v>-1</v>
      </c>
      <c r="B25" s="1">
        <v>1</v>
      </c>
      <c r="C25">
        <f t="shared" ref="C25:C33" si="8">H14</f>
        <v>4.5454545454545463E-2</v>
      </c>
      <c r="D25" s="1">
        <f t="shared" ref="D25:D33" si="9">C25*IF(A25=B25,0,1)</f>
        <v>4.5454545454545463E-2</v>
      </c>
    </row>
    <row r="26" spans="1:8" x14ac:dyDescent="0.3">
      <c r="A26" s="1">
        <v>-1</v>
      </c>
      <c r="B26" s="1">
        <v>-1</v>
      </c>
      <c r="C26">
        <f t="shared" si="8"/>
        <v>0.10606060606060606</v>
      </c>
      <c r="D26" s="1">
        <f t="shared" si="9"/>
        <v>0</v>
      </c>
    </row>
    <row r="27" spans="1:8" x14ac:dyDescent="0.3">
      <c r="A27" s="1">
        <v>-1</v>
      </c>
      <c r="B27" s="1">
        <v>-1</v>
      </c>
      <c r="C27">
        <f t="shared" si="8"/>
        <v>0.10606060606060606</v>
      </c>
      <c r="D27" s="1">
        <f t="shared" si="9"/>
        <v>0</v>
      </c>
    </row>
    <row r="28" spans="1:8" x14ac:dyDescent="0.3">
      <c r="A28" s="1">
        <v>-1</v>
      </c>
      <c r="B28" s="1">
        <v>-1</v>
      </c>
      <c r="C28">
        <f t="shared" si="8"/>
        <v>0.10606060606060606</v>
      </c>
      <c r="D28" s="1">
        <f t="shared" si="9"/>
        <v>0</v>
      </c>
    </row>
    <row r="29" spans="1:8" x14ac:dyDescent="0.3">
      <c r="A29" s="1">
        <v>1</v>
      </c>
      <c r="B29" s="1">
        <v>1</v>
      </c>
      <c r="C29">
        <f t="shared" si="8"/>
        <v>0.16666666666666669</v>
      </c>
      <c r="D29" s="1">
        <f t="shared" si="9"/>
        <v>0</v>
      </c>
    </row>
    <row r="30" spans="1:8" x14ac:dyDescent="0.3">
      <c r="A30" s="1">
        <v>1</v>
      </c>
      <c r="B30" s="1">
        <v>1</v>
      </c>
      <c r="C30">
        <f t="shared" si="8"/>
        <v>0.16666666666666669</v>
      </c>
      <c r="D30" s="1">
        <f t="shared" si="9"/>
        <v>0</v>
      </c>
    </row>
    <row r="31" spans="1:8" x14ac:dyDescent="0.3">
      <c r="A31" s="1">
        <v>1</v>
      </c>
      <c r="B31" s="1">
        <v>1</v>
      </c>
      <c r="C31">
        <f t="shared" si="8"/>
        <v>0.16666666666666669</v>
      </c>
      <c r="D31" s="1">
        <f t="shared" si="9"/>
        <v>0</v>
      </c>
    </row>
    <row r="32" spans="1:8" x14ac:dyDescent="0.3">
      <c r="A32" s="1">
        <v>1</v>
      </c>
      <c r="B32" s="1">
        <v>1</v>
      </c>
      <c r="C32">
        <f t="shared" si="8"/>
        <v>4.5454545454545463E-2</v>
      </c>
      <c r="D32" s="1">
        <f t="shared" si="9"/>
        <v>0</v>
      </c>
    </row>
    <row r="33" spans="1:4" x14ac:dyDescent="0.3">
      <c r="A33" s="1">
        <v>1</v>
      </c>
      <c r="B33" s="1">
        <v>-1</v>
      </c>
      <c r="C33">
        <f t="shared" si="8"/>
        <v>4.5454545454545463E-2</v>
      </c>
      <c r="D33" s="1">
        <f t="shared" si="9"/>
        <v>4.5454545454545463E-2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2023-12-02T01:38:07Z</dcterms:created>
  <dcterms:modified xsi:type="dcterms:W3CDTF">2023-12-02T04:57:15Z</dcterms:modified>
</cp:coreProperties>
</file>