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shenruijin/Downloads/Working Excel/"/>
    </mc:Choice>
  </mc:AlternateContent>
  <bookViews>
    <workbookView xWindow="16940" yWindow="1440" windowWidth="24960" windowHeight="14880" tabRatio="500"/>
  </bookViews>
  <sheets>
    <sheet name="Sheet1" sheetId="1" r:id="rId1"/>
    <sheet name="Sheet2" sheetId="2" r:id="rId2"/>
    <sheet name="Sheet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1" i="2"/>
  <c r="J3" i="1"/>
  <c r="M3" i="1"/>
  <c r="U3" i="1"/>
  <c r="N3" i="1"/>
  <c r="V3" i="1"/>
  <c r="O3" i="1"/>
  <c r="W3" i="1"/>
  <c r="P3" i="1"/>
  <c r="X3" i="1"/>
  <c r="Q3" i="1"/>
  <c r="Y3" i="1"/>
  <c r="R3" i="1"/>
  <c r="Z3" i="1"/>
  <c r="S3" i="1"/>
  <c r="AA3" i="1"/>
  <c r="K3" i="1"/>
  <c r="L3" i="1"/>
  <c r="T3" i="1"/>
  <c r="AB3" i="1"/>
  <c r="AC3" i="1"/>
  <c r="AD3" i="1"/>
  <c r="J4" i="1"/>
  <c r="M4" i="1"/>
  <c r="U4" i="1"/>
  <c r="N4" i="1"/>
  <c r="V4" i="1"/>
  <c r="O4" i="1"/>
  <c r="W4" i="1"/>
  <c r="P4" i="1"/>
  <c r="X4" i="1"/>
  <c r="Q4" i="1"/>
  <c r="Y4" i="1"/>
  <c r="R4" i="1"/>
  <c r="Z4" i="1"/>
  <c r="S4" i="1"/>
  <c r="AA4" i="1"/>
  <c r="K4" i="1"/>
  <c r="L4" i="1"/>
  <c r="T4" i="1"/>
  <c r="AB4" i="1"/>
  <c r="AC4" i="1"/>
  <c r="AD4" i="1"/>
  <c r="J5" i="1"/>
  <c r="M5" i="1"/>
  <c r="U5" i="1"/>
  <c r="N5" i="1"/>
  <c r="V5" i="1"/>
  <c r="O5" i="1"/>
  <c r="W5" i="1"/>
  <c r="P5" i="1"/>
  <c r="X5" i="1"/>
  <c r="Q5" i="1"/>
  <c r="Y5" i="1"/>
  <c r="R5" i="1"/>
  <c r="Z5" i="1"/>
  <c r="S5" i="1"/>
  <c r="AA5" i="1"/>
  <c r="K5" i="1"/>
  <c r="L5" i="1"/>
  <c r="T5" i="1"/>
  <c r="AB5" i="1"/>
  <c r="AC5" i="1"/>
  <c r="AD5" i="1"/>
  <c r="J6" i="1"/>
  <c r="M6" i="1"/>
  <c r="U6" i="1"/>
  <c r="N6" i="1"/>
  <c r="V6" i="1"/>
  <c r="O6" i="1"/>
  <c r="W6" i="1"/>
  <c r="P6" i="1"/>
  <c r="X6" i="1"/>
  <c r="Q6" i="1"/>
  <c r="Y6" i="1"/>
  <c r="R6" i="1"/>
  <c r="Z6" i="1"/>
  <c r="S6" i="1"/>
  <c r="AA6" i="1"/>
  <c r="K6" i="1"/>
  <c r="L6" i="1"/>
  <c r="T6" i="1"/>
  <c r="AB6" i="1"/>
  <c r="AC6" i="1"/>
  <c r="AD6" i="1"/>
  <c r="J7" i="1"/>
  <c r="M7" i="1"/>
  <c r="U7" i="1"/>
  <c r="N7" i="1"/>
  <c r="V7" i="1"/>
  <c r="O7" i="1"/>
  <c r="W7" i="1"/>
  <c r="P7" i="1"/>
  <c r="X7" i="1"/>
  <c r="Q7" i="1"/>
  <c r="Y7" i="1"/>
  <c r="R7" i="1"/>
  <c r="Z7" i="1"/>
  <c r="S7" i="1"/>
  <c r="AA7" i="1"/>
  <c r="K7" i="1"/>
  <c r="L7" i="1"/>
  <c r="T7" i="1"/>
  <c r="AB7" i="1"/>
  <c r="AC7" i="1"/>
  <c r="AD7" i="1"/>
  <c r="J8" i="1"/>
  <c r="M8" i="1"/>
  <c r="U8" i="1"/>
  <c r="N8" i="1"/>
  <c r="V8" i="1"/>
  <c r="O8" i="1"/>
  <c r="W8" i="1"/>
  <c r="P8" i="1"/>
  <c r="X8" i="1"/>
  <c r="Q8" i="1"/>
  <c r="Y8" i="1"/>
  <c r="R8" i="1"/>
  <c r="Z8" i="1"/>
  <c r="S8" i="1"/>
  <c r="AA8" i="1"/>
  <c r="K8" i="1"/>
  <c r="L8" i="1"/>
  <c r="T8" i="1"/>
  <c r="AB8" i="1"/>
  <c r="AC8" i="1"/>
  <c r="AD8" i="1"/>
  <c r="J9" i="1"/>
  <c r="M9" i="1"/>
  <c r="U9" i="1"/>
  <c r="N9" i="1"/>
  <c r="V9" i="1"/>
  <c r="O9" i="1"/>
  <c r="W9" i="1"/>
  <c r="P9" i="1"/>
  <c r="X9" i="1"/>
  <c r="Q9" i="1"/>
  <c r="Y9" i="1"/>
  <c r="R9" i="1"/>
  <c r="Z9" i="1"/>
  <c r="S9" i="1"/>
  <c r="AA9" i="1"/>
  <c r="K9" i="1"/>
  <c r="L9" i="1"/>
  <c r="T9" i="1"/>
  <c r="AB9" i="1"/>
  <c r="AC9" i="1"/>
  <c r="AD9" i="1"/>
  <c r="J10" i="1"/>
  <c r="M10" i="1"/>
  <c r="U10" i="1"/>
  <c r="N10" i="1"/>
  <c r="V10" i="1"/>
  <c r="O10" i="1"/>
  <c r="W10" i="1"/>
  <c r="P10" i="1"/>
  <c r="X10" i="1"/>
  <c r="Q10" i="1"/>
  <c r="Y10" i="1"/>
  <c r="R10" i="1"/>
  <c r="Z10" i="1"/>
  <c r="S10" i="1"/>
  <c r="AA10" i="1"/>
  <c r="K10" i="1"/>
  <c r="L10" i="1"/>
  <c r="T10" i="1"/>
  <c r="AB10" i="1"/>
  <c r="AC10" i="1"/>
  <c r="AD10" i="1"/>
  <c r="J11" i="1"/>
  <c r="M11" i="1"/>
  <c r="U11" i="1"/>
  <c r="N11" i="1"/>
  <c r="V11" i="1"/>
  <c r="O11" i="1"/>
  <c r="W11" i="1"/>
  <c r="P11" i="1"/>
  <c r="X11" i="1"/>
  <c r="Q11" i="1"/>
  <c r="Y11" i="1"/>
  <c r="R11" i="1"/>
  <c r="Z11" i="1"/>
  <c r="S11" i="1"/>
  <c r="AA11" i="1"/>
  <c r="K11" i="1"/>
  <c r="L11" i="1"/>
  <c r="T11" i="1"/>
  <c r="AB11" i="1"/>
  <c r="AC11" i="1"/>
  <c r="AD11" i="1"/>
  <c r="J12" i="1"/>
  <c r="M12" i="1"/>
  <c r="U12" i="1"/>
  <c r="N12" i="1"/>
  <c r="V12" i="1"/>
  <c r="O12" i="1"/>
  <c r="W12" i="1"/>
  <c r="P12" i="1"/>
  <c r="X12" i="1"/>
  <c r="Q12" i="1"/>
  <c r="Y12" i="1"/>
  <c r="R12" i="1"/>
  <c r="Z12" i="1"/>
  <c r="S12" i="1"/>
  <c r="AA12" i="1"/>
  <c r="K12" i="1"/>
  <c r="L12" i="1"/>
  <c r="T12" i="1"/>
  <c r="AB12" i="1"/>
  <c r="AC12" i="1"/>
  <c r="AD12" i="1"/>
  <c r="J13" i="1"/>
  <c r="M13" i="1"/>
  <c r="U13" i="1"/>
  <c r="N13" i="1"/>
  <c r="V13" i="1"/>
  <c r="O13" i="1"/>
  <c r="W13" i="1"/>
  <c r="P13" i="1"/>
  <c r="X13" i="1"/>
  <c r="Q13" i="1"/>
  <c r="Y13" i="1"/>
  <c r="R13" i="1"/>
  <c r="Z13" i="1"/>
  <c r="S13" i="1"/>
  <c r="AA13" i="1"/>
  <c r="K13" i="1"/>
  <c r="L13" i="1"/>
  <c r="T13" i="1"/>
  <c r="AB13" i="1"/>
  <c r="AC13" i="1"/>
  <c r="AD13" i="1"/>
  <c r="J14" i="1"/>
  <c r="M14" i="1"/>
  <c r="U14" i="1"/>
  <c r="N14" i="1"/>
  <c r="V14" i="1"/>
  <c r="O14" i="1"/>
  <c r="W14" i="1"/>
  <c r="P14" i="1"/>
  <c r="X14" i="1"/>
  <c r="Q14" i="1"/>
  <c r="Y14" i="1"/>
  <c r="R14" i="1"/>
  <c r="Z14" i="1"/>
  <c r="S14" i="1"/>
  <c r="AA14" i="1"/>
  <c r="K14" i="1"/>
  <c r="L14" i="1"/>
  <c r="T14" i="1"/>
  <c r="AB14" i="1"/>
  <c r="AC14" i="1"/>
  <c r="AD14" i="1"/>
  <c r="J15" i="1"/>
  <c r="M15" i="1"/>
  <c r="U15" i="1"/>
  <c r="N15" i="1"/>
  <c r="V15" i="1"/>
  <c r="O15" i="1"/>
  <c r="W15" i="1"/>
  <c r="P15" i="1"/>
  <c r="X15" i="1"/>
  <c r="Q15" i="1"/>
  <c r="Y15" i="1"/>
  <c r="R15" i="1"/>
  <c r="Z15" i="1"/>
  <c r="S15" i="1"/>
  <c r="AA15" i="1"/>
  <c r="K15" i="1"/>
  <c r="L15" i="1"/>
  <c r="T15" i="1"/>
  <c r="AB15" i="1"/>
  <c r="AC15" i="1"/>
  <c r="AD15" i="1"/>
  <c r="J16" i="1"/>
  <c r="M16" i="1"/>
  <c r="U16" i="1"/>
  <c r="N16" i="1"/>
  <c r="V16" i="1"/>
  <c r="O16" i="1"/>
  <c r="W16" i="1"/>
  <c r="P16" i="1"/>
  <c r="X16" i="1"/>
  <c r="Q16" i="1"/>
  <c r="Y16" i="1"/>
  <c r="R16" i="1"/>
  <c r="Z16" i="1"/>
  <c r="S16" i="1"/>
  <c r="AA16" i="1"/>
  <c r="K16" i="1"/>
  <c r="L16" i="1"/>
  <c r="T16" i="1"/>
  <c r="AB16" i="1"/>
  <c r="AC16" i="1"/>
  <c r="AD16" i="1"/>
  <c r="J17" i="1"/>
  <c r="M17" i="1"/>
  <c r="U17" i="1"/>
  <c r="N17" i="1"/>
  <c r="V17" i="1"/>
  <c r="O17" i="1"/>
  <c r="W17" i="1"/>
  <c r="P17" i="1"/>
  <c r="X17" i="1"/>
  <c r="Q17" i="1"/>
  <c r="Y17" i="1"/>
  <c r="R17" i="1"/>
  <c r="Z17" i="1"/>
  <c r="S17" i="1"/>
  <c r="AA17" i="1"/>
  <c r="K17" i="1"/>
  <c r="L17" i="1"/>
  <c r="T17" i="1"/>
  <c r="AB17" i="1"/>
  <c r="AC17" i="1"/>
  <c r="AD17" i="1"/>
  <c r="J18" i="1"/>
  <c r="M18" i="1"/>
  <c r="U18" i="1"/>
  <c r="N18" i="1"/>
  <c r="V18" i="1"/>
  <c r="O18" i="1"/>
  <c r="W18" i="1"/>
  <c r="P18" i="1"/>
  <c r="X18" i="1"/>
  <c r="Q18" i="1"/>
  <c r="Y18" i="1"/>
  <c r="R18" i="1"/>
  <c r="Z18" i="1"/>
  <c r="S18" i="1"/>
  <c r="AA18" i="1"/>
  <c r="K18" i="1"/>
  <c r="L18" i="1"/>
  <c r="T18" i="1"/>
  <c r="AB18" i="1"/>
  <c r="AC18" i="1"/>
  <c r="AD18" i="1"/>
  <c r="J19" i="1"/>
  <c r="M19" i="1"/>
  <c r="U19" i="1"/>
  <c r="N19" i="1"/>
  <c r="V19" i="1"/>
  <c r="O19" i="1"/>
  <c r="W19" i="1"/>
  <c r="P19" i="1"/>
  <c r="X19" i="1"/>
  <c r="Q19" i="1"/>
  <c r="Y19" i="1"/>
  <c r="R19" i="1"/>
  <c r="Z19" i="1"/>
  <c r="S19" i="1"/>
  <c r="AA19" i="1"/>
  <c r="K19" i="1"/>
  <c r="L19" i="1"/>
  <c r="T19" i="1"/>
  <c r="AB19" i="1"/>
  <c r="AC19" i="1"/>
  <c r="AD19" i="1"/>
  <c r="J20" i="1"/>
  <c r="M20" i="1"/>
  <c r="U20" i="1"/>
  <c r="N20" i="1"/>
  <c r="V20" i="1"/>
  <c r="O20" i="1"/>
  <c r="W20" i="1"/>
  <c r="P20" i="1"/>
  <c r="X20" i="1"/>
  <c r="Q20" i="1"/>
  <c r="Y20" i="1"/>
  <c r="R20" i="1"/>
  <c r="Z20" i="1"/>
  <c r="S20" i="1"/>
  <c r="AA20" i="1"/>
  <c r="K20" i="1"/>
  <c r="L20" i="1"/>
  <c r="T20" i="1"/>
  <c r="AB20" i="1"/>
  <c r="AC20" i="1"/>
  <c r="AD20" i="1"/>
  <c r="J21" i="1"/>
  <c r="M21" i="1"/>
  <c r="U21" i="1"/>
  <c r="N21" i="1"/>
  <c r="V21" i="1"/>
  <c r="O21" i="1"/>
  <c r="W21" i="1"/>
  <c r="P21" i="1"/>
  <c r="X21" i="1"/>
  <c r="Q21" i="1"/>
  <c r="Y21" i="1"/>
  <c r="R21" i="1"/>
  <c r="Z21" i="1"/>
  <c r="S21" i="1"/>
  <c r="AA21" i="1"/>
  <c r="K21" i="1"/>
  <c r="L21" i="1"/>
  <c r="T21" i="1"/>
  <c r="AB21" i="1"/>
  <c r="AC21" i="1"/>
  <c r="AD21" i="1"/>
  <c r="J22" i="1"/>
  <c r="M22" i="1"/>
  <c r="U22" i="1"/>
  <c r="N22" i="1"/>
  <c r="V22" i="1"/>
  <c r="O22" i="1"/>
  <c r="W22" i="1"/>
  <c r="P22" i="1"/>
  <c r="X22" i="1"/>
  <c r="Q22" i="1"/>
  <c r="Y22" i="1"/>
  <c r="R22" i="1"/>
  <c r="Z22" i="1"/>
  <c r="S22" i="1"/>
  <c r="AA22" i="1"/>
  <c r="K22" i="1"/>
  <c r="L22" i="1"/>
  <c r="T22" i="1"/>
  <c r="AB22" i="1"/>
  <c r="AC22" i="1"/>
  <c r="AD22" i="1"/>
  <c r="J23" i="1"/>
  <c r="M23" i="1"/>
  <c r="U23" i="1"/>
  <c r="N23" i="1"/>
  <c r="V23" i="1"/>
  <c r="O23" i="1"/>
  <c r="W23" i="1"/>
  <c r="P23" i="1"/>
  <c r="X23" i="1"/>
  <c r="Q23" i="1"/>
  <c r="Y23" i="1"/>
  <c r="R23" i="1"/>
  <c r="Z23" i="1"/>
  <c r="S23" i="1"/>
  <c r="AA23" i="1"/>
  <c r="K23" i="1"/>
  <c r="L23" i="1"/>
  <c r="T23" i="1"/>
  <c r="AB23" i="1"/>
  <c r="AC23" i="1"/>
  <c r="AD23" i="1"/>
  <c r="J24" i="1"/>
  <c r="M24" i="1"/>
  <c r="U24" i="1"/>
  <c r="N24" i="1"/>
  <c r="V24" i="1"/>
  <c r="O24" i="1"/>
  <c r="W24" i="1"/>
  <c r="P24" i="1"/>
  <c r="X24" i="1"/>
  <c r="Q24" i="1"/>
  <c r="Y24" i="1"/>
  <c r="R24" i="1"/>
  <c r="Z24" i="1"/>
  <c r="S24" i="1"/>
  <c r="AA24" i="1"/>
  <c r="K24" i="1"/>
  <c r="L24" i="1"/>
  <c r="T24" i="1"/>
  <c r="AB24" i="1"/>
  <c r="AC24" i="1"/>
  <c r="AD24" i="1"/>
  <c r="J25" i="1"/>
  <c r="M25" i="1"/>
  <c r="U25" i="1"/>
  <c r="N25" i="1"/>
  <c r="V25" i="1"/>
  <c r="O25" i="1"/>
  <c r="W25" i="1"/>
  <c r="P25" i="1"/>
  <c r="X25" i="1"/>
  <c r="Q25" i="1"/>
  <c r="Y25" i="1"/>
  <c r="R25" i="1"/>
  <c r="Z25" i="1"/>
  <c r="S25" i="1"/>
  <c r="AA25" i="1"/>
  <c r="K25" i="1"/>
  <c r="L25" i="1"/>
  <c r="T25" i="1"/>
  <c r="AB25" i="1"/>
  <c r="AC25" i="1"/>
  <c r="AD25" i="1"/>
  <c r="J26" i="1"/>
  <c r="M26" i="1"/>
  <c r="U26" i="1"/>
  <c r="N26" i="1"/>
  <c r="V26" i="1"/>
  <c r="O26" i="1"/>
  <c r="W26" i="1"/>
  <c r="P26" i="1"/>
  <c r="X26" i="1"/>
  <c r="Q26" i="1"/>
  <c r="Y26" i="1"/>
  <c r="R26" i="1"/>
  <c r="Z26" i="1"/>
  <c r="S26" i="1"/>
  <c r="AA26" i="1"/>
  <c r="K26" i="1"/>
  <c r="L26" i="1"/>
  <c r="T26" i="1"/>
  <c r="AB26" i="1"/>
  <c r="AC26" i="1"/>
  <c r="AD26" i="1"/>
  <c r="J27" i="1"/>
  <c r="M27" i="1"/>
  <c r="U27" i="1"/>
  <c r="N27" i="1"/>
  <c r="V27" i="1"/>
  <c r="O27" i="1"/>
  <c r="W27" i="1"/>
  <c r="P27" i="1"/>
  <c r="X27" i="1"/>
  <c r="Q27" i="1"/>
  <c r="Y27" i="1"/>
  <c r="R27" i="1"/>
  <c r="Z27" i="1"/>
  <c r="S27" i="1"/>
  <c r="AA27" i="1"/>
  <c r="K27" i="1"/>
  <c r="L27" i="1"/>
  <c r="T27" i="1"/>
  <c r="AB27" i="1"/>
  <c r="AC27" i="1"/>
  <c r="AD27" i="1"/>
  <c r="J28" i="1"/>
  <c r="M28" i="1"/>
  <c r="U28" i="1"/>
  <c r="N28" i="1"/>
  <c r="V28" i="1"/>
  <c r="O28" i="1"/>
  <c r="W28" i="1"/>
  <c r="P28" i="1"/>
  <c r="X28" i="1"/>
  <c r="Q28" i="1"/>
  <c r="Y28" i="1"/>
  <c r="R28" i="1"/>
  <c r="Z28" i="1"/>
  <c r="S28" i="1"/>
  <c r="AA28" i="1"/>
  <c r="K28" i="1"/>
  <c r="L28" i="1"/>
  <c r="T28" i="1"/>
  <c r="AB28" i="1"/>
  <c r="AC28" i="1"/>
  <c r="AD28" i="1"/>
  <c r="J29" i="1"/>
  <c r="M29" i="1"/>
  <c r="U29" i="1"/>
  <c r="N29" i="1"/>
  <c r="V29" i="1"/>
  <c r="O29" i="1"/>
  <c r="W29" i="1"/>
  <c r="P29" i="1"/>
  <c r="X29" i="1"/>
  <c r="Q29" i="1"/>
  <c r="Y29" i="1"/>
  <c r="R29" i="1"/>
  <c r="Z29" i="1"/>
  <c r="S29" i="1"/>
  <c r="AA29" i="1"/>
  <c r="K29" i="1"/>
  <c r="L29" i="1"/>
  <c r="T29" i="1"/>
  <c r="AB29" i="1"/>
  <c r="AC29" i="1"/>
  <c r="AD29" i="1"/>
  <c r="J30" i="1"/>
  <c r="M30" i="1"/>
  <c r="U30" i="1"/>
  <c r="N30" i="1"/>
  <c r="V30" i="1"/>
  <c r="O30" i="1"/>
  <c r="W30" i="1"/>
  <c r="P30" i="1"/>
  <c r="X30" i="1"/>
  <c r="Q30" i="1"/>
  <c r="Y30" i="1"/>
  <c r="R30" i="1"/>
  <c r="Z30" i="1"/>
  <c r="S30" i="1"/>
  <c r="AA30" i="1"/>
  <c r="K30" i="1"/>
  <c r="L30" i="1"/>
  <c r="T30" i="1"/>
  <c r="AB30" i="1"/>
  <c r="AC30" i="1"/>
  <c r="AD30" i="1"/>
  <c r="J31" i="1"/>
  <c r="M31" i="1"/>
  <c r="U31" i="1"/>
  <c r="N31" i="1"/>
  <c r="V31" i="1"/>
  <c r="O31" i="1"/>
  <c r="W31" i="1"/>
  <c r="P31" i="1"/>
  <c r="X31" i="1"/>
  <c r="Q31" i="1"/>
  <c r="Y31" i="1"/>
  <c r="R31" i="1"/>
  <c r="Z31" i="1"/>
  <c r="S31" i="1"/>
  <c r="AA31" i="1"/>
  <c r="K31" i="1"/>
  <c r="L31" i="1"/>
  <c r="T31" i="1"/>
  <c r="AB31" i="1"/>
  <c r="AC31" i="1"/>
  <c r="AD31" i="1"/>
  <c r="J32" i="1"/>
  <c r="M32" i="1"/>
  <c r="U32" i="1"/>
  <c r="N32" i="1"/>
  <c r="V32" i="1"/>
  <c r="O32" i="1"/>
  <c r="W32" i="1"/>
  <c r="P32" i="1"/>
  <c r="X32" i="1"/>
  <c r="Q32" i="1"/>
  <c r="Y32" i="1"/>
  <c r="R32" i="1"/>
  <c r="Z32" i="1"/>
  <c r="S32" i="1"/>
  <c r="AA32" i="1"/>
  <c r="K32" i="1"/>
  <c r="L32" i="1"/>
  <c r="T32" i="1"/>
  <c r="AB32" i="1"/>
  <c r="AC32" i="1"/>
  <c r="AD32" i="1"/>
  <c r="J33" i="1"/>
  <c r="M33" i="1"/>
  <c r="U33" i="1"/>
  <c r="N33" i="1"/>
  <c r="V33" i="1"/>
  <c r="O33" i="1"/>
  <c r="W33" i="1"/>
  <c r="P33" i="1"/>
  <c r="X33" i="1"/>
  <c r="Q33" i="1"/>
  <c r="Y33" i="1"/>
  <c r="R33" i="1"/>
  <c r="Z33" i="1"/>
  <c r="S33" i="1"/>
  <c r="AA33" i="1"/>
  <c r="K33" i="1"/>
  <c r="L33" i="1"/>
  <c r="T33" i="1"/>
  <c r="AB33" i="1"/>
  <c r="AC33" i="1"/>
  <c r="AD33" i="1"/>
  <c r="J34" i="1"/>
  <c r="M34" i="1"/>
  <c r="U34" i="1"/>
  <c r="N34" i="1"/>
  <c r="V34" i="1"/>
  <c r="O34" i="1"/>
  <c r="W34" i="1"/>
  <c r="P34" i="1"/>
  <c r="X34" i="1"/>
  <c r="Q34" i="1"/>
  <c r="Y34" i="1"/>
  <c r="R34" i="1"/>
  <c r="Z34" i="1"/>
  <c r="S34" i="1"/>
  <c r="AA34" i="1"/>
  <c r="K34" i="1"/>
  <c r="L34" i="1"/>
  <c r="T34" i="1"/>
  <c r="AB34" i="1"/>
  <c r="AC34" i="1"/>
  <c r="AD34" i="1"/>
  <c r="J35" i="1"/>
  <c r="M35" i="1"/>
  <c r="U35" i="1"/>
  <c r="N35" i="1"/>
  <c r="V35" i="1"/>
  <c r="O35" i="1"/>
  <c r="W35" i="1"/>
  <c r="P35" i="1"/>
  <c r="X35" i="1"/>
  <c r="Q35" i="1"/>
  <c r="Y35" i="1"/>
  <c r="R35" i="1"/>
  <c r="Z35" i="1"/>
  <c r="S35" i="1"/>
  <c r="AA35" i="1"/>
  <c r="K35" i="1"/>
  <c r="L35" i="1"/>
  <c r="T35" i="1"/>
  <c r="AB35" i="1"/>
  <c r="AC35" i="1"/>
  <c r="AD35" i="1"/>
  <c r="J36" i="1"/>
  <c r="M36" i="1"/>
  <c r="U36" i="1"/>
  <c r="N36" i="1"/>
  <c r="V36" i="1"/>
  <c r="O36" i="1"/>
  <c r="W36" i="1"/>
  <c r="P36" i="1"/>
  <c r="X36" i="1"/>
  <c r="Q36" i="1"/>
  <c r="Y36" i="1"/>
  <c r="R36" i="1"/>
  <c r="Z36" i="1"/>
  <c r="S36" i="1"/>
  <c r="AA36" i="1"/>
  <c r="K36" i="1"/>
  <c r="L36" i="1"/>
  <c r="T36" i="1"/>
  <c r="AB36" i="1"/>
  <c r="AC36" i="1"/>
  <c r="AD36" i="1"/>
  <c r="J37" i="1"/>
  <c r="M37" i="1"/>
  <c r="U37" i="1"/>
  <c r="N37" i="1"/>
  <c r="V37" i="1"/>
  <c r="O37" i="1"/>
  <c r="W37" i="1"/>
  <c r="P37" i="1"/>
  <c r="X37" i="1"/>
  <c r="Q37" i="1"/>
  <c r="Y37" i="1"/>
  <c r="R37" i="1"/>
  <c r="Z37" i="1"/>
  <c r="S37" i="1"/>
  <c r="AA37" i="1"/>
  <c r="K37" i="1"/>
  <c r="L37" i="1"/>
  <c r="T37" i="1"/>
  <c r="AB37" i="1"/>
  <c r="AC37" i="1"/>
  <c r="AD37" i="1"/>
  <c r="J38" i="1"/>
  <c r="M38" i="1"/>
  <c r="U38" i="1"/>
  <c r="N38" i="1"/>
  <c r="V38" i="1"/>
  <c r="O38" i="1"/>
  <c r="W38" i="1"/>
  <c r="P38" i="1"/>
  <c r="X38" i="1"/>
  <c r="Q38" i="1"/>
  <c r="Y38" i="1"/>
  <c r="R38" i="1"/>
  <c r="Z38" i="1"/>
  <c r="S38" i="1"/>
  <c r="AA38" i="1"/>
  <c r="K38" i="1"/>
  <c r="L38" i="1"/>
  <c r="T38" i="1"/>
  <c r="AB38" i="1"/>
  <c r="AC38" i="1"/>
  <c r="AD38" i="1"/>
  <c r="J39" i="1"/>
  <c r="M39" i="1"/>
  <c r="U39" i="1"/>
  <c r="N39" i="1"/>
  <c r="V39" i="1"/>
  <c r="O39" i="1"/>
  <c r="W39" i="1"/>
  <c r="P39" i="1"/>
  <c r="X39" i="1"/>
  <c r="Q39" i="1"/>
  <c r="Y39" i="1"/>
  <c r="R39" i="1"/>
  <c r="Z39" i="1"/>
  <c r="S39" i="1"/>
  <c r="AA39" i="1"/>
  <c r="K39" i="1"/>
  <c r="L39" i="1"/>
  <c r="T39" i="1"/>
  <c r="AB39" i="1"/>
  <c r="AC39" i="1"/>
  <c r="AD39" i="1"/>
  <c r="J40" i="1"/>
  <c r="M40" i="1"/>
  <c r="U40" i="1"/>
  <c r="N40" i="1"/>
  <c r="V40" i="1"/>
  <c r="O40" i="1"/>
  <c r="W40" i="1"/>
  <c r="P40" i="1"/>
  <c r="X40" i="1"/>
  <c r="Q40" i="1"/>
  <c r="Y40" i="1"/>
  <c r="R40" i="1"/>
  <c r="Z40" i="1"/>
  <c r="S40" i="1"/>
  <c r="AA40" i="1"/>
  <c r="K40" i="1"/>
  <c r="L40" i="1"/>
  <c r="T40" i="1"/>
  <c r="AB40" i="1"/>
  <c r="AC40" i="1"/>
  <c r="AD40" i="1"/>
  <c r="J41" i="1"/>
  <c r="M41" i="1"/>
  <c r="U41" i="1"/>
  <c r="N41" i="1"/>
  <c r="V41" i="1"/>
  <c r="O41" i="1"/>
  <c r="W41" i="1"/>
  <c r="P41" i="1"/>
  <c r="X41" i="1"/>
  <c r="Q41" i="1"/>
  <c r="Y41" i="1"/>
  <c r="R41" i="1"/>
  <c r="Z41" i="1"/>
  <c r="S41" i="1"/>
  <c r="AA41" i="1"/>
  <c r="K41" i="1"/>
  <c r="L41" i="1"/>
  <c r="T41" i="1"/>
  <c r="AB41" i="1"/>
  <c r="AC41" i="1"/>
  <c r="AD41" i="1"/>
  <c r="J42" i="1"/>
  <c r="M42" i="1"/>
  <c r="U42" i="1"/>
  <c r="N42" i="1"/>
  <c r="V42" i="1"/>
  <c r="O42" i="1"/>
  <c r="W42" i="1"/>
  <c r="P42" i="1"/>
  <c r="X42" i="1"/>
  <c r="Q42" i="1"/>
  <c r="Y42" i="1"/>
  <c r="R42" i="1"/>
  <c r="Z42" i="1"/>
  <c r="S42" i="1"/>
  <c r="AA42" i="1"/>
  <c r="K42" i="1"/>
  <c r="L42" i="1"/>
  <c r="T42" i="1"/>
  <c r="AB42" i="1"/>
  <c r="AC42" i="1"/>
  <c r="AD42" i="1"/>
  <c r="J43" i="1"/>
  <c r="M43" i="1"/>
  <c r="U43" i="1"/>
  <c r="N43" i="1"/>
  <c r="V43" i="1"/>
  <c r="O43" i="1"/>
  <c r="W43" i="1"/>
  <c r="P43" i="1"/>
  <c r="X43" i="1"/>
  <c r="Q43" i="1"/>
  <c r="Y43" i="1"/>
  <c r="R43" i="1"/>
  <c r="Z43" i="1"/>
  <c r="S43" i="1"/>
  <c r="AA43" i="1"/>
  <c r="K43" i="1"/>
  <c r="L43" i="1"/>
  <c r="T43" i="1"/>
  <c r="AB43" i="1"/>
  <c r="AC43" i="1"/>
  <c r="AD43" i="1"/>
  <c r="J44" i="1"/>
  <c r="M44" i="1"/>
  <c r="U44" i="1"/>
  <c r="N44" i="1"/>
  <c r="V44" i="1"/>
  <c r="O44" i="1"/>
  <c r="W44" i="1"/>
  <c r="P44" i="1"/>
  <c r="X44" i="1"/>
  <c r="Q44" i="1"/>
  <c r="Y44" i="1"/>
  <c r="R44" i="1"/>
  <c r="Z44" i="1"/>
  <c r="S44" i="1"/>
  <c r="AA44" i="1"/>
  <c r="K44" i="1"/>
  <c r="L44" i="1"/>
  <c r="T44" i="1"/>
  <c r="AB44" i="1"/>
  <c r="AC44" i="1"/>
  <c r="AD44" i="1"/>
  <c r="J45" i="1"/>
  <c r="M45" i="1"/>
  <c r="U45" i="1"/>
  <c r="N45" i="1"/>
  <c r="V45" i="1"/>
  <c r="O45" i="1"/>
  <c r="W45" i="1"/>
  <c r="P45" i="1"/>
  <c r="X45" i="1"/>
  <c r="Q45" i="1"/>
  <c r="Y45" i="1"/>
  <c r="R45" i="1"/>
  <c r="Z45" i="1"/>
  <c r="S45" i="1"/>
  <c r="AA45" i="1"/>
  <c r="K45" i="1"/>
  <c r="L45" i="1"/>
  <c r="T45" i="1"/>
  <c r="AB45" i="1"/>
  <c r="AC45" i="1"/>
  <c r="AD45" i="1"/>
  <c r="J46" i="1"/>
  <c r="M46" i="1"/>
  <c r="U46" i="1"/>
  <c r="N46" i="1"/>
  <c r="V46" i="1"/>
  <c r="O46" i="1"/>
  <c r="W46" i="1"/>
  <c r="P46" i="1"/>
  <c r="X46" i="1"/>
  <c r="Q46" i="1"/>
  <c r="Y46" i="1"/>
  <c r="R46" i="1"/>
  <c r="Z46" i="1"/>
  <c r="S46" i="1"/>
  <c r="AA46" i="1"/>
  <c r="K46" i="1"/>
  <c r="L46" i="1"/>
  <c r="T46" i="1"/>
  <c r="AB46" i="1"/>
  <c r="AC46" i="1"/>
  <c r="AD46" i="1"/>
  <c r="J47" i="1"/>
  <c r="M47" i="1"/>
  <c r="U47" i="1"/>
  <c r="N47" i="1"/>
  <c r="V47" i="1"/>
  <c r="O47" i="1"/>
  <c r="W47" i="1"/>
  <c r="P47" i="1"/>
  <c r="X47" i="1"/>
  <c r="Q47" i="1"/>
  <c r="Y47" i="1"/>
  <c r="R47" i="1"/>
  <c r="Z47" i="1"/>
  <c r="S47" i="1"/>
  <c r="AA47" i="1"/>
  <c r="K47" i="1"/>
  <c r="L47" i="1"/>
  <c r="T47" i="1"/>
  <c r="AB47" i="1"/>
  <c r="AC47" i="1"/>
  <c r="AD47" i="1"/>
  <c r="J48" i="1"/>
  <c r="M48" i="1"/>
  <c r="U48" i="1"/>
  <c r="N48" i="1"/>
  <c r="V48" i="1"/>
  <c r="O48" i="1"/>
  <c r="W48" i="1"/>
  <c r="P48" i="1"/>
  <c r="X48" i="1"/>
  <c r="Q48" i="1"/>
  <c r="Y48" i="1"/>
  <c r="R48" i="1"/>
  <c r="Z48" i="1"/>
  <c r="S48" i="1"/>
  <c r="AA48" i="1"/>
  <c r="K48" i="1"/>
  <c r="L48" i="1"/>
  <c r="T48" i="1"/>
  <c r="AB48" i="1"/>
  <c r="AC48" i="1"/>
  <c r="AD48" i="1"/>
  <c r="J49" i="1"/>
  <c r="M49" i="1"/>
  <c r="U49" i="1"/>
  <c r="N49" i="1"/>
  <c r="V49" i="1"/>
  <c r="O49" i="1"/>
  <c r="W49" i="1"/>
  <c r="P49" i="1"/>
  <c r="X49" i="1"/>
  <c r="Q49" i="1"/>
  <c r="Y49" i="1"/>
  <c r="R49" i="1"/>
  <c r="Z49" i="1"/>
  <c r="S49" i="1"/>
  <c r="AA49" i="1"/>
  <c r="K49" i="1"/>
  <c r="L49" i="1"/>
  <c r="T49" i="1"/>
  <c r="AB49" i="1"/>
  <c r="AC49" i="1"/>
  <c r="AD49" i="1"/>
  <c r="J50" i="1"/>
  <c r="M50" i="1"/>
  <c r="U50" i="1"/>
  <c r="N50" i="1"/>
  <c r="V50" i="1"/>
  <c r="O50" i="1"/>
  <c r="W50" i="1"/>
  <c r="P50" i="1"/>
  <c r="X50" i="1"/>
  <c r="Q50" i="1"/>
  <c r="Y50" i="1"/>
  <c r="R50" i="1"/>
  <c r="Z50" i="1"/>
  <c r="S50" i="1"/>
  <c r="AA50" i="1"/>
  <c r="K50" i="1"/>
  <c r="L50" i="1"/>
  <c r="T50" i="1"/>
  <c r="AB50" i="1"/>
  <c r="AC50" i="1"/>
  <c r="AD50" i="1"/>
  <c r="J51" i="1"/>
  <c r="M51" i="1"/>
  <c r="U51" i="1"/>
  <c r="N51" i="1"/>
  <c r="V51" i="1"/>
  <c r="O51" i="1"/>
  <c r="W51" i="1"/>
  <c r="P51" i="1"/>
  <c r="X51" i="1"/>
  <c r="Q51" i="1"/>
  <c r="Y51" i="1"/>
  <c r="R51" i="1"/>
  <c r="Z51" i="1"/>
  <c r="S51" i="1"/>
  <c r="AA51" i="1"/>
  <c r="K51" i="1"/>
  <c r="L51" i="1"/>
  <c r="T51" i="1"/>
  <c r="AB51" i="1"/>
  <c r="AC51" i="1"/>
  <c r="AD51" i="1"/>
  <c r="J52" i="1"/>
  <c r="M52" i="1"/>
  <c r="U52" i="1"/>
  <c r="N52" i="1"/>
  <c r="V52" i="1"/>
  <c r="O52" i="1"/>
  <c r="W52" i="1"/>
  <c r="P52" i="1"/>
  <c r="X52" i="1"/>
  <c r="Q52" i="1"/>
  <c r="Y52" i="1"/>
  <c r="R52" i="1"/>
  <c r="Z52" i="1"/>
  <c r="S52" i="1"/>
  <c r="AA52" i="1"/>
  <c r="K52" i="1"/>
  <c r="L52" i="1"/>
  <c r="T52" i="1"/>
  <c r="AB52" i="1"/>
  <c r="AC52" i="1"/>
  <c r="AD52" i="1"/>
  <c r="J53" i="1"/>
  <c r="M53" i="1"/>
  <c r="U53" i="1"/>
  <c r="N53" i="1"/>
  <c r="V53" i="1"/>
  <c r="O53" i="1"/>
  <c r="W53" i="1"/>
  <c r="P53" i="1"/>
  <c r="X53" i="1"/>
  <c r="Q53" i="1"/>
  <c r="Y53" i="1"/>
  <c r="R53" i="1"/>
  <c r="Z53" i="1"/>
  <c r="S53" i="1"/>
  <c r="AA53" i="1"/>
  <c r="K53" i="1"/>
  <c r="L53" i="1"/>
  <c r="T53" i="1"/>
  <c r="AB53" i="1"/>
  <c r="AC53" i="1"/>
  <c r="AD53" i="1"/>
  <c r="J54" i="1"/>
  <c r="M54" i="1"/>
  <c r="U54" i="1"/>
  <c r="N54" i="1"/>
  <c r="V54" i="1"/>
  <c r="O54" i="1"/>
  <c r="W54" i="1"/>
  <c r="P54" i="1"/>
  <c r="X54" i="1"/>
  <c r="Q54" i="1"/>
  <c r="Y54" i="1"/>
  <c r="R54" i="1"/>
  <c r="Z54" i="1"/>
  <c r="S54" i="1"/>
  <c r="AA54" i="1"/>
  <c r="K54" i="1"/>
  <c r="L54" i="1"/>
  <c r="T54" i="1"/>
  <c r="AB54" i="1"/>
  <c r="AC54" i="1"/>
  <c r="AD54" i="1"/>
  <c r="J55" i="1"/>
  <c r="M55" i="1"/>
  <c r="U55" i="1"/>
  <c r="N55" i="1"/>
  <c r="V55" i="1"/>
  <c r="O55" i="1"/>
  <c r="W55" i="1"/>
  <c r="P55" i="1"/>
  <c r="X55" i="1"/>
  <c r="Q55" i="1"/>
  <c r="Y55" i="1"/>
  <c r="R55" i="1"/>
  <c r="Z55" i="1"/>
  <c r="S55" i="1"/>
  <c r="AA55" i="1"/>
  <c r="K55" i="1"/>
  <c r="L55" i="1"/>
  <c r="T55" i="1"/>
  <c r="AB55" i="1"/>
  <c r="AC55" i="1"/>
  <c r="AD55" i="1"/>
  <c r="J56" i="1"/>
  <c r="M56" i="1"/>
  <c r="U56" i="1"/>
  <c r="N56" i="1"/>
  <c r="V56" i="1"/>
  <c r="O56" i="1"/>
  <c r="W56" i="1"/>
  <c r="P56" i="1"/>
  <c r="X56" i="1"/>
  <c r="Q56" i="1"/>
  <c r="Y56" i="1"/>
  <c r="R56" i="1"/>
  <c r="Z56" i="1"/>
  <c r="S56" i="1"/>
  <c r="AA56" i="1"/>
  <c r="K56" i="1"/>
  <c r="L56" i="1"/>
  <c r="T56" i="1"/>
  <c r="AB56" i="1"/>
  <c r="AC56" i="1"/>
  <c r="AD56" i="1"/>
  <c r="J57" i="1"/>
  <c r="M57" i="1"/>
  <c r="U57" i="1"/>
  <c r="N57" i="1"/>
  <c r="V57" i="1"/>
  <c r="O57" i="1"/>
  <c r="W57" i="1"/>
  <c r="P57" i="1"/>
  <c r="X57" i="1"/>
  <c r="Q57" i="1"/>
  <c r="Y57" i="1"/>
  <c r="R57" i="1"/>
  <c r="Z57" i="1"/>
  <c r="S57" i="1"/>
  <c r="AA57" i="1"/>
  <c r="K57" i="1"/>
  <c r="L57" i="1"/>
  <c r="T57" i="1"/>
  <c r="AB57" i="1"/>
  <c r="AC57" i="1"/>
  <c r="AD57" i="1"/>
  <c r="J58" i="1"/>
  <c r="M58" i="1"/>
  <c r="U58" i="1"/>
  <c r="N58" i="1"/>
  <c r="V58" i="1"/>
  <c r="O58" i="1"/>
  <c r="W58" i="1"/>
  <c r="P58" i="1"/>
  <c r="X58" i="1"/>
  <c r="Q58" i="1"/>
  <c r="Y58" i="1"/>
  <c r="R58" i="1"/>
  <c r="Z58" i="1"/>
  <c r="S58" i="1"/>
  <c r="AA58" i="1"/>
  <c r="K58" i="1"/>
  <c r="L58" i="1"/>
  <c r="T58" i="1"/>
  <c r="AB58" i="1"/>
  <c r="AC58" i="1"/>
  <c r="AD58" i="1"/>
  <c r="J59" i="1"/>
  <c r="M59" i="1"/>
  <c r="U59" i="1"/>
  <c r="N59" i="1"/>
  <c r="V59" i="1"/>
  <c r="O59" i="1"/>
  <c r="W59" i="1"/>
  <c r="P59" i="1"/>
  <c r="X59" i="1"/>
  <c r="Q59" i="1"/>
  <c r="Y59" i="1"/>
  <c r="R59" i="1"/>
  <c r="Z59" i="1"/>
  <c r="S59" i="1"/>
  <c r="AA59" i="1"/>
  <c r="K59" i="1"/>
  <c r="L59" i="1"/>
  <c r="T59" i="1"/>
  <c r="AB59" i="1"/>
  <c r="AC59" i="1"/>
  <c r="AD59" i="1"/>
  <c r="J60" i="1"/>
  <c r="M60" i="1"/>
  <c r="U60" i="1"/>
  <c r="N60" i="1"/>
  <c r="V60" i="1"/>
  <c r="O60" i="1"/>
  <c r="W60" i="1"/>
  <c r="P60" i="1"/>
  <c r="X60" i="1"/>
  <c r="Q60" i="1"/>
  <c r="Y60" i="1"/>
  <c r="R60" i="1"/>
  <c r="Z60" i="1"/>
  <c r="S60" i="1"/>
  <c r="AA60" i="1"/>
  <c r="K60" i="1"/>
  <c r="L60" i="1"/>
  <c r="T60" i="1"/>
  <c r="AB60" i="1"/>
  <c r="AC60" i="1"/>
  <c r="AD60" i="1"/>
  <c r="J61" i="1"/>
  <c r="M61" i="1"/>
  <c r="U61" i="1"/>
  <c r="N61" i="1"/>
  <c r="V61" i="1"/>
  <c r="O61" i="1"/>
  <c r="W61" i="1"/>
  <c r="P61" i="1"/>
  <c r="X61" i="1"/>
  <c r="Q61" i="1"/>
  <c r="Y61" i="1"/>
  <c r="R61" i="1"/>
  <c r="Z61" i="1"/>
  <c r="S61" i="1"/>
  <c r="AA61" i="1"/>
  <c r="K61" i="1"/>
  <c r="L61" i="1"/>
  <c r="T61" i="1"/>
  <c r="AB61" i="1"/>
  <c r="AC61" i="1"/>
  <c r="AD61" i="1"/>
  <c r="J62" i="1"/>
  <c r="M62" i="1"/>
  <c r="U62" i="1"/>
  <c r="N62" i="1"/>
  <c r="V62" i="1"/>
  <c r="O62" i="1"/>
  <c r="W62" i="1"/>
  <c r="P62" i="1"/>
  <c r="X62" i="1"/>
  <c r="Q62" i="1"/>
  <c r="Y62" i="1"/>
  <c r="R62" i="1"/>
  <c r="Z62" i="1"/>
  <c r="S62" i="1"/>
  <c r="AA62" i="1"/>
  <c r="K62" i="1"/>
  <c r="L62" i="1"/>
  <c r="T62" i="1"/>
  <c r="AB62" i="1"/>
  <c r="AC62" i="1"/>
  <c r="AD62" i="1"/>
  <c r="J63" i="1"/>
  <c r="M63" i="1"/>
  <c r="U63" i="1"/>
  <c r="N63" i="1"/>
  <c r="V63" i="1"/>
  <c r="O63" i="1"/>
  <c r="W63" i="1"/>
  <c r="P63" i="1"/>
  <c r="X63" i="1"/>
  <c r="Q63" i="1"/>
  <c r="Y63" i="1"/>
  <c r="R63" i="1"/>
  <c r="Z63" i="1"/>
  <c r="S63" i="1"/>
  <c r="AA63" i="1"/>
  <c r="K63" i="1"/>
  <c r="L63" i="1"/>
  <c r="T63" i="1"/>
  <c r="AB63" i="1"/>
  <c r="AC63" i="1"/>
  <c r="AD63" i="1"/>
  <c r="J64" i="1"/>
  <c r="M64" i="1"/>
  <c r="U64" i="1"/>
  <c r="N64" i="1"/>
  <c r="V64" i="1"/>
  <c r="O64" i="1"/>
  <c r="W64" i="1"/>
  <c r="P64" i="1"/>
  <c r="X64" i="1"/>
  <c r="Q64" i="1"/>
  <c r="Y64" i="1"/>
  <c r="R64" i="1"/>
  <c r="Z64" i="1"/>
  <c r="S64" i="1"/>
  <c r="AA64" i="1"/>
  <c r="K64" i="1"/>
  <c r="L64" i="1"/>
  <c r="T64" i="1"/>
  <c r="AB64" i="1"/>
  <c r="AC64" i="1"/>
  <c r="AD64" i="1"/>
  <c r="J65" i="1"/>
  <c r="M65" i="1"/>
  <c r="U65" i="1"/>
  <c r="N65" i="1"/>
  <c r="V65" i="1"/>
  <c r="O65" i="1"/>
  <c r="W65" i="1"/>
  <c r="P65" i="1"/>
  <c r="X65" i="1"/>
  <c r="Q65" i="1"/>
  <c r="Y65" i="1"/>
  <c r="R65" i="1"/>
  <c r="Z65" i="1"/>
  <c r="S65" i="1"/>
  <c r="AA65" i="1"/>
  <c r="K65" i="1"/>
  <c r="L65" i="1"/>
  <c r="T65" i="1"/>
  <c r="AB65" i="1"/>
  <c r="AC65" i="1"/>
  <c r="AD65" i="1"/>
  <c r="J66" i="1"/>
  <c r="M66" i="1"/>
  <c r="U66" i="1"/>
  <c r="N66" i="1"/>
  <c r="V66" i="1"/>
  <c r="O66" i="1"/>
  <c r="W66" i="1"/>
  <c r="P66" i="1"/>
  <c r="X66" i="1"/>
  <c r="Q66" i="1"/>
  <c r="Y66" i="1"/>
  <c r="R66" i="1"/>
  <c r="Z66" i="1"/>
  <c r="S66" i="1"/>
  <c r="AA66" i="1"/>
  <c r="K66" i="1"/>
  <c r="L66" i="1"/>
  <c r="T66" i="1"/>
  <c r="AB66" i="1"/>
  <c r="AC66" i="1"/>
  <c r="AD66" i="1"/>
  <c r="J67" i="1"/>
  <c r="M67" i="1"/>
  <c r="U67" i="1"/>
  <c r="N67" i="1"/>
  <c r="V67" i="1"/>
  <c r="O67" i="1"/>
  <c r="W67" i="1"/>
  <c r="P67" i="1"/>
  <c r="X67" i="1"/>
  <c r="Q67" i="1"/>
  <c r="Y67" i="1"/>
  <c r="R67" i="1"/>
  <c r="Z67" i="1"/>
  <c r="S67" i="1"/>
  <c r="AA67" i="1"/>
  <c r="K67" i="1"/>
  <c r="L67" i="1"/>
  <c r="T67" i="1"/>
  <c r="AB67" i="1"/>
  <c r="AC67" i="1"/>
  <c r="AD67" i="1"/>
  <c r="J68" i="1"/>
  <c r="M68" i="1"/>
  <c r="U68" i="1"/>
  <c r="N68" i="1"/>
  <c r="V68" i="1"/>
  <c r="O68" i="1"/>
  <c r="W68" i="1"/>
  <c r="P68" i="1"/>
  <c r="X68" i="1"/>
  <c r="Q68" i="1"/>
  <c r="Y68" i="1"/>
  <c r="R68" i="1"/>
  <c r="Z68" i="1"/>
  <c r="S68" i="1"/>
  <c r="AA68" i="1"/>
  <c r="K68" i="1"/>
  <c r="L68" i="1"/>
  <c r="T68" i="1"/>
  <c r="AB68" i="1"/>
  <c r="AC68" i="1"/>
  <c r="AD68" i="1"/>
  <c r="J69" i="1"/>
  <c r="M69" i="1"/>
  <c r="U69" i="1"/>
  <c r="N69" i="1"/>
  <c r="V69" i="1"/>
  <c r="O69" i="1"/>
  <c r="W69" i="1"/>
  <c r="P69" i="1"/>
  <c r="X69" i="1"/>
  <c r="Q69" i="1"/>
  <c r="Y69" i="1"/>
  <c r="R69" i="1"/>
  <c r="Z69" i="1"/>
  <c r="S69" i="1"/>
  <c r="AA69" i="1"/>
  <c r="K69" i="1"/>
  <c r="L69" i="1"/>
  <c r="T69" i="1"/>
  <c r="AB69" i="1"/>
  <c r="AC69" i="1"/>
  <c r="AD69" i="1"/>
  <c r="J70" i="1"/>
  <c r="M70" i="1"/>
  <c r="U70" i="1"/>
  <c r="N70" i="1"/>
  <c r="V70" i="1"/>
  <c r="O70" i="1"/>
  <c r="W70" i="1"/>
  <c r="P70" i="1"/>
  <c r="X70" i="1"/>
  <c r="Q70" i="1"/>
  <c r="Y70" i="1"/>
  <c r="R70" i="1"/>
  <c r="Z70" i="1"/>
  <c r="S70" i="1"/>
  <c r="AA70" i="1"/>
  <c r="K70" i="1"/>
  <c r="L70" i="1"/>
  <c r="T70" i="1"/>
  <c r="AB70" i="1"/>
  <c r="AC70" i="1"/>
  <c r="AD70" i="1"/>
  <c r="J71" i="1"/>
  <c r="M71" i="1"/>
  <c r="U71" i="1"/>
  <c r="N71" i="1"/>
  <c r="V71" i="1"/>
  <c r="O71" i="1"/>
  <c r="W71" i="1"/>
  <c r="P71" i="1"/>
  <c r="X71" i="1"/>
  <c r="Q71" i="1"/>
  <c r="Y71" i="1"/>
  <c r="R71" i="1"/>
  <c r="Z71" i="1"/>
  <c r="S71" i="1"/>
  <c r="AA71" i="1"/>
  <c r="K71" i="1"/>
  <c r="L71" i="1"/>
  <c r="T71" i="1"/>
  <c r="AB71" i="1"/>
  <c r="AC71" i="1"/>
  <c r="AD71" i="1"/>
  <c r="J72" i="1"/>
  <c r="M72" i="1"/>
  <c r="U72" i="1"/>
  <c r="N72" i="1"/>
  <c r="V72" i="1"/>
  <c r="O72" i="1"/>
  <c r="W72" i="1"/>
  <c r="P72" i="1"/>
  <c r="X72" i="1"/>
  <c r="Q72" i="1"/>
  <c r="Y72" i="1"/>
  <c r="R72" i="1"/>
  <c r="Z72" i="1"/>
  <c r="S72" i="1"/>
  <c r="AA72" i="1"/>
  <c r="K72" i="1"/>
  <c r="L72" i="1"/>
  <c r="T72" i="1"/>
  <c r="AB72" i="1"/>
  <c r="AC72" i="1"/>
  <c r="AD72" i="1"/>
  <c r="J73" i="1"/>
  <c r="M73" i="1"/>
  <c r="U73" i="1"/>
  <c r="N73" i="1"/>
  <c r="V73" i="1"/>
  <c r="O73" i="1"/>
  <c r="W73" i="1"/>
  <c r="P73" i="1"/>
  <c r="X73" i="1"/>
  <c r="Q73" i="1"/>
  <c r="Y73" i="1"/>
  <c r="R73" i="1"/>
  <c r="Z73" i="1"/>
  <c r="S73" i="1"/>
  <c r="AA73" i="1"/>
  <c r="K73" i="1"/>
  <c r="L73" i="1"/>
  <c r="T73" i="1"/>
  <c r="AB73" i="1"/>
  <c r="AC73" i="1"/>
  <c r="AD73" i="1"/>
  <c r="J74" i="1"/>
  <c r="M74" i="1"/>
  <c r="U74" i="1"/>
  <c r="N74" i="1"/>
  <c r="V74" i="1"/>
  <c r="O74" i="1"/>
  <c r="W74" i="1"/>
  <c r="P74" i="1"/>
  <c r="X74" i="1"/>
  <c r="Q74" i="1"/>
  <c r="Y74" i="1"/>
  <c r="R74" i="1"/>
  <c r="Z74" i="1"/>
  <c r="S74" i="1"/>
  <c r="AA74" i="1"/>
  <c r="K74" i="1"/>
  <c r="L74" i="1"/>
  <c r="T74" i="1"/>
  <c r="AB74" i="1"/>
  <c r="AC74" i="1"/>
  <c r="AD74" i="1"/>
  <c r="J75" i="1"/>
  <c r="M75" i="1"/>
  <c r="U75" i="1"/>
  <c r="N75" i="1"/>
  <c r="V75" i="1"/>
  <c r="O75" i="1"/>
  <c r="W75" i="1"/>
  <c r="P75" i="1"/>
  <c r="X75" i="1"/>
  <c r="Q75" i="1"/>
  <c r="Y75" i="1"/>
  <c r="R75" i="1"/>
  <c r="Z75" i="1"/>
  <c r="S75" i="1"/>
  <c r="AA75" i="1"/>
  <c r="K75" i="1"/>
  <c r="L75" i="1"/>
  <c r="T75" i="1"/>
  <c r="AB75" i="1"/>
  <c r="AC75" i="1"/>
  <c r="AD75" i="1"/>
  <c r="J76" i="1"/>
  <c r="M76" i="1"/>
  <c r="U76" i="1"/>
  <c r="N76" i="1"/>
  <c r="V76" i="1"/>
  <c r="O76" i="1"/>
  <c r="W76" i="1"/>
  <c r="P76" i="1"/>
  <c r="X76" i="1"/>
  <c r="Q76" i="1"/>
  <c r="Y76" i="1"/>
  <c r="R76" i="1"/>
  <c r="Z76" i="1"/>
  <c r="S76" i="1"/>
  <c r="AA76" i="1"/>
  <c r="K76" i="1"/>
  <c r="L76" i="1"/>
  <c r="T76" i="1"/>
  <c r="AB76" i="1"/>
  <c r="AC76" i="1"/>
  <c r="AD76" i="1"/>
  <c r="J77" i="1"/>
  <c r="M77" i="1"/>
  <c r="U77" i="1"/>
  <c r="N77" i="1"/>
  <c r="V77" i="1"/>
  <c r="O77" i="1"/>
  <c r="W77" i="1"/>
  <c r="P77" i="1"/>
  <c r="X77" i="1"/>
  <c r="Q77" i="1"/>
  <c r="Y77" i="1"/>
  <c r="R77" i="1"/>
  <c r="Z77" i="1"/>
  <c r="S77" i="1"/>
  <c r="AA77" i="1"/>
  <c r="K77" i="1"/>
  <c r="L77" i="1"/>
  <c r="T77" i="1"/>
  <c r="AB77" i="1"/>
  <c r="AC77" i="1"/>
  <c r="AD77" i="1"/>
  <c r="J78" i="1"/>
  <c r="M78" i="1"/>
  <c r="U78" i="1"/>
  <c r="N78" i="1"/>
  <c r="V78" i="1"/>
  <c r="O78" i="1"/>
  <c r="W78" i="1"/>
  <c r="P78" i="1"/>
  <c r="X78" i="1"/>
  <c r="Q78" i="1"/>
  <c r="Y78" i="1"/>
  <c r="R78" i="1"/>
  <c r="Z78" i="1"/>
  <c r="S78" i="1"/>
  <c r="AA78" i="1"/>
  <c r="K78" i="1"/>
  <c r="L78" i="1"/>
  <c r="T78" i="1"/>
  <c r="AB78" i="1"/>
  <c r="AC78" i="1"/>
  <c r="AD78" i="1"/>
  <c r="J79" i="1"/>
  <c r="M79" i="1"/>
  <c r="U79" i="1"/>
  <c r="N79" i="1"/>
  <c r="V79" i="1"/>
  <c r="O79" i="1"/>
  <c r="W79" i="1"/>
  <c r="P79" i="1"/>
  <c r="X79" i="1"/>
  <c r="Q79" i="1"/>
  <c r="Y79" i="1"/>
  <c r="R79" i="1"/>
  <c r="Z79" i="1"/>
  <c r="S79" i="1"/>
  <c r="AA79" i="1"/>
  <c r="K79" i="1"/>
  <c r="L79" i="1"/>
  <c r="T79" i="1"/>
  <c r="AB79" i="1"/>
  <c r="AC79" i="1"/>
  <c r="AD79" i="1"/>
  <c r="J80" i="1"/>
  <c r="M80" i="1"/>
  <c r="U80" i="1"/>
  <c r="N80" i="1"/>
  <c r="V80" i="1"/>
  <c r="O80" i="1"/>
  <c r="W80" i="1"/>
  <c r="P80" i="1"/>
  <c r="X80" i="1"/>
  <c r="Q80" i="1"/>
  <c r="Y80" i="1"/>
  <c r="R80" i="1"/>
  <c r="Z80" i="1"/>
  <c r="S80" i="1"/>
  <c r="AA80" i="1"/>
  <c r="K80" i="1"/>
  <c r="L80" i="1"/>
  <c r="T80" i="1"/>
  <c r="AB80" i="1"/>
  <c r="AC80" i="1"/>
  <c r="AD80" i="1"/>
  <c r="J81" i="1"/>
  <c r="M81" i="1"/>
  <c r="U81" i="1"/>
  <c r="N81" i="1"/>
  <c r="V81" i="1"/>
  <c r="O81" i="1"/>
  <c r="W81" i="1"/>
  <c r="P81" i="1"/>
  <c r="X81" i="1"/>
  <c r="Q81" i="1"/>
  <c r="Y81" i="1"/>
  <c r="R81" i="1"/>
  <c r="Z81" i="1"/>
  <c r="S81" i="1"/>
  <c r="AA81" i="1"/>
  <c r="K81" i="1"/>
  <c r="L81" i="1"/>
  <c r="T81" i="1"/>
  <c r="AB81" i="1"/>
  <c r="AC81" i="1"/>
  <c r="AD81" i="1"/>
  <c r="J82" i="1"/>
  <c r="M82" i="1"/>
  <c r="U82" i="1"/>
  <c r="N82" i="1"/>
  <c r="V82" i="1"/>
  <c r="O82" i="1"/>
  <c r="W82" i="1"/>
  <c r="P82" i="1"/>
  <c r="X82" i="1"/>
  <c r="Q82" i="1"/>
  <c r="Y82" i="1"/>
  <c r="R82" i="1"/>
  <c r="Z82" i="1"/>
  <c r="S82" i="1"/>
  <c r="AA82" i="1"/>
  <c r="K82" i="1"/>
  <c r="L82" i="1"/>
  <c r="T82" i="1"/>
  <c r="AB82" i="1"/>
  <c r="AC82" i="1"/>
  <c r="AD82" i="1"/>
  <c r="J83" i="1"/>
  <c r="M83" i="1"/>
  <c r="U83" i="1"/>
  <c r="N83" i="1"/>
  <c r="V83" i="1"/>
  <c r="O83" i="1"/>
  <c r="W83" i="1"/>
  <c r="P83" i="1"/>
  <c r="X83" i="1"/>
  <c r="Q83" i="1"/>
  <c r="Y83" i="1"/>
  <c r="R83" i="1"/>
  <c r="Z83" i="1"/>
  <c r="S83" i="1"/>
  <c r="AA83" i="1"/>
  <c r="K83" i="1"/>
  <c r="L83" i="1"/>
  <c r="T83" i="1"/>
  <c r="AB83" i="1"/>
  <c r="AC83" i="1"/>
  <c r="AD83" i="1"/>
  <c r="J84" i="1"/>
  <c r="M84" i="1"/>
  <c r="U84" i="1"/>
  <c r="N84" i="1"/>
  <c r="V84" i="1"/>
  <c r="O84" i="1"/>
  <c r="W84" i="1"/>
  <c r="P84" i="1"/>
  <c r="X84" i="1"/>
  <c r="Q84" i="1"/>
  <c r="Y84" i="1"/>
  <c r="R84" i="1"/>
  <c r="Z84" i="1"/>
  <c r="S84" i="1"/>
  <c r="AA84" i="1"/>
  <c r="K84" i="1"/>
  <c r="L84" i="1"/>
  <c r="T84" i="1"/>
  <c r="AB84" i="1"/>
  <c r="AC84" i="1"/>
  <c r="AD84" i="1"/>
  <c r="J85" i="1"/>
  <c r="M85" i="1"/>
  <c r="U85" i="1"/>
  <c r="N85" i="1"/>
  <c r="V85" i="1"/>
  <c r="O85" i="1"/>
  <c r="W85" i="1"/>
  <c r="P85" i="1"/>
  <c r="X85" i="1"/>
  <c r="Q85" i="1"/>
  <c r="Y85" i="1"/>
  <c r="R85" i="1"/>
  <c r="Z85" i="1"/>
  <c r="S85" i="1"/>
  <c r="AA85" i="1"/>
  <c r="K85" i="1"/>
  <c r="L85" i="1"/>
  <c r="T85" i="1"/>
  <c r="AB85" i="1"/>
  <c r="AC85" i="1"/>
  <c r="AD85" i="1"/>
  <c r="J86" i="1"/>
  <c r="M86" i="1"/>
  <c r="U86" i="1"/>
  <c r="N86" i="1"/>
  <c r="V86" i="1"/>
  <c r="O86" i="1"/>
  <c r="W86" i="1"/>
  <c r="P86" i="1"/>
  <c r="X86" i="1"/>
  <c r="Q86" i="1"/>
  <c r="Y86" i="1"/>
  <c r="R86" i="1"/>
  <c r="Z86" i="1"/>
  <c r="S86" i="1"/>
  <c r="AA86" i="1"/>
  <c r="K86" i="1"/>
  <c r="L86" i="1"/>
  <c r="T86" i="1"/>
  <c r="AB86" i="1"/>
  <c r="AC86" i="1"/>
  <c r="AD86" i="1"/>
  <c r="J87" i="1"/>
  <c r="M87" i="1"/>
  <c r="U87" i="1"/>
  <c r="N87" i="1"/>
  <c r="V87" i="1"/>
  <c r="O87" i="1"/>
  <c r="W87" i="1"/>
  <c r="P87" i="1"/>
  <c r="X87" i="1"/>
  <c r="Q87" i="1"/>
  <c r="Y87" i="1"/>
  <c r="R87" i="1"/>
  <c r="Z87" i="1"/>
  <c r="S87" i="1"/>
  <c r="AA87" i="1"/>
  <c r="K87" i="1"/>
  <c r="L87" i="1"/>
  <c r="T87" i="1"/>
  <c r="AB87" i="1"/>
  <c r="AC87" i="1"/>
  <c r="AD87" i="1"/>
  <c r="J88" i="1"/>
  <c r="M88" i="1"/>
  <c r="U88" i="1"/>
  <c r="N88" i="1"/>
  <c r="V88" i="1"/>
  <c r="O88" i="1"/>
  <c r="W88" i="1"/>
  <c r="P88" i="1"/>
  <c r="X88" i="1"/>
  <c r="Q88" i="1"/>
  <c r="Y88" i="1"/>
  <c r="R88" i="1"/>
  <c r="Z88" i="1"/>
  <c r="S88" i="1"/>
  <c r="AA88" i="1"/>
  <c r="K88" i="1"/>
  <c r="L88" i="1"/>
  <c r="T88" i="1"/>
  <c r="AB88" i="1"/>
  <c r="AC88" i="1"/>
  <c r="AD88" i="1"/>
  <c r="J89" i="1"/>
  <c r="M89" i="1"/>
  <c r="U89" i="1"/>
  <c r="N89" i="1"/>
  <c r="V89" i="1"/>
  <c r="O89" i="1"/>
  <c r="W89" i="1"/>
  <c r="P89" i="1"/>
  <c r="X89" i="1"/>
  <c r="Q89" i="1"/>
  <c r="Y89" i="1"/>
  <c r="R89" i="1"/>
  <c r="Z89" i="1"/>
  <c r="S89" i="1"/>
  <c r="AA89" i="1"/>
  <c r="K89" i="1"/>
  <c r="L89" i="1"/>
  <c r="T89" i="1"/>
  <c r="AB89" i="1"/>
  <c r="AC89" i="1"/>
  <c r="AD89" i="1"/>
  <c r="J90" i="1"/>
  <c r="M90" i="1"/>
  <c r="U90" i="1"/>
  <c r="N90" i="1"/>
  <c r="V90" i="1"/>
  <c r="O90" i="1"/>
  <c r="W90" i="1"/>
  <c r="P90" i="1"/>
  <c r="X90" i="1"/>
  <c r="Q90" i="1"/>
  <c r="Y90" i="1"/>
  <c r="R90" i="1"/>
  <c r="Z90" i="1"/>
  <c r="S90" i="1"/>
  <c r="AA90" i="1"/>
  <c r="K90" i="1"/>
  <c r="L90" i="1"/>
  <c r="T90" i="1"/>
  <c r="AB90" i="1"/>
  <c r="AC90" i="1"/>
  <c r="AD90" i="1"/>
  <c r="J91" i="1"/>
  <c r="M91" i="1"/>
  <c r="U91" i="1"/>
  <c r="N91" i="1"/>
  <c r="V91" i="1"/>
  <c r="O91" i="1"/>
  <c r="W91" i="1"/>
  <c r="P91" i="1"/>
  <c r="X91" i="1"/>
  <c r="Q91" i="1"/>
  <c r="Y91" i="1"/>
  <c r="R91" i="1"/>
  <c r="Z91" i="1"/>
  <c r="S91" i="1"/>
  <c r="AA91" i="1"/>
  <c r="K91" i="1"/>
  <c r="L91" i="1"/>
  <c r="T91" i="1"/>
  <c r="AB91" i="1"/>
  <c r="AC91" i="1"/>
  <c r="AD91" i="1"/>
  <c r="J92" i="1"/>
  <c r="M92" i="1"/>
  <c r="U92" i="1"/>
  <c r="N92" i="1"/>
  <c r="V92" i="1"/>
  <c r="O92" i="1"/>
  <c r="W92" i="1"/>
  <c r="P92" i="1"/>
  <c r="X92" i="1"/>
  <c r="Q92" i="1"/>
  <c r="Y92" i="1"/>
  <c r="R92" i="1"/>
  <c r="Z92" i="1"/>
  <c r="S92" i="1"/>
  <c r="AA92" i="1"/>
  <c r="K92" i="1"/>
  <c r="L92" i="1"/>
  <c r="T92" i="1"/>
  <c r="AB92" i="1"/>
  <c r="AC92" i="1"/>
  <c r="AD92" i="1"/>
  <c r="J93" i="1"/>
  <c r="M93" i="1"/>
  <c r="U93" i="1"/>
  <c r="N93" i="1"/>
  <c r="V93" i="1"/>
  <c r="O93" i="1"/>
  <c r="W93" i="1"/>
  <c r="P93" i="1"/>
  <c r="X93" i="1"/>
  <c r="Q93" i="1"/>
  <c r="Y93" i="1"/>
  <c r="R93" i="1"/>
  <c r="Z93" i="1"/>
  <c r="S93" i="1"/>
  <c r="AA93" i="1"/>
  <c r="K93" i="1"/>
  <c r="L93" i="1"/>
  <c r="T93" i="1"/>
  <c r="AB93" i="1"/>
  <c r="AC93" i="1"/>
  <c r="AD93" i="1"/>
  <c r="J94" i="1"/>
  <c r="M94" i="1"/>
  <c r="U94" i="1"/>
  <c r="N94" i="1"/>
  <c r="V94" i="1"/>
  <c r="O94" i="1"/>
  <c r="W94" i="1"/>
  <c r="P94" i="1"/>
  <c r="X94" i="1"/>
  <c r="Q94" i="1"/>
  <c r="Y94" i="1"/>
  <c r="R94" i="1"/>
  <c r="Z94" i="1"/>
  <c r="S94" i="1"/>
  <c r="AA94" i="1"/>
  <c r="K94" i="1"/>
  <c r="L94" i="1"/>
  <c r="T94" i="1"/>
  <c r="AB94" i="1"/>
  <c r="AC94" i="1"/>
  <c r="AD94" i="1"/>
  <c r="J95" i="1"/>
  <c r="M95" i="1"/>
  <c r="U95" i="1"/>
  <c r="N95" i="1"/>
  <c r="V95" i="1"/>
  <c r="O95" i="1"/>
  <c r="W95" i="1"/>
  <c r="P95" i="1"/>
  <c r="X95" i="1"/>
  <c r="Q95" i="1"/>
  <c r="Y95" i="1"/>
  <c r="R95" i="1"/>
  <c r="Z95" i="1"/>
  <c r="S95" i="1"/>
  <c r="AA95" i="1"/>
  <c r="K95" i="1"/>
  <c r="L95" i="1"/>
  <c r="T95" i="1"/>
  <c r="AB95" i="1"/>
  <c r="AC95" i="1"/>
  <c r="AD95" i="1"/>
  <c r="J96" i="1"/>
  <c r="M96" i="1"/>
  <c r="U96" i="1"/>
  <c r="N96" i="1"/>
  <c r="V96" i="1"/>
  <c r="O96" i="1"/>
  <c r="W96" i="1"/>
  <c r="P96" i="1"/>
  <c r="X96" i="1"/>
  <c r="Q96" i="1"/>
  <c r="Y96" i="1"/>
  <c r="R96" i="1"/>
  <c r="Z96" i="1"/>
  <c r="S96" i="1"/>
  <c r="AA96" i="1"/>
  <c r="K96" i="1"/>
  <c r="L96" i="1"/>
  <c r="T96" i="1"/>
  <c r="AB96" i="1"/>
  <c r="AC96" i="1"/>
  <c r="AD96" i="1"/>
  <c r="J97" i="1"/>
  <c r="M97" i="1"/>
  <c r="U97" i="1"/>
  <c r="N97" i="1"/>
  <c r="V97" i="1"/>
  <c r="O97" i="1"/>
  <c r="W97" i="1"/>
  <c r="P97" i="1"/>
  <c r="X97" i="1"/>
  <c r="Q97" i="1"/>
  <c r="Y97" i="1"/>
  <c r="R97" i="1"/>
  <c r="Z97" i="1"/>
  <c r="S97" i="1"/>
  <c r="AA97" i="1"/>
  <c r="K97" i="1"/>
  <c r="L97" i="1"/>
  <c r="T97" i="1"/>
  <c r="AB97" i="1"/>
  <c r="AC97" i="1"/>
  <c r="AD97" i="1"/>
  <c r="J98" i="1"/>
  <c r="M98" i="1"/>
  <c r="U98" i="1"/>
  <c r="N98" i="1"/>
  <c r="V98" i="1"/>
  <c r="O98" i="1"/>
  <c r="W98" i="1"/>
  <c r="P98" i="1"/>
  <c r="X98" i="1"/>
  <c r="Q98" i="1"/>
  <c r="Y98" i="1"/>
  <c r="R98" i="1"/>
  <c r="Z98" i="1"/>
  <c r="S98" i="1"/>
  <c r="AA98" i="1"/>
  <c r="K98" i="1"/>
  <c r="L98" i="1"/>
  <c r="T98" i="1"/>
  <c r="AB98" i="1"/>
  <c r="AC98" i="1"/>
  <c r="AD98" i="1"/>
  <c r="J99" i="1"/>
  <c r="M99" i="1"/>
  <c r="U99" i="1"/>
  <c r="N99" i="1"/>
  <c r="V99" i="1"/>
  <c r="O99" i="1"/>
  <c r="W99" i="1"/>
  <c r="P99" i="1"/>
  <c r="X99" i="1"/>
  <c r="Q99" i="1"/>
  <c r="Y99" i="1"/>
  <c r="R99" i="1"/>
  <c r="Z99" i="1"/>
  <c r="S99" i="1"/>
  <c r="AA99" i="1"/>
  <c r="K99" i="1"/>
  <c r="L99" i="1"/>
  <c r="T99" i="1"/>
  <c r="AB99" i="1"/>
  <c r="AC99" i="1"/>
  <c r="AD99" i="1"/>
  <c r="J100" i="1"/>
  <c r="M100" i="1"/>
  <c r="U100" i="1"/>
  <c r="N100" i="1"/>
  <c r="V100" i="1"/>
  <c r="O100" i="1"/>
  <c r="W100" i="1"/>
  <c r="P100" i="1"/>
  <c r="X100" i="1"/>
  <c r="Q100" i="1"/>
  <c r="Y100" i="1"/>
  <c r="R100" i="1"/>
  <c r="Z100" i="1"/>
  <c r="S100" i="1"/>
  <c r="AA100" i="1"/>
  <c r="K100" i="1"/>
  <c r="L100" i="1"/>
  <c r="T100" i="1"/>
  <c r="AB100" i="1"/>
  <c r="AC100" i="1"/>
  <c r="AD100" i="1"/>
  <c r="J101" i="1"/>
  <c r="M101" i="1"/>
  <c r="U101" i="1"/>
  <c r="N101" i="1"/>
  <c r="V101" i="1"/>
  <c r="O101" i="1"/>
  <c r="W101" i="1"/>
  <c r="P101" i="1"/>
  <c r="X101" i="1"/>
  <c r="Q101" i="1"/>
  <c r="Y101" i="1"/>
  <c r="R101" i="1"/>
  <c r="Z101" i="1"/>
  <c r="S101" i="1"/>
  <c r="AA101" i="1"/>
  <c r="K101" i="1"/>
  <c r="L101" i="1"/>
  <c r="T101" i="1"/>
  <c r="AB101" i="1"/>
  <c r="AC101" i="1"/>
  <c r="AD101" i="1"/>
  <c r="J102" i="1"/>
  <c r="M102" i="1"/>
  <c r="U102" i="1"/>
  <c r="N102" i="1"/>
  <c r="V102" i="1"/>
  <c r="O102" i="1"/>
  <c r="W102" i="1"/>
  <c r="P102" i="1"/>
  <c r="X102" i="1"/>
  <c r="Q102" i="1"/>
  <c r="Y102" i="1"/>
  <c r="R102" i="1"/>
  <c r="Z102" i="1"/>
  <c r="S102" i="1"/>
  <c r="AA102" i="1"/>
  <c r="K102" i="1"/>
  <c r="L102" i="1"/>
  <c r="T102" i="1"/>
  <c r="AB102" i="1"/>
  <c r="AC102" i="1"/>
  <c r="AD102" i="1"/>
  <c r="J103" i="1"/>
  <c r="M103" i="1"/>
  <c r="U103" i="1"/>
  <c r="N103" i="1"/>
  <c r="V103" i="1"/>
  <c r="O103" i="1"/>
  <c r="W103" i="1"/>
  <c r="P103" i="1"/>
  <c r="X103" i="1"/>
  <c r="Q103" i="1"/>
  <c r="Y103" i="1"/>
  <c r="R103" i="1"/>
  <c r="Z103" i="1"/>
  <c r="S103" i="1"/>
  <c r="AA103" i="1"/>
  <c r="K103" i="1"/>
  <c r="L103" i="1"/>
  <c r="T103" i="1"/>
  <c r="AB103" i="1"/>
  <c r="AC103" i="1"/>
  <c r="AD103" i="1"/>
  <c r="J104" i="1"/>
  <c r="M104" i="1"/>
  <c r="U104" i="1"/>
  <c r="N104" i="1"/>
  <c r="V104" i="1"/>
  <c r="O104" i="1"/>
  <c r="W104" i="1"/>
  <c r="P104" i="1"/>
  <c r="X104" i="1"/>
  <c r="Q104" i="1"/>
  <c r="Y104" i="1"/>
  <c r="R104" i="1"/>
  <c r="Z104" i="1"/>
  <c r="S104" i="1"/>
  <c r="AA104" i="1"/>
  <c r="K104" i="1"/>
  <c r="L104" i="1"/>
  <c r="T104" i="1"/>
  <c r="AB104" i="1"/>
  <c r="AC104" i="1"/>
  <c r="AD104" i="1"/>
  <c r="J105" i="1"/>
  <c r="M105" i="1"/>
  <c r="U105" i="1"/>
  <c r="N105" i="1"/>
  <c r="V105" i="1"/>
  <c r="O105" i="1"/>
  <c r="W105" i="1"/>
  <c r="P105" i="1"/>
  <c r="X105" i="1"/>
  <c r="Q105" i="1"/>
  <c r="Y105" i="1"/>
  <c r="R105" i="1"/>
  <c r="Z105" i="1"/>
  <c r="S105" i="1"/>
  <c r="AA105" i="1"/>
  <c r="K105" i="1"/>
  <c r="L105" i="1"/>
  <c r="T105" i="1"/>
  <c r="AB105" i="1"/>
  <c r="AC105" i="1"/>
  <c r="AD105" i="1"/>
  <c r="J106" i="1"/>
  <c r="M106" i="1"/>
  <c r="U106" i="1"/>
  <c r="N106" i="1"/>
  <c r="V106" i="1"/>
  <c r="O106" i="1"/>
  <c r="W106" i="1"/>
  <c r="P106" i="1"/>
  <c r="X106" i="1"/>
  <c r="Q106" i="1"/>
  <c r="Y106" i="1"/>
  <c r="R106" i="1"/>
  <c r="Z106" i="1"/>
  <c r="S106" i="1"/>
  <c r="AA106" i="1"/>
  <c r="K106" i="1"/>
  <c r="L106" i="1"/>
  <c r="T106" i="1"/>
  <c r="AB106" i="1"/>
  <c r="AC106" i="1"/>
  <c r="AD106" i="1"/>
  <c r="J107" i="1"/>
  <c r="M107" i="1"/>
  <c r="U107" i="1"/>
  <c r="N107" i="1"/>
  <c r="V107" i="1"/>
  <c r="O107" i="1"/>
  <c r="W107" i="1"/>
  <c r="P107" i="1"/>
  <c r="X107" i="1"/>
  <c r="Q107" i="1"/>
  <c r="Y107" i="1"/>
  <c r="R107" i="1"/>
  <c r="Z107" i="1"/>
  <c r="S107" i="1"/>
  <c r="AA107" i="1"/>
  <c r="K107" i="1"/>
  <c r="L107" i="1"/>
  <c r="T107" i="1"/>
  <c r="AB107" i="1"/>
  <c r="AC107" i="1"/>
  <c r="AD107" i="1"/>
  <c r="J108" i="1"/>
  <c r="M108" i="1"/>
  <c r="U108" i="1"/>
  <c r="N108" i="1"/>
  <c r="V108" i="1"/>
  <c r="O108" i="1"/>
  <c r="W108" i="1"/>
  <c r="P108" i="1"/>
  <c r="X108" i="1"/>
  <c r="Q108" i="1"/>
  <c r="Y108" i="1"/>
  <c r="R108" i="1"/>
  <c r="Z108" i="1"/>
  <c r="S108" i="1"/>
  <c r="AA108" i="1"/>
  <c r="K108" i="1"/>
  <c r="L108" i="1"/>
  <c r="T108" i="1"/>
  <c r="AB108" i="1"/>
  <c r="AC108" i="1"/>
  <c r="AD108" i="1"/>
  <c r="J109" i="1"/>
  <c r="M109" i="1"/>
  <c r="U109" i="1"/>
  <c r="N109" i="1"/>
  <c r="V109" i="1"/>
  <c r="O109" i="1"/>
  <c r="W109" i="1"/>
  <c r="P109" i="1"/>
  <c r="X109" i="1"/>
  <c r="Q109" i="1"/>
  <c r="Y109" i="1"/>
  <c r="R109" i="1"/>
  <c r="Z109" i="1"/>
  <c r="S109" i="1"/>
  <c r="AA109" i="1"/>
  <c r="K109" i="1"/>
  <c r="L109" i="1"/>
  <c r="T109" i="1"/>
  <c r="AB109" i="1"/>
  <c r="AC109" i="1"/>
  <c r="AD109" i="1"/>
  <c r="J110" i="1"/>
  <c r="M110" i="1"/>
  <c r="U110" i="1"/>
  <c r="N110" i="1"/>
  <c r="V110" i="1"/>
  <c r="O110" i="1"/>
  <c r="W110" i="1"/>
  <c r="P110" i="1"/>
  <c r="X110" i="1"/>
  <c r="Q110" i="1"/>
  <c r="Y110" i="1"/>
  <c r="R110" i="1"/>
  <c r="Z110" i="1"/>
  <c r="S110" i="1"/>
  <c r="AA110" i="1"/>
  <c r="K110" i="1"/>
  <c r="L110" i="1"/>
  <c r="T110" i="1"/>
  <c r="AB110" i="1"/>
  <c r="AC110" i="1"/>
  <c r="AD110" i="1"/>
  <c r="J111" i="1"/>
  <c r="M111" i="1"/>
  <c r="U111" i="1"/>
  <c r="N111" i="1"/>
  <c r="V111" i="1"/>
  <c r="O111" i="1"/>
  <c r="W111" i="1"/>
  <c r="P111" i="1"/>
  <c r="X111" i="1"/>
  <c r="Q111" i="1"/>
  <c r="Y111" i="1"/>
  <c r="R111" i="1"/>
  <c r="Z111" i="1"/>
  <c r="S111" i="1"/>
  <c r="AA111" i="1"/>
  <c r="K111" i="1"/>
  <c r="L111" i="1"/>
  <c r="T111" i="1"/>
  <c r="AB111" i="1"/>
  <c r="AC111" i="1"/>
  <c r="AD111" i="1"/>
  <c r="J112" i="1"/>
  <c r="M112" i="1"/>
  <c r="U112" i="1"/>
  <c r="N112" i="1"/>
  <c r="V112" i="1"/>
  <c r="O112" i="1"/>
  <c r="W112" i="1"/>
  <c r="P112" i="1"/>
  <c r="X112" i="1"/>
  <c r="Q112" i="1"/>
  <c r="Y112" i="1"/>
  <c r="R112" i="1"/>
  <c r="Z112" i="1"/>
  <c r="S112" i="1"/>
  <c r="AA112" i="1"/>
  <c r="K112" i="1"/>
  <c r="L112" i="1"/>
  <c r="T112" i="1"/>
  <c r="AB112" i="1"/>
  <c r="AC112" i="1"/>
  <c r="AD112" i="1"/>
  <c r="J113" i="1"/>
  <c r="M113" i="1"/>
  <c r="U113" i="1"/>
  <c r="N113" i="1"/>
  <c r="V113" i="1"/>
  <c r="O113" i="1"/>
  <c r="W113" i="1"/>
  <c r="P113" i="1"/>
  <c r="X113" i="1"/>
  <c r="Q113" i="1"/>
  <c r="Y113" i="1"/>
  <c r="R113" i="1"/>
  <c r="Z113" i="1"/>
  <c r="S113" i="1"/>
  <c r="AA113" i="1"/>
  <c r="K113" i="1"/>
  <c r="L113" i="1"/>
  <c r="T113" i="1"/>
  <c r="AB113" i="1"/>
  <c r="AC113" i="1"/>
  <c r="AD113" i="1"/>
  <c r="J114" i="1"/>
  <c r="M114" i="1"/>
  <c r="U114" i="1"/>
  <c r="N114" i="1"/>
  <c r="V114" i="1"/>
  <c r="O114" i="1"/>
  <c r="W114" i="1"/>
  <c r="P114" i="1"/>
  <c r="X114" i="1"/>
  <c r="Q114" i="1"/>
  <c r="Y114" i="1"/>
  <c r="R114" i="1"/>
  <c r="Z114" i="1"/>
  <c r="S114" i="1"/>
  <c r="AA114" i="1"/>
  <c r="K114" i="1"/>
  <c r="L114" i="1"/>
  <c r="T114" i="1"/>
  <c r="AB114" i="1"/>
  <c r="AC114" i="1"/>
  <c r="AD114" i="1"/>
  <c r="J115" i="1"/>
  <c r="M115" i="1"/>
  <c r="U115" i="1"/>
  <c r="N115" i="1"/>
  <c r="V115" i="1"/>
  <c r="O115" i="1"/>
  <c r="W115" i="1"/>
  <c r="P115" i="1"/>
  <c r="X115" i="1"/>
  <c r="Q115" i="1"/>
  <c r="Y115" i="1"/>
  <c r="R115" i="1"/>
  <c r="Z115" i="1"/>
  <c r="S115" i="1"/>
  <c r="AA115" i="1"/>
  <c r="K115" i="1"/>
  <c r="L115" i="1"/>
  <c r="T115" i="1"/>
  <c r="AB115" i="1"/>
  <c r="AC115" i="1"/>
  <c r="AD115" i="1"/>
  <c r="J116" i="1"/>
  <c r="M116" i="1"/>
  <c r="U116" i="1"/>
  <c r="N116" i="1"/>
  <c r="V116" i="1"/>
  <c r="O116" i="1"/>
  <c r="W116" i="1"/>
  <c r="P116" i="1"/>
  <c r="X116" i="1"/>
  <c r="Q116" i="1"/>
  <c r="Y116" i="1"/>
  <c r="R116" i="1"/>
  <c r="Z116" i="1"/>
  <c r="S116" i="1"/>
  <c r="AA116" i="1"/>
  <c r="K116" i="1"/>
  <c r="L116" i="1"/>
  <c r="T116" i="1"/>
  <c r="AB116" i="1"/>
  <c r="AC116" i="1"/>
  <c r="AD116" i="1"/>
  <c r="J117" i="1"/>
  <c r="M117" i="1"/>
  <c r="U117" i="1"/>
  <c r="N117" i="1"/>
  <c r="V117" i="1"/>
  <c r="O117" i="1"/>
  <c r="W117" i="1"/>
  <c r="P117" i="1"/>
  <c r="X117" i="1"/>
  <c r="Q117" i="1"/>
  <c r="Y117" i="1"/>
  <c r="R117" i="1"/>
  <c r="Z117" i="1"/>
  <c r="S117" i="1"/>
  <c r="AA117" i="1"/>
  <c r="K117" i="1"/>
  <c r="L117" i="1"/>
  <c r="T117" i="1"/>
  <c r="AB117" i="1"/>
  <c r="AC117" i="1"/>
  <c r="AD117" i="1"/>
  <c r="J118" i="1"/>
  <c r="M118" i="1"/>
  <c r="U118" i="1"/>
  <c r="N118" i="1"/>
  <c r="V118" i="1"/>
  <c r="O118" i="1"/>
  <c r="W118" i="1"/>
  <c r="P118" i="1"/>
  <c r="X118" i="1"/>
  <c r="Q118" i="1"/>
  <c r="Y118" i="1"/>
  <c r="R118" i="1"/>
  <c r="Z118" i="1"/>
  <c r="S118" i="1"/>
  <c r="AA118" i="1"/>
  <c r="K118" i="1"/>
  <c r="L118" i="1"/>
  <c r="T118" i="1"/>
  <c r="AB118" i="1"/>
  <c r="AC118" i="1"/>
  <c r="AD118" i="1"/>
  <c r="J119" i="1"/>
  <c r="M119" i="1"/>
  <c r="U119" i="1"/>
  <c r="N119" i="1"/>
  <c r="V119" i="1"/>
  <c r="O119" i="1"/>
  <c r="W119" i="1"/>
  <c r="P119" i="1"/>
  <c r="X119" i="1"/>
  <c r="Q119" i="1"/>
  <c r="Y119" i="1"/>
  <c r="R119" i="1"/>
  <c r="Z119" i="1"/>
  <c r="S119" i="1"/>
  <c r="AA119" i="1"/>
  <c r="K119" i="1"/>
  <c r="L119" i="1"/>
  <c r="T119" i="1"/>
  <c r="AB119" i="1"/>
  <c r="AC119" i="1"/>
  <c r="AD119" i="1"/>
  <c r="J120" i="1"/>
  <c r="M120" i="1"/>
  <c r="U120" i="1"/>
  <c r="N120" i="1"/>
  <c r="V120" i="1"/>
  <c r="O120" i="1"/>
  <c r="W120" i="1"/>
  <c r="P120" i="1"/>
  <c r="X120" i="1"/>
  <c r="Q120" i="1"/>
  <c r="Y120" i="1"/>
  <c r="R120" i="1"/>
  <c r="Z120" i="1"/>
  <c r="S120" i="1"/>
  <c r="AA120" i="1"/>
  <c r="K120" i="1"/>
  <c r="L120" i="1"/>
  <c r="T120" i="1"/>
  <c r="AB120" i="1"/>
  <c r="AC120" i="1"/>
  <c r="AD120" i="1"/>
  <c r="J121" i="1"/>
  <c r="M121" i="1"/>
  <c r="U121" i="1"/>
  <c r="N121" i="1"/>
  <c r="V121" i="1"/>
  <c r="O121" i="1"/>
  <c r="W121" i="1"/>
  <c r="P121" i="1"/>
  <c r="X121" i="1"/>
  <c r="Q121" i="1"/>
  <c r="Y121" i="1"/>
  <c r="R121" i="1"/>
  <c r="Z121" i="1"/>
  <c r="S121" i="1"/>
  <c r="AA121" i="1"/>
  <c r="K121" i="1"/>
  <c r="L121" i="1"/>
  <c r="T121" i="1"/>
  <c r="AB121" i="1"/>
  <c r="AC121" i="1"/>
  <c r="AD121" i="1"/>
  <c r="J122" i="1"/>
  <c r="M122" i="1"/>
  <c r="U122" i="1"/>
  <c r="N122" i="1"/>
  <c r="V122" i="1"/>
  <c r="O122" i="1"/>
  <c r="W122" i="1"/>
  <c r="P122" i="1"/>
  <c r="X122" i="1"/>
  <c r="Q122" i="1"/>
  <c r="Y122" i="1"/>
  <c r="R122" i="1"/>
  <c r="Z122" i="1"/>
  <c r="S122" i="1"/>
  <c r="AA122" i="1"/>
  <c r="K122" i="1"/>
  <c r="L122" i="1"/>
  <c r="T122" i="1"/>
  <c r="AB122" i="1"/>
  <c r="AC122" i="1"/>
  <c r="AD122" i="1"/>
  <c r="J123" i="1"/>
  <c r="M123" i="1"/>
  <c r="U123" i="1"/>
  <c r="N123" i="1"/>
  <c r="V123" i="1"/>
  <c r="O123" i="1"/>
  <c r="W123" i="1"/>
  <c r="P123" i="1"/>
  <c r="X123" i="1"/>
  <c r="Q123" i="1"/>
  <c r="Y123" i="1"/>
  <c r="R123" i="1"/>
  <c r="Z123" i="1"/>
  <c r="S123" i="1"/>
  <c r="AA123" i="1"/>
  <c r="K123" i="1"/>
  <c r="L123" i="1"/>
  <c r="T123" i="1"/>
  <c r="AB123" i="1"/>
  <c r="AC123" i="1"/>
  <c r="AD123" i="1"/>
  <c r="J124" i="1"/>
  <c r="M124" i="1"/>
  <c r="U124" i="1"/>
  <c r="N124" i="1"/>
  <c r="V124" i="1"/>
  <c r="O124" i="1"/>
  <c r="W124" i="1"/>
  <c r="P124" i="1"/>
  <c r="X124" i="1"/>
  <c r="Q124" i="1"/>
  <c r="Y124" i="1"/>
  <c r="R124" i="1"/>
  <c r="Z124" i="1"/>
  <c r="S124" i="1"/>
  <c r="AA124" i="1"/>
  <c r="K124" i="1"/>
  <c r="L124" i="1"/>
  <c r="T124" i="1"/>
  <c r="AB124" i="1"/>
  <c r="AC124" i="1"/>
  <c r="AD124" i="1"/>
  <c r="J125" i="1"/>
  <c r="M125" i="1"/>
  <c r="U125" i="1"/>
  <c r="N125" i="1"/>
  <c r="V125" i="1"/>
  <c r="O125" i="1"/>
  <c r="W125" i="1"/>
  <c r="P125" i="1"/>
  <c r="X125" i="1"/>
  <c r="Q125" i="1"/>
  <c r="Y125" i="1"/>
  <c r="R125" i="1"/>
  <c r="Z125" i="1"/>
  <c r="S125" i="1"/>
  <c r="AA125" i="1"/>
  <c r="K125" i="1"/>
  <c r="L125" i="1"/>
  <c r="T125" i="1"/>
  <c r="AB125" i="1"/>
  <c r="AC125" i="1"/>
  <c r="AD125" i="1"/>
  <c r="J126" i="1"/>
  <c r="M126" i="1"/>
  <c r="U126" i="1"/>
  <c r="N126" i="1"/>
  <c r="V126" i="1"/>
  <c r="O126" i="1"/>
  <c r="W126" i="1"/>
  <c r="P126" i="1"/>
  <c r="X126" i="1"/>
  <c r="Q126" i="1"/>
  <c r="Y126" i="1"/>
  <c r="R126" i="1"/>
  <c r="Z126" i="1"/>
  <c r="S126" i="1"/>
  <c r="AA126" i="1"/>
  <c r="K126" i="1"/>
  <c r="L126" i="1"/>
  <c r="T126" i="1"/>
  <c r="AB126" i="1"/>
  <c r="AC126" i="1"/>
  <c r="AD126" i="1"/>
  <c r="J127" i="1"/>
  <c r="M127" i="1"/>
  <c r="U127" i="1"/>
  <c r="N127" i="1"/>
  <c r="V127" i="1"/>
  <c r="O127" i="1"/>
  <c r="W127" i="1"/>
  <c r="P127" i="1"/>
  <c r="X127" i="1"/>
  <c r="Q127" i="1"/>
  <c r="Y127" i="1"/>
  <c r="R127" i="1"/>
  <c r="Z127" i="1"/>
  <c r="S127" i="1"/>
  <c r="AA127" i="1"/>
  <c r="K127" i="1"/>
  <c r="L127" i="1"/>
  <c r="T127" i="1"/>
  <c r="AB127" i="1"/>
  <c r="AC127" i="1"/>
  <c r="AD127" i="1"/>
  <c r="J128" i="1"/>
  <c r="M128" i="1"/>
  <c r="U128" i="1"/>
  <c r="N128" i="1"/>
  <c r="V128" i="1"/>
  <c r="O128" i="1"/>
  <c r="W128" i="1"/>
  <c r="P128" i="1"/>
  <c r="X128" i="1"/>
  <c r="Q128" i="1"/>
  <c r="Y128" i="1"/>
  <c r="R128" i="1"/>
  <c r="Z128" i="1"/>
  <c r="S128" i="1"/>
  <c r="AA128" i="1"/>
  <c r="K128" i="1"/>
  <c r="L128" i="1"/>
  <c r="T128" i="1"/>
  <c r="AB128" i="1"/>
  <c r="AC128" i="1"/>
  <c r="AD128" i="1"/>
  <c r="J129" i="1"/>
  <c r="M129" i="1"/>
  <c r="U129" i="1"/>
  <c r="N129" i="1"/>
  <c r="V129" i="1"/>
  <c r="O129" i="1"/>
  <c r="W129" i="1"/>
  <c r="P129" i="1"/>
  <c r="X129" i="1"/>
  <c r="Q129" i="1"/>
  <c r="Y129" i="1"/>
  <c r="R129" i="1"/>
  <c r="Z129" i="1"/>
  <c r="S129" i="1"/>
  <c r="AA129" i="1"/>
  <c r="K129" i="1"/>
  <c r="L129" i="1"/>
  <c r="T129" i="1"/>
  <c r="AB129" i="1"/>
  <c r="AC129" i="1"/>
  <c r="AD129" i="1"/>
  <c r="J130" i="1"/>
  <c r="M130" i="1"/>
  <c r="U130" i="1"/>
  <c r="N130" i="1"/>
  <c r="V130" i="1"/>
  <c r="O130" i="1"/>
  <c r="W130" i="1"/>
  <c r="P130" i="1"/>
  <c r="X130" i="1"/>
  <c r="Q130" i="1"/>
  <c r="Y130" i="1"/>
  <c r="R130" i="1"/>
  <c r="Z130" i="1"/>
  <c r="S130" i="1"/>
  <c r="AA130" i="1"/>
  <c r="K130" i="1"/>
  <c r="L130" i="1"/>
  <c r="T130" i="1"/>
  <c r="AB130" i="1"/>
  <c r="AC130" i="1"/>
  <c r="AD130" i="1"/>
  <c r="J131" i="1"/>
  <c r="M131" i="1"/>
  <c r="U131" i="1"/>
  <c r="N131" i="1"/>
  <c r="V131" i="1"/>
  <c r="O131" i="1"/>
  <c r="W131" i="1"/>
  <c r="P131" i="1"/>
  <c r="X131" i="1"/>
  <c r="Q131" i="1"/>
  <c r="Y131" i="1"/>
  <c r="R131" i="1"/>
  <c r="Z131" i="1"/>
  <c r="S131" i="1"/>
  <c r="AA131" i="1"/>
  <c r="K131" i="1"/>
  <c r="L131" i="1"/>
  <c r="T131" i="1"/>
  <c r="AB131" i="1"/>
  <c r="AC131" i="1"/>
  <c r="AD131" i="1"/>
  <c r="J132" i="1"/>
  <c r="M132" i="1"/>
  <c r="U132" i="1"/>
  <c r="N132" i="1"/>
  <c r="V132" i="1"/>
  <c r="O132" i="1"/>
  <c r="W132" i="1"/>
  <c r="P132" i="1"/>
  <c r="X132" i="1"/>
  <c r="Q132" i="1"/>
  <c r="Y132" i="1"/>
  <c r="R132" i="1"/>
  <c r="Z132" i="1"/>
  <c r="S132" i="1"/>
  <c r="AA132" i="1"/>
  <c r="K132" i="1"/>
  <c r="L132" i="1"/>
  <c r="T132" i="1"/>
  <c r="AB132" i="1"/>
  <c r="AC132" i="1"/>
  <c r="AD132" i="1"/>
  <c r="J133" i="1"/>
  <c r="M133" i="1"/>
  <c r="U133" i="1"/>
  <c r="N133" i="1"/>
  <c r="V133" i="1"/>
  <c r="O133" i="1"/>
  <c r="W133" i="1"/>
  <c r="P133" i="1"/>
  <c r="X133" i="1"/>
  <c r="Q133" i="1"/>
  <c r="Y133" i="1"/>
  <c r="R133" i="1"/>
  <c r="Z133" i="1"/>
  <c r="S133" i="1"/>
  <c r="AA133" i="1"/>
  <c r="K133" i="1"/>
  <c r="L133" i="1"/>
  <c r="T133" i="1"/>
  <c r="AB133" i="1"/>
  <c r="AC133" i="1"/>
  <c r="AD133" i="1"/>
  <c r="J134" i="1"/>
  <c r="M134" i="1"/>
  <c r="U134" i="1"/>
  <c r="N134" i="1"/>
  <c r="V134" i="1"/>
  <c r="O134" i="1"/>
  <c r="W134" i="1"/>
  <c r="P134" i="1"/>
  <c r="X134" i="1"/>
  <c r="Q134" i="1"/>
  <c r="Y134" i="1"/>
  <c r="R134" i="1"/>
  <c r="Z134" i="1"/>
  <c r="S134" i="1"/>
  <c r="AA134" i="1"/>
  <c r="K134" i="1"/>
  <c r="L134" i="1"/>
  <c r="T134" i="1"/>
  <c r="AB134" i="1"/>
  <c r="AC134" i="1"/>
  <c r="AD134" i="1"/>
  <c r="J135" i="1"/>
  <c r="M135" i="1"/>
  <c r="U135" i="1"/>
  <c r="N135" i="1"/>
  <c r="V135" i="1"/>
  <c r="O135" i="1"/>
  <c r="W135" i="1"/>
  <c r="P135" i="1"/>
  <c r="X135" i="1"/>
  <c r="Q135" i="1"/>
  <c r="Y135" i="1"/>
  <c r="R135" i="1"/>
  <c r="Z135" i="1"/>
  <c r="S135" i="1"/>
  <c r="AA135" i="1"/>
  <c r="K135" i="1"/>
  <c r="L135" i="1"/>
  <c r="T135" i="1"/>
  <c r="AB135" i="1"/>
  <c r="AC135" i="1"/>
  <c r="AD135" i="1"/>
  <c r="J136" i="1"/>
  <c r="M136" i="1"/>
  <c r="U136" i="1"/>
  <c r="N136" i="1"/>
  <c r="V136" i="1"/>
  <c r="O136" i="1"/>
  <c r="W136" i="1"/>
  <c r="P136" i="1"/>
  <c r="X136" i="1"/>
  <c r="Q136" i="1"/>
  <c r="Y136" i="1"/>
  <c r="R136" i="1"/>
  <c r="Z136" i="1"/>
  <c r="S136" i="1"/>
  <c r="AA136" i="1"/>
  <c r="K136" i="1"/>
  <c r="L136" i="1"/>
  <c r="T136" i="1"/>
  <c r="AB136" i="1"/>
  <c r="AC136" i="1"/>
  <c r="AD136" i="1"/>
  <c r="J137" i="1"/>
  <c r="M137" i="1"/>
  <c r="U137" i="1"/>
  <c r="N137" i="1"/>
  <c r="V137" i="1"/>
  <c r="O137" i="1"/>
  <c r="W137" i="1"/>
  <c r="P137" i="1"/>
  <c r="X137" i="1"/>
  <c r="Q137" i="1"/>
  <c r="Y137" i="1"/>
  <c r="R137" i="1"/>
  <c r="Z137" i="1"/>
  <c r="S137" i="1"/>
  <c r="AA137" i="1"/>
  <c r="K137" i="1"/>
  <c r="L137" i="1"/>
  <c r="T137" i="1"/>
  <c r="AB137" i="1"/>
  <c r="AC137" i="1"/>
  <c r="AD137" i="1"/>
  <c r="J138" i="1"/>
  <c r="M138" i="1"/>
  <c r="U138" i="1"/>
  <c r="N138" i="1"/>
  <c r="V138" i="1"/>
  <c r="O138" i="1"/>
  <c r="W138" i="1"/>
  <c r="P138" i="1"/>
  <c r="X138" i="1"/>
  <c r="Q138" i="1"/>
  <c r="Y138" i="1"/>
  <c r="R138" i="1"/>
  <c r="Z138" i="1"/>
  <c r="S138" i="1"/>
  <c r="AA138" i="1"/>
  <c r="K138" i="1"/>
  <c r="L138" i="1"/>
  <c r="T138" i="1"/>
  <c r="AB138" i="1"/>
  <c r="AC138" i="1"/>
  <c r="AD138" i="1"/>
  <c r="J139" i="1"/>
  <c r="M139" i="1"/>
  <c r="U139" i="1"/>
  <c r="N139" i="1"/>
  <c r="V139" i="1"/>
  <c r="O139" i="1"/>
  <c r="W139" i="1"/>
  <c r="P139" i="1"/>
  <c r="X139" i="1"/>
  <c r="Q139" i="1"/>
  <c r="Y139" i="1"/>
  <c r="R139" i="1"/>
  <c r="Z139" i="1"/>
  <c r="S139" i="1"/>
  <c r="AA139" i="1"/>
  <c r="K139" i="1"/>
  <c r="L139" i="1"/>
  <c r="T139" i="1"/>
  <c r="AB139" i="1"/>
  <c r="AC139" i="1"/>
  <c r="AD139" i="1"/>
  <c r="J140" i="1"/>
  <c r="M140" i="1"/>
  <c r="U140" i="1"/>
  <c r="N140" i="1"/>
  <c r="V140" i="1"/>
  <c r="O140" i="1"/>
  <c r="W140" i="1"/>
  <c r="P140" i="1"/>
  <c r="X140" i="1"/>
  <c r="Q140" i="1"/>
  <c r="Y140" i="1"/>
  <c r="R140" i="1"/>
  <c r="Z140" i="1"/>
  <c r="S140" i="1"/>
  <c r="AA140" i="1"/>
  <c r="K140" i="1"/>
  <c r="L140" i="1"/>
  <c r="T140" i="1"/>
  <c r="AB140" i="1"/>
  <c r="AC140" i="1"/>
  <c r="AD140" i="1"/>
  <c r="J141" i="1"/>
  <c r="M141" i="1"/>
  <c r="U141" i="1"/>
  <c r="N141" i="1"/>
  <c r="V141" i="1"/>
  <c r="O141" i="1"/>
  <c r="W141" i="1"/>
  <c r="P141" i="1"/>
  <c r="X141" i="1"/>
  <c r="Q141" i="1"/>
  <c r="Y141" i="1"/>
  <c r="R141" i="1"/>
  <c r="Z141" i="1"/>
  <c r="S141" i="1"/>
  <c r="AA141" i="1"/>
  <c r="K141" i="1"/>
  <c r="L141" i="1"/>
  <c r="T141" i="1"/>
  <c r="AB141" i="1"/>
  <c r="AC141" i="1"/>
  <c r="AD141" i="1"/>
  <c r="J142" i="1"/>
  <c r="M142" i="1"/>
  <c r="U142" i="1"/>
  <c r="N142" i="1"/>
  <c r="V142" i="1"/>
  <c r="O142" i="1"/>
  <c r="W142" i="1"/>
  <c r="P142" i="1"/>
  <c r="X142" i="1"/>
  <c r="Q142" i="1"/>
  <c r="Y142" i="1"/>
  <c r="R142" i="1"/>
  <c r="Z142" i="1"/>
  <c r="S142" i="1"/>
  <c r="AA142" i="1"/>
  <c r="K142" i="1"/>
  <c r="L142" i="1"/>
  <c r="T142" i="1"/>
  <c r="AB142" i="1"/>
  <c r="AC142" i="1"/>
  <c r="AD142" i="1"/>
  <c r="J143" i="1"/>
  <c r="M143" i="1"/>
  <c r="U143" i="1"/>
  <c r="N143" i="1"/>
  <c r="V143" i="1"/>
  <c r="O143" i="1"/>
  <c r="W143" i="1"/>
  <c r="P143" i="1"/>
  <c r="X143" i="1"/>
  <c r="Q143" i="1"/>
  <c r="Y143" i="1"/>
  <c r="R143" i="1"/>
  <c r="Z143" i="1"/>
  <c r="S143" i="1"/>
  <c r="AA143" i="1"/>
  <c r="K143" i="1"/>
  <c r="L143" i="1"/>
  <c r="T143" i="1"/>
  <c r="AB143" i="1"/>
  <c r="AC143" i="1"/>
  <c r="AD143" i="1"/>
  <c r="J144" i="1"/>
  <c r="M144" i="1"/>
  <c r="U144" i="1"/>
  <c r="N144" i="1"/>
  <c r="V144" i="1"/>
  <c r="O144" i="1"/>
  <c r="W144" i="1"/>
  <c r="P144" i="1"/>
  <c r="X144" i="1"/>
  <c r="Q144" i="1"/>
  <c r="Y144" i="1"/>
  <c r="R144" i="1"/>
  <c r="Z144" i="1"/>
  <c r="S144" i="1"/>
  <c r="AA144" i="1"/>
  <c r="K144" i="1"/>
  <c r="L144" i="1"/>
  <c r="T144" i="1"/>
  <c r="AB144" i="1"/>
  <c r="AC144" i="1"/>
  <c r="AD144" i="1"/>
  <c r="J145" i="1"/>
  <c r="M145" i="1"/>
  <c r="U145" i="1"/>
  <c r="N145" i="1"/>
  <c r="V145" i="1"/>
  <c r="O145" i="1"/>
  <c r="W145" i="1"/>
  <c r="P145" i="1"/>
  <c r="X145" i="1"/>
  <c r="Q145" i="1"/>
  <c r="Y145" i="1"/>
  <c r="R145" i="1"/>
  <c r="Z145" i="1"/>
  <c r="S145" i="1"/>
  <c r="AA145" i="1"/>
  <c r="K145" i="1"/>
  <c r="L145" i="1"/>
  <c r="T145" i="1"/>
  <c r="AB145" i="1"/>
  <c r="AC145" i="1"/>
  <c r="AD145" i="1"/>
  <c r="J146" i="1"/>
  <c r="M146" i="1"/>
  <c r="U146" i="1"/>
  <c r="N146" i="1"/>
  <c r="V146" i="1"/>
  <c r="O146" i="1"/>
  <c r="W146" i="1"/>
  <c r="P146" i="1"/>
  <c r="X146" i="1"/>
  <c r="Q146" i="1"/>
  <c r="Y146" i="1"/>
  <c r="R146" i="1"/>
  <c r="Z146" i="1"/>
  <c r="S146" i="1"/>
  <c r="AA146" i="1"/>
  <c r="K146" i="1"/>
  <c r="L146" i="1"/>
  <c r="T146" i="1"/>
  <c r="AB146" i="1"/>
  <c r="AC146" i="1"/>
  <c r="AD146" i="1"/>
  <c r="J147" i="1"/>
  <c r="M147" i="1"/>
  <c r="U147" i="1"/>
  <c r="N147" i="1"/>
  <c r="V147" i="1"/>
  <c r="O147" i="1"/>
  <c r="W147" i="1"/>
  <c r="P147" i="1"/>
  <c r="X147" i="1"/>
  <c r="Q147" i="1"/>
  <c r="Y147" i="1"/>
  <c r="R147" i="1"/>
  <c r="Z147" i="1"/>
  <c r="S147" i="1"/>
  <c r="AA147" i="1"/>
  <c r="K147" i="1"/>
  <c r="L147" i="1"/>
  <c r="T147" i="1"/>
  <c r="AB147" i="1"/>
  <c r="AC147" i="1"/>
  <c r="AD147" i="1"/>
  <c r="J148" i="1"/>
  <c r="M148" i="1"/>
  <c r="U148" i="1"/>
  <c r="N148" i="1"/>
  <c r="V148" i="1"/>
  <c r="O148" i="1"/>
  <c r="W148" i="1"/>
  <c r="P148" i="1"/>
  <c r="X148" i="1"/>
  <c r="Q148" i="1"/>
  <c r="Y148" i="1"/>
  <c r="R148" i="1"/>
  <c r="Z148" i="1"/>
  <c r="S148" i="1"/>
  <c r="AA148" i="1"/>
  <c r="K148" i="1"/>
  <c r="L148" i="1"/>
  <c r="T148" i="1"/>
  <c r="AB148" i="1"/>
  <c r="AC148" i="1"/>
  <c r="AD148" i="1"/>
  <c r="J149" i="1"/>
  <c r="M149" i="1"/>
  <c r="U149" i="1"/>
  <c r="N149" i="1"/>
  <c r="V149" i="1"/>
  <c r="O149" i="1"/>
  <c r="W149" i="1"/>
  <c r="P149" i="1"/>
  <c r="X149" i="1"/>
  <c r="Q149" i="1"/>
  <c r="Y149" i="1"/>
  <c r="R149" i="1"/>
  <c r="Z149" i="1"/>
  <c r="S149" i="1"/>
  <c r="AA149" i="1"/>
  <c r="K149" i="1"/>
  <c r="L149" i="1"/>
  <c r="T149" i="1"/>
  <c r="AB149" i="1"/>
  <c r="AC149" i="1"/>
  <c r="AD149" i="1"/>
  <c r="J150" i="1"/>
  <c r="M150" i="1"/>
  <c r="U150" i="1"/>
  <c r="N150" i="1"/>
  <c r="V150" i="1"/>
  <c r="O150" i="1"/>
  <c r="W150" i="1"/>
  <c r="P150" i="1"/>
  <c r="X150" i="1"/>
  <c r="Q150" i="1"/>
  <c r="Y150" i="1"/>
  <c r="R150" i="1"/>
  <c r="Z150" i="1"/>
  <c r="S150" i="1"/>
  <c r="AA150" i="1"/>
  <c r="K150" i="1"/>
  <c r="L150" i="1"/>
  <c r="T150" i="1"/>
  <c r="AB150" i="1"/>
  <c r="AC150" i="1"/>
  <c r="AD150" i="1"/>
  <c r="J151" i="1"/>
  <c r="M151" i="1"/>
  <c r="U151" i="1"/>
  <c r="N151" i="1"/>
  <c r="V151" i="1"/>
  <c r="O151" i="1"/>
  <c r="W151" i="1"/>
  <c r="P151" i="1"/>
  <c r="X151" i="1"/>
  <c r="Q151" i="1"/>
  <c r="Y151" i="1"/>
  <c r="R151" i="1"/>
  <c r="Z151" i="1"/>
  <c r="S151" i="1"/>
  <c r="AA151" i="1"/>
  <c r="K151" i="1"/>
  <c r="L151" i="1"/>
  <c r="T151" i="1"/>
  <c r="AB151" i="1"/>
  <c r="AC151" i="1"/>
  <c r="AD151" i="1"/>
  <c r="J152" i="1"/>
  <c r="M152" i="1"/>
  <c r="U152" i="1"/>
  <c r="N152" i="1"/>
  <c r="V152" i="1"/>
  <c r="O152" i="1"/>
  <c r="W152" i="1"/>
  <c r="P152" i="1"/>
  <c r="X152" i="1"/>
  <c r="Q152" i="1"/>
  <c r="Y152" i="1"/>
  <c r="R152" i="1"/>
  <c r="Z152" i="1"/>
  <c r="S152" i="1"/>
  <c r="AA152" i="1"/>
  <c r="K152" i="1"/>
  <c r="L152" i="1"/>
  <c r="T152" i="1"/>
  <c r="AB152" i="1"/>
  <c r="AC152" i="1"/>
  <c r="AD152" i="1"/>
  <c r="J153" i="1"/>
  <c r="M153" i="1"/>
  <c r="U153" i="1"/>
  <c r="N153" i="1"/>
  <c r="V153" i="1"/>
  <c r="O153" i="1"/>
  <c r="W153" i="1"/>
  <c r="P153" i="1"/>
  <c r="X153" i="1"/>
  <c r="Q153" i="1"/>
  <c r="Y153" i="1"/>
  <c r="R153" i="1"/>
  <c r="Z153" i="1"/>
  <c r="S153" i="1"/>
  <c r="AA153" i="1"/>
  <c r="K153" i="1"/>
  <c r="L153" i="1"/>
  <c r="T153" i="1"/>
  <c r="AB153" i="1"/>
  <c r="AC153" i="1"/>
  <c r="AD153" i="1"/>
  <c r="J154" i="1"/>
  <c r="M154" i="1"/>
  <c r="U154" i="1"/>
  <c r="N154" i="1"/>
  <c r="V154" i="1"/>
  <c r="O154" i="1"/>
  <c r="W154" i="1"/>
  <c r="P154" i="1"/>
  <c r="X154" i="1"/>
  <c r="Q154" i="1"/>
  <c r="Y154" i="1"/>
  <c r="R154" i="1"/>
  <c r="Z154" i="1"/>
  <c r="S154" i="1"/>
  <c r="AA154" i="1"/>
  <c r="K154" i="1"/>
  <c r="L154" i="1"/>
  <c r="T154" i="1"/>
  <c r="AB154" i="1"/>
  <c r="AC154" i="1"/>
  <c r="AD154" i="1"/>
  <c r="J155" i="1"/>
  <c r="M155" i="1"/>
  <c r="U155" i="1"/>
  <c r="N155" i="1"/>
  <c r="V155" i="1"/>
  <c r="O155" i="1"/>
  <c r="W155" i="1"/>
  <c r="P155" i="1"/>
  <c r="X155" i="1"/>
  <c r="Q155" i="1"/>
  <c r="Y155" i="1"/>
  <c r="R155" i="1"/>
  <c r="Z155" i="1"/>
  <c r="S155" i="1"/>
  <c r="AA155" i="1"/>
  <c r="K155" i="1"/>
  <c r="L155" i="1"/>
  <c r="T155" i="1"/>
  <c r="AB155" i="1"/>
  <c r="AC155" i="1"/>
  <c r="AD155" i="1"/>
  <c r="J156" i="1"/>
  <c r="M156" i="1"/>
  <c r="U156" i="1"/>
  <c r="N156" i="1"/>
  <c r="V156" i="1"/>
  <c r="O156" i="1"/>
  <c r="W156" i="1"/>
  <c r="P156" i="1"/>
  <c r="X156" i="1"/>
  <c r="Q156" i="1"/>
  <c r="Y156" i="1"/>
  <c r="R156" i="1"/>
  <c r="Z156" i="1"/>
  <c r="S156" i="1"/>
  <c r="AA156" i="1"/>
  <c r="K156" i="1"/>
  <c r="L156" i="1"/>
  <c r="T156" i="1"/>
  <c r="AB156" i="1"/>
  <c r="AC156" i="1"/>
  <c r="AD156" i="1"/>
  <c r="J157" i="1"/>
  <c r="M157" i="1"/>
  <c r="U157" i="1"/>
  <c r="N157" i="1"/>
  <c r="V157" i="1"/>
  <c r="O157" i="1"/>
  <c r="W157" i="1"/>
  <c r="P157" i="1"/>
  <c r="X157" i="1"/>
  <c r="Q157" i="1"/>
  <c r="Y157" i="1"/>
  <c r="R157" i="1"/>
  <c r="Z157" i="1"/>
  <c r="S157" i="1"/>
  <c r="AA157" i="1"/>
  <c r="K157" i="1"/>
  <c r="L157" i="1"/>
  <c r="T157" i="1"/>
  <c r="AB157" i="1"/>
  <c r="AC157" i="1"/>
  <c r="AD157" i="1"/>
  <c r="J158" i="1"/>
  <c r="M158" i="1"/>
  <c r="U158" i="1"/>
  <c r="N158" i="1"/>
  <c r="V158" i="1"/>
  <c r="O158" i="1"/>
  <c r="W158" i="1"/>
  <c r="P158" i="1"/>
  <c r="X158" i="1"/>
  <c r="Q158" i="1"/>
  <c r="Y158" i="1"/>
  <c r="R158" i="1"/>
  <c r="Z158" i="1"/>
  <c r="S158" i="1"/>
  <c r="AA158" i="1"/>
  <c r="K158" i="1"/>
  <c r="L158" i="1"/>
  <c r="T158" i="1"/>
  <c r="AB158" i="1"/>
  <c r="AC158" i="1"/>
  <c r="AD158" i="1"/>
  <c r="J159" i="1"/>
  <c r="M159" i="1"/>
  <c r="U159" i="1"/>
  <c r="N159" i="1"/>
  <c r="V159" i="1"/>
  <c r="O159" i="1"/>
  <c r="W159" i="1"/>
  <c r="P159" i="1"/>
  <c r="X159" i="1"/>
  <c r="Q159" i="1"/>
  <c r="Y159" i="1"/>
  <c r="R159" i="1"/>
  <c r="Z159" i="1"/>
  <c r="S159" i="1"/>
  <c r="AA159" i="1"/>
  <c r="K159" i="1"/>
  <c r="L159" i="1"/>
  <c r="T159" i="1"/>
  <c r="AB159" i="1"/>
  <c r="AC159" i="1"/>
  <c r="AD159" i="1"/>
  <c r="J160" i="1"/>
  <c r="M160" i="1"/>
  <c r="U160" i="1"/>
  <c r="N160" i="1"/>
  <c r="V160" i="1"/>
  <c r="O160" i="1"/>
  <c r="W160" i="1"/>
  <c r="P160" i="1"/>
  <c r="X160" i="1"/>
  <c r="Q160" i="1"/>
  <c r="Y160" i="1"/>
  <c r="R160" i="1"/>
  <c r="Z160" i="1"/>
  <c r="S160" i="1"/>
  <c r="AA160" i="1"/>
  <c r="K160" i="1"/>
  <c r="L160" i="1"/>
  <c r="T160" i="1"/>
  <c r="AB160" i="1"/>
  <c r="AC160" i="1"/>
  <c r="AD160" i="1"/>
  <c r="J161" i="1"/>
  <c r="M161" i="1"/>
  <c r="U161" i="1"/>
  <c r="N161" i="1"/>
  <c r="V161" i="1"/>
  <c r="O161" i="1"/>
  <c r="W161" i="1"/>
  <c r="P161" i="1"/>
  <c r="X161" i="1"/>
  <c r="Q161" i="1"/>
  <c r="Y161" i="1"/>
  <c r="R161" i="1"/>
  <c r="Z161" i="1"/>
  <c r="S161" i="1"/>
  <c r="AA161" i="1"/>
  <c r="K161" i="1"/>
  <c r="L161" i="1"/>
  <c r="T161" i="1"/>
  <c r="AB161" i="1"/>
  <c r="AC161" i="1"/>
  <c r="AD161" i="1"/>
  <c r="J162" i="1"/>
  <c r="M162" i="1"/>
  <c r="U162" i="1"/>
  <c r="N162" i="1"/>
  <c r="V162" i="1"/>
  <c r="O162" i="1"/>
  <c r="W162" i="1"/>
  <c r="P162" i="1"/>
  <c r="X162" i="1"/>
  <c r="Q162" i="1"/>
  <c r="Y162" i="1"/>
  <c r="R162" i="1"/>
  <c r="Z162" i="1"/>
  <c r="S162" i="1"/>
  <c r="AA162" i="1"/>
  <c r="K162" i="1"/>
  <c r="L162" i="1"/>
  <c r="T162" i="1"/>
  <c r="AB162" i="1"/>
  <c r="AC162" i="1"/>
  <c r="AD162" i="1"/>
  <c r="J163" i="1"/>
  <c r="M163" i="1"/>
  <c r="U163" i="1"/>
  <c r="N163" i="1"/>
  <c r="V163" i="1"/>
  <c r="O163" i="1"/>
  <c r="W163" i="1"/>
  <c r="P163" i="1"/>
  <c r="X163" i="1"/>
  <c r="Q163" i="1"/>
  <c r="Y163" i="1"/>
  <c r="R163" i="1"/>
  <c r="Z163" i="1"/>
  <c r="S163" i="1"/>
  <c r="AA163" i="1"/>
  <c r="K163" i="1"/>
  <c r="L163" i="1"/>
  <c r="T163" i="1"/>
  <c r="AB163" i="1"/>
  <c r="AC163" i="1"/>
  <c r="AD163" i="1"/>
  <c r="J164" i="1"/>
  <c r="M164" i="1"/>
  <c r="U164" i="1"/>
  <c r="N164" i="1"/>
  <c r="V164" i="1"/>
  <c r="O164" i="1"/>
  <c r="W164" i="1"/>
  <c r="P164" i="1"/>
  <c r="X164" i="1"/>
  <c r="Q164" i="1"/>
  <c r="Y164" i="1"/>
  <c r="R164" i="1"/>
  <c r="Z164" i="1"/>
  <c r="S164" i="1"/>
  <c r="AA164" i="1"/>
  <c r="K164" i="1"/>
  <c r="L164" i="1"/>
  <c r="T164" i="1"/>
  <c r="AB164" i="1"/>
  <c r="AC164" i="1"/>
  <c r="AD164" i="1"/>
  <c r="J165" i="1"/>
  <c r="M165" i="1"/>
  <c r="U165" i="1"/>
  <c r="N165" i="1"/>
  <c r="V165" i="1"/>
  <c r="O165" i="1"/>
  <c r="W165" i="1"/>
  <c r="P165" i="1"/>
  <c r="X165" i="1"/>
  <c r="Q165" i="1"/>
  <c r="Y165" i="1"/>
  <c r="R165" i="1"/>
  <c r="Z165" i="1"/>
  <c r="S165" i="1"/>
  <c r="AA165" i="1"/>
  <c r="K165" i="1"/>
  <c r="L165" i="1"/>
  <c r="T165" i="1"/>
  <c r="AB165" i="1"/>
  <c r="AC165" i="1"/>
  <c r="AD165" i="1"/>
  <c r="J166" i="1"/>
  <c r="M166" i="1"/>
  <c r="U166" i="1"/>
  <c r="N166" i="1"/>
  <c r="V166" i="1"/>
  <c r="O166" i="1"/>
  <c r="W166" i="1"/>
  <c r="P166" i="1"/>
  <c r="X166" i="1"/>
  <c r="Q166" i="1"/>
  <c r="Y166" i="1"/>
  <c r="R166" i="1"/>
  <c r="Z166" i="1"/>
  <c r="S166" i="1"/>
  <c r="AA166" i="1"/>
  <c r="K166" i="1"/>
  <c r="L166" i="1"/>
  <c r="T166" i="1"/>
  <c r="AB166" i="1"/>
  <c r="AC166" i="1"/>
  <c r="AD166" i="1"/>
  <c r="J167" i="1"/>
  <c r="M167" i="1"/>
  <c r="U167" i="1"/>
  <c r="N167" i="1"/>
  <c r="V167" i="1"/>
  <c r="O167" i="1"/>
  <c r="W167" i="1"/>
  <c r="P167" i="1"/>
  <c r="X167" i="1"/>
  <c r="Q167" i="1"/>
  <c r="Y167" i="1"/>
  <c r="R167" i="1"/>
  <c r="Z167" i="1"/>
  <c r="S167" i="1"/>
  <c r="AA167" i="1"/>
  <c r="K167" i="1"/>
  <c r="L167" i="1"/>
  <c r="T167" i="1"/>
  <c r="AB167" i="1"/>
  <c r="AC167" i="1"/>
  <c r="AD167" i="1"/>
  <c r="J168" i="1"/>
  <c r="M168" i="1"/>
  <c r="U168" i="1"/>
  <c r="N168" i="1"/>
  <c r="V168" i="1"/>
  <c r="O168" i="1"/>
  <c r="W168" i="1"/>
  <c r="P168" i="1"/>
  <c r="X168" i="1"/>
  <c r="Q168" i="1"/>
  <c r="Y168" i="1"/>
  <c r="R168" i="1"/>
  <c r="Z168" i="1"/>
  <c r="S168" i="1"/>
  <c r="AA168" i="1"/>
  <c r="K168" i="1"/>
  <c r="L168" i="1"/>
  <c r="T168" i="1"/>
  <c r="AB168" i="1"/>
  <c r="AC168" i="1"/>
  <c r="AD168" i="1"/>
  <c r="J169" i="1"/>
  <c r="M169" i="1"/>
  <c r="U169" i="1"/>
  <c r="N169" i="1"/>
  <c r="V169" i="1"/>
  <c r="O169" i="1"/>
  <c r="W169" i="1"/>
  <c r="P169" i="1"/>
  <c r="X169" i="1"/>
  <c r="Q169" i="1"/>
  <c r="Y169" i="1"/>
  <c r="R169" i="1"/>
  <c r="Z169" i="1"/>
  <c r="S169" i="1"/>
  <c r="AA169" i="1"/>
  <c r="K169" i="1"/>
  <c r="L169" i="1"/>
  <c r="T169" i="1"/>
  <c r="AB169" i="1"/>
  <c r="AC169" i="1"/>
  <c r="AD169" i="1"/>
  <c r="J170" i="1"/>
  <c r="M170" i="1"/>
  <c r="U170" i="1"/>
  <c r="N170" i="1"/>
  <c r="V170" i="1"/>
  <c r="O170" i="1"/>
  <c r="W170" i="1"/>
  <c r="P170" i="1"/>
  <c r="X170" i="1"/>
  <c r="Q170" i="1"/>
  <c r="Y170" i="1"/>
  <c r="R170" i="1"/>
  <c r="Z170" i="1"/>
  <c r="S170" i="1"/>
  <c r="AA170" i="1"/>
  <c r="K170" i="1"/>
  <c r="L170" i="1"/>
  <c r="T170" i="1"/>
  <c r="AB170" i="1"/>
  <c r="AC170" i="1"/>
  <c r="AD170" i="1"/>
  <c r="J171" i="1"/>
  <c r="M171" i="1"/>
  <c r="U171" i="1"/>
  <c r="N171" i="1"/>
  <c r="V171" i="1"/>
  <c r="O171" i="1"/>
  <c r="W171" i="1"/>
  <c r="P171" i="1"/>
  <c r="X171" i="1"/>
  <c r="Q171" i="1"/>
  <c r="Y171" i="1"/>
  <c r="R171" i="1"/>
  <c r="Z171" i="1"/>
  <c r="S171" i="1"/>
  <c r="AA171" i="1"/>
  <c r="K171" i="1"/>
  <c r="L171" i="1"/>
  <c r="T171" i="1"/>
  <c r="AB171" i="1"/>
  <c r="AC171" i="1"/>
  <c r="AD171" i="1"/>
  <c r="J172" i="1"/>
  <c r="M172" i="1"/>
  <c r="U172" i="1"/>
  <c r="N172" i="1"/>
  <c r="V172" i="1"/>
  <c r="O172" i="1"/>
  <c r="W172" i="1"/>
  <c r="P172" i="1"/>
  <c r="X172" i="1"/>
  <c r="Q172" i="1"/>
  <c r="Y172" i="1"/>
  <c r="R172" i="1"/>
  <c r="Z172" i="1"/>
  <c r="S172" i="1"/>
  <c r="AA172" i="1"/>
  <c r="K172" i="1"/>
  <c r="L172" i="1"/>
  <c r="T172" i="1"/>
  <c r="AB172" i="1"/>
  <c r="AC172" i="1"/>
  <c r="AD172" i="1"/>
  <c r="J173" i="1"/>
  <c r="M173" i="1"/>
  <c r="U173" i="1"/>
  <c r="N173" i="1"/>
  <c r="V173" i="1"/>
  <c r="O173" i="1"/>
  <c r="W173" i="1"/>
  <c r="P173" i="1"/>
  <c r="X173" i="1"/>
  <c r="Q173" i="1"/>
  <c r="Y173" i="1"/>
  <c r="R173" i="1"/>
  <c r="Z173" i="1"/>
  <c r="S173" i="1"/>
  <c r="AA173" i="1"/>
  <c r="K173" i="1"/>
  <c r="L173" i="1"/>
  <c r="T173" i="1"/>
  <c r="AB173" i="1"/>
  <c r="AC173" i="1"/>
  <c r="AD173" i="1"/>
  <c r="J174" i="1"/>
  <c r="M174" i="1"/>
  <c r="U174" i="1"/>
  <c r="N174" i="1"/>
  <c r="V174" i="1"/>
  <c r="O174" i="1"/>
  <c r="W174" i="1"/>
  <c r="P174" i="1"/>
  <c r="X174" i="1"/>
  <c r="Q174" i="1"/>
  <c r="Y174" i="1"/>
  <c r="R174" i="1"/>
  <c r="Z174" i="1"/>
  <c r="S174" i="1"/>
  <c r="AA174" i="1"/>
  <c r="K174" i="1"/>
  <c r="L174" i="1"/>
  <c r="T174" i="1"/>
  <c r="AB174" i="1"/>
  <c r="AC174" i="1"/>
  <c r="AD174" i="1"/>
  <c r="J175" i="1"/>
  <c r="M175" i="1"/>
  <c r="U175" i="1"/>
  <c r="N175" i="1"/>
  <c r="V175" i="1"/>
  <c r="O175" i="1"/>
  <c r="W175" i="1"/>
  <c r="P175" i="1"/>
  <c r="X175" i="1"/>
  <c r="Q175" i="1"/>
  <c r="Y175" i="1"/>
  <c r="R175" i="1"/>
  <c r="Z175" i="1"/>
  <c r="S175" i="1"/>
  <c r="AA175" i="1"/>
  <c r="K175" i="1"/>
  <c r="L175" i="1"/>
  <c r="T175" i="1"/>
  <c r="AB175" i="1"/>
  <c r="AC175" i="1"/>
  <c r="AD175" i="1"/>
  <c r="J176" i="1"/>
  <c r="M176" i="1"/>
  <c r="U176" i="1"/>
  <c r="N176" i="1"/>
  <c r="V176" i="1"/>
  <c r="O176" i="1"/>
  <c r="W176" i="1"/>
  <c r="P176" i="1"/>
  <c r="X176" i="1"/>
  <c r="Q176" i="1"/>
  <c r="Y176" i="1"/>
  <c r="R176" i="1"/>
  <c r="Z176" i="1"/>
  <c r="S176" i="1"/>
  <c r="AA176" i="1"/>
  <c r="K176" i="1"/>
  <c r="L176" i="1"/>
  <c r="T176" i="1"/>
  <c r="AB176" i="1"/>
  <c r="AC176" i="1"/>
  <c r="AD176" i="1"/>
  <c r="J177" i="1"/>
  <c r="M177" i="1"/>
  <c r="U177" i="1"/>
  <c r="N177" i="1"/>
  <c r="V177" i="1"/>
  <c r="O177" i="1"/>
  <c r="W177" i="1"/>
  <c r="P177" i="1"/>
  <c r="X177" i="1"/>
  <c r="Q177" i="1"/>
  <c r="Y177" i="1"/>
  <c r="R177" i="1"/>
  <c r="Z177" i="1"/>
  <c r="S177" i="1"/>
  <c r="AA177" i="1"/>
  <c r="K177" i="1"/>
  <c r="L177" i="1"/>
  <c r="T177" i="1"/>
  <c r="AB177" i="1"/>
  <c r="AC177" i="1"/>
  <c r="AD177" i="1"/>
  <c r="J178" i="1"/>
  <c r="M178" i="1"/>
  <c r="U178" i="1"/>
  <c r="N178" i="1"/>
  <c r="V178" i="1"/>
  <c r="O178" i="1"/>
  <c r="W178" i="1"/>
  <c r="P178" i="1"/>
  <c r="X178" i="1"/>
  <c r="Q178" i="1"/>
  <c r="Y178" i="1"/>
  <c r="R178" i="1"/>
  <c r="Z178" i="1"/>
  <c r="S178" i="1"/>
  <c r="AA178" i="1"/>
  <c r="K178" i="1"/>
  <c r="L178" i="1"/>
  <c r="T178" i="1"/>
  <c r="AB178" i="1"/>
  <c r="AC178" i="1"/>
  <c r="AD178" i="1"/>
  <c r="J179" i="1"/>
  <c r="M179" i="1"/>
  <c r="U179" i="1"/>
  <c r="N179" i="1"/>
  <c r="V179" i="1"/>
  <c r="O179" i="1"/>
  <c r="W179" i="1"/>
  <c r="P179" i="1"/>
  <c r="X179" i="1"/>
  <c r="Q179" i="1"/>
  <c r="Y179" i="1"/>
  <c r="R179" i="1"/>
  <c r="Z179" i="1"/>
  <c r="S179" i="1"/>
  <c r="AA179" i="1"/>
  <c r="K179" i="1"/>
  <c r="L179" i="1"/>
  <c r="T179" i="1"/>
  <c r="AB179" i="1"/>
  <c r="AC179" i="1"/>
  <c r="AD179" i="1"/>
  <c r="J180" i="1"/>
  <c r="M180" i="1"/>
  <c r="U180" i="1"/>
  <c r="N180" i="1"/>
  <c r="V180" i="1"/>
  <c r="O180" i="1"/>
  <c r="W180" i="1"/>
  <c r="P180" i="1"/>
  <c r="X180" i="1"/>
  <c r="Q180" i="1"/>
  <c r="Y180" i="1"/>
  <c r="R180" i="1"/>
  <c r="Z180" i="1"/>
  <c r="S180" i="1"/>
  <c r="AA180" i="1"/>
  <c r="K180" i="1"/>
  <c r="L180" i="1"/>
  <c r="T180" i="1"/>
  <c r="AB180" i="1"/>
  <c r="AC180" i="1"/>
  <c r="AD180" i="1"/>
  <c r="J181" i="1"/>
  <c r="M181" i="1"/>
  <c r="U181" i="1"/>
  <c r="N181" i="1"/>
  <c r="V181" i="1"/>
  <c r="O181" i="1"/>
  <c r="W181" i="1"/>
  <c r="P181" i="1"/>
  <c r="X181" i="1"/>
  <c r="Q181" i="1"/>
  <c r="Y181" i="1"/>
  <c r="R181" i="1"/>
  <c r="Z181" i="1"/>
  <c r="S181" i="1"/>
  <c r="AA181" i="1"/>
  <c r="K181" i="1"/>
  <c r="L181" i="1"/>
  <c r="T181" i="1"/>
  <c r="AB181" i="1"/>
  <c r="AC181" i="1"/>
  <c r="AD181" i="1"/>
  <c r="J182" i="1"/>
  <c r="M182" i="1"/>
  <c r="U182" i="1"/>
  <c r="N182" i="1"/>
  <c r="V182" i="1"/>
  <c r="O182" i="1"/>
  <c r="W182" i="1"/>
  <c r="P182" i="1"/>
  <c r="X182" i="1"/>
  <c r="Q182" i="1"/>
  <c r="Y182" i="1"/>
  <c r="R182" i="1"/>
  <c r="Z182" i="1"/>
  <c r="S182" i="1"/>
  <c r="AA182" i="1"/>
  <c r="K182" i="1"/>
  <c r="L182" i="1"/>
  <c r="T182" i="1"/>
  <c r="AB182" i="1"/>
  <c r="AC182" i="1"/>
  <c r="AD182" i="1"/>
  <c r="J183" i="1"/>
  <c r="M183" i="1"/>
  <c r="U183" i="1"/>
  <c r="N183" i="1"/>
  <c r="V183" i="1"/>
  <c r="O183" i="1"/>
  <c r="W183" i="1"/>
  <c r="P183" i="1"/>
  <c r="X183" i="1"/>
  <c r="Q183" i="1"/>
  <c r="Y183" i="1"/>
  <c r="R183" i="1"/>
  <c r="Z183" i="1"/>
  <c r="S183" i="1"/>
  <c r="AA183" i="1"/>
  <c r="K183" i="1"/>
  <c r="L183" i="1"/>
  <c r="T183" i="1"/>
  <c r="AB183" i="1"/>
  <c r="AC183" i="1"/>
  <c r="AD183" i="1"/>
  <c r="J184" i="1"/>
  <c r="M184" i="1"/>
  <c r="U184" i="1"/>
  <c r="N184" i="1"/>
  <c r="V184" i="1"/>
  <c r="O184" i="1"/>
  <c r="W184" i="1"/>
  <c r="P184" i="1"/>
  <c r="X184" i="1"/>
  <c r="Q184" i="1"/>
  <c r="Y184" i="1"/>
  <c r="R184" i="1"/>
  <c r="Z184" i="1"/>
  <c r="S184" i="1"/>
  <c r="AA184" i="1"/>
  <c r="K184" i="1"/>
  <c r="L184" i="1"/>
  <c r="T184" i="1"/>
  <c r="AB184" i="1"/>
  <c r="AC184" i="1"/>
  <c r="AD184" i="1"/>
  <c r="J185" i="1"/>
  <c r="M185" i="1"/>
  <c r="U185" i="1"/>
  <c r="N185" i="1"/>
  <c r="V185" i="1"/>
  <c r="O185" i="1"/>
  <c r="W185" i="1"/>
  <c r="P185" i="1"/>
  <c r="X185" i="1"/>
  <c r="Q185" i="1"/>
  <c r="Y185" i="1"/>
  <c r="R185" i="1"/>
  <c r="Z185" i="1"/>
  <c r="S185" i="1"/>
  <c r="AA185" i="1"/>
  <c r="K185" i="1"/>
  <c r="L185" i="1"/>
  <c r="T185" i="1"/>
  <c r="AB185" i="1"/>
  <c r="AC185" i="1"/>
  <c r="AD185" i="1"/>
  <c r="J186" i="1"/>
  <c r="M186" i="1"/>
  <c r="U186" i="1"/>
  <c r="N186" i="1"/>
  <c r="V186" i="1"/>
  <c r="O186" i="1"/>
  <c r="W186" i="1"/>
  <c r="P186" i="1"/>
  <c r="X186" i="1"/>
  <c r="Q186" i="1"/>
  <c r="Y186" i="1"/>
  <c r="R186" i="1"/>
  <c r="Z186" i="1"/>
  <c r="S186" i="1"/>
  <c r="AA186" i="1"/>
  <c r="K186" i="1"/>
  <c r="L186" i="1"/>
  <c r="T186" i="1"/>
  <c r="AB186" i="1"/>
  <c r="AC186" i="1"/>
  <c r="AD186" i="1"/>
  <c r="J187" i="1"/>
  <c r="M187" i="1"/>
  <c r="U187" i="1"/>
  <c r="N187" i="1"/>
  <c r="V187" i="1"/>
  <c r="O187" i="1"/>
  <c r="W187" i="1"/>
  <c r="P187" i="1"/>
  <c r="X187" i="1"/>
  <c r="Q187" i="1"/>
  <c r="Y187" i="1"/>
  <c r="R187" i="1"/>
  <c r="Z187" i="1"/>
  <c r="S187" i="1"/>
  <c r="AA187" i="1"/>
  <c r="K187" i="1"/>
  <c r="L187" i="1"/>
  <c r="T187" i="1"/>
  <c r="AB187" i="1"/>
  <c r="AC187" i="1"/>
  <c r="AD187" i="1"/>
  <c r="J188" i="1"/>
  <c r="M188" i="1"/>
  <c r="U188" i="1"/>
  <c r="N188" i="1"/>
  <c r="V188" i="1"/>
  <c r="O188" i="1"/>
  <c r="W188" i="1"/>
  <c r="P188" i="1"/>
  <c r="X188" i="1"/>
  <c r="Q188" i="1"/>
  <c r="Y188" i="1"/>
  <c r="R188" i="1"/>
  <c r="Z188" i="1"/>
  <c r="S188" i="1"/>
  <c r="AA188" i="1"/>
  <c r="K188" i="1"/>
  <c r="L188" i="1"/>
  <c r="T188" i="1"/>
  <c r="AB188" i="1"/>
  <c r="AC188" i="1"/>
  <c r="AD188" i="1"/>
  <c r="J189" i="1"/>
  <c r="M189" i="1"/>
  <c r="U189" i="1"/>
  <c r="N189" i="1"/>
  <c r="V189" i="1"/>
  <c r="O189" i="1"/>
  <c r="W189" i="1"/>
  <c r="P189" i="1"/>
  <c r="X189" i="1"/>
  <c r="Q189" i="1"/>
  <c r="Y189" i="1"/>
  <c r="R189" i="1"/>
  <c r="Z189" i="1"/>
  <c r="S189" i="1"/>
  <c r="AA189" i="1"/>
  <c r="K189" i="1"/>
  <c r="L189" i="1"/>
  <c r="T189" i="1"/>
  <c r="AB189" i="1"/>
  <c r="AC189" i="1"/>
  <c r="AD189" i="1"/>
  <c r="J190" i="1"/>
  <c r="M190" i="1"/>
  <c r="U190" i="1"/>
  <c r="N190" i="1"/>
  <c r="V190" i="1"/>
  <c r="O190" i="1"/>
  <c r="W190" i="1"/>
  <c r="P190" i="1"/>
  <c r="X190" i="1"/>
  <c r="Q190" i="1"/>
  <c r="Y190" i="1"/>
  <c r="R190" i="1"/>
  <c r="Z190" i="1"/>
  <c r="S190" i="1"/>
  <c r="AA190" i="1"/>
  <c r="K190" i="1"/>
  <c r="L190" i="1"/>
  <c r="T190" i="1"/>
  <c r="AB190" i="1"/>
  <c r="AC190" i="1"/>
  <c r="AD190" i="1"/>
  <c r="J191" i="1"/>
  <c r="M191" i="1"/>
  <c r="U191" i="1"/>
  <c r="N191" i="1"/>
  <c r="V191" i="1"/>
  <c r="O191" i="1"/>
  <c r="W191" i="1"/>
  <c r="P191" i="1"/>
  <c r="X191" i="1"/>
  <c r="Q191" i="1"/>
  <c r="Y191" i="1"/>
  <c r="R191" i="1"/>
  <c r="Z191" i="1"/>
  <c r="S191" i="1"/>
  <c r="AA191" i="1"/>
  <c r="K191" i="1"/>
  <c r="L191" i="1"/>
  <c r="T191" i="1"/>
  <c r="AB191" i="1"/>
  <c r="AC191" i="1"/>
  <c r="AD191" i="1"/>
  <c r="J192" i="1"/>
  <c r="M192" i="1"/>
  <c r="U192" i="1"/>
  <c r="N192" i="1"/>
  <c r="V192" i="1"/>
  <c r="O192" i="1"/>
  <c r="W192" i="1"/>
  <c r="P192" i="1"/>
  <c r="X192" i="1"/>
  <c r="Q192" i="1"/>
  <c r="Y192" i="1"/>
  <c r="R192" i="1"/>
  <c r="Z192" i="1"/>
  <c r="S192" i="1"/>
  <c r="AA192" i="1"/>
  <c r="K192" i="1"/>
  <c r="L192" i="1"/>
  <c r="T192" i="1"/>
  <c r="AB192" i="1"/>
  <c r="AC192" i="1"/>
  <c r="AD192" i="1"/>
  <c r="J193" i="1"/>
  <c r="M193" i="1"/>
  <c r="U193" i="1"/>
  <c r="N193" i="1"/>
  <c r="V193" i="1"/>
  <c r="O193" i="1"/>
  <c r="W193" i="1"/>
  <c r="P193" i="1"/>
  <c r="X193" i="1"/>
  <c r="Q193" i="1"/>
  <c r="Y193" i="1"/>
  <c r="R193" i="1"/>
  <c r="Z193" i="1"/>
  <c r="S193" i="1"/>
  <c r="AA193" i="1"/>
  <c r="K193" i="1"/>
  <c r="L193" i="1"/>
  <c r="T193" i="1"/>
  <c r="AB193" i="1"/>
  <c r="AC193" i="1"/>
  <c r="AD193" i="1"/>
  <c r="J194" i="1"/>
  <c r="M194" i="1"/>
  <c r="U194" i="1"/>
  <c r="N194" i="1"/>
  <c r="V194" i="1"/>
  <c r="O194" i="1"/>
  <c r="W194" i="1"/>
  <c r="P194" i="1"/>
  <c r="X194" i="1"/>
  <c r="Q194" i="1"/>
  <c r="Y194" i="1"/>
  <c r="R194" i="1"/>
  <c r="Z194" i="1"/>
  <c r="S194" i="1"/>
  <c r="AA194" i="1"/>
  <c r="K194" i="1"/>
  <c r="L194" i="1"/>
  <c r="T194" i="1"/>
  <c r="AB194" i="1"/>
  <c r="AC194" i="1"/>
  <c r="AD194" i="1"/>
  <c r="J195" i="1"/>
  <c r="M195" i="1"/>
  <c r="U195" i="1"/>
  <c r="N195" i="1"/>
  <c r="V195" i="1"/>
  <c r="O195" i="1"/>
  <c r="W195" i="1"/>
  <c r="P195" i="1"/>
  <c r="X195" i="1"/>
  <c r="Q195" i="1"/>
  <c r="Y195" i="1"/>
  <c r="R195" i="1"/>
  <c r="Z195" i="1"/>
  <c r="S195" i="1"/>
  <c r="AA195" i="1"/>
  <c r="K195" i="1"/>
  <c r="L195" i="1"/>
  <c r="T195" i="1"/>
  <c r="AB195" i="1"/>
  <c r="AC195" i="1"/>
  <c r="AD195" i="1"/>
  <c r="J196" i="1"/>
  <c r="M196" i="1"/>
  <c r="U196" i="1"/>
  <c r="N196" i="1"/>
  <c r="V196" i="1"/>
  <c r="O196" i="1"/>
  <c r="W196" i="1"/>
  <c r="P196" i="1"/>
  <c r="X196" i="1"/>
  <c r="Q196" i="1"/>
  <c r="Y196" i="1"/>
  <c r="R196" i="1"/>
  <c r="Z196" i="1"/>
  <c r="S196" i="1"/>
  <c r="AA196" i="1"/>
  <c r="K196" i="1"/>
  <c r="L196" i="1"/>
  <c r="T196" i="1"/>
  <c r="AB196" i="1"/>
  <c r="AC196" i="1"/>
  <c r="AD196" i="1"/>
  <c r="J197" i="1"/>
  <c r="M197" i="1"/>
  <c r="U197" i="1"/>
  <c r="N197" i="1"/>
  <c r="V197" i="1"/>
  <c r="O197" i="1"/>
  <c r="W197" i="1"/>
  <c r="P197" i="1"/>
  <c r="X197" i="1"/>
  <c r="Q197" i="1"/>
  <c r="Y197" i="1"/>
  <c r="R197" i="1"/>
  <c r="Z197" i="1"/>
  <c r="S197" i="1"/>
  <c r="AA197" i="1"/>
  <c r="K197" i="1"/>
  <c r="L197" i="1"/>
  <c r="T197" i="1"/>
  <c r="AB197" i="1"/>
  <c r="AC197" i="1"/>
  <c r="AD197" i="1"/>
  <c r="J198" i="1"/>
  <c r="M198" i="1"/>
  <c r="U198" i="1"/>
  <c r="N198" i="1"/>
  <c r="V198" i="1"/>
  <c r="O198" i="1"/>
  <c r="W198" i="1"/>
  <c r="P198" i="1"/>
  <c r="X198" i="1"/>
  <c r="Q198" i="1"/>
  <c r="Y198" i="1"/>
  <c r="R198" i="1"/>
  <c r="Z198" i="1"/>
  <c r="S198" i="1"/>
  <c r="AA198" i="1"/>
  <c r="K198" i="1"/>
  <c r="L198" i="1"/>
  <c r="T198" i="1"/>
  <c r="AB198" i="1"/>
  <c r="AC198" i="1"/>
  <c r="AD198" i="1"/>
  <c r="J199" i="1"/>
  <c r="M199" i="1"/>
  <c r="U199" i="1"/>
  <c r="N199" i="1"/>
  <c r="V199" i="1"/>
  <c r="O199" i="1"/>
  <c r="W199" i="1"/>
  <c r="P199" i="1"/>
  <c r="X199" i="1"/>
  <c r="Q199" i="1"/>
  <c r="Y199" i="1"/>
  <c r="R199" i="1"/>
  <c r="Z199" i="1"/>
  <c r="S199" i="1"/>
  <c r="AA199" i="1"/>
  <c r="K199" i="1"/>
  <c r="L199" i="1"/>
  <c r="T199" i="1"/>
  <c r="AB199" i="1"/>
  <c r="AC199" i="1"/>
  <c r="AD199" i="1"/>
  <c r="J200" i="1"/>
  <c r="M200" i="1"/>
  <c r="U200" i="1"/>
  <c r="N200" i="1"/>
  <c r="V200" i="1"/>
  <c r="O200" i="1"/>
  <c r="W200" i="1"/>
  <c r="P200" i="1"/>
  <c r="X200" i="1"/>
  <c r="Q200" i="1"/>
  <c r="Y200" i="1"/>
  <c r="R200" i="1"/>
  <c r="Z200" i="1"/>
  <c r="S200" i="1"/>
  <c r="AA200" i="1"/>
  <c r="K200" i="1"/>
  <c r="L200" i="1"/>
  <c r="T200" i="1"/>
  <c r="AB200" i="1"/>
  <c r="AC200" i="1"/>
  <c r="AD200" i="1"/>
  <c r="J201" i="1"/>
  <c r="M201" i="1"/>
  <c r="U201" i="1"/>
  <c r="N201" i="1"/>
  <c r="V201" i="1"/>
  <c r="O201" i="1"/>
  <c r="W201" i="1"/>
  <c r="P201" i="1"/>
  <c r="X201" i="1"/>
  <c r="Q201" i="1"/>
  <c r="Y201" i="1"/>
  <c r="R201" i="1"/>
  <c r="Z201" i="1"/>
  <c r="S201" i="1"/>
  <c r="AA201" i="1"/>
  <c r="K201" i="1"/>
  <c r="L201" i="1"/>
  <c r="T201" i="1"/>
  <c r="AB201" i="1"/>
  <c r="AC201" i="1"/>
  <c r="AD201" i="1"/>
  <c r="J202" i="1"/>
  <c r="M202" i="1"/>
  <c r="U202" i="1"/>
  <c r="N202" i="1"/>
  <c r="V202" i="1"/>
  <c r="O202" i="1"/>
  <c r="W202" i="1"/>
  <c r="P202" i="1"/>
  <c r="X202" i="1"/>
  <c r="Q202" i="1"/>
  <c r="Y202" i="1"/>
  <c r="R202" i="1"/>
  <c r="Z202" i="1"/>
  <c r="S202" i="1"/>
  <c r="AA202" i="1"/>
  <c r="K202" i="1"/>
  <c r="L202" i="1"/>
  <c r="T202" i="1"/>
  <c r="AB202" i="1"/>
  <c r="AC202" i="1"/>
  <c r="AD202" i="1"/>
  <c r="J203" i="1"/>
  <c r="M203" i="1"/>
  <c r="U203" i="1"/>
  <c r="N203" i="1"/>
  <c r="V203" i="1"/>
  <c r="O203" i="1"/>
  <c r="W203" i="1"/>
  <c r="P203" i="1"/>
  <c r="X203" i="1"/>
  <c r="Q203" i="1"/>
  <c r="Y203" i="1"/>
  <c r="R203" i="1"/>
  <c r="Z203" i="1"/>
  <c r="S203" i="1"/>
  <c r="AA203" i="1"/>
  <c r="K203" i="1"/>
  <c r="L203" i="1"/>
  <c r="T203" i="1"/>
  <c r="AB203" i="1"/>
  <c r="AC203" i="1"/>
  <c r="AD203" i="1"/>
  <c r="J204" i="1"/>
  <c r="M204" i="1"/>
  <c r="U204" i="1"/>
  <c r="N204" i="1"/>
  <c r="V204" i="1"/>
  <c r="O204" i="1"/>
  <c r="W204" i="1"/>
  <c r="P204" i="1"/>
  <c r="X204" i="1"/>
  <c r="Q204" i="1"/>
  <c r="Y204" i="1"/>
  <c r="R204" i="1"/>
  <c r="Z204" i="1"/>
  <c r="S204" i="1"/>
  <c r="AA204" i="1"/>
  <c r="K204" i="1"/>
  <c r="L204" i="1"/>
  <c r="T204" i="1"/>
  <c r="AB204" i="1"/>
  <c r="AC204" i="1"/>
  <c r="AD204" i="1"/>
  <c r="J205" i="1"/>
  <c r="M205" i="1"/>
  <c r="U205" i="1"/>
  <c r="N205" i="1"/>
  <c r="V205" i="1"/>
  <c r="O205" i="1"/>
  <c r="W205" i="1"/>
  <c r="P205" i="1"/>
  <c r="X205" i="1"/>
  <c r="Q205" i="1"/>
  <c r="Y205" i="1"/>
  <c r="R205" i="1"/>
  <c r="Z205" i="1"/>
  <c r="S205" i="1"/>
  <c r="AA205" i="1"/>
  <c r="K205" i="1"/>
  <c r="L205" i="1"/>
  <c r="T205" i="1"/>
  <c r="AB205" i="1"/>
  <c r="AC205" i="1"/>
  <c r="AD205" i="1"/>
  <c r="J206" i="1"/>
  <c r="M206" i="1"/>
  <c r="U206" i="1"/>
  <c r="N206" i="1"/>
  <c r="V206" i="1"/>
  <c r="O206" i="1"/>
  <c r="W206" i="1"/>
  <c r="P206" i="1"/>
  <c r="X206" i="1"/>
  <c r="Q206" i="1"/>
  <c r="Y206" i="1"/>
  <c r="R206" i="1"/>
  <c r="Z206" i="1"/>
  <c r="S206" i="1"/>
  <c r="AA206" i="1"/>
  <c r="K206" i="1"/>
  <c r="L206" i="1"/>
  <c r="T206" i="1"/>
  <c r="AB206" i="1"/>
  <c r="AC206" i="1"/>
  <c r="AD206" i="1"/>
  <c r="J207" i="1"/>
  <c r="M207" i="1"/>
  <c r="U207" i="1"/>
  <c r="N207" i="1"/>
  <c r="V207" i="1"/>
  <c r="O207" i="1"/>
  <c r="W207" i="1"/>
  <c r="P207" i="1"/>
  <c r="X207" i="1"/>
  <c r="Q207" i="1"/>
  <c r="Y207" i="1"/>
  <c r="R207" i="1"/>
  <c r="Z207" i="1"/>
  <c r="S207" i="1"/>
  <c r="AA207" i="1"/>
  <c r="K207" i="1"/>
  <c r="L207" i="1"/>
  <c r="T207" i="1"/>
  <c r="AB207" i="1"/>
  <c r="AC207" i="1"/>
  <c r="AD207" i="1"/>
  <c r="J208" i="1"/>
  <c r="M208" i="1"/>
  <c r="U208" i="1"/>
  <c r="N208" i="1"/>
  <c r="V208" i="1"/>
  <c r="O208" i="1"/>
  <c r="W208" i="1"/>
  <c r="P208" i="1"/>
  <c r="X208" i="1"/>
  <c r="Q208" i="1"/>
  <c r="Y208" i="1"/>
  <c r="R208" i="1"/>
  <c r="Z208" i="1"/>
  <c r="S208" i="1"/>
  <c r="AA208" i="1"/>
  <c r="K208" i="1"/>
  <c r="L208" i="1"/>
  <c r="T208" i="1"/>
  <c r="AB208" i="1"/>
  <c r="AC208" i="1"/>
  <c r="AD208" i="1"/>
  <c r="J209" i="1"/>
  <c r="M209" i="1"/>
  <c r="U209" i="1"/>
  <c r="N209" i="1"/>
  <c r="V209" i="1"/>
  <c r="O209" i="1"/>
  <c r="W209" i="1"/>
  <c r="P209" i="1"/>
  <c r="X209" i="1"/>
  <c r="Q209" i="1"/>
  <c r="Y209" i="1"/>
  <c r="R209" i="1"/>
  <c r="Z209" i="1"/>
  <c r="S209" i="1"/>
  <c r="AA209" i="1"/>
  <c r="K209" i="1"/>
  <c r="L209" i="1"/>
  <c r="T209" i="1"/>
  <c r="AB209" i="1"/>
  <c r="AC209" i="1"/>
  <c r="AD209" i="1"/>
  <c r="J210" i="1"/>
  <c r="M210" i="1"/>
  <c r="U210" i="1"/>
  <c r="N210" i="1"/>
  <c r="V210" i="1"/>
  <c r="O210" i="1"/>
  <c r="W210" i="1"/>
  <c r="P210" i="1"/>
  <c r="X210" i="1"/>
  <c r="Q210" i="1"/>
  <c r="Y210" i="1"/>
  <c r="R210" i="1"/>
  <c r="Z210" i="1"/>
  <c r="S210" i="1"/>
  <c r="AA210" i="1"/>
  <c r="K210" i="1"/>
  <c r="L210" i="1"/>
  <c r="T210" i="1"/>
  <c r="AB210" i="1"/>
  <c r="AC210" i="1"/>
  <c r="AD210" i="1"/>
  <c r="J211" i="1"/>
  <c r="M211" i="1"/>
  <c r="U211" i="1"/>
  <c r="N211" i="1"/>
  <c r="V211" i="1"/>
  <c r="O211" i="1"/>
  <c r="W211" i="1"/>
  <c r="P211" i="1"/>
  <c r="X211" i="1"/>
  <c r="Q211" i="1"/>
  <c r="Y211" i="1"/>
  <c r="R211" i="1"/>
  <c r="Z211" i="1"/>
  <c r="S211" i="1"/>
  <c r="AA211" i="1"/>
  <c r="K211" i="1"/>
  <c r="L211" i="1"/>
  <c r="T211" i="1"/>
  <c r="AB211" i="1"/>
  <c r="AC211" i="1"/>
  <c r="AD211" i="1"/>
  <c r="J212" i="1"/>
  <c r="M212" i="1"/>
  <c r="U212" i="1"/>
  <c r="N212" i="1"/>
  <c r="V212" i="1"/>
  <c r="O212" i="1"/>
  <c r="W212" i="1"/>
  <c r="P212" i="1"/>
  <c r="X212" i="1"/>
  <c r="Q212" i="1"/>
  <c r="Y212" i="1"/>
  <c r="R212" i="1"/>
  <c r="Z212" i="1"/>
  <c r="S212" i="1"/>
  <c r="AA212" i="1"/>
  <c r="K212" i="1"/>
  <c r="L212" i="1"/>
  <c r="T212" i="1"/>
  <c r="AB212" i="1"/>
  <c r="AC212" i="1"/>
  <c r="AD212" i="1"/>
  <c r="J213" i="1"/>
  <c r="M213" i="1"/>
  <c r="U213" i="1"/>
  <c r="N213" i="1"/>
  <c r="V213" i="1"/>
  <c r="O213" i="1"/>
  <c r="W213" i="1"/>
  <c r="P213" i="1"/>
  <c r="X213" i="1"/>
  <c r="Q213" i="1"/>
  <c r="Y213" i="1"/>
  <c r="R213" i="1"/>
  <c r="Z213" i="1"/>
  <c r="S213" i="1"/>
  <c r="AA213" i="1"/>
  <c r="K213" i="1"/>
  <c r="L213" i="1"/>
  <c r="T213" i="1"/>
  <c r="AB213" i="1"/>
  <c r="AC213" i="1"/>
  <c r="AD213" i="1"/>
  <c r="J214" i="1"/>
  <c r="M214" i="1"/>
  <c r="U214" i="1"/>
  <c r="N214" i="1"/>
  <c r="V214" i="1"/>
  <c r="O214" i="1"/>
  <c r="W214" i="1"/>
  <c r="P214" i="1"/>
  <c r="X214" i="1"/>
  <c r="Q214" i="1"/>
  <c r="Y214" i="1"/>
  <c r="R214" i="1"/>
  <c r="Z214" i="1"/>
  <c r="S214" i="1"/>
  <c r="AA214" i="1"/>
  <c r="K214" i="1"/>
  <c r="L214" i="1"/>
  <c r="T214" i="1"/>
  <c r="AB214" i="1"/>
  <c r="AC214" i="1"/>
  <c r="AD214" i="1"/>
  <c r="J215" i="1"/>
  <c r="M215" i="1"/>
  <c r="U215" i="1"/>
  <c r="N215" i="1"/>
  <c r="V215" i="1"/>
  <c r="O215" i="1"/>
  <c r="W215" i="1"/>
  <c r="P215" i="1"/>
  <c r="X215" i="1"/>
  <c r="Q215" i="1"/>
  <c r="Y215" i="1"/>
  <c r="R215" i="1"/>
  <c r="Z215" i="1"/>
  <c r="S215" i="1"/>
  <c r="AA215" i="1"/>
  <c r="K215" i="1"/>
  <c r="L215" i="1"/>
  <c r="T215" i="1"/>
  <c r="AB215" i="1"/>
  <c r="AC215" i="1"/>
  <c r="AD215" i="1"/>
  <c r="J216" i="1"/>
  <c r="M216" i="1"/>
  <c r="U216" i="1"/>
  <c r="N216" i="1"/>
  <c r="V216" i="1"/>
  <c r="O216" i="1"/>
  <c r="W216" i="1"/>
  <c r="P216" i="1"/>
  <c r="X216" i="1"/>
  <c r="Q216" i="1"/>
  <c r="Y216" i="1"/>
  <c r="R216" i="1"/>
  <c r="Z216" i="1"/>
  <c r="S216" i="1"/>
  <c r="AA216" i="1"/>
  <c r="K216" i="1"/>
  <c r="L216" i="1"/>
  <c r="T216" i="1"/>
  <c r="AB216" i="1"/>
  <c r="AC216" i="1"/>
  <c r="AD216" i="1"/>
  <c r="J217" i="1"/>
  <c r="M217" i="1"/>
  <c r="U217" i="1"/>
  <c r="N217" i="1"/>
  <c r="V217" i="1"/>
  <c r="O217" i="1"/>
  <c r="W217" i="1"/>
  <c r="P217" i="1"/>
  <c r="X217" i="1"/>
  <c r="Q217" i="1"/>
  <c r="Y217" i="1"/>
  <c r="R217" i="1"/>
  <c r="Z217" i="1"/>
  <c r="S217" i="1"/>
  <c r="AA217" i="1"/>
  <c r="K217" i="1"/>
  <c r="L217" i="1"/>
  <c r="T217" i="1"/>
  <c r="AB217" i="1"/>
  <c r="AC217" i="1"/>
  <c r="AD217" i="1"/>
  <c r="J218" i="1"/>
  <c r="M218" i="1"/>
  <c r="U218" i="1"/>
  <c r="N218" i="1"/>
  <c r="V218" i="1"/>
  <c r="O218" i="1"/>
  <c r="W218" i="1"/>
  <c r="P218" i="1"/>
  <c r="X218" i="1"/>
  <c r="Q218" i="1"/>
  <c r="Y218" i="1"/>
  <c r="R218" i="1"/>
  <c r="Z218" i="1"/>
  <c r="S218" i="1"/>
  <c r="AA218" i="1"/>
  <c r="K218" i="1"/>
  <c r="L218" i="1"/>
  <c r="T218" i="1"/>
  <c r="AB218" i="1"/>
  <c r="AC218" i="1"/>
  <c r="AD218" i="1"/>
  <c r="J219" i="1"/>
  <c r="M219" i="1"/>
  <c r="U219" i="1"/>
  <c r="N219" i="1"/>
  <c r="V219" i="1"/>
  <c r="O219" i="1"/>
  <c r="W219" i="1"/>
  <c r="P219" i="1"/>
  <c r="X219" i="1"/>
  <c r="Q219" i="1"/>
  <c r="Y219" i="1"/>
  <c r="R219" i="1"/>
  <c r="Z219" i="1"/>
  <c r="S219" i="1"/>
  <c r="AA219" i="1"/>
  <c r="K219" i="1"/>
  <c r="L219" i="1"/>
  <c r="T219" i="1"/>
  <c r="AB219" i="1"/>
  <c r="AC219" i="1"/>
  <c r="AD219" i="1"/>
  <c r="J220" i="1"/>
  <c r="M220" i="1"/>
  <c r="U220" i="1"/>
  <c r="N220" i="1"/>
  <c r="V220" i="1"/>
  <c r="O220" i="1"/>
  <c r="W220" i="1"/>
  <c r="P220" i="1"/>
  <c r="X220" i="1"/>
  <c r="Q220" i="1"/>
  <c r="Y220" i="1"/>
  <c r="R220" i="1"/>
  <c r="Z220" i="1"/>
  <c r="S220" i="1"/>
  <c r="AA220" i="1"/>
  <c r="K220" i="1"/>
  <c r="L220" i="1"/>
  <c r="T220" i="1"/>
  <c r="AB220" i="1"/>
  <c r="AC220" i="1"/>
  <c r="AD220" i="1"/>
  <c r="J221" i="1"/>
  <c r="M221" i="1"/>
  <c r="U221" i="1"/>
  <c r="N221" i="1"/>
  <c r="V221" i="1"/>
  <c r="O221" i="1"/>
  <c r="W221" i="1"/>
  <c r="P221" i="1"/>
  <c r="X221" i="1"/>
  <c r="Q221" i="1"/>
  <c r="Y221" i="1"/>
  <c r="R221" i="1"/>
  <c r="Z221" i="1"/>
  <c r="S221" i="1"/>
  <c r="AA221" i="1"/>
  <c r="K221" i="1"/>
  <c r="L221" i="1"/>
  <c r="T221" i="1"/>
  <c r="AB221" i="1"/>
  <c r="AC221" i="1"/>
  <c r="AD221" i="1"/>
  <c r="J222" i="1"/>
  <c r="M222" i="1"/>
  <c r="U222" i="1"/>
  <c r="N222" i="1"/>
  <c r="V222" i="1"/>
  <c r="O222" i="1"/>
  <c r="W222" i="1"/>
  <c r="P222" i="1"/>
  <c r="X222" i="1"/>
  <c r="Q222" i="1"/>
  <c r="Y222" i="1"/>
  <c r="R222" i="1"/>
  <c r="Z222" i="1"/>
  <c r="S222" i="1"/>
  <c r="AA222" i="1"/>
  <c r="K222" i="1"/>
  <c r="L222" i="1"/>
  <c r="T222" i="1"/>
  <c r="AB222" i="1"/>
  <c r="AC222" i="1"/>
  <c r="AD222" i="1"/>
  <c r="J223" i="1"/>
  <c r="M223" i="1"/>
  <c r="U223" i="1"/>
  <c r="N223" i="1"/>
  <c r="V223" i="1"/>
  <c r="O223" i="1"/>
  <c r="W223" i="1"/>
  <c r="P223" i="1"/>
  <c r="X223" i="1"/>
  <c r="Q223" i="1"/>
  <c r="Y223" i="1"/>
  <c r="R223" i="1"/>
  <c r="Z223" i="1"/>
  <c r="S223" i="1"/>
  <c r="AA223" i="1"/>
  <c r="K223" i="1"/>
  <c r="L223" i="1"/>
  <c r="T223" i="1"/>
  <c r="AB223" i="1"/>
  <c r="AC223" i="1"/>
  <c r="AD223" i="1"/>
  <c r="J224" i="1"/>
  <c r="M224" i="1"/>
  <c r="U224" i="1"/>
  <c r="N224" i="1"/>
  <c r="V224" i="1"/>
  <c r="O224" i="1"/>
  <c r="W224" i="1"/>
  <c r="P224" i="1"/>
  <c r="X224" i="1"/>
  <c r="Q224" i="1"/>
  <c r="Y224" i="1"/>
  <c r="R224" i="1"/>
  <c r="Z224" i="1"/>
  <c r="S224" i="1"/>
  <c r="AA224" i="1"/>
  <c r="K224" i="1"/>
  <c r="L224" i="1"/>
  <c r="T224" i="1"/>
  <c r="AB224" i="1"/>
  <c r="AC224" i="1"/>
  <c r="AD224" i="1"/>
  <c r="J225" i="1"/>
  <c r="M225" i="1"/>
  <c r="U225" i="1"/>
  <c r="N225" i="1"/>
  <c r="V225" i="1"/>
  <c r="O225" i="1"/>
  <c r="W225" i="1"/>
  <c r="P225" i="1"/>
  <c r="X225" i="1"/>
  <c r="Q225" i="1"/>
  <c r="Y225" i="1"/>
  <c r="R225" i="1"/>
  <c r="Z225" i="1"/>
  <c r="S225" i="1"/>
  <c r="AA225" i="1"/>
  <c r="K225" i="1"/>
  <c r="L225" i="1"/>
  <c r="T225" i="1"/>
  <c r="AB225" i="1"/>
  <c r="AC225" i="1"/>
  <c r="AD225" i="1"/>
  <c r="J226" i="1"/>
  <c r="M226" i="1"/>
  <c r="U226" i="1"/>
  <c r="N226" i="1"/>
  <c r="V226" i="1"/>
  <c r="O226" i="1"/>
  <c r="W226" i="1"/>
  <c r="P226" i="1"/>
  <c r="X226" i="1"/>
  <c r="Q226" i="1"/>
  <c r="Y226" i="1"/>
  <c r="R226" i="1"/>
  <c r="Z226" i="1"/>
  <c r="S226" i="1"/>
  <c r="AA226" i="1"/>
  <c r="K226" i="1"/>
  <c r="L226" i="1"/>
  <c r="T226" i="1"/>
  <c r="AB226" i="1"/>
  <c r="AC226" i="1"/>
  <c r="AD226" i="1"/>
  <c r="J227" i="1"/>
  <c r="M227" i="1"/>
  <c r="U227" i="1"/>
  <c r="N227" i="1"/>
  <c r="V227" i="1"/>
  <c r="O227" i="1"/>
  <c r="W227" i="1"/>
  <c r="P227" i="1"/>
  <c r="X227" i="1"/>
  <c r="Q227" i="1"/>
  <c r="Y227" i="1"/>
  <c r="R227" i="1"/>
  <c r="Z227" i="1"/>
  <c r="S227" i="1"/>
  <c r="AA227" i="1"/>
  <c r="K227" i="1"/>
  <c r="L227" i="1"/>
  <c r="T227" i="1"/>
  <c r="AB227" i="1"/>
  <c r="AC227" i="1"/>
  <c r="AD227" i="1"/>
  <c r="J228" i="1"/>
  <c r="M228" i="1"/>
  <c r="U228" i="1"/>
  <c r="N228" i="1"/>
  <c r="V228" i="1"/>
  <c r="O228" i="1"/>
  <c r="W228" i="1"/>
  <c r="P228" i="1"/>
  <c r="X228" i="1"/>
  <c r="Q228" i="1"/>
  <c r="Y228" i="1"/>
  <c r="R228" i="1"/>
  <c r="Z228" i="1"/>
  <c r="S228" i="1"/>
  <c r="AA228" i="1"/>
  <c r="K228" i="1"/>
  <c r="L228" i="1"/>
  <c r="T228" i="1"/>
  <c r="AB228" i="1"/>
  <c r="AC228" i="1"/>
  <c r="AD228" i="1"/>
  <c r="J229" i="1"/>
  <c r="M229" i="1"/>
  <c r="U229" i="1"/>
  <c r="N229" i="1"/>
  <c r="V229" i="1"/>
  <c r="O229" i="1"/>
  <c r="W229" i="1"/>
  <c r="P229" i="1"/>
  <c r="X229" i="1"/>
  <c r="Q229" i="1"/>
  <c r="Y229" i="1"/>
  <c r="R229" i="1"/>
  <c r="Z229" i="1"/>
  <c r="S229" i="1"/>
  <c r="AA229" i="1"/>
  <c r="K229" i="1"/>
  <c r="L229" i="1"/>
  <c r="T229" i="1"/>
  <c r="AB229" i="1"/>
  <c r="AC229" i="1"/>
  <c r="AD229" i="1"/>
  <c r="J230" i="1"/>
  <c r="M230" i="1"/>
  <c r="U230" i="1"/>
  <c r="N230" i="1"/>
  <c r="V230" i="1"/>
  <c r="O230" i="1"/>
  <c r="W230" i="1"/>
  <c r="P230" i="1"/>
  <c r="X230" i="1"/>
  <c r="Q230" i="1"/>
  <c r="Y230" i="1"/>
  <c r="R230" i="1"/>
  <c r="Z230" i="1"/>
  <c r="S230" i="1"/>
  <c r="AA230" i="1"/>
  <c r="K230" i="1"/>
  <c r="L230" i="1"/>
  <c r="T230" i="1"/>
  <c r="AB230" i="1"/>
  <c r="AC230" i="1"/>
  <c r="AD230" i="1"/>
  <c r="J231" i="1"/>
  <c r="M231" i="1"/>
  <c r="U231" i="1"/>
  <c r="N231" i="1"/>
  <c r="V231" i="1"/>
  <c r="O231" i="1"/>
  <c r="W231" i="1"/>
  <c r="P231" i="1"/>
  <c r="X231" i="1"/>
  <c r="Q231" i="1"/>
  <c r="Y231" i="1"/>
  <c r="R231" i="1"/>
  <c r="Z231" i="1"/>
  <c r="S231" i="1"/>
  <c r="AA231" i="1"/>
  <c r="K231" i="1"/>
  <c r="L231" i="1"/>
  <c r="T231" i="1"/>
  <c r="AB231" i="1"/>
  <c r="AC231" i="1"/>
  <c r="AD231" i="1"/>
  <c r="J232" i="1"/>
  <c r="M232" i="1"/>
  <c r="U232" i="1"/>
  <c r="N232" i="1"/>
  <c r="V232" i="1"/>
  <c r="O232" i="1"/>
  <c r="W232" i="1"/>
  <c r="P232" i="1"/>
  <c r="X232" i="1"/>
  <c r="Q232" i="1"/>
  <c r="Y232" i="1"/>
  <c r="R232" i="1"/>
  <c r="Z232" i="1"/>
  <c r="S232" i="1"/>
  <c r="AA232" i="1"/>
  <c r="K232" i="1"/>
  <c r="L232" i="1"/>
  <c r="T232" i="1"/>
  <c r="AB232" i="1"/>
  <c r="AC232" i="1"/>
  <c r="AD232" i="1"/>
  <c r="J233" i="1"/>
  <c r="M233" i="1"/>
  <c r="U233" i="1"/>
  <c r="N233" i="1"/>
  <c r="V233" i="1"/>
  <c r="O233" i="1"/>
  <c r="W233" i="1"/>
  <c r="P233" i="1"/>
  <c r="X233" i="1"/>
  <c r="Q233" i="1"/>
  <c r="Y233" i="1"/>
  <c r="R233" i="1"/>
  <c r="Z233" i="1"/>
  <c r="S233" i="1"/>
  <c r="AA233" i="1"/>
  <c r="K233" i="1"/>
  <c r="L233" i="1"/>
  <c r="T233" i="1"/>
  <c r="AB233" i="1"/>
  <c r="AC233" i="1"/>
  <c r="AD233" i="1"/>
  <c r="J234" i="1"/>
  <c r="M234" i="1"/>
  <c r="U234" i="1"/>
  <c r="N234" i="1"/>
  <c r="V234" i="1"/>
  <c r="O234" i="1"/>
  <c r="W234" i="1"/>
  <c r="P234" i="1"/>
  <c r="X234" i="1"/>
  <c r="Q234" i="1"/>
  <c r="Y234" i="1"/>
  <c r="R234" i="1"/>
  <c r="Z234" i="1"/>
  <c r="S234" i="1"/>
  <c r="AA234" i="1"/>
  <c r="K234" i="1"/>
  <c r="L234" i="1"/>
  <c r="T234" i="1"/>
  <c r="AB234" i="1"/>
  <c r="AC234" i="1"/>
  <c r="AD234" i="1"/>
  <c r="J235" i="1"/>
  <c r="M235" i="1"/>
  <c r="U235" i="1"/>
  <c r="N235" i="1"/>
  <c r="V235" i="1"/>
  <c r="O235" i="1"/>
  <c r="W235" i="1"/>
  <c r="P235" i="1"/>
  <c r="X235" i="1"/>
  <c r="Q235" i="1"/>
  <c r="Y235" i="1"/>
  <c r="R235" i="1"/>
  <c r="Z235" i="1"/>
  <c r="S235" i="1"/>
  <c r="AA235" i="1"/>
  <c r="K235" i="1"/>
  <c r="L235" i="1"/>
  <c r="T235" i="1"/>
  <c r="AB235" i="1"/>
  <c r="AC235" i="1"/>
  <c r="AD235" i="1"/>
  <c r="J236" i="1"/>
  <c r="M236" i="1"/>
  <c r="U236" i="1"/>
  <c r="N236" i="1"/>
  <c r="V236" i="1"/>
  <c r="O236" i="1"/>
  <c r="W236" i="1"/>
  <c r="P236" i="1"/>
  <c r="X236" i="1"/>
  <c r="Q236" i="1"/>
  <c r="Y236" i="1"/>
  <c r="R236" i="1"/>
  <c r="Z236" i="1"/>
  <c r="S236" i="1"/>
  <c r="AA236" i="1"/>
  <c r="K236" i="1"/>
  <c r="L236" i="1"/>
  <c r="T236" i="1"/>
  <c r="AB236" i="1"/>
  <c r="AC236" i="1"/>
  <c r="AD236" i="1"/>
  <c r="J237" i="1"/>
  <c r="M237" i="1"/>
  <c r="U237" i="1"/>
  <c r="N237" i="1"/>
  <c r="V237" i="1"/>
  <c r="O237" i="1"/>
  <c r="W237" i="1"/>
  <c r="P237" i="1"/>
  <c r="X237" i="1"/>
  <c r="Q237" i="1"/>
  <c r="Y237" i="1"/>
  <c r="R237" i="1"/>
  <c r="Z237" i="1"/>
  <c r="S237" i="1"/>
  <c r="AA237" i="1"/>
  <c r="K237" i="1"/>
  <c r="L237" i="1"/>
  <c r="T237" i="1"/>
  <c r="AB237" i="1"/>
  <c r="AC237" i="1"/>
  <c r="AD237" i="1"/>
  <c r="J238" i="1"/>
  <c r="M238" i="1"/>
  <c r="U238" i="1"/>
  <c r="N238" i="1"/>
  <c r="V238" i="1"/>
  <c r="O238" i="1"/>
  <c r="W238" i="1"/>
  <c r="P238" i="1"/>
  <c r="X238" i="1"/>
  <c r="Q238" i="1"/>
  <c r="Y238" i="1"/>
  <c r="R238" i="1"/>
  <c r="Z238" i="1"/>
  <c r="S238" i="1"/>
  <c r="AA238" i="1"/>
  <c r="K238" i="1"/>
  <c r="L238" i="1"/>
  <c r="T238" i="1"/>
  <c r="AB238" i="1"/>
  <c r="AC238" i="1"/>
  <c r="AD238" i="1"/>
  <c r="J239" i="1"/>
  <c r="M239" i="1"/>
  <c r="U239" i="1"/>
  <c r="N239" i="1"/>
  <c r="V239" i="1"/>
  <c r="O239" i="1"/>
  <c r="W239" i="1"/>
  <c r="P239" i="1"/>
  <c r="X239" i="1"/>
  <c r="Q239" i="1"/>
  <c r="Y239" i="1"/>
  <c r="R239" i="1"/>
  <c r="Z239" i="1"/>
  <c r="S239" i="1"/>
  <c r="AA239" i="1"/>
  <c r="K239" i="1"/>
  <c r="L239" i="1"/>
  <c r="T239" i="1"/>
  <c r="AB239" i="1"/>
  <c r="AC239" i="1"/>
  <c r="AD239" i="1"/>
  <c r="J240" i="1"/>
  <c r="M240" i="1"/>
  <c r="U240" i="1"/>
  <c r="N240" i="1"/>
  <c r="V240" i="1"/>
  <c r="O240" i="1"/>
  <c r="W240" i="1"/>
  <c r="P240" i="1"/>
  <c r="X240" i="1"/>
  <c r="Q240" i="1"/>
  <c r="Y240" i="1"/>
  <c r="R240" i="1"/>
  <c r="Z240" i="1"/>
  <c r="S240" i="1"/>
  <c r="AA240" i="1"/>
  <c r="K240" i="1"/>
  <c r="L240" i="1"/>
  <c r="T240" i="1"/>
  <c r="AB240" i="1"/>
  <c r="AC240" i="1"/>
  <c r="AD240" i="1"/>
  <c r="J241" i="1"/>
  <c r="M241" i="1"/>
  <c r="U241" i="1"/>
  <c r="N241" i="1"/>
  <c r="V241" i="1"/>
  <c r="O241" i="1"/>
  <c r="W241" i="1"/>
  <c r="P241" i="1"/>
  <c r="X241" i="1"/>
  <c r="Q241" i="1"/>
  <c r="Y241" i="1"/>
  <c r="R241" i="1"/>
  <c r="Z241" i="1"/>
  <c r="S241" i="1"/>
  <c r="AA241" i="1"/>
  <c r="K241" i="1"/>
  <c r="L241" i="1"/>
  <c r="T241" i="1"/>
  <c r="AB241" i="1"/>
  <c r="AC241" i="1"/>
  <c r="AD241" i="1"/>
  <c r="J242" i="1"/>
  <c r="M242" i="1"/>
  <c r="U242" i="1"/>
  <c r="N242" i="1"/>
  <c r="V242" i="1"/>
  <c r="O242" i="1"/>
  <c r="W242" i="1"/>
  <c r="P242" i="1"/>
  <c r="X242" i="1"/>
  <c r="Q242" i="1"/>
  <c r="Y242" i="1"/>
  <c r="R242" i="1"/>
  <c r="Z242" i="1"/>
  <c r="S242" i="1"/>
  <c r="AA242" i="1"/>
  <c r="K242" i="1"/>
  <c r="L242" i="1"/>
  <c r="T242" i="1"/>
  <c r="AB242" i="1"/>
  <c r="AC242" i="1"/>
  <c r="AD242" i="1"/>
  <c r="J243" i="1"/>
  <c r="M243" i="1"/>
  <c r="U243" i="1"/>
  <c r="N243" i="1"/>
  <c r="V243" i="1"/>
  <c r="O243" i="1"/>
  <c r="W243" i="1"/>
  <c r="P243" i="1"/>
  <c r="X243" i="1"/>
  <c r="Q243" i="1"/>
  <c r="Y243" i="1"/>
  <c r="R243" i="1"/>
  <c r="Z243" i="1"/>
  <c r="S243" i="1"/>
  <c r="AA243" i="1"/>
  <c r="K243" i="1"/>
  <c r="L243" i="1"/>
  <c r="T243" i="1"/>
  <c r="AB243" i="1"/>
  <c r="AC243" i="1"/>
  <c r="AD243" i="1"/>
  <c r="J244" i="1"/>
  <c r="M244" i="1"/>
  <c r="U244" i="1"/>
  <c r="N244" i="1"/>
  <c r="V244" i="1"/>
  <c r="O244" i="1"/>
  <c r="W244" i="1"/>
  <c r="P244" i="1"/>
  <c r="X244" i="1"/>
  <c r="Q244" i="1"/>
  <c r="Y244" i="1"/>
  <c r="R244" i="1"/>
  <c r="Z244" i="1"/>
  <c r="S244" i="1"/>
  <c r="AA244" i="1"/>
  <c r="K244" i="1"/>
  <c r="L244" i="1"/>
  <c r="T244" i="1"/>
  <c r="AB244" i="1"/>
  <c r="AC244" i="1"/>
  <c r="AD244" i="1"/>
  <c r="J245" i="1"/>
  <c r="M245" i="1"/>
  <c r="U245" i="1"/>
  <c r="N245" i="1"/>
  <c r="V245" i="1"/>
  <c r="O245" i="1"/>
  <c r="W245" i="1"/>
  <c r="P245" i="1"/>
  <c r="X245" i="1"/>
  <c r="Q245" i="1"/>
  <c r="Y245" i="1"/>
  <c r="R245" i="1"/>
  <c r="Z245" i="1"/>
  <c r="S245" i="1"/>
  <c r="AA245" i="1"/>
  <c r="K245" i="1"/>
  <c r="L245" i="1"/>
  <c r="T245" i="1"/>
  <c r="AB245" i="1"/>
  <c r="AC245" i="1"/>
  <c r="AD245" i="1"/>
  <c r="J246" i="1"/>
  <c r="M246" i="1"/>
  <c r="U246" i="1"/>
  <c r="N246" i="1"/>
  <c r="V246" i="1"/>
  <c r="O246" i="1"/>
  <c r="W246" i="1"/>
  <c r="P246" i="1"/>
  <c r="X246" i="1"/>
  <c r="Q246" i="1"/>
  <c r="Y246" i="1"/>
  <c r="R246" i="1"/>
  <c r="Z246" i="1"/>
  <c r="S246" i="1"/>
  <c r="AA246" i="1"/>
  <c r="K246" i="1"/>
  <c r="L246" i="1"/>
  <c r="T246" i="1"/>
  <c r="AB246" i="1"/>
  <c r="AC246" i="1"/>
  <c r="AD246" i="1"/>
  <c r="J247" i="1"/>
  <c r="M247" i="1"/>
  <c r="U247" i="1"/>
  <c r="N247" i="1"/>
  <c r="V247" i="1"/>
  <c r="O247" i="1"/>
  <c r="W247" i="1"/>
  <c r="P247" i="1"/>
  <c r="X247" i="1"/>
  <c r="Q247" i="1"/>
  <c r="Y247" i="1"/>
  <c r="R247" i="1"/>
  <c r="Z247" i="1"/>
  <c r="S247" i="1"/>
  <c r="AA247" i="1"/>
  <c r="K247" i="1"/>
  <c r="L247" i="1"/>
  <c r="T247" i="1"/>
  <c r="AB247" i="1"/>
  <c r="AC247" i="1"/>
  <c r="AD247" i="1"/>
  <c r="J248" i="1"/>
  <c r="M248" i="1"/>
  <c r="U248" i="1"/>
  <c r="N248" i="1"/>
  <c r="V248" i="1"/>
  <c r="O248" i="1"/>
  <c r="W248" i="1"/>
  <c r="P248" i="1"/>
  <c r="X248" i="1"/>
  <c r="Q248" i="1"/>
  <c r="Y248" i="1"/>
  <c r="R248" i="1"/>
  <c r="Z248" i="1"/>
  <c r="S248" i="1"/>
  <c r="AA248" i="1"/>
  <c r="K248" i="1"/>
  <c r="L248" i="1"/>
  <c r="T248" i="1"/>
  <c r="AB248" i="1"/>
  <c r="AC248" i="1"/>
  <c r="AD248" i="1"/>
  <c r="J249" i="1"/>
  <c r="M249" i="1"/>
  <c r="U249" i="1"/>
  <c r="N249" i="1"/>
  <c r="V249" i="1"/>
  <c r="O249" i="1"/>
  <c r="W249" i="1"/>
  <c r="P249" i="1"/>
  <c r="X249" i="1"/>
  <c r="Q249" i="1"/>
  <c r="Y249" i="1"/>
  <c r="R249" i="1"/>
  <c r="Z249" i="1"/>
  <c r="S249" i="1"/>
  <c r="AA249" i="1"/>
  <c r="K249" i="1"/>
  <c r="L249" i="1"/>
  <c r="T249" i="1"/>
  <c r="AB249" i="1"/>
  <c r="AC249" i="1"/>
  <c r="AD249" i="1"/>
  <c r="J250" i="1"/>
  <c r="M250" i="1"/>
  <c r="U250" i="1"/>
  <c r="N250" i="1"/>
  <c r="V250" i="1"/>
  <c r="O250" i="1"/>
  <c r="W250" i="1"/>
  <c r="P250" i="1"/>
  <c r="X250" i="1"/>
  <c r="Q250" i="1"/>
  <c r="Y250" i="1"/>
  <c r="R250" i="1"/>
  <c r="Z250" i="1"/>
  <c r="S250" i="1"/>
  <c r="AA250" i="1"/>
  <c r="K250" i="1"/>
  <c r="L250" i="1"/>
  <c r="T250" i="1"/>
  <c r="AB250" i="1"/>
  <c r="AC250" i="1"/>
  <c r="AD250" i="1"/>
  <c r="J251" i="1"/>
  <c r="M251" i="1"/>
  <c r="U251" i="1"/>
  <c r="N251" i="1"/>
  <c r="V251" i="1"/>
  <c r="O251" i="1"/>
  <c r="W251" i="1"/>
  <c r="P251" i="1"/>
  <c r="X251" i="1"/>
  <c r="Q251" i="1"/>
  <c r="Y251" i="1"/>
  <c r="R251" i="1"/>
  <c r="Z251" i="1"/>
  <c r="S251" i="1"/>
  <c r="AA251" i="1"/>
  <c r="K251" i="1"/>
  <c r="L251" i="1"/>
  <c r="T251" i="1"/>
  <c r="AB251" i="1"/>
  <c r="AC251" i="1"/>
  <c r="AD251" i="1"/>
  <c r="J252" i="1"/>
  <c r="M252" i="1"/>
  <c r="U252" i="1"/>
  <c r="N252" i="1"/>
  <c r="V252" i="1"/>
  <c r="O252" i="1"/>
  <c r="W252" i="1"/>
  <c r="P252" i="1"/>
  <c r="X252" i="1"/>
  <c r="Q252" i="1"/>
  <c r="Y252" i="1"/>
  <c r="R252" i="1"/>
  <c r="Z252" i="1"/>
  <c r="S252" i="1"/>
  <c r="AA252" i="1"/>
  <c r="K252" i="1"/>
  <c r="L252" i="1"/>
  <c r="T252" i="1"/>
  <c r="AB252" i="1"/>
  <c r="AC252" i="1"/>
  <c r="AD252" i="1"/>
  <c r="J253" i="1"/>
  <c r="M253" i="1"/>
  <c r="U253" i="1"/>
  <c r="N253" i="1"/>
  <c r="V253" i="1"/>
  <c r="O253" i="1"/>
  <c r="W253" i="1"/>
  <c r="P253" i="1"/>
  <c r="X253" i="1"/>
  <c r="Q253" i="1"/>
  <c r="Y253" i="1"/>
  <c r="R253" i="1"/>
  <c r="Z253" i="1"/>
  <c r="S253" i="1"/>
  <c r="AA253" i="1"/>
  <c r="K253" i="1"/>
  <c r="L253" i="1"/>
  <c r="T253" i="1"/>
  <c r="AB253" i="1"/>
  <c r="AC253" i="1"/>
  <c r="AD253" i="1"/>
  <c r="J254" i="1"/>
  <c r="M254" i="1"/>
  <c r="U254" i="1"/>
  <c r="N254" i="1"/>
  <c r="V254" i="1"/>
  <c r="O254" i="1"/>
  <c r="W254" i="1"/>
  <c r="P254" i="1"/>
  <c r="X254" i="1"/>
  <c r="Q254" i="1"/>
  <c r="Y254" i="1"/>
  <c r="R254" i="1"/>
  <c r="Z254" i="1"/>
  <c r="S254" i="1"/>
  <c r="AA254" i="1"/>
  <c r="K254" i="1"/>
  <c r="L254" i="1"/>
  <c r="T254" i="1"/>
  <c r="AB254" i="1"/>
  <c r="AC254" i="1"/>
  <c r="AD254" i="1"/>
  <c r="J255" i="1"/>
  <c r="M255" i="1"/>
  <c r="U255" i="1"/>
  <c r="N255" i="1"/>
  <c r="V255" i="1"/>
  <c r="O255" i="1"/>
  <c r="W255" i="1"/>
  <c r="P255" i="1"/>
  <c r="X255" i="1"/>
  <c r="Q255" i="1"/>
  <c r="Y255" i="1"/>
  <c r="R255" i="1"/>
  <c r="Z255" i="1"/>
  <c r="S255" i="1"/>
  <c r="AA255" i="1"/>
  <c r="K255" i="1"/>
  <c r="L255" i="1"/>
  <c r="T255" i="1"/>
  <c r="AB255" i="1"/>
  <c r="AC255" i="1"/>
  <c r="AD255" i="1"/>
  <c r="J256" i="1"/>
  <c r="M256" i="1"/>
  <c r="U256" i="1"/>
  <c r="N256" i="1"/>
  <c r="V256" i="1"/>
  <c r="O256" i="1"/>
  <c r="W256" i="1"/>
  <c r="P256" i="1"/>
  <c r="X256" i="1"/>
  <c r="Q256" i="1"/>
  <c r="Y256" i="1"/>
  <c r="R256" i="1"/>
  <c r="Z256" i="1"/>
  <c r="S256" i="1"/>
  <c r="AA256" i="1"/>
  <c r="K256" i="1"/>
  <c r="L256" i="1"/>
  <c r="T256" i="1"/>
  <c r="AB256" i="1"/>
  <c r="AC256" i="1"/>
  <c r="AD256" i="1"/>
  <c r="J257" i="1"/>
  <c r="M257" i="1"/>
  <c r="U257" i="1"/>
  <c r="N257" i="1"/>
  <c r="V257" i="1"/>
  <c r="O257" i="1"/>
  <c r="W257" i="1"/>
  <c r="P257" i="1"/>
  <c r="X257" i="1"/>
  <c r="Q257" i="1"/>
  <c r="Y257" i="1"/>
  <c r="R257" i="1"/>
  <c r="Z257" i="1"/>
  <c r="S257" i="1"/>
  <c r="AA257" i="1"/>
  <c r="K257" i="1"/>
  <c r="L257" i="1"/>
  <c r="T257" i="1"/>
  <c r="AB257" i="1"/>
  <c r="AC257" i="1"/>
  <c r="AD257" i="1"/>
  <c r="J258" i="1"/>
  <c r="M258" i="1"/>
  <c r="U258" i="1"/>
  <c r="N258" i="1"/>
  <c r="V258" i="1"/>
  <c r="O258" i="1"/>
  <c r="W258" i="1"/>
  <c r="P258" i="1"/>
  <c r="X258" i="1"/>
  <c r="Q258" i="1"/>
  <c r="Y258" i="1"/>
  <c r="R258" i="1"/>
  <c r="Z258" i="1"/>
  <c r="S258" i="1"/>
  <c r="AA258" i="1"/>
  <c r="K258" i="1"/>
  <c r="L258" i="1"/>
  <c r="T258" i="1"/>
  <c r="AB258" i="1"/>
  <c r="AC258" i="1"/>
  <c r="AD258" i="1"/>
  <c r="J259" i="1"/>
  <c r="M259" i="1"/>
  <c r="U259" i="1"/>
  <c r="N259" i="1"/>
  <c r="V259" i="1"/>
  <c r="O259" i="1"/>
  <c r="W259" i="1"/>
  <c r="P259" i="1"/>
  <c r="X259" i="1"/>
  <c r="Q259" i="1"/>
  <c r="Y259" i="1"/>
  <c r="R259" i="1"/>
  <c r="Z259" i="1"/>
  <c r="S259" i="1"/>
  <c r="AA259" i="1"/>
  <c r="K259" i="1"/>
  <c r="L259" i="1"/>
  <c r="T259" i="1"/>
  <c r="AB259" i="1"/>
  <c r="AC259" i="1"/>
  <c r="AD259" i="1"/>
  <c r="J260" i="1"/>
  <c r="M260" i="1"/>
  <c r="U260" i="1"/>
  <c r="N260" i="1"/>
  <c r="V260" i="1"/>
  <c r="O260" i="1"/>
  <c r="W260" i="1"/>
  <c r="P260" i="1"/>
  <c r="X260" i="1"/>
  <c r="Q260" i="1"/>
  <c r="Y260" i="1"/>
  <c r="R260" i="1"/>
  <c r="Z260" i="1"/>
  <c r="S260" i="1"/>
  <c r="AA260" i="1"/>
  <c r="K260" i="1"/>
  <c r="L260" i="1"/>
  <c r="T260" i="1"/>
  <c r="AB260" i="1"/>
  <c r="AC260" i="1"/>
  <c r="AD260" i="1"/>
  <c r="J261" i="1"/>
  <c r="M261" i="1"/>
  <c r="U261" i="1"/>
  <c r="N261" i="1"/>
  <c r="V261" i="1"/>
  <c r="O261" i="1"/>
  <c r="W261" i="1"/>
  <c r="P261" i="1"/>
  <c r="X261" i="1"/>
  <c r="Q261" i="1"/>
  <c r="Y261" i="1"/>
  <c r="R261" i="1"/>
  <c r="Z261" i="1"/>
  <c r="S261" i="1"/>
  <c r="AA261" i="1"/>
  <c r="K261" i="1"/>
  <c r="L261" i="1"/>
  <c r="T261" i="1"/>
  <c r="AB261" i="1"/>
  <c r="AC261" i="1"/>
  <c r="AD261" i="1"/>
  <c r="J262" i="1"/>
  <c r="M262" i="1"/>
  <c r="U262" i="1"/>
  <c r="N262" i="1"/>
  <c r="V262" i="1"/>
  <c r="O262" i="1"/>
  <c r="W262" i="1"/>
  <c r="P262" i="1"/>
  <c r="X262" i="1"/>
  <c r="Q262" i="1"/>
  <c r="Y262" i="1"/>
  <c r="R262" i="1"/>
  <c r="Z262" i="1"/>
  <c r="S262" i="1"/>
  <c r="AA262" i="1"/>
  <c r="K262" i="1"/>
  <c r="L262" i="1"/>
  <c r="T262" i="1"/>
  <c r="AB262" i="1"/>
  <c r="AC262" i="1"/>
  <c r="AD262" i="1"/>
  <c r="J263" i="1"/>
  <c r="M263" i="1"/>
  <c r="U263" i="1"/>
  <c r="N263" i="1"/>
  <c r="V263" i="1"/>
  <c r="O263" i="1"/>
  <c r="W263" i="1"/>
  <c r="P263" i="1"/>
  <c r="X263" i="1"/>
  <c r="Q263" i="1"/>
  <c r="Y263" i="1"/>
  <c r="R263" i="1"/>
  <c r="Z263" i="1"/>
  <c r="S263" i="1"/>
  <c r="AA263" i="1"/>
  <c r="K263" i="1"/>
  <c r="L263" i="1"/>
  <c r="T263" i="1"/>
  <c r="AB263" i="1"/>
  <c r="AC263" i="1"/>
  <c r="AD263" i="1"/>
  <c r="J264" i="1"/>
  <c r="M264" i="1"/>
  <c r="U264" i="1"/>
  <c r="N264" i="1"/>
  <c r="V264" i="1"/>
  <c r="O264" i="1"/>
  <c r="W264" i="1"/>
  <c r="P264" i="1"/>
  <c r="X264" i="1"/>
  <c r="Q264" i="1"/>
  <c r="Y264" i="1"/>
  <c r="R264" i="1"/>
  <c r="Z264" i="1"/>
  <c r="S264" i="1"/>
  <c r="AA264" i="1"/>
  <c r="K264" i="1"/>
  <c r="L264" i="1"/>
  <c r="T264" i="1"/>
  <c r="AB264" i="1"/>
  <c r="AC264" i="1"/>
  <c r="AD264" i="1"/>
  <c r="J265" i="1"/>
  <c r="M265" i="1"/>
  <c r="U265" i="1"/>
  <c r="N265" i="1"/>
  <c r="V265" i="1"/>
  <c r="O265" i="1"/>
  <c r="W265" i="1"/>
  <c r="P265" i="1"/>
  <c r="X265" i="1"/>
  <c r="Q265" i="1"/>
  <c r="Y265" i="1"/>
  <c r="R265" i="1"/>
  <c r="Z265" i="1"/>
  <c r="S265" i="1"/>
  <c r="AA265" i="1"/>
  <c r="K265" i="1"/>
  <c r="L265" i="1"/>
  <c r="T265" i="1"/>
  <c r="AB265" i="1"/>
  <c r="AC265" i="1"/>
  <c r="AD265" i="1"/>
  <c r="J266" i="1"/>
  <c r="M266" i="1"/>
  <c r="U266" i="1"/>
  <c r="N266" i="1"/>
  <c r="V266" i="1"/>
  <c r="O266" i="1"/>
  <c r="W266" i="1"/>
  <c r="P266" i="1"/>
  <c r="X266" i="1"/>
  <c r="Q266" i="1"/>
  <c r="Y266" i="1"/>
  <c r="R266" i="1"/>
  <c r="Z266" i="1"/>
  <c r="S266" i="1"/>
  <c r="AA266" i="1"/>
  <c r="K266" i="1"/>
  <c r="L266" i="1"/>
  <c r="T266" i="1"/>
  <c r="AB266" i="1"/>
  <c r="AC266" i="1"/>
  <c r="AD266" i="1"/>
  <c r="J267" i="1"/>
  <c r="M267" i="1"/>
  <c r="U267" i="1"/>
  <c r="N267" i="1"/>
  <c r="V267" i="1"/>
  <c r="O267" i="1"/>
  <c r="W267" i="1"/>
  <c r="P267" i="1"/>
  <c r="X267" i="1"/>
  <c r="Q267" i="1"/>
  <c r="Y267" i="1"/>
  <c r="R267" i="1"/>
  <c r="Z267" i="1"/>
  <c r="S267" i="1"/>
  <c r="AA267" i="1"/>
  <c r="K267" i="1"/>
  <c r="L267" i="1"/>
  <c r="T267" i="1"/>
  <c r="AB267" i="1"/>
  <c r="AC267" i="1"/>
  <c r="AD267" i="1"/>
  <c r="J268" i="1"/>
  <c r="M268" i="1"/>
  <c r="U268" i="1"/>
  <c r="N268" i="1"/>
  <c r="V268" i="1"/>
  <c r="O268" i="1"/>
  <c r="W268" i="1"/>
  <c r="P268" i="1"/>
  <c r="X268" i="1"/>
  <c r="Q268" i="1"/>
  <c r="Y268" i="1"/>
  <c r="R268" i="1"/>
  <c r="Z268" i="1"/>
  <c r="S268" i="1"/>
  <c r="AA268" i="1"/>
  <c r="K268" i="1"/>
  <c r="L268" i="1"/>
  <c r="T268" i="1"/>
  <c r="AB268" i="1"/>
  <c r="AC268" i="1"/>
  <c r="AD268" i="1"/>
  <c r="J269" i="1"/>
  <c r="M269" i="1"/>
  <c r="U269" i="1"/>
  <c r="N269" i="1"/>
  <c r="V269" i="1"/>
  <c r="O269" i="1"/>
  <c r="W269" i="1"/>
  <c r="P269" i="1"/>
  <c r="X269" i="1"/>
  <c r="Q269" i="1"/>
  <c r="Y269" i="1"/>
  <c r="R269" i="1"/>
  <c r="Z269" i="1"/>
  <c r="S269" i="1"/>
  <c r="AA269" i="1"/>
  <c r="K269" i="1"/>
  <c r="L269" i="1"/>
  <c r="T269" i="1"/>
  <c r="AB269" i="1"/>
  <c r="AC269" i="1"/>
  <c r="AD269" i="1"/>
  <c r="J270" i="1"/>
  <c r="M270" i="1"/>
  <c r="U270" i="1"/>
  <c r="N270" i="1"/>
  <c r="V270" i="1"/>
  <c r="O270" i="1"/>
  <c r="W270" i="1"/>
  <c r="P270" i="1"/>
  <c r="X270" i="1"/>
  <c r="Q270" i="1"/>
  <c r="Y270" i="1"/>
  <c r="R270" i="1"/>
  <c r="Z270" i="1"/>
  <c r="S270" i="1"/>
  <c r="AA270" i="1"/>
  <c r="K270" i="1"/>
  <c r="L270" i="1"/>
  <c r="T270" i="1"/>
  <c r="AB270" i="1"/>
  <c r="AC270" i="1"/>
  <c r="AD270" i="1"/>
  <c r="J271" i="1"/>
  <c r="M271" i="1"/>
  <c r="U271" i="1"/>
  <c r="N271" i="1"/>
  <c r="V271" i="1"/>
  <c r="O271" i="1"/>
  <c r="W271" i="1"/>
  <c r="P271" i="1"/>
  <c r="X271" i="1"/>
  <c r="Q271" i="1"/>
  <c r="Y271" i="1"/>
  <c r="R271" i="1"/>
  <c r="Z271" i="1"/>
  <c r="S271" i="1"/>
  <c r="AA271" i="1"/>
  <c r="K271" i="1"/>
  <c r="L271" i="1"/>
  <c r="T271" i="1"/>
  <c r="AB271" i="1"/>
  <c r="AC271" i="1"/>
  <c r="AD271" i="1"/>
  <c r="J272" i="1"/>
  <c r="M272" i="1"/>
  <c r="U272" i="1"/>
  <c r="N272" i="1"/>
  <c r="V272" i="1"/>
  <c r="O272" i="1"/>
  <c r="W272" i="1"/>
  <c r="P272" i="1"/>
  <c r="X272" i="1"/>
  <c r="Q272" i="1"/>
  <c r="Y272" i="1"/>
  <c r="R272" i="1"/>
  <c r="Z272" i="1"/>
  <c r="S272" i="1"/>
  <c r="AA272" i="1"/>
  <c r="K272" i="1"/>
  <c r="L272" i="1"/>
  <c r="T272" i="1"/>
  <c r="AB272" i="1"/>
  <c r="AC272" i="1"/>
  <c r="AD272" i="1"/>
  <c r="J273" i="1"/>
  <c r="M273" i="1"/>
  <c r="U273" i="1"/>
  <c r="N273" i="1"/>
  <c r="V273" i="1"/>
  <c r="O273" i="1"/>
  <c r="W273" i="1"/>
  <c r="P273" i="1"/>
  <c r="X273" i="1"/>
  <c r="Q273" i="1"/>
  <c r="Y273" i="1"/>
  <c r="R273" i="1"/>
  <c r="Z273" i="1"/>
  <c r="S273" i="1"/>
  <c r="AA273" i="1"/>
  <c r="K273" i="1"/>
  <c r="L273" i="1"/>
  <c r="T273" i="1"/>
  <c r="AB273" i="1"/>
  <c r="AC273" i="1"/>
  <c r="AD273" i="1"/>
  <c r="J274" i="1"/>
  <c r="M274" i="1"/>
  <c r="U274" i="1"/>
  <c r="N274" i="1"/>
  <c r="V274" i="1"/>
  <c r="O274" i="1"/>
  <c r="W274" i="1"/>
  <c r="P274" i="1"/>
  <c r="X274" i="1"/>
  <c r="Q274" i="1"/>
  <c r="Y274" i="1"/>
  <c r="R274" i="1"/>
  <c r="Z274" i="1"/>
  <c r="S274" i="1"/>
  <c r="AA274" i="1"/>
  <c r="K274" i="1"/>
  <c r="L274" i="1"/>
  <c r="T274" i="1"/>
  <c r="AB274" i="1"/>
  <c r="AC274" i="1"/>
  <c r="AD274" i="1"/>
  <c r="J275" i="1"/>
  <c r="M275" i="1"/>
  <c r="U275" i="1"/>
  <c r="N275" i="1"/>
  <c r="V275" i="1"/>
  <c r="O275" i="1"/>
  <c r="W275" i="1"/>
  <c r="P275" i="1"/>
  <c r="X275" i="1"/>
  <c r="Q275" i="1"/>
  <c r="Y275" i="1"/>
  <c r="R275" i="1"/>
  <c r="Z275" i="1"/>
  <c r="S275" i="1"/>
  <c r="AA275" i="1"/>
  <c r="K275" i="1"/>
  <c r="L275" i="1"/>
  <c r="T275" i="1"/>
  <c r="AB275" i="1"/>
  <c r="AC275" i="1"/>
  <c r="AD275" i="1"/>
  <c r="J276" i="1"/>
  <c r="M276" i="1"/>
  <c r="U276" i="1"/>
  <c r="N276" i="1"/>
  <c r="V276" i="1"/>
  <c r="O276" i="1"/>
  <c r="W276" i="1"/>
  <c r="P276" i="1"/>
  <c r="X276" i="1"/>
  <c r="Q276" i="1"/>
  <c r="Y276" i="1"/>
  <c r="R276" i="1"/>
  <c r="Z276" i="1"/>
  <c r="S276" i="1"/>
  <c r="AA276" i="1"/>
  <c r="K276" i="1"/>
  <c r="L276" i="1"/>
  <c r="T276" i="1"/>
  <c r="AB276" i="1"/>
  <c r="AC276" i="1"/>
  <c r="AD276" i="1"/>
  <c r="J277" i="1"/>
  <c r="M277" i="1"/>
  <c r="U277" i="1"/>
  <c r="N277" i="1"/>
  <c r="V277" i="1"/>
  <c r="O277" i="1"/>
  <c r="W277" i="1"/>
  <c r="P277" i="1"/>
  <c r="X277" i="1"/>
  <c r="Q277" i="1"/>
  <c r="Y277" i="1"/>
  <c r="R277" i="1"/>
  <c r="Z277" i="1"/>
  <c r="S277" i="1"/>
  <c r="AA277" i="1"/>
  <c r="K277" i="1"/>
  <c r="L277" i="1"/>
  <c r="T277" i="1"/>
  <c r="AB277" i="1"/>
  <c r="AC277" i="1"/>
  <c r="AD277" i="1"/>
  <c r="J278" i="1"/>
  <c r="M278" i="1"/>
  <c r="U278" i="1"/>
  <c r="N278" i="1"/>
  <c r="V278" i="1"/>
  <c r="O278" i="1"/>
  <c r="W278" i="1"/>
  <c r="P278" i="1"/>
  <c r="X278" i="1"/>
  <c r="Q278" i="1"/>
  <c r="Y278" i="1"/>
  <c r="R278" i="1"/>
  <c r="Z278" i="1"/>
  <c r="S278" i="1"/>
  <c r="AA278" i="1"/>
  <c r="K278" i="1"/>
  <c r="L278" i="1"/>
  <c r="T278" i="1"/>
  <c r="AB278" i="1"/>
  <c r="AC278" i="1"/>
  <c r="AD278" i="1"/>
  <c r="J279" i="1"/>
  <c r="M279" i="1"/>
  <c r="U279" i="1"/>
  <c r="N279" i="1"/>
  <c r="V279" i="1"/>
  <c r="O279" i="1"/>
  <c r="W279" i="1"/>
  <c r="P279" i="1"/>
  <c r="X279" i="1"/>
  <c r="Q279" i="1"/>
  <c r="Y279" i="1"/>
  <c r="R279" i="1"/>
  <c r="Z279" i="1"/>
  <c r="S279" i="1"/>
  <c r="AA279" i="1"/>
  <c r="K279" i="1"/>
  <c r="L279" i="1"/>
  <c r="T279" i="1"/>
  <c r="AB279" i="1"/>
  <c r="AC279" i="1"/>
  <c r="AD279" i="1"/>
  <c r="J280" i="1"/>
  <c r="M280" i="1"/>
  <c r="U280" i="1"/>
  <c r="N280" i="1"/>
  <c r="V280" i="1"/>
  <c r="O280" i="1"/>
  <c r="W280" i="1"/>
  <c r="P280" i="1"/>
  <c r="X280" i="1"/>
  <c r="Q280" i="1"/>
  <c r="Y280" i="1"/>
  <c r="R280" i="1"/>
  <c r="Z280" i="1"/>
  <c r="S280" i="1"/>
  <c r="AA280" i="1"/>
  <c r="K280" i="1"/>
  <c r="L280" i="1"/>
  <c r="T280" i="1"/>
  <c r="AB280" i="1"/>
  <c r="AC280" i="1"/>
  <c r="AD280" i="1"/>
  <c r="J281" i="1"/>
  <c r="M281" i="1"/>
  <c r="U281" i="1"/>
  <c r="N281" i="1"/>
  <c r="V281" i="1"/>
  <c r="O281" i="1"/>
  <c r="W281" i="1"/>
  <c r="P281" i="1"/>
  <c r="X281" i="1"/>
  <c r="Q281" i="1"/>
  <c r="Y281" i="1"/>
  <c r="R281" i="1"/>
  <c r="Z281" i="1"/>
  <c r="S281" i="1"/>
  <c r="AA281" i="1"/>
  <c r="K281" i="1"/>
  <c r="L281" i="1"/>
  <c r="T281" i="1"/>
  <c r="AB281" i="1"/>
  <c r="AC281" i="1"/>
  <c r="AD281" i="1"/>
  <c r="J282" i="1"/>
  <c r="M282" i="1"/>
  <c r="U282" i="1"/>
  <c r="N282" i="1"/>
  <c r="V282" i="1"/>
  <c r="O282" i="1"/>
  <c r="W282" i="1"/>
  <c r="P282" i="1"/>
  <c r="X282" i="1"/>
  <c r="Q282" i="1"/>
  <c r="Y282" i="1"/>
  <c r="R282" i="1"/>
  <c r="Z282" i="1"/>
  <c r="S282" i="1"/>
  <c r="AA282" i="1"/>
  <c r="K282" i="1"/>
  <c r="L282" i="1"/>
  <c r="T282" i="1"/>
  <c r="AB282" i="1"/>
  <c r="AC282" i="1"/>
  <c r="AD282" i="1"/>
  <c r="J283" i="1"/>
  <c r="M283" i="1"/>
  <c r="U283" i="1"/>
  <c r="N283" i="1"/>
  <c r="V283" i="1"/>
  <c r="O283" i="1"/>
  <c r="W283" i="1"/>
  <c r="P283" i="1"/>
  <c r="X283" i="1"/>
  <c r="Q283" i="1"/>
  <c r="Y283" i="1"/>
  <c r="R283" i="1"/>
  <c r="Z283" i="1"/>
  <c r="S283" i="1"/>
  <c r="AA283" i="1"/>
  <c r="K283" i="1"/>
  <c r="L283" i="1"/>
  <c r="T283" i="1"/>
  <c r="AB283" i="1"/>
  <c r="AC283" i="1"/>
  <c r="AD283" i="1"/>
  <c r="J284" i="1"/>
  <c r="M284" i="1"/>
  <c r="U284" i="1"/>
  <c r="N284" i="1"/>
  <c r="V284" i="1"/>
  <c r="O284" i="1"/>
  <c r="W284" i="1"/>
  <c r="P284" i="1"/>
  <c r="X284" i="1"/>
  <c r="Q284" i="1"/>
  <c r="Y284" i="1"/>
  <c r="R284" i="1"/>
  <c r="Z284" i="1"/>
  <c r="S284" i="1"/>
  <c r="AA284" i="1"/>
  <c r="K284" i="1"/>
  <c r="L284" i="1"/>
  <c r="T284" i="1"/>
  <c r="AB284" i="1"/>
  <c r="AC284" i="1"/>
  <c r="AD284" i="1"/>
  <c r="J285" i="1"/>
  <c r="M285" i="1"/>
  <c r="U285" i="1"/>
  <c r="N285" i="1"/>
  <c r="V285" i="1"/>
  <c r="O285" i="1"/>
  <c r="W285" i="1"/>
  <c r="P285" i="1"/>
  <c r="X285" i="1"/>
  <c r="Q285" i="1"/>
  <c r="Y285" i="1"/>
  <c r="R285" i="1"/>
  <c r="Z285" i="1"/>
  <c r="S285" i="1"/>
  <c r="AA285" i="1"/>
  <c r="K285" i="1"/>
  <c r="L285" i="1"/>
  <c r="T285" i="1"/>
  <c r="AB285" i="1"/>
  <c r="AC285" i="1"/>
  <c r="AD285" i="1"/>
  <c r="J286" i="1"/>
  <c r="M286" i="1"/>
  <c r="U286" i="1"/>
  <c r="N286" i="1"/>
  <c r="V286" i="1"/>
  <c r="O286" i="1"/>
  <c r="W286" i="1"/>
  <c r="P286" i="1"/>
  <c r="X286" i="1"/>
  <c r="Q286" i="1"/>
  <c r="Y286" i="1"/>
  <c r="R286" i="1"/>
  <c r="Z286" i="1"/>
  <c r="S286" i="1"/>
  <c r="AA286" i="1"/>
  <c r="K286" i="1"/>
  <c r="L286" i="1"/>
  <c r="T286" i="1"/>
  <c r="AB286" i="1"/>
  <c r="AC286" i="1"/>
  <c r="AD286" i="1"/>
  <c r="J287" i="1"/>
  <c r="M287" i="1"/>
  <c r="U287" i="1"/>
  <c r="N287" i="1"/>
  <c r="V287" i="1"/>
  <c r="O287" i="1"/>
  <c r="W287" i="1"/>
  <c r="P287" i="1"/>
  <c r="X287" i="1"/>
  <c r="Q287" i="1"/>
  <c r="Y287" i="1"/>
  <c r="R287" i="1"/>
  <c r="Z287" i="1"/>
  <c r="S287" i="1"/>
  <c r="AA287" i="1"/>
  <c r="K287" i="1"/>
  <c r="L287" i="1"/>
  <c r="T287" i="1"/>
  <c r="AB287" i="1"/>
  <c r="AC287" i="1"/>
  <c r="AD287" i="1"/>
  <c r="J288" i="1"/>
  <c r="M288" i="1"/>
  <c r="U288" i="1"/>
  <c r="N288" i="1"/>
  <c r="V288" i="1"/>
  <c r="O288" i="1"/>
  <c r="W288" i="1"/>
  <c r="P288" i="1"/>
  <c r="X288" i="1"/>
  <c r="Q288" i="1"/>
  <c r="Y288" i="1"/>
  <c r="R288" i="1"/>
  <c r="Z288" i="1"/>
  <c r="S288" i="1"/>
  <c r="AA288" i="1"/>
  <c r="K288" i="1"/>
  <c r="L288" i="1"/>
  <c r="T288" i="1"/>
  <c r="AB288" i="1"/>
  <c r="AC288" i="1"/>
  <c r="AD288" i="1"/>
  <c r="J289" i="1"/>
  <c r="M289" i="1"/>
  <c r="U289" i="1"/>
  <c r="N289" i="1"/>
  <c r="V289" i="1"/>
  <c r="O289" i="1"/>
  <c r="W289" i="1"/>
  <c r="P289" i="1"/>
  <c r="X289" i="1"/>
  <c r="Q289" i="1"/>
  <c r="Y289" i="1"/>
  <c r="R289" i="1"/>
  <c r="Z289" i="1"/>
  <c r="S289" i="1"/>
  <c r="AA289" i="1"/>
  <c r="K289" i="1"/>
  <c r="L289" i="1"/>
  <c r="T289" i="1"/>
  <c r="AB289" i="1"/>
  <c r="AC289" i="1"/>
  <c r="AD289" i="1"/>
  <c r="J290" i="1"/>
  <c r="M290" i="1"/>
  <c r="U290" i="1"/>
  <c r="N290" i="1"/>
  <c r="V290" i="1"/>
  <c r="O290" i="1"/>
  <c r="W290" i="1"/>
  <c r="P290" i="1"/>
  <c r="X290" i="1"/>
  <c r="Q290" i="1"/>
  <c r="Y290" i="1"/>
  <c r="R290" i="1"/>
  <c r="Z290" i="1"/>
  <c r="S290" i="1"/>
  <c r="AA290" i="1"/>
  <c r="K290" i="1"/>
  <c r="L290" i="1"/>
  <c r="T290" i="1"/>
  <c r="AB290" i="1"/>
  <c r="AC290" i="1"/>
  <c r="AD290" i="1"/>
  <c r="J291" i="1"/>
  <c r="M291" i="1"/>
  <c r="U291" i="1"/>
  <c r="N291" i="1"/>
  <c r="V291" i="1"/>
  <c r="O291" i="1"/>
  <c r="W291" i="1"/>
  <c r="P291" i="1"/>
  <c r="X291" i="1"/>
  <c r="Q291" i="1"/>
  <c r="Y291" i="1"/>
  <c r="R291" i="1"/>
  <c r="Z291" i="1"/>
  <c r="S291" i="1"/>
  <c r="AA291" i="1"/>
  <c r="K291" i="1"/>
  <c r="L291" i="1"/>
  <c r="T291" i="1"/>
  <c r="AB291" i="1"/>
  <c r="AC291" i="1"/>
  <c r="AD291" i="1"/>
  <c r="J292" i="1"/>
  <c r="M292" i="1"/>
  <c r="U292" i="1"/>
  <c r="N292" i="1"/>
  <c r="V292" i="1"/>
  <c r="O292" i="1"/>
  <c r="W292" i="1"/>
  <c r="P292" i="1"/>
  <c r="X292" i="1"/>
  <c r="Q292" i="1"/>
  <c r="Y292" i="1"/>
  <c r="R292" i="1"/>
  <c r="Z292" i="1"/>
  <c r="S292" i="1"/>
  <c r="AA292" i="1"/>
  <c r="K292" i="1"/>
  <c r="L292" i="1"/>
  <c r="T292" i="1"/>
  <c r="AB292" i="1"/>
  <c r="AC292" i="1"/>
  <c r="AD292" i="1"/>
  <c r="J293" i="1"/>
  <c r="M293" i="1"/>
  <c r="U293" i="1"/>
  <c r="N293" i="1"/>
  <c r="V293" i="1"/>
  <c r="O293" i="1"/>
  <c r="W293" i="1"/>
  <c r="P293" i="1"/>
  <c r="X293" i="1"/>
  <c r="Q293" i="1"/>
  <c r="Y293" i="1"/>
  <c r="R293" i="1"/>
  <c r="Z293" i="1"/>
  <c r="S293" i="1"/>
  <c r="AA293" i="1"/>
  <c r="K293" i="1"/>
  <c r="L293" i="1"/>
  <c r="T293" i="1"/>
  <c r="AB293" i="1"/>
  <c r="AC293" i="1"/>
  <c r="AD293" i="1"/>
  <c r="J294" i="1"/>
  <c r="M294" i="1"/>
  <c r="U294" i="1"/>
  <c r="N294" i="1"/>
  <c r="V294" i="1"/>
  <c r="O294" i="1"/>
  <c r="W294" i="1"/>
  <c r="P294" i="1"/>
  <c r="X294" i="1"/>
  <c r="Q294" i="1"/>
  <c r="Y294" i="1"/>
  <c r="R294" i="1"/>
  <c r="Z294" i="1"/>
  <c r="S294" i="1"/>
  <c r="AA294" i="1"/>
  <c r="K294" i="1"/>
  <c r="L294" i="1"/>
  <c r="T294" i="1"/>
  <c r="AB294" i="1"/>
  <c r="AC294" i="1"/>
  <c r="AD294" i="1"/>
  <c r="J295" i="1"/>
  <c r="M295" i="1"/>
  <c r="U295" i="1"/>
  <c r="N295" i="1"/>
  <c r="V295" i="1"/>
  <c r="O295" i="1"/>
  <c r="W295" i="1"/>
  <c r="P295" i="1"/>
  <c r="X295" i="1"/>
  <c r="Q295" i="1"/>
  <c r="Y295" i="1"/>
  <c r="R295" i="1"/>
  <c r="Z295" i="1"/>
  <c r="S295" i="1"/>
  <c r="AA295" i="1"/>
  <c r="K295" i="1"/>
  <c r="L295" i="1"/>
  <c r="T295" i="1"/>
  <c r="AB295" i="1"/>
  <c r="AC295" i="1"/>
  <c r="AD295" i="1"/>
  <c r="J296" i="1"/>
  <c r="M296" i="1"/>
  <c r="U296" i="1"/>
  <c r="N296" i="1"/>
  <c r="V296" i="1"/>
  <c r="O296" i="1"/>
  <c r="W296" i="1"/>
  <c r="P296" i="1"/>
  <c r="X296" i="1"/>
  <c r="Q296" i="1"/>
  <c r="Y296" i="1"/>
  <c r="R296" i="1"/>
  <c r="Z296" i="1"/>
  <c r="S296" i="1"/>
  <c r="AA296" i="1"/>
  <c r="K296" i="1"/>
  <c r="L296" i="1"/>
  <c r="T296" i="1"/>
  <c r="AB296" i="1"/>
  <c r="AC296" i="1"/>
  <c r="AD296" i="1"/>
  <c r="J297" i="1"/>
  <c r="M297" i="1"/>
  <c r="U297" i="1"/>
  <c r="N297" i="1"/>
  <c r="V297" i="1"/>
  <c r="O297" i="1"/>
  <c r="W297" i="1"/>
  <c r="P297" i="1"/>
  <c r="X297" i="1"/>
  <c r="Q297" i="1"/>
  <c r="Y297" i="1"/>
  <c r="R297" i="1"/>
  <c r="Z297" i="1"/>
  <c r="S297" i="1"/>
  <c r="AA297" i="1"/>
  <c r="K297" i="1"/>
  <c r="L297" i="1"/>
  <c r="T297" i="1"/>
  <c r="AB297" i="1"/>
  <c r="AC297" i="1"/>
  <c r="AD297" i="1"/>
  <c r="J298" i="1"/>
  <c r="M298" i="1"/>
  <c r="U298" i="1"/>
  <c r="N298" i="1"/>
  <c r="V298" i="1"/>
  <c r="O298" i="1"/>
  <c r="W298" i="1"/>
  <c r="P298" i="1"/>
  <c r="X298" i="1"/>
  <c r="Q298" i="1"/>
  <c r="Y298" i="1"/>
  <c r="R298" i="1"/>
  <c r="Z298" i="1"/>
  <c r="S298" i="1"/>
  <c r="AA298" i="1"/>
  <c r="K298" i="1"/>
  <c r="L298" i="1"/>
  <c r="T298" i="1"/>
  <c r="AB298" i="1"/>
  <c r="AC298" i="1"/>
  <c r="AD298" i="1"/>
  <c r="J299" i="1"/>
  <c r="M299" i="1"/>
  <c r="U299" i="1"/>
  <c r="N299" i="1"/>
  <c r="V299" i="1"/>
  <c r="O299" i="1"/>
  <c r="W299" i="1"/>
  <c r="P299" i="1"/>
  <c r="X299" i="1"/>
  <c r="Q299" i="1"/>
  <c r="Y299" i="1"/>
  <c r="R299" i="1"/>
  <c r="Z299" i="1"/>
  <c r="S299" i="1"/>
  <c r="AA299" i="1"/>
  <c r="K299" i="1"/>
  <c r="L299" i="1"/>
  <c r="T299" i="1"/>
  <c r="AB299" i="1"/>
  <c r="AC299" i="1"/>
  <c r="AD299" i="1"/>
  <c r="J300" i="1"/>
  <c r="M300" i="1"/>
  <c r="U300" i="1"/>
  <c r="N300" i="1"/>
  <c r="V300" i="1"/>
  <c r="O300" i="1"/>
  <c r="W300" i="1"/>
  <c r="P300" i="1"/>
  <c r="X300" i="1"/>
  <c r="Q300" i="1"/>
  <c r="Y300" i="1"/>
  <c r="R300" i="1"/>
  <c r="Z300" i="1"/>
  <c r="S300" i="1"/>
  <c r="AA300" i="1"/>
  <c r="K300" i="1"/>
  <c r="L300" i="1"/>
  <c r="T300" i="1"/>
  <c r="AB300" i="1"/>
  <c r="AC300" i="1"/>
  <c r="AD300" i="1"/>
  <c r="J301" i="1"/>
  <c r="M301" i="1"/>
  <c r="U301" i="1"/>
  <c r="N301" i="1"/>
  <c r="V301" i="1"/>
  <c r="O301" i="1"/>
  <c r="W301" i="1"/>
  <c r="P301" i="1"/>
  <c r="X301" i="1"/>
  <c r="Q301" i="1"/>
  <c r="Y301" i="1"/>
  <c r="R301" i="1"/>
  <c r="Z301" i="1"/>
  <c r="S301" i="1"/>
  <c r="AA301" i="1"/>
  <c r="K301" i="1"/>
  <c r="L301" i="1"/>
  <c r="T301" i="1"/>
  <c r="AB301" i="1"/>
  <c r="AC301" i="1"/>
  <c r="AD301" i="1"/>
  <c r="J302" i="1"/>
  <c r="M302" i="1"/>
  <c r="U302" i="1"/>
  <c r="N302" i="1"/>
  <c r="V302" i="1"/>
  <c r="O302" i="1"/>
  <c r="W302" i="1"/>
  <c r="P302" i="1"/>
  <c r="X302" i="1"/>
  <c r="Q302" i="1"/>
  <c r="Y302" i="1"/>
  <c r="R302" i="1"/>
  <c r="Z302" i="1"/>
  <c r="S302" i="1"/>
  <c r="AA302" i="1"/>
  <c r="K302" i="1"/>
  <c r="L302" i="1"/>
  <c r="T302" i="1"/>
  <c r="AB302" i="1"/>
  <c r="AC302" i="1"/>
  <c r="AD302" i="1"/>
  <c r="J303" i="1"/>
  <c r="M303" i="1"/>
  <c r="U303" i="1"/>
  <c r="N303" i="1"/>
  <c r="V303" i="1"/>
  <c r="O303" i="1"/>
  <c r="W303" i="1"/>
  <c r="P303" i="1"/>
  <c r="X303" i="1"/>
  <c r="Q303" i="1"/>
  <c r="Y303" i="1"/>
  <c r="R303" i="1"/>
  <c r="Z303" i="1"/>
  <c r="S303" i="1"/>
  <c r="AA303" i="1"/>
  <c r="K303" i="1"/>
  <c r="L303" i="1"/>
  <c r="T303" i="1"/>
  <c r="AB303" i="1"/>
  <c r="AC303" i="1"/>
  <c r="AD303" i="1"/>
  <c r="J304" i="1"/>
  <c r="M304" i="1"/>
  <c r="U304" i="1"/>
  <c r="N304" i="1"/>
  <c r="V304" i="1"/>
  <c r="O304" i="1"/>
  <c r="W304" i="1"/>
  <c r="P304" i="1"/>
  <c r="X304" i="1"/>
  <c r="Q304" i="1"/>
  <c r="Y304" i="1"/>
  <c r="R304" i="1"/>
  <c r="Z304" i="1"/>
  <c r="S304" i="1"/>
  <c r="AA304" i="1"/>
  <c r="K304" i="1"/>
  <c r="L304" i="1"/>
  <c r="T304" i="1"/>
  <c r="AB304" i="1"/>
  <c r="AC304" i="1"/>
  <c r="AD304" i="1"/>
  <c r="J305" i="1"/>
  <c r="M305" i="1"/>
  <c r="U305" i="1"/>
  <c r="N305" i="1"/>
  <c r="V305" i="1"/>
  <c r="O305" i="1"/>
  <c r="W305" i="1"/>
  <c r="P305" i="1"/>
  <c r="X305" i="1"/>
  <c r="Q305" i="1"/>
  <c r="Y305" i="1"/>
  <c r="R305" i="1"/>
  <c r="Z305" i="1"/>
  <c r="S305" i="1"/>
  <c r="AA305" i="1"/>
  <c r="K305" i="1"/>
  <c r="L305" i="1"/>
  <c r="T305" i="1"/>
  <c r="AB305" i="1"/>
  <c r="AC305" i="1"/>
  <c r="AD305" i="1"/>
  <c r="J306" i="1"/>
  <c r="M306" i="1"/>
  <c r="U306" i="1"/>
  <c r="N306" i="1"/>
  <c r="V306" i="1"/>
  <c r="O306" i="1"/>
  <c r="W306" i="1"/>
  <c r="P306" i="1"/>
  <c r="X306" i="1"/>
  <c r="Q306" i="1"/>
  <c r="Y306" i="1"/>
  <c r="R306" i="1"/>
  <c r="Z306" i="1"/>
  <c r="S306" i="1"/>
  <c r="AA306" i="1"/>
  <c r="K306" i="1"/>
  <c r="L306" i="1"/>
  <c r="T306" i="1"/>
  <c r="AB306" i="1"/>
  <c r="AC306" i="1"/>
  <c r="AD306" i="1"/>
  <c r="J307" i="1"/>
  <c r="M307" i="1"/>
  <c r="U307" i="1"/>
  <c r="N307" i="1"/>
  <c r="V307" i="1"/>
  <c r="O307" i="1"/>
  <c r="W307" i="1"/>
  <c r="P307" i="1"/>
  <c r="X307" i="1"/>
  <c r="Q307" i="1"/>
  <c r="Y307" i="1"/>
  <c r="R307" i="1"/>
  <c r="Z307" i="1"/>
  <c r="S307" i="1"/>
  <c r="AA307" i="1"/>
  <c r="K307" i="1"/>
  <c r="L307" i="1"/>
  <c r="T307" i="1"/>
  <c r="AB307" i="1"/>
  <c r="AC307" i="1"/>
  <c r="AD307" i="1"/>
  <c r="J308" i="1"/>
  <c r="M308" i="1"/>
  <c r="U308" i="1"/>
  <c r="N308" i="1"/>
  <c r="V308" i="1"/>
  <c r="O308" i="1"/>
  <c r="W308" i="1"/>
  <c r="P308" i="1"/>
  <c r="X308" i="1"/>
  <c r="Q308" i="1"/>
  <c r="Y308" i="1"/>
  <c r="R308" i="1"/>
  <c r="Z308" i="1"/>
  <c r="S308" i="1"/>
  <c r="AA308" i="1"/>
  <c r="K308" i="1"/>
  <c r="L308" i="1"/>
  <c r="T308" i="1"/>
  <c r="AB308" i="1"/>
  <c r="AC308" i="1"/>
  <c r="AD308" i="1"/>
  <c r="J309" i="1"/>
  <c r="M309" i="1"/>
  <c r="U309" i="1"/>
  <c r="N309" i="1"/>
  <c r="V309" i="1"/>
  <c r="O309" i="1"/>
  <c r="W309" i="1"/>
  <c r="P309" i="1"/>
  <c r="X309" i="1"/>
  <c r="Q309" i="1"/>
  <c r="Y309" i="1"/>
  <c r="R309" i="1"/>
  <c r="Z309" i="1"/>
  <c r="S309" i="1"/>
  <c r="AA309" i="1"/>
  <c r="K309" i="1"/>
  <c r="L309" i="1"/>
  <c r="T309" i="1"/>
  <c r="AB309" i="1"/>
  <c r="AC309" i="1"/>
  <c r="AD309" i="1"/>
  <c r="J310" i="1"/>
  <c r="M310" i="1"/>
  <c r="U310" i="1"/>
  <c r="N310" i="1"/>
  <c r="V310" i="1"/>
  <c r="O310" i="1"/>
  <c r="W310" i="1"/>
  <c r="P310" i="1"/>
  <c r="X310" i="1"/>
  <c r="Q310" i="1"/>
  <c r="Y310" i="1"/>
  <c r="R310" i="1"/>
  <c r="Z310" i="1"/>
  <c r="S310" i="1"/>
  <c r="AA310" i="1"/>
  <c r="K310" i="1"/>
  <c r="L310" i="1"/>
  <c r="T310" i="1"/>
  <c r="AB310" i="1"/>
  <c r="AC310" i="1"/>
  <c r="AD310" i="1"/>
  <c r="J311" i="1"/>
  <c r="M311" i="1"/>
  <c r="U311" i="1"/>
  <c r="N311" i="1"/>
  <c r="V311" i="1"/>
  <c r="O311" i="1"/>
  <c r="W311" i="1"/>
  <c r="P311" i="1"/>
  <c r="X311" i="1"/>
  <c r="Q311" i="1"/>
  <c r="Y311" i="1"/>
  <c r="R311" i="1"/>
  <c r="Z311" i="1"/>
  <c r="S311" i="1"/>
  <c r="AA311" i="1"/>
  <c r="K311" i="1"/>
  <c r="L311" i="1"/>
  <c r="T311" i="1"/>
  <c r="AB311" i="1"/>
  <c r="AC311" i="1"/>
  <c r="AD311" i="1"/>
  <c r="J312" i="1"/>
  <c r="M312" i="1"/>
  <c r="U312" i="1"/>
  <c r="N312" i="1"/>
  <c r="V312" i="1"/>
  <c r="O312" i="1"/>
  <c r="W312" i="1"/>
  <c r="P312" i="1"/>
  <c r="X312" i="1"/>
  <c r="Q312" i="1"/>
  <c r="Y312" i="1"/>
  <c r="R312" i="1"/>
  <c r="Z312" i="1"/>
  <c r="S312" i="1"/>
  <c r="AA312" i="1"/>
  <c r="K312" i="1"/>
  <c r="L312" i="1"/>
  <c r="T312" i="1"/>
  <c r="AB312" i="1"/>
  <c r="AC312" i="1"/>
  <c r="AD312" i="1"/>
  <c r="J313" i="1"/>
  <c r="M313" i="1"/>
  <c r="U313" i="1"/>
  <c r="N313" i="1"/>
  <c r="V313" i="1"/>
  <c r="O313" i="1"/>
  <c r="W313" i="1"/>
  <c r="P313" i="1"/>
  <c r="X313" i="1"/>
  <c r="Q313" i="1"/>
  <c r="Y313" i="1"/>
  <c r="R313" i="1"/>
  <c r="Z313" i="1"/>
  <c r="S313" i="1"/>
  <c r="AA313" i="1"/>
  <c r="K313" i="1"/>
  <c r="L313" i="1"/>
  <c r="T313" i="1"/>
  <c r="AB313" i="1"/>
  <c r="AC313" i="1"/>
  <c r="AD313" i="1"/>
  <c r="J314" i="1"/>
  <c r="M314" i="1"/>
  <c r="U314" i="1"/>
  <c r="N314" i="1"/>
  <c r="V314" i="1"/>
  <c r="O314" i="1"/>
  <c r="W314" i="1"/>
  <c r="P314" i="1"/>
  <c r="X314" i="1"/>
  <c r="Q314" i="1"/>
  <c r="Y314" i="1"/>
  <c r="R314" i="1"/>
  <c r="Z314" i="1"/>
  <c r="S314" i="1"/>
  <c r="AA314" i="1"/>
  <c r="K314" i="1"/>
  <c r="L314" i="1"/>
  <c r="T314" i="1"/>
  <c r="AB314" i="1"/>
  <c r="AC314" i="1"/>
  <c r="AD314" i="1"/>
  <c r="J315" i="1"/>
  <c r="M315" i="1"/>
  <c r="U315" i="1"/>
  <c r="N315" i="1"/>
  <c r="V315" i="1"/>
  <c r="O315" i="1"/>
  <c r="W315" i="1"/>
  <c r="P315" i="1"/>
  <c r="X315" i="1"/>
  <c r="Q315" i="1"/>
  <c r="Y315" i="1"/>
  <c r="R315" i="1"/>
  <c r="Z315" i="1"/>
  <c r="S315" i="1"/>
  <c r="AA315" i="1"/>
  <c r="K315" i="1"/>
  <c r="L315" i="1"/>
  <c r="T315" i="1"/>
  <c r="AB315" i="1"/>
  <c r="AC315" i="1"/>
  <c r="AD315" i="1"/>
  <c r="J316" i="1"/>
  <c r="M316" i="1"/>
  <c r="U316" i="1"/>
  <c r="N316" i="1"/>
  <c r="V316" i="1"/>
  <c r="O316" i="1"/>
  <c r="W316" i="1"/>
  <c r="P316" i="1"/>
  <c r="X316" i="1"/>
  <c r="Q316" i="1"/>
  <c r="Y316" i="1"/>
  <c r="R316" i="1"/>
  <c r="Z316" i="1"/>
  <c r="S316" i="1"/>
  <c r="AA316" i="1"/>
  <c r="K316" i="1"/>
  <c r="L316" i="1"/>
  <c r="T316" i="1"/>
  <c r="AB316" i="1"/>
  <c r="AC316" i="1"/>
  <c r="AD316" i="1"/>
  <c r="J317" i="1"/>
  <c r="M317" i="1"/>
  <c r="U317" i="1"/>
  <c r="N317" i="1"/>
  <c r="V317" i="1"/>
  <c r="O317" i="1"/>
  <c r="W317" i="1"/>
  <c r="P317" i="1"/>
  <c r="X317" i="1"/>
  <c r="Q317" i="1"/>
  <c r="Y317" i="1"/>
  <c r="R317" i="1"/>
  <c r="Z317" i="1"/>
  <c r="S317" i="1"/>
  <c r="AA317" i="1"/>
  <c r="K317" i="1"/>
  <c r="L317" i="1"/>
  <c r="T317" i="1"/>
  <c r="AB317" i="1"/>
  <c r="AC317" i="1"/>
  <c r="AD317" i="1"/>
  <c r="J318" i="1"/>
  <c r="M318" i="1"/>
  <c r="U318" i="1"/>
  <c r="N318" i="1"/>
  <c r="V318" i="1"/>
  <c r="O318" i="1"/>
  <c r="W318" i="1"/>
  <c r="P318" i="1"/>
  <c r="X318" i="1"/>
  <c r="Q318" i="1"/>
  <c r="Y318" i="1"/>
  <c r="R318" i="1"/>
  <c r="Z318" i="1"/>
  <c r="S318" i="1"/>
  <c r="AA318" i="1"/>
  <c r="K318" i="1"/>
  <c r="L318" i="1"/>
  <c r="T318" i="1"/>
  <c r="AB318" i="1"/>
  <c r="AC318" i="1"/>
  <c r="AD318" i="1"/>
  <c r="J319" i="1"/>
  <c r="M319" i="1"/>
  <c r="U319" i="1"/>
  <c r="N319" i="1"/>
  <c r="V319" i="1"/>
  <c r="O319" i="1"/>
  <c r="W319" i="1"/>
  <c r="P319" i="1"/>
  <c r="X319" i="1"/>
  <c r="Q319" i="1"/>
  <c r="Y319" i="1"/>
  <c r="R319" i="1"/>
  <c r="Z319" i="1"/>
  <c r="S319" i="1"/>
  <c r="AA319" i="1"/>
  <c r="K319" i="1"/>
  <c r="L319" i="1"/>
  <c r="T319" i="1"/>
  <c r="AB319" i="1"/>
  <c r="AC319" i="1"/>
  <c r="AD319" i="1"/>
  <c r="J320" i="1"/>
  <c r="M320" i="1"/>
  <c r="U320" i="1"/>
  <c r="N320" i="1"/>
  <c r="V320" i="1"/>
  <c r="O320" i="1"/>
  <c r="W320" i="1"/>
  <c r="P320" i="1"/>
  <c r="X320" i="1"/>
  <c r="Q320" i="1"/>
  <c r="Y320" i="1"/>
  <c r="R320" i="1"/>
  <c r="Z320" i="1"/>
  <c r="S320" i="1"/>
  <c r="AA320" i="1"/>
  <c r="K320" i="1"/>
  <c r="L320" i="1"/>
  <c r="T320" i="1"/>
  <c r="AB320" i="1"/>
  <c r="AC320" i="1"/>
  <c r="AD320" i="1"/>
  <c r="J321" i="1"/>
  <c r="M321" i="1"/>
  <c r="U321" i="1"/>
  <c r="N321" i="1"/>
  <c r="V321" i="1"/>
  <c r="O321" i="1"/>
  <c r="W321" i="1"/>
  <c r="P321" i="1"/>
  <c r="X321" i="1"/>
  <c r="Q321" i="1"/>
  <c r="Y321" i="1"/>
  <c r="R321" i="1"/>
  <c r="Z321" i="1"/>
  <c r="S321" i="1"/>
  <c r="AA321" i="1"/>
  <c r="K321" i="1"/>
  <c r="L321" i="1"/>
  <c r="T321" i="1"/>
  <c r="AB321" i="1"/>
  <c r="AC321" i="1"/>
  <c r="AD321" i="1"/>
  <c r="J322" i="1"/>
  <c r="M322" i="1"/>
  <c r="U322" i="1"/>
  <c r="N322" i="1"/>
  <c r="V322" i="1"/>
  <c r="O322" i="1"/>
  <c r="W322" i="1"/>
  <c r="P322" i="1"/>
  <c r="X322" i="1"/>
  <c r="Q322" i="1"/>
  <c r="Y322" i="1"/>
  <c r="R322" i="1"/>
  <c r="Z322" i="1"/>
  <c r="S322" i="1"/>
  <c r="AA322" i="1"/>
  <c r="K322" i="1"/>
  <c r="L322" i="1"/>
  <c r="T322" i="1"/>
  <c r="AB322" i="1"/>
  <c r="AC322" i="1"/>
  <c r="AD322" i="1"/>
  <c r="J323" i="1"/>
  <c r="M323" i="1"/>
  <c r="U323" i="1"/>
  <c r="N323" i="1"/>
  <c r="V323" i="1"/>
  <c r="O323" i="1"/>
  <c r="W323" i="1"/>
  <c r="P323" i="1"/>
  <c r="X323" i="1"/>
  <c r="Q323" i="1"/>
  <c r="Y323" i="1"/>
  <c r="R323" i="1"/>
  <c r="Z323" i="1"/>
  <c r="S323" i="1"/>
  <c r="AA323" i="1"/>
  <c r="K323" i="1"/>
  <c r="L323" i="1"/>
  <c r="T323" i="1"/>
  <c r="AB323" i="1"/>
  <c r="AC323" i="1"/>
  <c r="AD323" i="1"/>
  <c r="J324" i="1"/>
  <c r="M324" i="1"/>
  <c r="U324" i="1"/>
  <c r="N324" i="1"/>
  <c r="V324" i="1"/>
  <c r="O324" i="1"/>
  <c r="W324" i="1"/>
  <c r="P324" i="1"/>
  <c r="X324" i="1"/>
  <c r="Q324" i="1"/>
  <c r="Y324" i="1"/>
  <c r="R324" i="1"/>
  <c r="Z324" i="1"/>
  <c r="S324" i="1"/>
  <c r="AA324" i="1"/>
  <c r="K324" i="1"/>
  <c r="L324" i="1"/>
  <c r="T324" i="1"/>
  <c r="AB324" i="1"/>
  <c r="AC324" i="1"/>
  <c r="AD324" i="1"/>
  <c r="J325" i="1"/>
  <c r="M325" i="1"/>
  <c r="U325" i="1"/>
  <c r="N325" i="1"/>
  <c r="V325" i="1"/>
  <c r="O325" i="1"/>
  <c r="W325" i="1"/>
  <c r="P325" i="1"/>
  <c r="X325" i="1"/>
  <c r="Q325" i="1"/>
  <c r="Y325" i="1"/>
  <c r="R325" i="1"/>
  <c r="Z325" i="1"/>
  <c r="S325" i="1"/>
  <c r="AA325" i="1"/>
  <c r="K325" i="1"/>
  <c r="L325" i="1"/>
  <c r="T325" i="1"/>
  <c r="AB325" i="1"/>
  <c r="AC325" i="1"/>
  <c r="AD325" i="1"/>
  <c r="J326" i="1"/>
  <c r="M326" i="1"/>
  <c r="U326" i="1"/>
  <c r="N326" i="1"/>
  <c r="V326" i="1"/>
  <c r="O326" i="1"/>
  <c r="W326" i="1"/>
  <c r="P326" i="1"/>
  <c r="X326" i="1"/>
  <c r="Q326" i="1"/>
  <c r="Y326" i="1"/>
  <c r="R326" i="1"/>
  <c r="Z326" i="1"/>
  <c r="S326" i="1"/>
  <c r="AA326" i="1"/>
  <c r="K326" i="1"/>
  <c r="L326" i="1"/>
  <c r="T326" i="1"/>
  <c r="AB326" i="1"/>
  <c r="AC326" i="1"/>
  <c r="AD326" i="1"/>
  <c r="J327" i="1"/>
  <c r="M327" i="1"/>
  <c r="U327" i="1"/>
  <c r="N327" i="1"/>
  <c r="V327" i="1"/>
  <c r="O327" i="1"/>
  <c r="W327" i="1"/>
  <c r="P327" i="1"/>
  <c r="X327" i="1"/>
  <c r="Q327" i="1"/>
  <c r="Y327" i="1"/>
  <c r="R327" i="1"/>
  <c r="Z327" i="1"/>
  <c r="S327" i="1"/>
  <c r="AA327" i="1"/>
  <c r="K327" i="1"/>
  <c r="L327" i="1"/>
  <c r="T327" i="1"/>
  <c r="AB327" i="1"/>
  <c r="AC327" i="1"/>
  <c r="AD327" i="1"/>
  <c r="J328" i="1"/>
  <c r="M328" i="1"/>
  <c r="U328" i="1"/>
  <c r="N328" i="1"/>
  <c r="V328" i="1"/>
  <c r="O328" i="1"/>
  <c r="W328" i="1"/>
  <c r="P328" i="1"/>
  <c r="X328" i="1"/>
  <c r="Q328" i="1"/>
  <c r="Y328" i="1"/>
  <c r="R328" i="1"/>
  <c r="Z328" i="1"/>
  <c r="S328" i="1"/>
  <c r="AA328" i="1"/>
  <c r="K328" i="1"/>
  <c r="L328" i="1"/>
  <c r="T328" i="1"/>
  <c r="AB328" i="1"/>
  <c r="AC328" i="1"/>
  <c r="AD328" i="1"/>
  <c r="J329" i="1"/>
  <c r="M329" i="1"/>
  <c r="U329" i="1"/>
  <c r="N329" i="1"/>
  <c r="V329" i="1"/>
  <c r="O329" i="1"/>
  <c r="W329" i="1"/>
  <c r="P329" i="1"/>
  <c r="X329" i="1"/>
  <c r="Q329" i="1"/>
  <c r="Y329" i="1"/>
  <c r="R329" i="1"/>
  <c r="Z329" i="1"/>
  <c r="S329" i="1"/>
  <c r="AA329" i="1"/>
  <c r="K329" i="1"/>
  <c r="L329" i="1"/>
  <c r="T329" i="1"/>
  <c r="AB329" i="1"/>
  <c r="AC329" i="1"/>
  <c r="AD329" i="1"/>
  <c r="J330" i="1"/>
  <c r="M330" i="1"/>
  <c r="U330" i="1"/>
  <c r="N330" i="1"/>
  <c r="V330" i="1"/>
  <c r="O330" i="1"/>
  <c r="W330" i="1"/>
  <c r="P330" i="1"/>
  <c r="X330" i="1"/>
  <c r="Q330" i="1"/>
  <c r="Y330" i="1"/>
  <c r="R330" i="1"/>
  <c r="Z330" i="1"/>
  <c r="S330" i="1"/>
  <c r="AA330" i="1"/>
  <c r="K330" i="1"/>
  <c r="L330" i="1"/>
  <c r="T330" i="1"/>
  <c r="AB330" i="1"/>
  <c r="AC330" i="1"/>
  <c r="AD330" i="1"/>
  <c r="J331" i="1"/>
  <c r="M331" i="1"/>
  <c r="U331" i="1"/>
  <c r="N331" i="1"/>
  <c r="V331" i="1"/>
  <c r="O331" i="1"/>
  <c r="W331" i="1"/>
  <c r="P331" i="1"/>
  <c r="X331" i="1"/>
  <c r="Q331" i="1"/>
  <c r="Y331" i="1"/>
  <c r="R331" i="1"/>
  <c r="Z331" i="1"/>
  <c r="S331" i="1"/>
  <c r="AA331" i="1"/>
  <c r="K331" i="1"/>
  <c r="L331" i="1"/>
  <c r="T331" i="1"/>
  <c r="AB331" i="1"/>
  <c r="AC331" i="1"/>
  <c r="AD331" i="1"/>
  <c r="J332" i="1"/>
  <c r="M332" i="1"/>
  <c r="U332" i="1"/>
  <c r="N332" i="1"/>
  <c r="V332" i="1"/>
  <c r="O332" i="1"/>
  <c r="W332" i="1"/>
  <c r="P332" i="1"/>
  <c r="X332" i="1"/>
  <c r="Q332" i="1"/>
  <c r="Y332" i="1"/>
  <c r="R332" i="1"/>
  <c r="Z332" i="1"/>
  <c r="S332" i="1"/>
  <c r="AA332" i="1"/>
  <c r="K332" i="1"/>
  <c r="L332" i="1"/>
  <c r="T332" i="1"/>
  <c r="AB332" i="1"/>
  <c r="AC332" i="1"/>
  <c r="AD332" i="1"/>
  <c r="J333" i="1"/>
  <c r="M333" i="1"/>
  <c r="U333" i="1"/>
  <c r="N333" i="1"/>
  <c r="V333" i="1"/>
  <c r="O333" i="1"/>
  <c r="W333" i="1"/>
  <c r="P333" i="1"/>
  <c r="X333" i="1"/>
  <c r="Q333" i="1"/>
  <c r="Y333" i="1"/>
  <c r="R333" i="1"/>
  <c r="Z333" i="1"/>
  <c r="S333" i="1"/>
  <c r="AA333" i="1"/>
  <c r="K333" i="1"/>
  <c r="L333" i="1"/>
  <c r="T333" i="1"/>
  <c r="AB333" i="1"/>
  <c r="AC333" i="1"/>
  <c r="AD333" i="1"/>
  <c r="J334" i="1"/>
  <c r="M334" i="1"/>
  <c r="U334" i="1"/>
  <c r="N334" i="1"/>
  <c r="V334" i="1"/>
  <c r="O334" i="1"/>
  <c r="W334" i="1"/>
  <c r="P334" i="1"/>
  <c r="X334" i="1"/>
  <c r="Q334" i="1"/>
  <c r="Y334" i="1"/>
  <c r="R334" i="1"/>
  <c r="Z334" i="1"/>
  <c r="S334" i="1"/>
  <c r="AA334" i="1"/>
  <c r="K334" i="1"/>
  <c r="L334" i="1"/>
  <c r="T334" i="1"/>
  <c r="AB334" i="1"/>
  <c r="AC334" i="1"/>
  <c r="AD334" i="1"/>
  <c r="J335" i="1"/>
  <c r="M335" i="1"/>
  <c r="U335" i="1"/>
  <c r="N335" i="1"/>
  <c r="V335" i="1"/>
  <c r="O335" i="1"/>
  <c r="W335" i="1"/>
  <c r="P335" i="1"/>
  <c r="X335" i="1"/>
  <c r="Q335" i="1"/>
  <c r="Y335" i="1"/>
  <c r="R335" i="1"/>
  <c r="Z335" i="1"/>
  <c r="S335" i="1"/>
  <c r="AA335" i="1"/>
  <c r="K335" i="1"/>
  <c r="L335" i="1"/>
  <c r="T335" i="1"/>
  <c r="AB335" i="1"/>
  <c r="AC335" i="1"/>
  <c r="AD335" i="1"/>
  <c r="J336" i="1"/>
  <c r="M336" i="1"/>
  <c r="U336" i="1"/>
  <c r="N336" i="1"/>
  <c r="V336" i="1"/>
  <c r="O336" i="1"/>
  <c r="W336" i="1"/>
  <c r="P336" i="1"/>
  <c r="X336" i="1"/>
  <c r="Q336" i="1"/>
  <c r="Y336" i="1"/>
  <c r="R336" i="1"/>
  <c r="Z336" i="1"/>
  <c r="S336" i="1"/>
  <c r="AA336" i="1"/>
  <c r="K336" i="1"/>
  <c r="L336" i="1"/>
  <c r="T336" i="1"/>
  <c r="AB336" i="1"/>
  <c r="AC336" i="1"/>
  <c r="AD336" i="1"/>
  <c r="J337" i="1"/>
  <c r="M337" i="1"/>
  <c r="U337" i="1"/>
  <c r="N337" i="1"/>
  <c r="V337" i="1"/>
  <c r="O337" i="1"/>
  <c r="W337" i="1"/>
  <c r="P337" i="1"/>
  <c r="X337" i="1"/>
  <c r="Q337" i="1"/>
  <c r="Y337" i="1"/>
  <c r="R337" i="1"/>
  <c r="Z337" i="1"/>
  <c r="S337" i="1"/>
  <c r="AA337" i="1"/>
  <c r="K337" i="1"/>
  <c r="L337" i="1"/>
  <c r="T337" i="1"/>
  <c r="AB337" i="1"/>
  <c r="AC337" i="1"/>
  <c r="AD337" i="1"/>
  <c r="J338" i="1"/>
  <c r="M338" i="1"/>
  <c r="U338" i="1"/>
  <c r="N338" i="1"/>
  <c r="V338" i="1"/>
  <c r="O338" i="1"/>
  <c r="W338" i="1"/>
  <c r="P338" i="1"/>
  <c r="X338" i="1"/>
  <c r="Q338" i="1"/>
  <c r="Y338" i="1"/>
  <c r="R338" i="1"/>
  <c r="Z338" i="1"/>
  <c r="S338" i="1"/>
  <c r="AA338" i="1"/>
  <c r="K338" i="1"/>
  <c r="L338" i="1"/>
  <c r="T338" i="1"/>
  <c r="AB338" i="1"/>
  <c r="AC338" i="1"/>
  <c r="AD338" i="1"/>
  <c r="J339" i="1"/>
  <c r="M339" i="1"/>
  <c r="U339" i="1"/>
  <c r="N339" i="1"/>
  <c r="V339" i="1"/>
  <c r="O339" i="1"/>
  <c r="W339" i="1"/>
  <c r="P339" i="1"/>
  <c r="X339" i="1"/>
  <c r="Q339" i="1"/>
  <c r="Y339" i="1"/>
  <c r="R339" i="1"/>
  <c r="Z339" i="1"/>
  <c r="S339" i="1"/>
  <c r="AA339" i="1"/>
  <c r="K339" i="1"/>
  <c r="L339" i="1"/>
  <c r="T339" i="1"/>
  <c r="AB339" i="1"/>
  <c r="AC339" i="1"/>
  <c r="AD339" i="1"/>
  <c r="J340" i="1"/>
  <c r="M340" i="1"/>
  <c r="U340" i="1"/>
  <c r="N340" i="1"/>
  <c r="V340" i="1"/>
  <c r="O340" i="1"/>
  <c r="W340" i="1"/>
  <c r="P340" i="1"/>
  <c r="X340" i="1"/>
  <c r="Q340" i="1"/>
  <c r="Y340" i="1"/>
  <c r="R340" i="1"/>
  <c r="Z340" i="1"/>
  <c r="S340" i="1"/>
  <c r="AA340" i="1"/>
  <c r="K340" i="1"/>
  <c r="L340" i="1"/>
  <c r="T340" i="1"/>
  <c r="AB340" i="1"/>
  <c r="AC340" i="1"/>
  <c r="AD340" i="1"/>
  <c r="J341" i="1"/>
  <c r="M341" i="1"/>
  <c r="U341" i="1"/>
  <c r="N341" i="1"/>
  <c r="V341" i="1"/>
  <c r="O341" i="1"/>
  <c r="W341" i="1"/>
  <c r="P341" i="1"/>
  <c r="X341" i="1"/>
  <c r="Q341" i="1"/>
  <c r="Y341" i="1"/>
  <c r="R341" i="1"/>
  <c r="Z341" i="1"/>
  <c r="S341" i="1"/>
  <c r="AA341" i="1"/>
  <c r="K341" i="1"/>
  <c r="L341" i="1"/>
  <c r="T341" i="1"/>
  <c r="AB341" i="1"/>
  <c r="AC341" i="1"/>
  <c r="AD341" i="1"/>
  <c r="J342" i="1"/>
  <c r="M342" i="1"/>
  <c r="U342" i="1"/>
  <c r="N342" i="1"/>
  <c r="V342" i="1"/>
  <c r="O342" i="1"/>
  <c r="W342" i="1"/>
  <c r="P342" i="1"/>
  <c r="X342" i="1"/>
  <c r="Q342" i="1"/>
  <c r="Y342" i="1"/>
  <c r="R342" i="1"/>
  <c r="Z342" i="1"/>
  <c r="S342" i="1"/>
  <c r="AA342" i="1"/>
  <c r="K342" i="1"/>
  <c r="L342" i="1"/>
  <c r="T342" i="1"/>
  <c r="AB342" i="1"/>
  <c r="AC342" i="1"/>
  <c r="AD342" i="1"/>
  <c r="J2" i="1"/>
  <c r="M2" i="1"/>
  <c r="U2" i="1"/>
  <c r="N2" i="1"/>
  <c r="V2" i="1"/>
  <c r="O2" i="1"/>
  <c r="W2" i="1"/>
  <c r="P2" i="1"/>
  <c r="X2" i="1"/>
  <c r="Q2" i="1"/>
  <c r="Y2" i="1"/>
  <c r="R2" i="1"/>
  <c r="Z2" i="1"/>
  <c r="S2" i="1"/>
  <c r="AA2" i="1"/>
  <c r="K2" i="1"/>
  <c r="L2" i="1"/>
  <c r="T2" i="1"/>
  <c r="AB2" i="1"/>
  <c r="AC2" i="1"/>
  <c r="AD2" i="1"/>
</calcChain>
</file>

<file path=xl/sharedStrings.xml><?xml version="1.0" encoding="utf-8"?>
<sst xmlns="http://schemas.openxmlformats.org/spreadsheetml/2006/main" count="1954" uniqueCount="927">
  <si>
    <t>Java Developer, AVP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</si>
  <si>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90191701</t>
    </r>
  </si>
  <si>
    <t>US-New York-1301 Ave of the Americas, New York, NY</t>
  </si>
  <si>
    <t>Permanent/Regular</t>
  </si>
  <si>
    <r>
      <t>Apply</t>
    </r>
    <r>
      <rPr>
        <sz val="16"/>
        <color rgb="FF00A4E8"/>
        <rFont val="Verdana"/>
      </rPr>
      <t>Add to My Job Basket</t>
    </r>
  </si>
  <si>
    <t>Windows Team Lead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</si>
  <si>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90190659</t>
    </r>
  </si>
  <si>
    <t>US-US-New Jersey-Whippany</t>
  </si>
  <si>
    <t>View/Edit Submission</t>
  </si>
  <si>
    <t>WFM &amp; Intraday Director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</si>
  <si>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90180340</t>
    </r>
  </si>
  <si>
    <t>US-Nevada-Henderson</t>
  </si>
  <si>
    <t>Warehouse and Gestation Repo AVP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</si>
  <si>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00258165</t>
    </r>
  </si>
  <si>
    <t>VP - WASP Quantitative Developer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</si>
  <si>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90188357</t>
    </r>
  </si>
  <si>
    <t>US-New York-745 Seventh Avenue, New York, NY</t>
  </si>
  <si>
    <t>VP US Rates Exotics Trading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</si>
  <si>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90184885</t>
    </r>
  </si>
  <si>
    <t>VP Treasury Risk Oversight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</si>
  <si>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90194442</t>
    </r>
  </si>
  <si>
    <t>VP Tech Lead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</si>
  <si>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90175430</t>
    </r>
  </si>
  <si>
    <t>VP - Strategic Transactions Group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</si>
  <si>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90176407</t>
    </r>
  </si>
  <si>
    <t>VP Senior Manager, Cyber Security (Amer &amp; Mexico)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</si>
  <si>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00258254</t>
    </r>
  </si>
  <si>
    <t>VP Project / Change Manager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</si>
  <si>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00258212</t>
    </r>
  </si>
  <si>
    <t>VP Prime Brokerage MO AMER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</si>
  <si>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00257530</t>
    </r>
  </si>
  <si>
    <t>VP of Stress Testing Governance &amp; Control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</si>
  <si>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90192360</t>
    </r>
  </si>
  <si>
    <t>US-Delaware-Wilmington</t>
  </si>
  <si>
    <t>VP Model Validation - Credit Retail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</si>
  <si>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90191307</t>
    </r>
  </si>
  <si>
    <t>VP Leveraged Finance - Credit Risk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</si>
  <si>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90190227</t>
    </r>
  </si>
  <si>
    <t>Finish Draft Submission</t>
  </si>
  <si>
    <t>VP Group Strategy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</si>
  <si>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00258214</t>
    </r>
  </si>
  <si>
    <t>VP Governance Manager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</si>
  <si>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90192214</t>
    </r>
  </si>
  <si>
    <t>VP Equity Derivative Trade Support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</si>
  <si>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90187272</t>
    </r>
  </si>
  <si>
    <t>VP EM Macro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</si>
  <si>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90177450</t>
    </r>
  </si>
  <si>
    <t>VP Data Science Developer and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</si>
  <si>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90181838</t>
    </r>
  </si>
  <si>
    <t>VP - Data Science aPaaS AWS Cloud Developer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</si>
  <si>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90188800</t>
    </r>
  </si>
  <si>
    <t>VP - Data Privacy &amp; Cyber Security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</si>
  <si>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90193388</t>
    </r>
  </si>
  <si>
    <t>VP Connectivity Operations Engineer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</si>
  <si>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90183008</t>
    </r>
  </si>
  <si>
    <t>VP CLO Quant in QA Securitized Products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</si>
  <si>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90184105</t>
    </r>
  </si>
  <si>
    <t>VP Change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</si>
  <si>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90191712</t>
    </r>
  </si>
  <si>
    <t>VP - BI Market Access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</si>
  <si>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90191502</t>
    </r>
  </si>
  <si>
    <t>VP| Prime Solutions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</si>
  <si>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00257995</t>
    </r>
  </si>
  <si>
    <t>VP| Digital Capabilities| Cobrand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</si>
  <si>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90192669</t>
    </r>
  </si>
  <si>
    <t>VP, Software Development Team Lead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</si>
  <si>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90190360</t>
    </r>
  </si>
  <si>
    <t>VP, Quant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</si>
  <si>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90191513</t>
    </r>
  </si>
  <si>
    <t>VP, Prime Finance Client Services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</si>
  <si>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90192937</t>
    </r>
  </si>
  <si>
    <t>VP, Lead Modeling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</si>
  <si>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00258250</t>
    </r>
  </si>
  <si>
    <t>VP, Latin America M&amp;A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</si>
  <si>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00257728</t>
    </r>
  </si>
  <si>
    <t>VP, Geologist A&amp;D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</si>
  <si>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90173521</t>
    </r>
  </si>
  <si>
    <t>US-TX-Houston</t>
  </si>
  <si>
    <t>VP, Financial Sponsors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</si>
  <si>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90178359</t>
    </r>
  </si>
  <si>
    <t>US-CA-Los Angeles</t>
  </si>
  <si>
    <t>Volcker Central Market Risk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</si>
  <si>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90184115</t>
    </r>
  </si>
  <si>
    <t>Virtual Desktop Engineer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</si>
  <si>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90189522</t>
    </r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</si>
  <si>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90189381</t>
    </r>
  </si>
  <si>
    <t>Vice President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</si>
  <si>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90192988</t>
    </r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</si>
  <si>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90192841</t>
    </r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</si>
  <si>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90193893</t>
    </r>
  </si>
  <si>
    <t>US Head of Strategic Consulting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</si>
  <si>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90191494</t>
    </r>
  </si>
  <si>
    <t>US Financial Crime Execution Manager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</si>
  <si>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90188033</t>
    </r>
  </si>
  <si>
    <t>UNIX Engineer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</si>
  <si>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90190654</t>
    </r>
  </si>
  <si>
    <t>Uber Segment Lead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</si>
  <si>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90184716</t>
    </r>
  </si>
  <si>
    <t>TTRO FINRA Generalist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</si>
  <si>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00256269</t>
    </r>
  </si>
  <si>
    <t>Trade Apps Support / Developer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</si>
  <si>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90174415</t>
    </r>
  </si>
  <si>
    <t>Tech Risk &amp; Control Lead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</si>
  <si>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90185260</t>
    </r>
  </si>
  <si>
    <t>Technology Business Manager - VP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</si>
  <si>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90182969</t>
    </r>
  </si>
  <si>
    <t>Technical Business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</si>
  <si>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00257595</t>
    </r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</si>
  <si>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90188866</t>
    </r>
  </si>
  <si>
    <t>Tech Controls Advisory and Oversight- AVP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</si>
  <si>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90192624</t>
    </r>
  </si>
  <si>
    <t>Team Lead Virtual Desktop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</si>
  <si>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90187529</t>
    </r>
  </si>
  <si>
    <t>Talent Manager (BI| IHC) &amp; Americas PM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</si>
  <si>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90194373</t>
    </r>
  </si>
  <si>
    <t>Stress Testing &amp; Planning Manager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</si>
  <si>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90192993</t>
    </r>
  </si>
  <si>
    <t>Stress Test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</si>
  <si>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90192379</t>
    </r>
  </si>
  <si>
    <t>Strategic Analytics Modeling Lead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</si>
  <si>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00258343</t>
    </r>
  </si>
  <si>
    <t>Sr Manager, Portfolio Management Models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</si>
  <si>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00258249</t>
    </r>
  </si>
  <si>
    <t>Sr ETL Developer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</si>
  <si>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00258585</t>
    </r>
  </si>
  <si>
    <t>Sr. Full Stack Java Developer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</si>
  <si>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90191386</t>
    </r>
  </si>
  <si>
    <t>Sr. Accountant| Partnership Acct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</si>
  <si>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90192493</t>
    </r>
  </si>
  <si>
    <t>SQL Server DBA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</si>
  <si>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90190606</t>
    </r>
  </si>
  <si>
    <t>Software Release Manager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</si>
  <si>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90187530</t>
    </r>
  </si>
  <si>
    <t>Software Developer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</si>
  <si>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00257939</t>
    </r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</si>
  <si>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00257937</t>
    </r>
  </si>
  <si>
    <t>Snr Business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</si>
  <si>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90187922</t>
    </r>
  </si>
  <si>
    <t>Service Desk Lead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</si>
  <si>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90193728</t>
    </r>
  </si>
  <si>
    <t>Senior Support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</si>
  <si>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90191673</t>
    </r>
  </si>
  <si>
    <t>Senior Sharepoint Developer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</si>
  <si>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90187528</t>
    </r>
  </si>
  <si>
    <t>Senior Product Data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</si>
  <si>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90180532</t>
    </r>
  </si>
  <si>
    <t>Senior Linux Systems Administrator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</si>
  <si>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90187266</t>
    </r>
  </si>
  <si>
    <t>Senior Java Graph Database Developer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</si>
  <si>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90177637</t>
    </r>
  </si>
  <si>
    <t>US-US-New Jersey-Piscataway</t>
  </si>
  <si>
    <t>Senior Java BPM/BRMS Developer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</si>
  <si>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90177638</t>
    </r>
  </si>
  <si>
    <t>Senior AM Developer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</si>
  <si>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00256958</t>
    </r>
  </si>
  <si>
    <t>Segment BP&amp;A Group Lead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</si>
  <si>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90192346</t>
    </r>
  </si>
  <si>
    <t>Segment BP&amp;A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</si>
  <si>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90192310</t>
    </r>
  </si>
  <si>
    <t>Securitized Products Portfolio Mgmt.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</si>
  <si>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90183663</t>
    </r>
  </si>
  <si>
    <t>Securitized Macro Sales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</si>
  <si>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90187206</t>
    </r>
  </si>
  <si>
    <t>US-Massachusetts-Boston</t>
  </si>
  <si>
    <t>Scala Hadoop Developer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</si>
  <si>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90178568</t>
    </r>
  </si>
  <si>
    <t>RSG Associate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</si>
  <si>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90173029</t>
    </r>
  </si>
  <si>
    <t>Rewards Analysis Group Lead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</si>
  <si>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90192364</t>
    </r>
  </si>
  <si>
    <t>Research Analyst, Power - Utilities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</si>
  <si>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90172795</t>
    </r>
  </si>
  <si>
    <t>Regulatory Reporting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</si>
  <si>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90192772</t>
    </r>
  </si>
  <si>
    <t>Rationalisation Strat and Gov Manager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</si>
  <si>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90183532</t>
    </r>
  </si>
  <si>
    <t>Rates Trade Floor Support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</si>
  <si>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90167629</t>
    </r>
  </si>
  <si>
    <t>RAD Developer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</si>
  <si>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90187943</t>
    </r>
  </si>
  <si>
    <t>Quant Vol Programmer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</si>
  <si>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90184384</t>
    </r>
  </si>
  <si>
    <t>Quantitative Model Developer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</si>
  <si>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90192305</t>
    </r>
  </si>
  <si>
    <t>Quantitative Fundamental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</si>
  <si>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90171752</t>
    </r>
  </si>
  <si>
    <t>Quant Analyst - Markets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</si>
  <si>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90193535</t>
    </r>
  </si>
  <si>
    <t>Quant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</si>
  <si>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90191366</t>
    </r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</si>
  <si>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90191254</t>
    </r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</si>
  <si>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90191225</t>
    </r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</si>
  <si>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90194329</t>
    </r>
  </si>
  <si>
    <t>QIS Data Team Lead, VP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</si>
  <si>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90190193</t>
    </r>
  </si>
  <si>
    <t>QA Referrals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</si>
  <si>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00256808</t>
    </r>
  </si>
  <si>
    <t>PSO Manager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</si>
  <si>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90184997</t>
    </r>
  </si>
  <si>
    <t>Project Manager, SM&amp;D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</si>
  <si>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90172569</t>
    </r>
  </si>
  <si>
    <t>Product Development &amp; Rewards Group Lead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</si>
  <si>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90191360</t>
    </r>
  </si>
  <si>
    <t>Prime Solutions Director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</si>
  <si>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90185069</t>
    </r>
  </si>
  <si>
    <t>Prime Brokerage Middle Office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</si>
  <si>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90183493</t>
    </r>
  </si>
  <si>
    <t>Portal Integration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</si>
  <si>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90180956</t>
    </r>
  </si>
  <si>
    <t>PM- Secondary Trading Transformation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</si>
  <si>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90193896</t>
    </r>
  </si>
  <si>
    <t>Platform Implementation Developer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</si>
  <si>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90186604</t>
    </r>
  </si>
  <si>
    <t>Oracle DBA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</si>
  <si>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90190683</t>
    </r>
  </si>
  <si>
    <t>Operations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</si>
  <si>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90188582</t>
    </r>
  </si>
  <si>
    <t>US-FL-Miami</t>
  </si>
  <si>
    <t>OMS Developer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</si>
  <si>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90187700</t>
    </r>
  </si>
  <si>
    <t>Network Management AVP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</si>
  <si>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00256673</t>
    </r>
  </si>
  <si>
    <t>Municipals Public Finance Banker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</si>
  <si>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90193961</t>
    </r>
  </si>
  <si>
    <t>Municipals Banking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</si>
  <si>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90186083</t>
    </r>
  </si>
  <si>
    <t>US-CA-San Francisco</t>
  </si>
  <si>
    <t>Model Documentation Lead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</si>
  <si>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00253331</t>
    </r>
  </si>
  <si>
    <t>Model Development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</si>
  <si>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90191362</t>
    </r>
  </si>
  <si>
    <t>Model Control Office AVP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</si>
  <si>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90172640</t>
    </r>
  </si>
  <si>
    <t>Middleware Security Specialist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</si>
  <si>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90190811</t>
    </r>
  </si>
  <si>
    <t>Middleware Infrastrucure Technician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</si>
  <si>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90190847</t>
    </r>
  </si>
  <si>
    <t>Middleware Infrastructure Specialist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</si>
  <si>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90190809</t>
    </r>
  </si>
  <si>
    <t>Middle Markets CLO Trader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</si>
  <si>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90178437</t>
    </r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</si>
  <si>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90178420</t>
    </r>
  </si>
  <si>
    <t>MI| Planning &amp; Analytics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</si>
  <si>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90182191</t>
    </r>
  </si>
  <si>
    <t>Messaging Engineer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</si>
  <si>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90193664</t>
    </r>
  </si>
  <si>
    <t>MedTech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</si>
  <si>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90189233</t>
    </r>
  </si>
  <si>
    <t>Markets-E-Trading AVP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</si>
  <si>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90187040</t>
    </r>
  </si>
  <si>
    <t>Marketing Technology Product Owner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</si>
  <si>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90176562</t>
    </r>
  </si>
  <si>
    <t>Macro - IRD TCU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</si>
  <si>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90189497</t>
    </r>
  </si>
  <si>
    <t>Legal Entity Control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</si>
  <si>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90183341</t>
    </r>
  </si>
  <si>
    <t>Lead Software Developer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</si>
  <si>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90176483</t>
    </r>
  </si>
  <si>
    <t>Lead Cyber Operations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</si>
  <si>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90178746</t>
    </r>
  </si>
  <si>
    <t>Lead Architect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</si>
  <si>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90192217</t>
    </r>
  </si>
  <si>
    <t>KYC QA Team Manager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</si>
  <si>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90189501</t>
    </r>
  </si>
  <si>
    <t>KYC Manager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</si>
  <si>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90191918</t>
    </r>
  </si>
  <si>
    <t>KDB Data Engineer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</si>
  <si>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90186408</t>
    </r>
  </si>
  <si>
    <t>Java Sr. Systems Architect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</si>
  <si>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90193389</t>
    </r>
  </si>
  <si>
    <t>Java Developer, VP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</si>
  <si>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90191162</t>
    </r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</si>
  <si>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90189832</t>
    </r>
  </si>
  <si>
    <t>Java Developer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</si>
  <si>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90193919</t>
    </r>
  </si>
  <si>
    <t>Internal Auditor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</si>
  <si>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00258317</t>
    </r>
  </si>
  <si>
    <t>Identity and Access Management Infrastructure Lead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</si>
  <si>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90177614</t>
    </r>
  </si>
  <si>
    <t>IB Technology RTB Infrastructure Manager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</si>
  <si>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00255902</t>
    </r>
  </si>
  <si>
    <t>IBMO Warehouse Lending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</si>
  <si>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90190639</t>
    </r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</si>
  <si>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00256506</t>
    </r>
  </si>
  <si>
    <t>Head Of Product Management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</si>
  <si>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90182747</t>
    </r>
  </si>
  <si>
    <t>Head of Finance – US Consumer Banking, Barclaycard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</si>
  <si>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90192260</t>
    </r>
  </si>
  <si>
    <t>Head of Facilities Management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</si>
  <si>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90161366</t>
    </r>
  </si>
  <si>
    <t>Head of Consumer Segment and Strategy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</si>
  <si>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90192769</t>
    </r>
  </si>
  <si>
    <t>Head of Community Relations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</si>
  <si>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90182789</t>
    </r>
  </si>
  <si>
    <t>Head of Checking Products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</si>
  <si>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90184308</t>
    </r>
  </si>
  <si>
    <t>Hadoop DBA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</si>
  <si>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90190840</t>
    </r>
  </si>
  <si>
    <t>Global Settlements &amp; Confirms Lead- Director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</si>
  <si>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90190107</t>
    </r>
  </si>
  <si>
    <t>Global Prime Brokerage Middle Office- Director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</si>
  <si>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90174863</t>
    </r>
  </si>
  <si>
    <t>Global Metals Strategist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</si>
  <si>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90191529</t>
    </r>
  </si>
  <si>
    <t>Global Market Strategic &amp; Regulatory Risk AVP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</si>
  <si>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90189436</t>
    </r>
  </si>
  <si>
    <t>Global Market IB Middle Office Operations VP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</si>
  <si>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90189398</t>
    </r>
  </si>
  <si>
    <t>Global Market IB Middle Office AVP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</si>
  <si>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90189439</t>
    </r>
  </si>
  <si>
    <t>Global Market Core Operations VP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</si>
  <si>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90189396</t>
    </r>
  </si>
  <si>
    <t>Global Market Core Operations AVP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</si>
  <si>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90189437</t>
    </r>
  </si>
  <si>
    <t>Global Market Core Operations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</si>
  <si>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90189506</t>
    </r>
  </si>
  <si>
    <t>Global Energy and Natural Gas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</si>
  <si>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90179960</t>
    </r>
  </si>
  <si>
    <t>Global Cross Functional Lead- Director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</si>
  <si>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90189953</t>
    </r>
  </si>
  <si>
    <t>FX FIX Connectivity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</si>
  <si>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90192245</t>
    </r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</si>
  <si>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90175226</t>
    </r>
  </si>
  <si>
    <t>Futures Reg Reporting and Deliveries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</si>
  <si>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90192884</t>
    </r>
  </si>
  <si>
    <t>Funds Onboarding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</si>
  <si>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90189646</t>
    </r>
  </si>
  <si>
    <t>Funding and Optimization Quant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</si>
  <si>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90175252</t>
    </r>
  </si>
  <si>
    <t>Fundamental Credit Research Analyst - Telecom/Technology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</si>
  <si>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00257003</t>
    </r>
  </si>
  <si>
    <t>Functions Assistant Program Manager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</si>
  <si>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90187301</t>
    </r>
  </si>
  <si>
    <t>Full Stack C# Developer, AVP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</si>
  <si>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90191305</t>
    </r>
  </si>
  <si>
    <t>Fraud Transaction Cycle Engineer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</si>
  <si>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90184130</t>
    </r>
  </si>
  <si>
    <t>Fraud Technology Projects Delivery Lead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</si>
  <si>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90181112</t>
    </r>
  </si>
  <si>
    <t>Fraud Technology Project Manager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</si>
  <si>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90181134</t>
    </r>
  </si>
  <si>
    <t>Re-apply</t>
  </si>
  <si>
    <t>Fraud Strategy Transaction Partner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</si>
  <si>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90186687</t>
    </r>
  </si>
  <si>
    <t>Fraud Risk, Rules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</si>
  <si>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90186724</t>
    </r>
  </si>
  <si>
    <t>Fraud Junior Product Owner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</si>
  <si>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90192100</t>
    </r>
  </si>
  <si>
    <t>Fraud Case Management BA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</si>
  <si>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90192128</t>
    </r>
  </si>
  <si>
    <t>Fraud Analytics Rules Manager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</si>
  <si>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90186684</t>
    </r>
  </si>
  <si>
    <t>FPGA Developer (AVP)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</si>
  <si>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00258203</t>
    </r>
  </si>
  <si>
    <t>FiRM, Quantitative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</si>
  <si>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90187570</t>
    </r>
  </si>
  <si>
    <t>Financial Crime Legal, VP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</si>
  <si>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90179288</t>
    </r>
  </si>
  <si>
    <t>Financial Control Group Lead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</si>
  <si>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90192328</t>
    </r>
  </si>
  <si>
    <t>Financial Accounting and Reporting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</si>
  <si>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90192311</t>
    </r>
  </si>
  <si>
    <t>Finance MIS Lead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</si>
  <si>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90192295</t>
    </r>
  </si>
  <si>
    <t>FIF Trading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</si>
  <si>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90173014</t>
    </r>
  </si>
  <si>
    <t>Executive Assistant - Market Risk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</si>
  <si>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90192582</t>
    </r>
  </si>
  <si>
    <t>Executive Assistant - Innovation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</si>
  <si>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90192151</t>
    </r>
  </si>
  <si>
    <t>US-New York-US - Rise New York</t>
  </si>
  <si>
    <t>Executive Assistant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</si>
  <si>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00258211</t>
    </r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</si>
  <si>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90190742</t>
    </r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</si>
  <si>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90192063</t>
    </r>
  </si>
  <si>
    <t>ETL Developer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</si>
  <si>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90188648</t>
    </r>
  </si>
  <si>
    <t>Equity Research Associate – Gaming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</si>
  <si>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00258125</t>
    </r>
  </si>
  <si>
    <t>Equity Research Analyst - Retail Softlines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</si>
  <si>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90181123</t>
    </r>
  </si>
  <si>
    <t>Equity Research Analyst, Industrials (Transportation)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</si>
  <si>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90181086</t>
    </r>
  </si>
  <si>
    <t>Equity Research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</si>
  <si>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90192377</t>
    </r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</si>
  <si>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90192334</t>
    </r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</si>
  <si>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90193605</t>
    </r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</si>
  <si>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90193452</t>
    </r>
  </si>
  <si>
    <t>Equity Market Risk AVP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</si>
  <si>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90195063</t>
    </r>
  </si>
  <si>
    <t>Equity Finance IT Team Lead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</si>
  <si>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00257266</t>
    </r>
  </si>
  <si>
    <t>Equity Derivatives Attorney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</si>
  <si>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90184942</t>
    </r>
  </si>
  <si>
    <t>Equities Tech Support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</si>
  <si>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90188565</t>
    </r>
  </si>
  <si>
    <t>Equities FO Technology BA PM AV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</si>
  <si>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90193354</t>
    </r>
  </si>
  <si>
    <t>Equities BA PM QPS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</si>
  <si>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90193331</t>
    </r>
  </si>
  <si>
    <t>Engineer Physical Desktop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</si>
  <si>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90187554</t>
    </r>
  </si>
  <si>
    <t>End User Experience Manager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</si>
  <si>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90189300</t>
    </r>
  </si>
  <si>
    <t>Endpoint Security Engineer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</si>
  <si>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90193683</t>
    </r>
  </si>
  <si>
    <t>Employee Relations Specialist _ VP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</si>
  <si>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90185003</t>
    </r>
  </si>
  <si>
    <t>EFS Structuring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</si>
  <si>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90186633</t>
    </r>
  </si>
  <si>
    <t>EFG Capital Introductions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</si>
  <si>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90183456</t>
    </r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</si>
  <si>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90183475</t>
    </r>
  </si>
  <si>
    <t>eDiscovery Manager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</si>
  <si>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90184919</t>
    </r>
  </si>
  <si>
    <t>ECM Engagement Marketing Mgr -Airlines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</si>
  <si>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90190221</t>
    </r>
  </si>
  <si>
    <t>ECA Spend &amp; Usage Analytics Lead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</si>
  <si>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90191484</t>
    </r>
  </si>
  <si>
    <t>E&amp;P Research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</si>
  <si>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90190718</t>
    </r>
  </si>
  <si>
    <t>DM Credit Research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</si>
  <si>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90163699</t>
    </r>
  </si>
  <si>
    <t>Director - Municipals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</si>
  <si>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90193917</t>
    </r>
  </si>
  <si>
    <t>Director - Collateral Modeling in QA Sec Products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</si>
  <si>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90184309</t>
    </r>
  </si>
  <si>
    <t>Director - Business Manager, Credit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</si>
  <si>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90190736</t>
    </r>
  </si>
  <si>
    <t>Director, Municipals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</si>
  <si>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90193854</t>
    </r>
  </si>
  <si>
    <t>Director, FX Forward Trading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</si>
  <si>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00257770</t>
    </r>
  </si>
  <si>
    <t>Digital Marketing Lead - Retail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</si>
  <si>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90178165</t>
    </r>
  </si>
  <si>
    <t>Digital Marketing Lead - Affiliates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</si>
  <si>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90186805</t>
    </r>
  </si>
  <si>
    <t>Digital Bank Strategy and Governance Lead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</si>
  <si>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90183836</t>
    </r>
  </si>
  <si>
    <t>DevOps Engineer, AVP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</si>
  <si>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00258112</t>
    </r>
  </si>
  <si>
    <t>Desktop Operations Engineer - Team Lead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</si>
  <si>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90188548</t>
    </r>
  </si>
  <si>
    <t>Debit Card and Payments VP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</si>
  <si>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90184355</t>
    </r>
  </si>
  <si>
    <t>Dataware DBA (MongoDB)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</si>
  <si>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90190841</t>
    </r>
  </si>
  <si>
    <t>Data Scientist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</si>
  <si>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90185489</t>
    </r>
  </si>
  <si>
    <t>Data Science VP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</si>
  <si>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90190744</t>
    </r>
  </si>
  <si>
    <t>Data Science Associate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</si>
  <si>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90190728</t>
    </r>
  </si>
  <si>
    <t>Data Quality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</si>
  <si>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90191294</t>
    </r>
  </si>
  <si>
    <t>Data Governance Program Manager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</si>
  <si>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90180972</t>
    </r>
  </si>
  <si>
    <t>Database Team Lead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</si>
  <si>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90190764</t>
    </r>
  </si>
  <si>
    <t>Database Risk and Compliance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</si>
  <si>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90190821</t>
    </r>
  </si>
  <si>
    <t>Cyber Operations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</si>
  <si>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90175091</t>
    </r>
  </si>
  <si>
    <t>CRES- Portfolio Management &amp; Optimisation Director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</si>
  <si>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90176755</t>
    </r>
  </si>
  <si>
    <t>Credit Trade Floor Support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</si>
  <si>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90170834</t>
    </r>
  </si>
  <si>
    <t>Credit Strategy Research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</si>
  <si>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90175172</t>
    </r>
  </si>
  <si>
    <t>Credit Research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</si>
  <si>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90175168</t>
    </r>
  </si>
  <si>
    <t>Credit Data Engineer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</si>
  <si>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90186370</t>
    </r>
  </si>
  <si>
    <t>Credit Client Strategy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</si>
  <si>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90189425</t>
    </r>
  </si>
  <si>
    <t>Corporate Secretary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</si>
  <si>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90170531</t>
    </r>
  </si>
  <si>
    <t>US-Delaware-Wilmington, US-New York-1301 Ave of the Americas, New York, NY, US-New York-745 Seventh Avenue, New York, NY</t>
  </si>
  <si>
    <t>Corporate Planning and Reporting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</si>
  <si>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90194357</t>
    </r>
  </si>
  <si>
    <t>Corporate Planning &amp; Analysis Lead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</si>
  <si>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90192084</t>
    </r>
  </si>
  <si>
    <t>Corporate Access Specialist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</si>
  <si>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90184298</t>
    </r>
  </si>
  <si>
    <t>Core Java Developer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</si>
  <si>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90187704</t>
    </r>
  </si>
  <si>
    <t>Controller - Barclays Bank Delaware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</si>
  <si>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90192349</t>
    </r>
  </si>
  <si>
    <t>Consumer Lending Acquisitions Lead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</si>
  <si>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90182680</t>
    </r>
  </si>
  <si>
    <t>Compliance App Support Level 2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</si>
  <si>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90188012</t>
    </r>
  </si>
  <si>
    <t>Commercial Real Estate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</si>
  <si>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90175242</t>
    </r>
  </si>
  <si>
    <t>Client Engagement Cyber Security Lead, VP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</si>
  <si>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90193416</t>
    </r>
  </si>
  <si>
    <t>CIB KYC QA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</si>
  <si>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90172961</t>
    </r>
  </si>
  <si>
    <t>Checking Product and Acquisition VP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</si>
  <si>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90184387</t>
    </r>
  </si>
  <si>
    <t>Checking Borrowing VP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</si>
  <si>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90184408</t>
    </r>
  </si>
  <si>
    <t>Change Manager- VP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</si>
  <si>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90191316</t>
    </r>
  </si>
  <si>
    <t>CATS server developer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</si>
  <si>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90187766</t>
    </r>
  </si>
  <si>
    <t>Cash Trader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</si>
  <si>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90186586</t>
    </r>
  </si>
  <si>
    <t>C# Developer - Fixed Income, BA4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</si>
  <si>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00257568</t>
    </r>
  </si>
  <si>
    <t>C# Developer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</si>
  <si>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90187693</t>
    </r>
  </si>
  <si>
    <t>Business Readiness &amp; Communications PM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</si>
  <si>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90190105</t>
    </r>
  </si>
  <si>
    <t>Business Analyst Project Manager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</si>
  <si>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90191037</t>
    </r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</si>
  <si>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90188877</t>
    </r>
  </si>
  <si>
    <t>Business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</si>
  <si>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90192570</t>
    </r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</si>
  <si>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00258743</t>
    </r>
  </si>
  <si>
    <t>Business Analysis – Data Analytics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</si>
  <si>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90191700</t>
    </r>
  </si>
  <si>
    <t>Bookbuilder Decommissioning Developer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</si>
  <si>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90186554</t>
    </r>
  </si>
  <si>
    <t>BI Technology RTB Infrastructure Manager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</si>
  <si>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90185395</t>
    </r>
  </si>
  <si>
    <t>BI Head of Learning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</si>
  <si>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90193037</t>
    </r>
  </si>
  <si>
    <t>Bi Business Architect Services Team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</si>
  <si>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90191314</t>
    </r>
  </si>
  <si>
    <t>BCUS Digital Bank Director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</si>
  <si>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90190458</t>
    </r>
  </si>
  <si>
    <t>BCI RTB Head of Engineering- Director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</si>
  <si>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90187846</t>
    </r>
  </si>
  <si>
    <t>Barclaycard US Retail Credit Risk VP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</si>
  <si>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00253786</t>
    </r>
  </si>
  <si>
    <t>Banking Analyst Campus Recruiter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</si>
  <si>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90191824</t>
    </r>
  </si>
  <si>
    <t>Axiom Developer /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</si>
  <si>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90174466</t>
    </r>
  </si>
  <si>
    <t>Axiom Developer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</si>
  <si>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90175451</t>
    </r>
  </si>
  <si>
    <t>AVP Senior Java Developer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</si>
  <si>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90181605</t>
    </r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</si>
  <si>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90184265</t>
    </r>
  </si>
  <si>
    <t>AVP Senior API Developer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</si>
  <si>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90173755</t>
    </r>
  </si>
  <si>
    <t>AVP QPS FIX Connectivity Implementation Specialist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</si>
  <si>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90185320</t>
    </r>
  </si>
  <si>
    <t>AVP Network Solution Delivery Engineer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</si>
  <si>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90188702</t>
    </r>
  </si>
  <si>
    <t>AVP Model Validation - Credit Retail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</si>
  <si>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00258730</t>
    </r>
  </si>
  <si>
    <t>AVP Margin C# .NET Developer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</si>
  <si>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00257563</t>
    </r>
  </si>
  <si>
    <t>AVP Large Holdings Data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</si>
  <si>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00256181</t>
    </r>
  </si>
  <si>
    <t>AVP Investigator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</si>
  <si>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90180243</t>
    </r>
  </si>
  <si>
    <t>AVP IB AML Advisory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</si>
  <si>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90189964</t>
    </r>
  </si>
  <si>
    <t>AVP High Touch GUI Developer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</si>
  <si>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00257243</t>
    </r>
  </si>
  <si>
    <t>AVP Governance Manager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</si>
  <si>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90184241</t>
    </r>
  </si>
  <si>
    <t>AVP - GC Origination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</si>
  <si>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00253593</t>
    </r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</si>
  <si>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00253595</t>
    </r>
  </si>
  <si>
    <t>AVP Flow Vol C# Developer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</si>
  <si>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90179098</t>
    </r>
  </si>
  <si>
    <t>AVP Finance Governance and Controls SOX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</si>
  <si>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90186272</t>
    </r>
  </si>
  <si>
    <t>AVP - Equities BP&amp;A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</si>
  <si>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90192787</t>
    </r>
  </si>
  <si>
    <t>AVP - Equities BA &amp; Project Delivery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</si>
  <si>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90188593</t>
    </r>
  </si>
  <si>
    <t>AVP ECM Engagement Marketing Lead - Airlines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</si>
  <si>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90190335</t>
    </r>
  </si>
  <si>
    <t>AVP Digital Marketing Lead - CL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</si>
  <si>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90182914</t>
    </r>
  </si>
  <si>
    <t>AVP Data Science HTML5 Java Developer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</si>
  <si>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90181682</t>
    </r>
  </si>
  <si>
    <t>AVP Continuous Improvement Specialist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</si>
  <si>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00253304</t>
    </r>
  </si>
  <si>
    <t>AVP Connectivity Operations Engineer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</si>
  <si>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90175180</t>
    </r>
  </si>
  <si>
    <t>AVP - Connectivity Internalization Dev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</si>
  <si>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90187756</t>
    </r>
  </si>
  <si>
    <t>AVP Compliance App Support L2 SME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</si>
  <si>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90185553</t>
    </r>
  </si>
  <si>
    <t>AVP Change Manager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</si>
  <si>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00258318</t>
    </r>
  </si>
  <si>
    <t>AVP - CCAR Regulatory Fixed Form Reporting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</si>
  <si>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90183445</t>
    </r>
  </si>
  <si>
    <t>AVP C++ Software Developer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</si>
  <si>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00257031</t>
    </r>
  </si>
  <si>
    <t>AVP- BM Business Manager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</si>
  <si>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90190721</t>
    </r>
  </si>
  <si>
    <t>AVP - BM/ Cross Asset Sales and Structuring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</si>
  <si>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90190829</t>
    </r>
  </si>
  <si>
    <t>AVP - BI Market Access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</si>
  <si>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90191441</t>
    </r>
  </si>
  <si>
    <t>AVP| Group Strategy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</si>
  <si>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90194335</t>
    </r>
  </si>
  <si>
    <t>AVP| Fraud Strategy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</si>
  <si>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90193473</t>
    </r>
  </si>
  <si>
    <t>AVP| Digital Capabilities| Cobrand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</si>
  <si>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90192720</t>
    </r>
  </si>
  <si>
    <t>AVP| Business Planning &amp; Analysis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</si>
  <si>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90187734</t>
    </r>
  </si>
  <si>
    <t>AVP, US Distressed Trading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</si>
  <si>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90183165</t>
    </r>
  </si>
  <si>
    <t>AVP, Research Associate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</si>
  <si>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90185719</t>
    </r>
  </si>
  <si>
    <t>AVP, Management Information (MI) Analytics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</si>
  <si>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00258529</t>
    </r>
  </si>
  <si>
    <t>AVP, HG Credit Sales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</si>
  <si>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90183108</t>
    </r>
  </si>
  <si>
    <t>US-IL-Chicago</t>
  </si>
  <si>
    <t>AVP, Global Corporates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</si>
  <si>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90182793</t>
    </r>
  </si>
  <si>
    <t>AVP, Fraud Strategy Process Manager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</si>
  <si>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00258463</t>
    </r>
  </si>
  <si>
    <t>AVP, Fraud Risk Strategy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</si>
  <si>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00258464</t>
    </r>
  </si>
  <si>
    <t>AVP, FIG Americas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</si>
  <si>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90182787</t>
    </r>
  </si>
  <si>
    <t>AVP, FIG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</si>
  <si>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00254473</t>
    </r>
  </si>
  <si>
    <t>AVP, E&amp;P Research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</si>
  <si>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90188453</t>
    </r>
  </si>
  <si>
    <t>AVP, Digital Consumer Bank Acquisitions Analytics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</si>
  <si>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90184929</t>
    </r>
  </si>
  <si>
    <t>AVP, Digital Bank Fraud Risk Strategy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</si>
  <si>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90186703</t>
    </r>
  </si>
  <si>
    <t>AVP, CLO Securitized Sales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</si>
  <si>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90183082</t>
    </r>
  </si>
  <si>
    <t>AVP, App Fraud Data Analysis Lead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</si>
  <si>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00258461</t>
    </r>
  </si>
  <si>
    <t>Automation Architecture Lead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</si>
  <si>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90189351</t>
    </r>
  </si>
  <si>
    <t>Associate - Real Estate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</si>
  <si>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90173081</t>
    </r>
  </si>
  <si>
    <t>Assistant Vice President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</si>
  <si>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90173531</t>
    </r>
  </si>
  <si>
    <t>Application Developer Technical Lead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</si>
  <si>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90184196</t>
    </r>
  </si>
  <si>
    <t>Application Administrator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</si>
  <si>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90194195</t>
    </r>
  </si>
  <si>
    <t>Analytics RTB Support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</si>
  <si>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00257246</t>
    </r>
  </si>
  <si>
    <t>Analyst, Trade and Working Capital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</si>
  <si>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90183636</t>
    </r>
  </si>
  <si>
    <t>Analyst, GLG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</si>
  <si>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90172532</t>
    </r>
  </si>
  <si>
    <t>AML Operations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</si>
  <si>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90194112</t>
    </r>
  </si>
  <si>
    <t>AML Advisory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</si>
  <si>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90193702</t>
    </r>
  </si>
  <si>
    <t>Americas Controls Officer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</si>
  <si>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90192058</t>
    </r>
  </si>
  <si>
    <t>America's Control Officer- Director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</si>
  <si>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90192177</t>
    </r>
  </si>
  <si>
    <t>Algorithmic and Electronic Trading Risk -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</si>
  <si>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90189912</t>
    </r>
  </si>
  <si>
    <t>Algorithmic &amp; Electronic Trading Risk VP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</si>
  <si>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90191509</t>
    </r>
  </si>
  <si>
    <t>Advanced Database Engineering- Director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</si>
  <si>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90187153</t>
    </r>
  </si>
  <si>
    <t>Administrative Assistant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</si>
  <si>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90192999</t>
    </r>
  </si>
  <si>
    <t>Acquisitions Lead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</si>
  <si>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90191650</t>
    </r>
  </si>
  <si>
    <t>ABS/CMBS Desk Analyst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</si>
  <si>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90172975</t>
    </r>
  </si>
  <si>
    <t>ABS/CMBS Credit Trader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</si>
  <si>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90173398</t>
    </r>
  </si>
  <si>
    <t>.NET Developer, AVP</t>
  </si>
  <si>
    <r>
      <t>Requisition ID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:</t>
    </r>
    <r>
      <rPr>
        <sz val="11"/>
        <color rgb="FF000000"/>
        <rFont val="Expert-Sans-Regular"/>
      </rPr>
      <t> </t>
    </r>
    <r>
      <rPr>
        <sz val="16.8"/>
        <color rgb="FF575757"/>
        <rFont val="Verdana"/>
      </rPr>
      <t>90191751</t>
    </r>
  </si>
  <si>
    <t>Head</t>
  </si>
  <si>
    <t>Director</t>
  </si>
  <si>
    <t>Lead</t>
  </si>
  <si>
    <t>Manager</t>
  </si>
  <si>
    <t>Senior</t>
  </si>
  <si>
    <t>(VP)</t>
  </si>
  <si>
    <t>Canada</t>
  </si>
  <si>
    <t>All Logic</t>
  </si>
  <si>
    <t>90191701</t>
  </si>
  <si>
    <t>00258165</t>
  </si>
  <si>
    <t>90188357</t>
  </si>
  <si>
    <t>90184885</t>
  </si>
  <si>
    <t>90194442</t>
  </si>
  <si>
    <t>90176407</t>
  </si>
  <si>
    <t>00257530</t>
  </si>
  <si>
    <t>90192360</t>
  </si>
  <si>
    <t>90191307</t>
  </si>
  <si>
    <t>90190227</t>
  </si>
  <si>
    <t>00258214</t>
  </si>
  <si>
    <t>90187272</t>
  </si>
  <si>
    <t>90177450</t>
  </si>
  <si>
    <t>90181838</t>
  </si>
  <si>
    <t>90188800</t>
  </si>
  <si>
    <t>90193388</t>
  </si>
  <si>
    <t>90183008</t>
  </si>
  <si>
    <t>90184105</t>
  </si>
  <si>
    <t>90191712</t>
  </si>
  <si>
    <t>90191502</t>
  </si>
  <si>
    <t>00257995</t>
  </si>
  <si>
    <t>90192669</t>
  </si>
  <si>
    <t>90191513</t>
  </si>
  <si>
    <t>90192937</t>
  </si>
  <si>
    <t>00257728</t>
  </si>
  <si>
    <t>90173521</t>
  </si>
  <si>
    <t>90178359</t>
  </si>
  <si>
    <t>90184115</t>
  </si>
  <si>
    <t>90189522</t>
  </si>
  <si>
    <t>90189381</t>
  </si>
  <si>
    <t>90190654</t>
  </si>
  <si>
    <t>00256269</t>
  </si>
  <si>
    <t>90174415</t>
  </si>
  <si>
    <t>00257595</t>
  </si>
  <si>
    <t>90188866</t>
  </si>
  <si>
    <t>90192624</t>
  </si>
  <si>
    <t>90192379</t>
  </si>
  <si>
    <t>00258585</t>
  </si>
  <si>
    <t>90191386</t>
  </si>
  <si>
    <t>90192493</t>
  </si>
  <si>
    <t>90190606</t>
  </si>
  <si>
    <t>00257939</t>
  </si>
  <si>
    <t>00257937</t>
  </si>
  <si>
    <t>90187922</t>
  </si>
  <si>
    <t>90192310</t>
  </si>
  <si>
    <t>90183663</t>
  </si>
  <si>
    <t>90187206</t>
  </si>
  <si>
    <t>90178568</t>
  </si>
  <si>
    <t>90173029</t>
  </si>
  <si>
    <t>90172795</t>
  </si>
  <si>
    <t>90192772</t>
  </si>
  <si>
    <t>90167629</t>
  </si>
  <si>
    <t>90187943</t>
  </si>
  <si>
    <t>90184384</t>
  </si>
  <si>
    <t>90192305</t>
  </si>
  <si>
    <t>90171752</t>
  </si>
  <si>
    <t>90193535</t>
  </si>
  <si>
    <t>90191366</t>
  </si>
  <si>
    <t>90191254</t>
  </si>
  <si>
    <t>90191225</t>
  </si>
  <si>
    <t>90194329</t>
  </si>
  <si>
    <t>00256808</t>
  </si>
  <si>
    <t>90183493</t>
  </si>
  <si>
    <t>90180956</t>
  </si>
  <si>
    <t>90193896</t>
  </si>
  <si>
    <t>90186604</t>
  </si>
  <si>
    <t>90190683</t>
  </si>
  <si>
    <t>90188582</t>
  </si>
  <si>
    <t>90187700</t>
  </si>
  <si>
    <t>00256673</t>
  </si>
  <si>
    <t>90193961</t>
  </si>
  <si>
    <t>90186083</t>
  </si>
  <si>
    <t>90191362</t>
  </si>
  <si>
    <t>90172640</t>
  </si>
  <si>
    <t>90190811</t>
  </si>
  <si>
    <t>90190847</t>
  </si>
  <si>
    <t>90190809</t>
  </si>
  <si>
    <t>90178437</t>
  </si>
  <si>
    <t>90178420</t>
  </si>
  <si>
    <t>90182191</t>
  </si>
  <si>
    <t>90193664</t>
  </si>
  <si>
    <t>90189233</t>
  </si>
  <si>
    <t>90187040</t>
  </si>
  <si>
    <t>90176562</t>
  </si>
  <si>
    <t>90189497</t>
  </si>
  <si>
    <t>90183341</t>
  </si>
  <si>
    <t>90186408</t>
  </si>
  <si>
    <t>90193389</t>
  </si>
  <si>
    <t>90191162</t>
  </si>
  <si>
    <t>90189832</t>
  </si>
  <si>
    <t>90193919</t>
  </si>
  <si>
    <t>00258317</t>
  </si>
  <si>
    <t>90190639</t>
  </si>
  <si>
    <t>00256506</t>
  </si>
  <si>
    <t>90190840</t>
  </si>
  <si>
    <t>90191529</t>
  </si>
  <si>
    <t>90189436</t>
  </si>
  <si>
    <t>90189398</t>
  </si>
  <si>
    <t>90189439</t>
  </si>
  <si>
    <t>90189396</t>
  </si>
  <si>
    <t>90189437</t>
  </si>
  <si>
    <t>90189506</t>
  </si>
  <si>
    <t>90179960</t>
  </si>
  <si>
    <t>90192245</t>
  </si>
  <si>
    <t>90175226</t>
  </si>
  <si>
    <t>90192884</t>
  </si>
  <si>
    <t>90189646</t>
  </si>
  <si>
    <t>90175252</t>
  </si>
  <si>
    <t>00257003</t>
  </si>
  <si>
    <t>90191305</t>
  </si>
  <si>
    <t>90184130</t>
  </si>
  <si>
    <t>90186687</t>
  </si>
  <si>
    <t>90186724</t>
  </si>
  <si>
    <t>90192100</t>
  </si>
  <si>
    <t>90192128</t>
  </si>
  <si>
    <t>00258203</t>
  </si>
  <si>
    <t>90187570</t>
  </si>
  <si>
    <t>90179288</t>
  </si>
  <si>
    <t>90192311</t>
  </si>
  <si>
    <t>90173014</t>
  </si>
  <si>
    <t>90192582</t>
  </si>
  <si>
    <t>90192151</t>
  </si>
  <si>
    <t>00258211</t>
  </si>
  <si>
    <t>90190742</t>
  </si>
  <si>
    <t>90192063</t>
  </si>
  <si>
    <t>90188648</t>
  </si>
  <si>
    <t>00258125</t>
  </si>
  <si>
    <t>90181123</t>
  </si>
  <si>
    <t>90181086</t>
  </si>
  <si>
    <t>90192377</t>
  </si>
  <si>
    <t>90192334</t>
  </si>
  <si>
    <t>90193605</t>
  </si>
  <si>
    <t>90193452</t>
  </si>
  <si>
    <t>90195063</t>
  </si>
  <si>
    <t>90184942</t>
  </si>
  <si>
    <t>90188565</t>
  </si>
  <si>
    <t>90193354</t>
  </si>
  <si>
    <t>90193331</t>
  </si>
  <si>
    <t>90187554</t>
  </si>
  <si>
    <t>90193683</t>
  </si>
  <si>
    <t>90185003</t>
  </si>
  <si>
    <t>90186633</t>
  </si>
  <si>
    <t>90183456</t>
  </si>
  <si>
    <t>90183475</t>
  </si>
  <si>
    <t>90190221</t>
  </si>
  <si>
    <t>90190718</t>
  </si>
  <si>
    <t>90163699</t>
  </si>
  <si>
    <t>00258112</t>
  </si>
  <si>
    <t>90184355</t>
  </si>
  <si>
    <t>90190841</t>
  </si>
  <si>
    <t>90185489</t>
  </si>
  <si>
    <t>90190744</t>
  </si>
  <si>
    <t>90190728</t>
  </si>
  <si>
    <t>90191294</t>
  </si>
  <si>
    <t>90190821</t>
  </si>
  <si>
    <t>90175091</t>
  </si>
  <si>
    <t>90170834</t>
  </si>
  <si>
    <t>90175172</t>
  </si>
  <si>
    <t>90175168</t>
  </si>
  <si>
    <t>90186370</t>
  </si>
  <si>
    <t>90189425</t>
  </si>
  <si>
    <t>90170531</t>
  </si>
  <si>
    <t>90194357</t>
  </si>
  <si>
    <t>90184298</t>
  </si>
  <si>
    <t>90187704</t>
  </si>
  <si>
    <t>90192349</t>
  </si>
  <si>
    <t>90188012</t>
  </si>
  <si>
    <t>90175242</t>
  </si>
  <si>
    <t>90172961</t>
  </si>
  <si>
    <t>90184387</t>
  </si>
  <si>
    <t>90184408</t>
  </si>
  <si>
    <t>90187766</t>
  </si>
  <si>
    <t>90186586</t>
  </si>
  <si>
    <t>00257568</t>
  </si>
  <si>
    <t>90187693</t>
  </si>
  <si>
    <t>90190105</t>
  </si>
  <si>
    <t>90192570</t>
  </si>
  <si>
    <t>00258743</t>
  </si>
  <si>
    <t>90191700</t>
  </si>
  <si>
    <t>90186554</t>
  </si>
  <si>
    <t>90191314</t>
  </si>
  <si>
    <t>00253786</t>
  </si>
  <si>
    <t>90191824</t>
  </si>
  <si>
    <t>90174466</t>
  </si>
  <si>
    <t>90175451</t>
  </si>
  <si>
    <t>90185320</t>
  </si>
  <si>
    <t>90188702</t>
  </si>
  <si>
    <t>00258730</t>
  </si>
  <si>
    <t>00257563</t>
  </si>
  <si>
    <t>00256181</t>
  </si>
  <si>
    <t>90180243</t>
  </si>
  <si>
    <t>90189964</t>
  </si>
  <si>
    <t>00257243</t>
  </si>
  <si>
    <t>00253593</t>
  </si>
  <si>
    <t>00253595</t>
  </si>
  <si>
    <t>90179098</t>
  </si>
  <si>
    <t>90186272</t>
  </si>
  <si>
    <t>90192787</t>
  </si>
  <si>
    <t>90188593</t>
  </si>
  <si>
    <t>90181682</t>
  </si>
  <si>
    <t>00253304</t>
  </si>
  <si>
    <t>90175180</t>
  </si>
  <si>
    <t>90187756</t>
  </si>
  <si>
    <t>90185553</t>
  </si>
  <si>
    <t>90183445</t>
  </si>
  <si>
    <t>00257031</t>
  </si>
  <si>
    <t>90190829</t>
  </si>
  <si>
    <t>90191441</t>
  </si>
  <si>
    <t>90194335</t>
  </si>
  <si>
    <t>90193473</t>
  </si>
  <si>
    <t>90192720</t>
  </si>
  <si>
    <t>90187734</t>
  </si>
  <si>
    <t>90183165</t>
  </si>
  <si>
    <t>90185719</t>
  </si>
  <si>
    <t>00258529</t>
  </si>
  <si>
    <t>90183108</t>
  </si>
  <si>
    <t>90182793</t>
  </si>
  <si>
    <t>00258464</t>
  </si>
  <si>
    <t>90182787</t>
  </si>
  <si>
    <t>00254473</t>
  </si>
  <si>
    <t>90188453</t>
  </si>
  <si>
    <t>90184929</t>
  </si>
  <si>
    <t>90186703</t>
  </si>
  <si>
    <t>90183082</t>
  </si>
  <si>
    <t>90173081</t>
  </si>
  <si>
    <t>90194195</t>
  </si>
  <si>
    <t>00257246</t>
  </si>
  <si>
    <t>90183636</t>
  </si>
  <si>
    <t>90172532</t>
  </si>
  <si>
    <t>90194112</t>
  </si>
  <si>
    <t>90193702</t>
  </si>
  <si>
    <t>90192058</t>
  </si>
  <si>
    <t>90189912</t>
  </si>
  <si>
    <t>90191509</t>
  </si>
  <si>
    <t>90192999</t>
  </si>
  <si>
    <t>90172975</t>
  </si>
  <si>
    <t>90173398</t>
  </si>
  <si>
    <t>90191751</t>
  </si>
  <si>
    <t>VERSION BUILD=844 RECORDER=CR
set !errorignore yes
'EAFEset !loop 20
URL GOTO=https://barclays.taleo.net/careersection/2/moresearch.ftl
WAIT SECONDS=10
'TAG POS=1 TYPE=SELECT FORM=ID:ftlform ATTR=ID:advancedSearchInterface.location1L1 CONTENT=%102140251674
TAG POS=1 TYPE=INPUT:TEXT FORM=ID:ftlform ATTR=ID:advancedSearchInterface.jobNumberInput CONTENT=</t>
  </si>
  <si>
    <t xml:space="preserve">
WAIT SECONDS=10
TAG POS=1 TYPE=INPUT:BUTTON FORM=ID:ftlform ATTR=ID:advancedSearchFooterInterface.searchAction
'WAIT SECONDS=10
'TAG POS=1 TYPE=SELECT FORM=ID:ftlform ATTR=ID:requisitionListInterface.dropListSize CONTENT=%100
WAIT SECONDS=10
'TAG POS=1 TYPE=A ATTR=ID:requisitionListInterface.pagerDivID4304.Next
'TAG POS=1 TYPE=A ATTR=TXT:2
'WAIT SECONDS=10
TAG POS=1 TYPE=A ATTR=ID:requisitionListInterface.reqApplyAction.row1
WAIT SECONDS=10
TAG POS=1 TYPE=INPUT:BUTTON ATTR=NAME:et-ef-content-flowTemplate-LegalDisclaimerPage-legalDisclaimerContinueButton
'TAG POS=1 TYPE=INPUT:BUTTON ATTR=NAME:dialogTemplate-dialogForm-StatementBeforeAuthentificationContent-ContinueButton
'TAG POS=1 TYPE=INPUT:TEXT ATTR=NAME:dialogTemplate-dialogForm-login-name1 CONTENT=jensenhuang1001
'SET !ENCRYPTION NO
'TAG POS=1 TYPE=INPUT:PASSWORD ATTR=NAME:dialogTemplate-dialogForm-login-password CONTENT=alan0113A!
'TAG POS=1 TYPE=INPUT:BUTTON ATTR=ID:dialogTemplate-dialogForm-login-defaultCmd
WAIT SECONDS=10
TAG POS=1 TYPE=INPUT:BUTTON FORM=ID:et-ef ATTR=ID:et-ef-content-flowTemplate-LegalDisclaimerPage-legalDisclaimerContinueButton
WAIT SECONDS=10
TAG POS=1 TYPE=INPUT:BUTTON FORM=ID:et-ef ATTR=ID:et-ef-content-ftf-saveContinueCmdBottom
WAIT SECONDS=10
TAG POS=1 TYPE=INPUT:BUTTON FORM=ID:editTemplateMultipart-editForm ATTR=ID:editTemplateMultipart-editForm-content-ftf-saveContinueCmdBottom
WAIT SECONDS=10
TAG POS=1 TYPE=INPUT:CHECKBOX FORM=ID:editTemplateMultipart-editForm ATTR=ID:editTemplateMultipart-editForm-content-ftf-gp-j_id_id16pc8-page_1-AttachedFilesBlock-j_id_id34pc10:0:selectionid CONTENT=YES
WAIT SECONDS=10
TAG POS=1 TYPE=INPUT:CHECKBOX FORM=ID:editTemplateMultipart-editForm ATTR=ID:editTemplateMultipart-editForm-content-ftf-gp-j_id_id16pc8-page_1-AttachedFilesBlock-j_id_id34pc10:1:selectionid CONTENT=YES
WAIT SECONDS=10
TAG POS=1 TYPE=INPUT:BUTTON FORM=ID:editTemplateMultipart-editForm ATTR=ID:editTemplateMultipart-editForm-content-ftf-saveContinueCmdBottom
WAIT SECONDS=10
TAG POS=1 TYPE=INPUT:BUTTON FORM=ID:et-ef ATTR=ID:et-ef-content-ftf-saveContinueCmdBottom
WAIT SECONDS=10
'TAG POS=1 TYPE=SELECT ATTR=NAME:et-ef-content-ftf-gp-j_id_id16pc9-page_0-diversityBlock-j_id_id11pc10-0-j_id_id14pc10-0-questionSingleList CONTENT=%com.taleo.systemcomponent.question.entity.RegulationPossibleAnswer__154270116559
'WAIT SECONDS=10
'TAG POS=1 TYPE=SELECT ATTR=NAME:et-ef-content-ftf-gp-j_id_id16pc9-page_0-diversityBlock-j_id_id11pc10-0-j_id_id14pc10-1-questionSingleList CONTENT=%com.taleo.systemcomponent.question.entity.RegulationPossibleAnswer__114270116559
'WAIT SECONDS=10
'TAG POS=1 TYPE=SELECT ATTR=NAME:et-ef-content-ftf-gp-j_id_id16pc9-page_0-diversityBlock-j_id_id11pc10-0-j_id_id14pc10-2-questionSingleList CONTENT=%com.taleo.systemcomponent.question.entity.RegulationPossibleAnswer__156570116559
'WAIT SECONDS=10
'TAG POS=1 TYPE=SELECT ATTR=NAME:et-ef-content-ftf-gp-j_id_id16pc9-page_0-diversityBlock-j_id_id11pc10-0-j_id_id14pc10-3-questionSingleList CONTENT=%com.taleo.systemcomponent.question.entity.RegulationPossibleAnswer__46340251674
'WAIT SECONDS=10
'TAG POS=1 TYPE=SELECT ATTR=NAME:et-ef-content-ftf-gp-j_id_id16pc9-page_0-diversityBlock-j_id_id11pc10-0-j_id_id14pc10-4-questionSingleList CONTENT=%com.taleo.systemcomponent.question.entity.RegulationPossibleAnswer__138370116559
'WAIT SECONDS=10
TAG POS=1 TYPE=INPUT:BUTTON FORM=ID:et-ef ATTR=ID:et-ef-content-ftf-saveContinueCmdBottom
WAIT SECONDS=10
TAG POS=1 TYPE=INPUT:BUTTON FORM=ID:et-ef ATTR=ID:et-ef-content-ftf-saveContinueCmdBottom
WAIT SECONDS=10
'TAG POS=1 TYPE=SELECT ATTR=NAME:et-ef-content-ftf-gp-j_id_id16pc9-page_0-sourceTrackingBlock-recruitmentSourceType CONTENT=%4
'WAIT SECONDS=10
'TAG POS=1 TYPE=SELECT ATTR=NAME:recruitmentSourceDP CONTENT=%10001
WAIT SECONDS=10
'TAG POS=1 TYPE=INPUT:BUTTON FORM=ID:et-ef ATTR=ID:et-ef-content-ftf-saveContinueCmdBottom
'WAIT SECONDS=10
TAG POS=1 TYPE=INPUT:TEXT FORM=ID:et-ef ATTR=ID:et-ef-content-ftf-gp-j_id_id16pc9-page_1-eSignatureBlock-cfrmsub-frm-dv_cs_esignature_FullName CONTENT=Johnny&lt;SP&gt;Zhou
WAIT SECONDS=10
TAG POS=1 TYPE=INPUT:TEXT FORM=ID:et-ef ATTR=ID:et-ef-content-ftf-gp-j_id_id16pc9-page_1-eSignatureBlock-cfrmsub-frm-dv_cs_esignature_EMailAddress CONTENT=johnnyzhou193@gmail.com
WAIT SECONDS=10
TAG POS=1 TYPE=INPUT:BUTTON FORM=ID:et-ef ATTR=ID:et-ef-content-ftf-saveContinueCmdBottom
WAIT SECONDS=10
TAG POS=1 TYPE=INPUT:BUTTON FORM=ID:et-ef ATTR=ID:et-ef-content-ftf-submitCmdBottom
WAIT SECONDS=10
SAVEAS TYPE=PNG FOLDER=C:\Users\Shenrui&lt;SP&gt;Jin\Documents\iMacros\Downloads\png FILE=+{{!NOW:ddmmyyyy}}
WAIT SECONDS = 10 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</si>
</sst>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rgb="FF000000"/>
      <name val="Expert-Sans-Regular"/>
    </font>
    <font>
      <sz val="16.8"/>
      <color rgb="FF575757"/>
      <name val="Verdana"/>
    </font>
    <font>
      <sz val="18"/>
      <color rgb="FFFFFFFF"/>
      <name val="Expert-Sans-Light"/>
    </font>
    <font>
      <sz val="16"/>
      <color rgb="FF00A4E8"/>
      <name val="Verdana"/>
    </font>
    <font>
      <sz val="16"/>
      <color rgb="FF007EB6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6" fillId="0" borderId="0" xfId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Alignment="1">
      <alignment wrapText="1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</xdr:col>
      <xdr:colOff>762000</xdr:colOff>
      <xdr:row>6</xdr:row>
      <xdr:rowOff>203200</xdr:rowOff>
    </xdr:to>
    <xdr:pic>
      <xdr:nvPicPr>
        <xdr:cNvPr id="2" name="Picture 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762000</xdr:colOff>
      <xdr:row>13</xdr:row>
      <xdr:rowOff>203200</xdr:rowOff>
    </xdr:to>
    <xdr:pic>
      <xdr:nvPicPr>
        <xdr:cNvPr id="3" name="Picture 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53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</xdr:col>
      <xdr:colOff>762000</xdr:colOff>
      <xdr:row>20</xdr:row>
      <xdr:rowOff>203200</xdr:rowOff>
    </xdr:to>
    <xdr:pic>
      <xdr:nvPicPr>
        <xdr:cNvPr id="4" name="Picture 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71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</xdr:col>
      <xdr:colOff>762000</xdr:colOff>
      <xdr:row>27</xdr:row>
      <xdr:rowOff>203200</xdr:rowOff>
    </xdr:to>
    <xdr:pic>
      <xdr:nvPicPr>
        <xdr:cNvPr id="5" name="Picture 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7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1</xdr:col>
      <xdr:colOff>762000</xdr:colOff>
      <xdr:row>34</xdr:row>
      <xdr:rowOff>203200</xdr:rowOff>
    </xdr:to>
    <xdr:pic>
      <xdr:nvPicPr>
        <xdr:cNvPr id="6" name="Picture 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1</xdr:col>
      <xdr:colOff>762000</xdr:colOff>
      <xdr:row>41</xdr:row>
      <xdr:rowOff>203200</xdr:rowOff>
    </xdr:to>
    <xdr:pic>
      <xdr:nvPicPr>
        <xdr:cNvPr id="7" name="Picture 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31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1</xdr:col>
      <xdr:colOff>762000</xdr:colOff>
      <xdr:row>48</xdr:row>
      <xdr:rowOff>203200</xdr:rowOff>
    </xdr:to>
    <xdr:pic>
      <xdr:nvPicPr>
        <xdr:cNvPr id="8" name="Picture 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221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1</xdr:col>
      <xdr:colOff>762000</xdr:colOff>
      <xdr:row>55</xdr:row>
      <xdr:rowOff>203200</xdr:rowOff>
    </xdr:to>
    <xdr:pic>
      <xdr:nvPicPr>
        <xdr:cNvPr id="9" name="Picture 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23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1</xdr:col>
      <xdr:colOff>762000</xdr:colOff>
      <xdr:row>62</xdr:row>
      <xdr:rowOff>203200</xdr:rowOff>
    </xdr:to>
    <xdr:pic>
      <xdr:nvPicPr>
        <xdr:cNvPr id="10" name="Picture 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25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762000</xdr:colOff>
      <xdr:row>69</xdr:row>
      <xdr:rowOff>203200</xdr:rowOff>
    </xdr:to>
    <xdr:pic>
      <xdr:nvPicPr>
        <xdr:cNvPr id="11" name="Picture 1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1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1</xdr:col>
      <xdr:colOff>762000</xdr:colOff>
      <xdr:row>76</xdr:row>
      <xdr:rowOff>203200</xdr:rowOff>
    </xdr:to>
    <xdr:pic>
      <xdr:nvPicPr>
        <xdr:cNvPr id="12" name="Picture 1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071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1</xdr:col>
      <xdr:colOff>762000</xdr:colOff>
      <xdr:row>83</xdr:row>
      <xdr:rowOff>203200</xdr:rowOff>
    </xdr:to>
    <xdr:pic>
      <xdr:nvPicPr>
        <xdr:cNvPr id="13" name="Picture 1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08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1</xdr:col>
      <xdr:colOff>762000</xdr:colOff>
      <xdr:row>90</xdr:row>
      <xdr:rowOff>203200</xdr:rowOff>
    </xdr:to>
    <xdr:pic>
      <xdr:nvPicPr>
        <xdr:cNvPr id="14" name="Picture 1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</xdr:col>
      <xdr:colOff>762000</xdr:colOff>
      <xdr:row>97</xdr:row>
      <xdr:rowOff>203200</xdr:rowOff>
    </xdr:to>
    <xdr:pic>
      <xdr:nvPicPr>
        <xdr:cNvPr id="15" name="Picture 1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903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1</xdr:col>
      <xdr:colOff>762000</xdr:colOff>
      <xdr:row>104</xdr:row>
      <xdr:rowOff>203200</xdr:rowOff>
    </xdr:to>
    <xdr:pic>
      <xdr:nvPicPr>
        <xdr:cNvPr id="16" name="Picture 1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921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1</xdr:col>
      <xdr:colOff>762000</xdr:colOff>
      <xdr:row>111</xdr:row>
      <xdr:rowOff>203200</xdr:rowOff>
    </xdr:to>
    <xdr:pic>
      <xdr:nvPicPr>
        <xdr:cNvPr id="17" name="Picture 1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8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1</xdr:col>
      <xdr:colOff>762000</xdr:colOff>
      <xdr:row>118</xdr:row>
      <xdr:rowOff>203200</xdr:rowOff>
    </xdr:to>
    <xdr:pic>
      <xdr:nvPicPr>
        <xdr:cNvPr id="18" name="Picture 1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73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1</xdr:col>
      <xdr:colOff>762000</xdr:colOff>
      <xdr:row>125</xdr:row>
      <xdr:rowOff>203200</xdr:rowOff>
    </xdr:to>
    <xdr:pic>
      <xdr:nvPicPr>
        <xdr:cNvPr id="19" name="Picture 1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753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1</xdr:col>
      <xdr:colOff>762000</xdr:colOff>
      <xdr:row>132</xdr:row>
      <xdr:rowOff>203200</xdr:rowOff>
    </xdr:to>
    <xdr:pic>
      <xdr:nvPicPr>
        <xdr:cNvPr id="20" name="Picture 1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771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1</xdr:col>
      <xdr:colOff>762000</xdr:colOff>
      <xdr:row>139</xdr:row>
      <xdr:rowOff>203200</xdr:rowOff>
    </xdr:to>
    <xdr:pic>
      <xdr:nvPicPr>
        <xdr:cNvPr id="21" name="Picture 2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78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1</xdr:col>
      <xdr:colOff>762000</xdr:colOff>
      <xdr:row>146</xdr:row>
      <xdr:rowOff>203200</xdr:rowOff>
    </xdr:to>
    <xdr:pic>
      <xdr:nvPicPr>
        <xdr:cNvPr id="22" name="Picture 2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6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1</xdr:col>
      <xdr:colOff>762000</xdr:colOff>
      <xdr:row>153</xdr:row>
      <xdr:rowOff>203200</xdr:rowOff>
    </xdr:to>
    <xdr:pic>
      <xdr:nvPicPr>
        <xdr:cNvPr id="23" name="Picture 2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603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1</xdr:col>
      <xdr:colOff>762000</xdr:colOff>
      <xdr:row>160</xdr:row>
      <xdr:rowOff>203200</xdr:rowOff>
    </xdr:to>
    <xdr:pic>
      <xdr:nvPicPr>
        <xdr:cNvPr id="24" name="Picture 2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51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1</xdr:col>
      <xdr:colOff>762000</xdr:colOff>
      <xdr:row>167</xdr:row>
      <xdr:rowOff>203200</xdr:rowOff>
    </xdr:to>
    <xdr:pic>
      <xdr:nvPicPr>
        <xdr:cNvPr id="25" name="Picture 2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41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1</xdr:col>
      <xdr:colOff>762000</xdr:colOff>
      <xdr:row>174</xdr:row>
      <xdr:rowOff>203200</xdr:rowOff>
    </xdr:to>
    <xdr:pic>
      <xdr:nvPicPr>
        <xdr:cNvPr id="26" name="Picture 2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3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1</xdr:col>
      <xdr:colOff>762000</xdr:colOff>
      <xdr:row>181</xdr:row>
      <xdr:rowOff>203200</xdr:rowOff>
    </xdr:to>
    <xdr:pic>
      <xdr:nvPicPr>
        <xdr:cNvPr id="27" name="Picture 2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231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1</xdr:col>
      <xdr:colOff>762000</xdr:colOff>
      <xdr:row>188</xdr:row>
      <xdr:rowOff>203200</xdr:rowOff>
    </xdr:to>
    <xdr:pic>
      <xdr:nvPicPr>
        <xdr:cNvPr id="28" name="Picture 2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13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1</xdr:col>
      <xdr:colOff>762000</xdr:colOff>
      <xdr:row>195</xdr:row>
      <xdr:rowOff>203200</xdr:rowOff>
    </xdr:to>
    <xdr:pic>
      <xdr:nvPicPr>
        <xdr:cNvPr id="29" name="Picture 2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04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1</xdr:col>
      <xdr:colOff>762000</xdr:colOff>
      <xdr:row>202</xdr:row>
      <xdr:rowOff>203200</xdr:rowOff>
    </xdr:to>
    <xdr:pic>
      <xdr:nvPicPr>
        <xdr:cNvPr id="30" name="Picture 2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9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1</xdr:col>
      <xdr:colOff>762000</xdr:colOff>
      <xdr:row>209</xdr:row>
      <xdr:rowOff>203200</xdr:rowOff>
    </xdr:to>
    <xdr:pic>
      <xdr:nvPicPr>
        <xdr:cNvPr id="31" name="Picture 3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85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1</xdr:col>
      <xdr:colOff>762000</xdr:colOff>
      <xdr:row>216</xdr:row>
      <xdr:rowOff>203200</xdr:rowOff>
    </xdr:to>
    <xdr:pic>
      <xdr:nvPicPr>
        <xdr:cNvPr id="32" name="Picture 3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076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1</xdr:col>
      <xdr:colOff>762000</xdr:colOff>
      <xdr:row>223</xdr:row>
      <xdr:rowOff>203200</xdr:rowOff>
    </xdr:to>
    <xdr:pic>
      <xdr:nvPicPr>
        <xdr:cNvPr id="33" name="Picture 3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673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1</xdr:col>
      <xdr:colOff>762000</xdr:colOff>
      <xdr:row>230</xdr:row>
      <xdr:rowOff>203200</xdr:rowOff>
    </xdr:to>
    <xdr:pic>
      <xdr:nvPicPr>
        <xdr:cNvPr id="34" name="Picture 3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5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1</xdr:col>
      <xdr:colOff>762000</xdr:colOff>
      <xdr:row>237</xdr:row>
      <xdr:rowOff>203200</xdr:rowOff>
    </xdr:to>
    <xdr:pic>
      <xdr:nvPicPr>
        <xdr:cNvPr id="35" name="Picture 3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359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1</xdr:col>
      <xdr:colOff>762000</xdr:colOff>
      <xdr:row>244</xdr:row>
      <xdr:rowOff>203200</xdr:rowOff>
    </xdr:to>
    <xdr:pic>
      <xdr:nvPicPr>
        <xdr:cNvPr id="36" name="Picture 3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150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1</xdr:col>
      <xdr:colOff>762000</xdr:colOff>
      <xdr:row>251</xdr:row>
      <xdr:rowOff>203200</xdr:rowOff>
    </xdr:to>
    <xdr:pic>
      <xdr:nvPicPr>
        <xdr:cNvPr id="37" name="Picture 3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4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1</xdr:col>
      <xdr:colOff>762000</xdr:colOff>
      <xdr:row>258</xdr:row>
      <xdr:rowOff>203200</xdr:rowOff>
    </xdr:to>
    <xdr:pic>
      <xdr:nvPicPr>
        <xdr:cNvPr id="38" name="Picture 3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31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1</xdr:col>
      <xdr:colOff>762000</xdr:colOff>
      <xdr:row>265</xdr:row>
      <xdr:rowOff>203200</xdr:rowOff>
    </xdr:to>
    <xdr:pic>
      <xdr:nvPicPr>
        <xdr:cNvPr id="39" name="Picture 3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22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1</xdr:col>
      <xdr:colOff>762000</xdr:colOff>
      <xdr:row>272</xdr:row>
      <xdr:rowOff>203200</xdr:rowOff>
    </xdr:to>
    <xdr:pic>
      <xdr:nvPicPr>
        <xdr:cNvPr id="40" name="Picture 3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3133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1</xdr:col>
      <xdr:colOff>762000</xdr:colOff>
      <xdr:row>279</xdr:row>
      <xdr:rowOff>203200</xdr:rowOff>
    </xdr:to>
    <xdr:pic>
      <xdr:nvPicPr>
        <xdr:cNvPr id="41" name="Picture 4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10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1</xdr:col>
      <xdr:colOff>762000</xdr:colOff>
      <xdr:row>286</xdr:row>
      <xdr:rowOff>203200</xdr:rowOff>
    </xdr:to>
    <xdr:pic>
      <xdr:nvPicPr>
        <xdr:cNvPr id="42" name="Picture 4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894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1</xdr:col>
      <xdr:colOff>762000</xdr:colOff>
      <xdr:row>293</xdr:row>
      <xdr:rowOff>203200</xdr:rowOff>
    </xdr:to>
    <xdr:pic>
      <xdr:nvPicPr>
        <xdr:cNvPr id="43" name="Picture 4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685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1</xdr:col>
      <xdr:colOff>762000</xdr:colOff>
      <xdr:row>300</xdr:row>
      <xdr:rowOff>203200</xdr:rowOff>
    </xdr:to>
    <xdr:pic>
      <xdr:nvPicPr>
        <xdr:cNvPr id="44" name="Picture 4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4761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</xdr:row>
      <xdr:rowOff>0</xdr:rowOff>
    </xdr:from>
    <xdr:to>
      <xdr:col>1</xdr:col>
      <xdr:colOff>762000</xdr:colOff>
      <xdr:row>307</xdr:row>
      <xdr:rowOff>203200</xdr:rowOff>
    </xdr:to>
    <xdr:pic>
      <xdr:nvPicPr>
        <xdr:cNvPr id="45" name="Picture 4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6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</xdr:row>
      <xdr:rowOff>0</xdr:rowOff>
    </xdr:from>
    <xdr:to>
      <xdr:col>1</xdr:col>
      <xdr:colOff>762000</xdr:colOff>
      <xdr:row>314</xdr:row>
      <xdr:rowOff>203200</xdr:rowOff>
    </xdr:to>
    <xdr:pic>
      <xdr:nvPicPr>
        <xdr:cNvPr id="46" name="Picture 4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057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</xdr:row>
      <xdr:rowOff>0</xdr:rowOff>
    </xdr:from>
    <xdr:to>
      <xdr:col>1</xdr:col>
      <xdr:colOff>762000</xdr:colOff>
      <xdr:row>321</xdr:row>
      <xdr:rowOff>203200</xdr:rowOff>
    </xdr:to>
    <xdr:pic>
      <xdr:nvPicPr>
        <xdr:cNvPr id="47" name="Picture 4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848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1</xdr:col>
      <xdr:colOff>762000</xdr:colOff>
      <xdr:row>328</xdr:row>
      <xdr:rowOff>203200</xdr:rowOff>
    </xdr:to>
    <xdr:pic>
      <xdr:nvPicPr>
        <xdr:cNvPr id="48" name="Picture 4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638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</xdr:row>
      <xdr:rowOff>0</xdr:rowOff>
    </xdr:from>
    <xdr:to>
      <xdr:col>1</xdr:col>
      <xdr:colOff>762000</xdr:colOff>
      <xdr:row>335</xdr:row>
      <xdr:rowOff>203200</xdr:rowOff>
    </xdr:to>
    <xdr:pic>
      <xdr:nvPicPr>
        <xdr:cNvPr id="49" name="Picture 4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42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</xdr:row>
      <xdr:rowOff>0</xdr:rowOff>
    </xdr:from>
    <xdr:to>
      <xdr:col>1</xdr:col>
      <xdr:colOff>762000</xdr:colOff>
      <xdr:row>342</xdr:row>
      <xdr:rowOff>203200</xdr:rowOff>
    </xdr:to>
    <xdr:pic>
      <xdr:nvPicPr>
        <xdr:cNvPr id="50" name="Picture 4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203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</xdr:row>
      <xdr:rowOff>0</xdr:rowOff>
    </xdr:from>
    <xdr:to>
      <xdr:col>1</xdr:col>
      <xdr:colOff>762000</xdr:colOff>
      <xdr:row>349</xdr:row>
      <xdr:rowOff>203200</xdr:rowOff>
    </xdr:to>
    <xdr:pic>
      <xdr:nvPicPr>
        <xdr:cNvPr id="51" name="Picture 5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011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</xdr:row>
      <xdr:rowOff>0</xdr:rowOff>
    </xdr:from>
    <xdr:to>
      <xdr:col>1</xdr:col>
      <xdr:colOff>762000</xdr:colOff>
      <xdr:row>356</xdr:row>
      <xdr:rowOff>203200</xdr:rowOff>
    </xdr:to>
    <xdr:pic>
      <xdr:nvPicPr>
        <xdr:cNvPr id="52" name="Picture 5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1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</xdr:row>
      <xdr:rowOff>0</xdr:rowOff>
    </xdr:from>
    <xdr:to>
      <xdr:col>1</xdr:col>
      <xdr:colOff>762000</xdr:colOff>
      <xdr:row>363</xdr:row>
      <xdr:rowOff>203200</xdr:rowOff>
    </xdr:to>
    <xdr:pic>
      <xdr:nvPicPr>
        <xdr:cNvPr id="53" name="Picture 5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03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370</xdr:row>
      <xdr:rowOff>0</xdr:rowOff>
    </xdr:from>
    <xdr:to>
      <xdr:col>1</xdr:col>
      <xdr:colOff>762000</xdr:colOff>
      <xdr:row>370</xdr:row>
      <xdr:rowOff>203200</xdr:rowOff>
    </xdr:to>
    <xdr:pic>
      <xdr:nvPicPr>
        <xdr:cNvPr id="54" name="Picture 5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94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377</xdr:row>
      <xdr:rowOff>0</xdr:rowOff>
    </xdr:from>
    <xdr:to>
      <xdr:col>1</xdr:col>
      <xdr:colOff>762000</xdr:colOff>
      <xdr:row>377</xdr:row>
      <xdr:rowOff>203200</xdr:rowOff>
    </xdr:to>
    <xdr:pic>
      <xdr:nvPicPr>
        <xdr:cNvPr id="55" name="Picture 5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84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384</xdr:row>
      <xdr:rowOff>0</xdr:rowOff>
    </xdr:from>
    <xdr:to>
      <xdr:col>1</xdr:col>
      <xdr:colOff>762000</xdr:colOff>
      <xdr:row>384</xdr:row>
      <xdr:rowOff>203200</xdr:rowOff>
    </xdr:to>
    <xdr:pic>
      <xdr:nvPicPr>
        <xdr:cNvPr id="56" name="Picture 5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87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1</xdr:col>
      <xdr:colOff>762000</xdr:colOff>
      <xdr:row>391</xdr:row>
      <xdr:rowOff>203200</xdr:rowOff>
    </xdr:to>
    <xdr:pic>
      <xdr:nvPicPr>
        <xdr:cNvPr id="57" name="Picture 5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6663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398</xdr:row>
      <xdr:rowOff>0</xdr:rowOff>
    </xdr:from>
    <xdr:to>
      <xdr:col>1</xdr:col>
      <xdr:colOff>762000</xdr:colOff>
      <xdr:row>398</xdr:row>
      <xdr:rowOff>203200</xdr:rowOff>
    </xdr:to>
    <xdr:pic>
      <xdr:nvPicPr>
        <xdr:cNvPr id="58" name="Picture 5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457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1</xdr:col>
      <xdr:colOff>762000</xdr:colOff>
      <xdr:row>405</xdr:row>
      <xdr:rowOff>203200</xdr:rowOff>
    </xdr:to>
    <xdr:pic>
      <xdr:nvPicPr>
        <xdr:cNvPr id="59" name="Picture 5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15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412</xdr:row>
      <xdr:rowOff>0</xdr:rowOff>
    </xdr:from>
    <xdr:to>
      <xdr:col>1</xdr:col>
      <xdr:colOff>762000</xdr:colOff>
      <xdr:row>412</xdr:row>
      <xdr:rowOff>203200</xdr:rowOff>
    </xdr:to>
    <xdr:pic>
      <xdr:nvPicPr>
        <xdr:cNvPr id="60" name="Picture 5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949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419</xdr:row>
      <xdr:rowOff>0</xdr:rowOff>
    </xdr:from>
    <xdr:to>
      <xdr:col>1</xdr:col>
      <xdr:colOff>762000</xdr:colOff>
      <xdr:row>419</xdr:row>
      <xdr:rowOff>203200</xdr:rowOff>
    </xdr:to>
    <xdr:pic>
      <xdr:nvPicPr>
        <xdr:cNvPr id="61" name="Picture 6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740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426</xdr:row>
      <xdr:rowOff>0</xdr:rowOff>
    </xdr:from>
    <xdr:to>
      <xdr:col>1</xdr:col>
      <xdr:colOff>762000</xdr:colOff>
      <xdr:row>426</xdr:row>
      <xdr:rowOff>203200</xdr:rowOff>
    </xdr:to>
    <xdr:pic>
      <xdr:nvPicPr>
        <xdr:cNvPr id="62" name="Picture 6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530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433</xdr:row>
      <xdr:rowOff>0</xdr:rowOff>
    </xdr:from>
    <xdr:to>
      <xdr:col>1</xdr:col>
      <xdr:colOff>762000</xdr:colOff>
      <xdr:row>433</xdr:row>
      <xdr:rowOff>203200</xdr:rowOff>
    </xdr:to>
    <xdr:pic>
      <xdr:nvPicPr>
        <xdr:cNvPr id="63" name="Picture 6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232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440</xdr:row>
      <xdr:rowOff>0</xdr:rowOff>
    </xdr:from>
    <xdr:to>
      <xdr:col>1</xdr:col>
      <xdr:colOff>762000</xdr:colOff>
      <xdr:row>440</xdr:row>
      <xdr:rowOff>203200</xdr:rowOff>
    </xdr:to>
    <xdr:pic>
      <xdr:nvPicPr>
        <xdr:cNvPr id="64" name="Picture 6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023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447</xdr:row>
      <xdr:rowOff>0</xdr:rowOff>
    </xdr:from>
    <xdr:to>
      <xdr:col>1</xdr:col>
      <xdr:colOff>762000</xdr:colOff>
      <xdr:row>447</xdr:row>
      <xdr:rowOff>203200</xdr:rowOff>
    </xdr:to>
    <xdr:pic>
      <xdr:nvPicPr>
        <xdr:cNvPr id="65" name="Picture 6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72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454</xdr:row>
      <xdr:rowOff>0</xdr:rowOff>
    </xdr:from>
    <xdr:to>
      <xdr:col>1</xdr:col>
      <xdr:colOff>762000</xdr:colOff>
      <xdr:row>454</xdr:row>
      <xdr:rowOff>203200</xdr:rowOff>
    </xdr:to>
    <xdr:pic>
      <xdr:nvPicPr>
        <xdr:cNvPr id="66" name="Picture 6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427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461</xdr:row>
      <xdr:rowOff>0</xdr:rowOff>
    </xdr:from>
    <xdr:to>
      <xdr:col>1</xdr:col>
      <xdr:colOff>762000</xdr:colOff>
      <xdr:row>461</xdr:row>
      <xdr:rowOff>203200</xdr:rowOff>
    </xdr:to>
    <xdr:pic>
      <xdr:nvPicPr>
        <xdr:cNvPr id="67" name="Picture 6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12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468</xdr:row>
      <xdr:rowOff>0</xdr:rowOff>
    </xdr:from>
    <xdr:to>
      <xdr:col>1</xdr:col>
      <xdr:colOff>762000</xdr:colOff>
      <xdr:row>468</xdr:row>
      <xdr:rowOff>203200</xdr:rowOff>
    </xdr:to>
    <xdr:pic>
      <xdr:nvPicPr>
        <xdr:cNvPr id="68" name="Picture 6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919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475</xdr:row>
      <xdr:rowOff>0</xdr:rowOff>
    </xdr:from>
    <xdr:to>
      <xdr:col>1</xdr:col>
      <xdr:colOff>762000</xdr:colOff>
      <xdr:row>475</xdr:row>
      <xdr:rowOff>203200</xdr:rowOff>
    </xdr:to>
    <xdr:pic>
      <xdr:nvPicPr>
        <xdr:cNvPr id="69" name="Picture 6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710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482</xdr:row>
      <xdr:rowOff>0</xdr:rowOff>
    </xdr:from>
    <xdr:to>
      <xdr:col>1</xdr:col>
      <xdr:colOff>762000</xdr:colOff>
      <xdr:row>482</xdr:row>
      <xdr:rowOff>203200</xdr:rowOff>
    </xdr:to>
    <xdr:pic>
      <xdr:nvPicPr>
        <xdr:cNvPr id="70" name="Picture 6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500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489</xdr:row>
      <xdr:rowOff>0</xdr:rowOff>
    </xdr:from>
    <xdr:to>
      <xdr:col>1</xdr:col>
      <xdr:colOff>762000</xdr:colOff>
      <xdr:row>489</xdr:row>
      <xdr:rowOff>203200</xdr:rowOff>
    </xdr:to>
    <xdr:pic>
      <xdr:nvPicPr>
        <xdr:cNvPr id="71" name="Picture 7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202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496</xdr:row>
      <xdr:rowOff>0</xdr:rowOff>
    </xdr:from>
    <xdr:to>
      <xdr:col>1</xdr:col>
      <xdr:colOff>762000</xdr:colOff>
      <xdr:row>496</xdr:row>
      <xdr:rowOff>203200</xdr:rowOff>
    </xdr:to>
    <xdr:pic>
      <xdr:nvPicPr>
        <xdr:cNvPr id="72" name="Picture 7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904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503</xdr:row>
      <xdr:rowOff>0</xdr:rowOff>
    </xdr:from>
    <xdr:to>
      <xdr:col>1</xdr:col>
      <xdr:colOff>762000</xdr:colOff>
      <xdr:row>503</xdr:row>
      <xdr:rowOff>203200</xdr:rowOff>
    </xdr:to>
    <xdr:pic>
      <xdr:nvPicPr>
        <xdr:cNvPr id="73" name="Picture 7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6063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510</xdr:row>
      <xdr:rowOff>0</xdr:rowOff>
    </xdr:from>
    <xdr:to>
      <xdr:col>1</xdr:col>
      <xdr:colOff>762000</xdr:colOff>
      <xdr:row>510</xdr:row>
      <xdr:rowOff>203200</xdr:rowOff>
    </xdr:to>
    <xdr:pic>
      <xdr:nvPicPr>
        <xdr:cNvPr id="74" name="Picture 7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3081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517</xdr:row>
      <xdr:rowOff>0</xdr:rowOff>
    </xdr:from>
    <xdr:to>
      <xdr:col>1</xdr:col>
      <xdr:colOff>762000</xdr:colOff>
      <xdr:row>517</xdr:row>
      <xdr:rowOff>203200</xdr:rowOff>
    </xdr:to>
    <xdr:pic>
      <xdr:nvPicPr>
        <xdr:cNvPr id="75" name="Picture 7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09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524</xdr:row>
      <xdr:rowOff>0</xdr:rowOff>
    </xdr:from>
    <xdr:to>
      <xdr:col>1</xdr:col>
      <xdr:colOff>762000</xdr:colOff>
      <xdr:row>524</xdr:row>
      <xdr:rowOff>203200</xdr:rowOff>
    </xdr:to>
    <xdr:pic>
      <xdr:nvPicPr>
        <xdr:cNvPr id="76" name="Picture 7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800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531</xdr:row>
      <xdr:rowOff>0</xdr:rowOff>
    </xdr:from>
    <xdr:to>
      <xdr:col>1</xdr:col>
      <xdr:colOff>762000</xdr:colOff>
      <xdr:row>531</xdr:row>
      <xdr:rowOff>203200</xdr:rowOff>
    </xdr:to>
    <xdr:pic>
      <xdr:nvPicPr>
        <xdr:cNvPr id="77" name="Picture 7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913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538</xdr:row>
      <xdr:rowOff>0</xdr:rowOff>
    </xdr:from>
    <xdr:to>
      <xdr:col>1</xdr:col>
      <xdr:colOff>762000</xdr:colOff>
      <xdr:row>538</xdr:row>
      <xdr:rowOff>203200</xdr:rowOff>
    </xdr:to>
    <xdr:pic>
      <xdr:nvPicPr>
        <xdr:cNvPr id="78" name="Picture 7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931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545</xdr:row>
      <xdr:rowOff>0</xdr:rowOff>
    </xdr:from>
    <xdr:to>
      <xdr:col>1</xdr:col>
      <xdr:colOff>762000</xdr:colOff>
      <xdr:row>545</xdr:row>
      <xdr:rowOff>203200</xdr:rowOff>
    </xdr:to>
    <xdr:pic>
      <xdr:nvPicPr>
        <xdr:cNvPr id="79" name="Picture 7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994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552</xdr:row>
      <xdr:rowOff>0</xdr:rowOff>
    </xdr:from>
    <xdr:to>
      <xdr:col>1</xdr:col>
      <xdr:colOff>762000</xdr:colOff>
      <xdr:row>552</xdr:row>
      <xdr:rowOff>203200</xdr:rowOff>
    </xdr:to>
    <xdr:pic>
      <xdr:nvPicPr>
        <xdr:cNvPr id="80" name="Picture 7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696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559</xdr:row>
      <xdr:rowOff>0</xdr:rowOff>
    </xdr:from>
    <xdr:to>
      <xdr:col>1</xdr:col>
      <xdr:colOff>762000</xdr:colOff>
      <xdr:row>559</xdr:row>
      <xdr:rowOff>203200</xdr:rowOff>
    </xdr:to>
    <xdr:pic>
      <xdr:nvPicPr>
        <xdr:cNvPr id="81" name="Picture 8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398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1</xdr:col>
      <xdr:colOff>762000</xdr:colOff>
      <xdr:row>566</xdr:row>
      <xdr:rowOff>203200</xdr:rowOff>
    </xdr:to>
    <xdr:pic>
      <xdr:nvPicPr>
        <xdr:cNvPr id="82" name="Picture 8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18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573</xdr:row>
      <xdr:rowOff>0</xdr:rowOff>
    </xdr:from>
    <xdr:to>
      <xdr:col>1</xdr:col>
      <xdr:colOff>762000</xdr:colOff>
      <xdr:row>573</xdr:row>
      <xdr:rowOff>203200</xdr:rowOff>
    </xdr:to>
    <xdr:pic>
      <xdr:nvPicPr>
        <xdr:cNvPr id="83" name="Picture 8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891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580</xdr:row>
      <xdr:rowOff>0</xdr:rowOff>
    </xdr:from>
    <xdr:to>
      <xdr:col>1</xdr:col>
      <xdr:colOff>762000</xdr:colOff>
      <xdr:row>580</xdr:row>
      <xdr:rowOff>203200</xdr:rowOff>
    </xdr:to>
    <xdr:pic>
      <xdr:nvPicPr>
        <xdr:cNvPr id="84" name="Picture 8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681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587</xdr:row>
      <xdr:rowOff>0</xdr:rowOff>
    </xdr:from>
    <xdr:to>
      <xdr:col>1</xdr:col>
      <xdr:colOff>762000</xdr:colOff>
      <xdr:row>587</xdr:row>
      <xdr:rowOff>203200</xdr:rowOff>
    </xdr:to>
    <xdr:pic>
      <xdr:nvPicPr>
        <xdr:cNvPr id="85" name="Picture 8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383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594</xdr:row>
      <xdr:rowOff>0</xdr:rowOff>
    </xdr:from>
    <xdr:to>
      <xdr:col>1</xdr:col>
      <xdr:colOff>762000</xdr:colOff>
      <xdr:row>594</xdr:row>
      <xdr:rowOff>203200</xdr:rowOff>
    </xdr:to>
    <xdr:pic>
      <xdr:nvPicPr>
        <xdr:cNvPr id="86" name="Picture 8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174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601</xdr:row>
      <xdr:rowOff>0</xdr:rowOff>
    </xdr:from>
    <xdr:to>
      <xdr:col>1</xdr:col>
      <xdr:colOff>762000</xdr:colOff>
      <xdr:row>601</xdr:row>
      <xdr:rowOff>203200</xdr:rowOff>
    </xdr:to>
    <xdr:pic>
      <xdr:nvPicPr>
        <xdr:cNvPr id="87" name="Picture 8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87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608</xdr:row>
      <xdr:rowOff>0</xdr:rowOff>
    </xdr:from>
    <xdr:to>
      <xdr:col>1</xdr:col>
      <xdr:colOff>762000</xdr:colOff>
      <xdr:row>608</xdr:row>
      <xdr:rowOff>203200</xdr:rowOff>
    </xdr:to>
    <xdr:pic>
      <xdr:nvPicPr>
        <xdr:cNvPr id="88" name="Picture 8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577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615</xdr:row>
      <xdr:rowOff>0</xdr:rowOff>
    </xdr:from>
    <xdr:to>
      <xdr:col>1</xdr:col>
      <xdr:colOff>762000</xdr:colOff>
      <xdr:row>615</xdr:row>
      <xdr:rowOff>203200</xdr:rowOff>
    </xdr:to>
    <xdr:pic>
      <xdr:nvPicPr>
        <xdr:cNvPr id="89" name="Picture 8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68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622</xdr:row>
      <xdr:rowOff>0</xdr:rowOff>
    </xdr:from>
    <xdr:to>
      <xdr:col>1</xdr:col>
      <xdr:colOff>762000</xdr:colOff>
      <xdr:row>622</xdr:row>
      <xdr:rowOff>203200</xdr:rowOff>
    </xdr:to>
    <xdr:pic>
      <xdr:nvPicPr>
        <xdr:cNvPr id="90" name="Picture 8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0703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629</xdr:row>
      <xdr:rowOff>0</xdr:rowOff>
    </xdr:from>
    <xdr:to>
      <xdr:col>1</xdr:col>
      <xdr:colOff>762000</xdr:colOff>
      <xdr:row>629</xdr:row>
      <xdr:rowOff>203200</xdr:rowOff>
    </xdr:to>
    <xdr:pic>
      <xdr:nvPicPr>
        <xdr:cNvPr id="91" name="Picture 9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861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636</xdr:row>
      <xdr:rowOff>0</xdr:rowOff>
    </xdr:from>
    <xdr:to>
      <xdr:col>1</xdr:col>
      <xdr:colOff>762000</xdr:colOff>
      <xdr:row>636</xdr:row>
      <xdr:rowOff>203200</xdr:rowOff>
    </xdr:to>
    <xdr:pic>
      <xdr:nvPicPr>
        <xdr:cNvPr id="92" name="Picture 9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651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643</xdr:row>
      <xdr:rowOff>0</xdr:rowOff>
    </xdr:from>
    <xdr:to>
      <xdr:col>1</xdr:col>
      <xdr:colOff>762000</xdr:colOff>
      <xdr:row>643</xdr:row>
      <xdr:rowOff>203200</xdr:rowOff>
    </xdr:to>
    <xdr:pic>
      <xdr:nvPicPr>
        <xdr:cNvPr id="93" name="Picture 9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44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650</xdr:row>
      <xdr:rowOff>0</xdr:rowOff>
    </xdr:from>
    <xdr:to>
      <xdr:col>1</xdr:col>
      <xdr:colOff>762000</xdr:colOff>
      <xdr:row>650</xdr:row>
      <xdr:rowOff>203200</xdr:rowOff>
    </xdr:to>
    <xdr:pic>
      <xdr:nvPicPr>
        <xdr:cNvPr id="94" name="Picture 9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2331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657</xdr:row>
      <xdr:rowOff>0</xdr:rowOff>
    </xdr:from>
    <xdr:to>
      <xdr:col>1</xdr:col>
      <xdr:colOff>762000</xdr:colOff>
      <xdr:row>657</xdr:row>
      <xdr:rowOff>203200</xdr:rowOff>
    </xdr:to>
    <xdr:pic>
      <xdr:nvPicPr>
        <xdr:cNvPr id="95" name="Picture 9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023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664</xdr:row>
      <xdr:rowOff>0</xdr:rowOff>
    </xdr:from>
    <xdr:to>
      <xdr:col>1</xdr:col>
      <xdr:colOff>762000</xdr:colOff>
      <xdr:row>664</xdr:row>
      <xdr:rowOff>203200</xdr:rowOff>
    </xdr:to>
    <xdr:pic>
      <xdr:nvPicPr>
        <xdr:cNvPr id="96" name="Picture 9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72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671</xdr:row>
      <xdr:rowOff>0</xdr:rowOff>
    </xdr:from>
    <xdr:to>
      <xdr:col>1</xdr:col>
      <xdr:colOff>762000</xdr:colOff>
      <xdr:row>671</xdr:row>
      <xdr:rowOff>203200</xdr:rowOff>
    </xdr:to>
    <xdr:pic>
      <xdr:nvPicPr>
        <xdr:cNvPr id="97" name="Picture 9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427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678</xdr:row>
      <xdr:rowOff>0</xdr:rowOff>
    </xdr:from>
    <xdr:to>
      <xdr:col>1</xdr:col>
      <xdr:colOff>762000</xdr:colOff>
      <xdr:row>678</xdr:row>
      <xdr:rowOff>203200</xdr:rowOff>
    </xdr:to>
    <xdr:pic>
      <xdr:nvPicPr>
        <xdr:cNvPr id="98" name="Picture 9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12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685</xdr:row>
      <xdr:rowOff>0</xdr:rowOff>
    </xdr:from>
    <xdr:to>
      <xdr:col>1</xdr:col>
      <xdr:colOff>762000</xdr:colOff>
      <xdr:row>685</xdr:row>
      <xdr:rowOff>203200</xdr:rowOff>
    </xdr:to>
    <xdr:pic>
      <xdr:nvPicPr>
        <xdr:cNvPr id="99" name="Picture 9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831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692</xdr:row>
      <xdr:rowOff>0</xdr:rowOff>
    </xdr:from>
    <xdr:to>
      <xdr:col>1</xdr:col>
      <xdr:colOff>762000</xdr:colOff>
      <xdr:row>692</xdr:row>
      <xdr:rowOff>203200</xdr:rowOff>
    </xdr:to>
    <xdr:pic>
      <xdr:nvPicPr>
        <xdr:cNvPr id="100" name="Picture 9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621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699</xdr:row>
      <xdr:rowOff>0</xdr:rowOff>
    </xdr:from>
    <xdr:to>
      <xdr:col>1</xdr:col>
      <xdr:colOff>762000</xdr:colOff>
      <xdr:row>699</xdr:row>
      <xdr:rowOff>203200</xdr:rowOff>
    </xdr:to>
    <xdr:pic>
      <xdr:nvPicPr>
        <xdr:cNvPr id="101" name="Picture 10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41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706</xdr:row>
      <xdr:rowOff>0</xdr:rowOff>
    </xdr:from>
    <xdr:to>
      <xdr:col>1</xdr:col>
      <xdr:colOff>762000</xdr:colOff>
      <xdr:row>706</xdr:row>
      <xdr:rowOff>203200</xdr:rowOff>
    </xdr:to>
    <xdr:pic>
      <xdr:nvPicPr>
        <xdr:cNvPr id="102" name="Picture 10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2031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713</xdr:row>
      <xdr:rowOff>0</xdr:rowOff>
    </xdr:from>
    <xdr:to>
      <xdr:col>1</xdr:col>
      <xdr:colOff>762000</xdr:colOff>
      <xdr:row>713</xdr:row>
      <xdr:rowOff>203200</xdr:rowOff>
    </xdr:to>
    <xdr:pic>
      <xdr:nvPicPr>
        <xdr:cNvPr id="103" name="Picture 10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993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720</xdr:row>
      <xdr:rowOff>0</xdr:rowOff>
    </xdr:from>
    <xdr:to>
      <xdr:col>1</xdr:col>
      <xdr:colOff>762000</xdr:colOff>
      <xdr:row>720</xdr:row>
      <xdr:rowOff>203200</xdr:rowOff>
    </xdr:to>
    <xdr:pic>
      <xdr:nvPicPr>
        <xdr:cNvPr id="104" name="Picture 10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784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727</xdr:row>
      <xdr:rowOff>0</xdr:rowOff>
    </xdr:from>
    <xdr:to>
      <xdr:col>1</xdr:col>
      <xdr:colOff>762000</xdr:colOff>
      <xdr:row>727</xdr:row>
      <xdr:rowOff>203200</xdr:rowOff>
    </xdr:to>
    <xdr:pic>
      <xdr:nvPicPr>
        <xdr:cNvPr id="105" name="Picture 10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57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734</xdr:row>
      <xdr:rowOff>0</xdr:rowOff>
    </xdr:from>
    <xdr:to>
      <xdr:col>1</xdr:col>
      <xdr:colOff>762000</xdr:colOff>
      <xdr:row>734</xdr:row>
      <xdr:rowOff>203200</xdr:rowOff>
    </xdr:to>
    <xdr:pic>
      <xdr:nvPicPr>
        <xdr:cNvPr id="106" name="Picture 10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365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741</xdr:row>
      <xdr:rowOff>0</xdr:rowOff>
    </xdr:from>
    <xdr:to>
      <xdr:col>1</xdr:col>
      <xdr:colOff>762000</xdr:colOff>
      <xdr:row>741</xdr:row>
      <xdr:rowOff>203200</xdr:rowOff>
    </xdr:to>
    <xdr:pic>
      <xdr:nvPicPr>
        <xdr:cNvPr id="107" name="Picture 10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156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748</xdr:row>
      <xdr:rowOff>0</xdr:rowOff>
    </xdr:from>
    <xdr:to>
      <xdr:col>1</xdr:col>
      <xdr:colOff>762000</xdr:colOff>
      <xdr:row>748</xdr:row>
      <xdr:rowOff>203200</xdr:rowOff>
    </xdr:to>
    <xdr:pic>
      <xdr:nvPicPr>
        <xdr:cNvPr id="108" name="Picture 10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85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755</xdr:row>
      <xdr:rowOff>0</xdr:rowOff>
    </xdr:from>
    <xdr:to>
      <xdr:col>1</xdr:col>
      <xdr:colOff>762000</xdr:colOff>
      <xdr:row>755</xdr:row>
      <xdr:rowOff>203200</xdr:rowOff>
    </xdr:to>
    <xdr:pic>
      <xdr:nvPicPr>
        <xdr:cNvPr id="109" name="Picture 10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560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762</xdr:row>
      <xdr:rowOff>0</xdr:rowOff>
    </xdr:from>
    <xdr:to>
      <xdr:col>1</xdr:col>
      <xdr:colOff>762000</xdr:colOff>
      <xdr:row>762</xdr:row>
      <xdr:rowOff>203200</xdr:rowOff>
    </xdr:to>
    <xdr:pic>
      <xdr:nvPicPr>
        <xdr:cNvPr id="110" name="Picture 10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350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769</xdr:row>
      <xdr:rowOff>0</xdr:rowOff>
    </xdr:from>
    <xdr:to>
      <xdr:col>1</xdr:col>
      <xdr:colOff>762000</xdr:colOff>
      <xdr:row>769</xdr:row>
      <xdr:rowOff>203200</xdr:rowOff>
    </xdr:to>
    <xdr:pic>
      <xdr:nvPicPr>
        <xdr:cNvPr id="111" name="Picture 11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052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776</xdr:row>
      <xdr:rowOff>0</xdr:rowOff>
    </xdr:from>
    <xdr:to>
      <xdr:col>1</xdr:col>
      <xdr:colOff>762000</xdr:colOff>
      <xdr:row>776</xdr:row>
      <xdr:rowOff>203200</xdr:rowOff>
    </xdr:to>
    <xdr:pic>
      <xdr:nvPicPr>
        <xdr:cNvPr id="112" name="Picture 11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754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783</xdr:row>
      <xdr:rowOff>0</xdr:rowOff>
    </xdr:from>
    <xdr:to>
      <xdr:col>1</xdr:col>
      <xdr:colOff>762000</xdr:colOff>
      <xdr:row>783</xdr:row>
      <xdr:rowOff>203200</xdr:rowOff>
    </xdr:to>
    <xdr:pic>
      <xdr:nvPicPr>
        <xdr:cNvPr id="113" name="Picture 11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54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790</xdr:row>
      <xdr:rowOff>0</xdr:rowOff>
    </xdr:from>
    <xdr:to>
      <xdr:col>1</xdr:col>
      <xdr:colOff>762000</xdr:colOff>
      <xdr:row>790</xdr:row>
      <xdr:rowOff>203200</xdr:rowOff>
    </xdr:to>
    <xdr:pic>
      <xdr:nvPicPr>
        <xdr:cNvPr id="114" name="Picture 11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247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797</xdr:row>
      <xdr:rowOff>0</xdr:rowOff>
    </xdr:from>
    <xdr:to>
      <xdr:col>1</xdr:col>
      <xdr:colOff>762000</xdr:colOff>
      <xdr:row>797</xdr:row>
      <xdr:rowOff>203200</xdr:rowOff>
    </xdr:to>
    <xdr:pic>
      <xdr:nvPicPr>
        <xdr:cNvPr id="115" name="Picture 11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94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804</xdr:row>
      <xdr:rowOff>0</xdr:rowOff>
    </xdr:from>
    <xdr:to>
      <xdr:col>1</xdr:col>
      <xdr:colOff>762000</xdr:colOff>
      <xdr:row>804</xdr:row>
      <xdr:rowOff>203200</xdr:rowOff>
    </xdr:to>
    <xdr:pic>
      <xdr:nvPicPr>
        <xdr:cNvPr id="116" name="Picture 11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650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811</xdr:row>
      <xdr:rowOff>0</xdr:rowOff>
    </xdr:from>
    <xdr:to>
      <xdr:col>1</xdr:col>
      <xdr:colOff>762000</xdr:colOff>
      <xdr:row>811</xdr:row>
      <xdr:rowOff>203200</xdr:rowOff>
    </xdr:to>
    <xdr:pic>
      <xdr:nvPicPr>
        <xdr:cNvPr id="117" name="Picture 11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35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818</xdr:row>
      <xdr:rowOff>0</xdr:rowOff>
    </xdr:from>
    <xdr:to>
      <xdr:col>1</xdr:col>
      <xdr:colOff>762000</xdr:colOff>
      <xdr:row>818</xdr:row>
      <xdr:rowOff>203200</xdr:rowOff>
    </xdr:to>
    <xdr:pic>
      <xdr:nvPicPr>
        <xdr:cNvPr id="118" name="Picture 11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054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825</xdr:row>
      <xdr:rowOff>0</xdr:rowOff>
    </xdr:from>
    <xdr:to>
      <xdr:col>1</xdr:col>
      <xdr:colOff>762000</xdr:colOff>
      <xdr:row>825</xdr:row>
      <xdr:rowOff>203200</xdr:rowOff>
    </xdr:to>
    <xdr:pic>
      <xdr:nvPicPr>
        <xdr:cNvPr id="119" name="Picture 11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75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832</xdr:row>
      <xdr:rowOff>0</xdr:rowOff>
    </xdr:from>
    <xdr:to>
      <xdr:col>1</xdr:col>
      <xdr:colOff>762000</xdr:colOff>
      <xdr:row>832</xdr:row>
      <xdr:rowOff>203200</xdr:rowOff>
    </xdr:to>
    <xdr:pic>
      <xdr:nvPicPr>
        <xdr:cNvPr id="120" name="Picture 11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457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839</xdr:row>
      <xdr:rowOff>0</xdr:rowOff>
    </xdr:from>
    <xdr:to>
      <xdr:col>1</xdr:col>
      <xdr:colOff>762000</xdr:colOff>
      <xdr:row>839</xdr:row>
      <xdr:rowOff>203200</xdr:rowOff>
    </xdr:to>
    <xdr:pic>
      <xdr:nvPicPr>
        <xdr:cNvPr id="121" name="Picture 12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248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846</xdr:row>
      <xdr:rowOff>0</xdr:rowOff>
    </xdr:from>
    <xdr:to>
      <xdr:col>1</xdr:col>
      <xdr:colOff>762000</xdr:colOff>
      <xdr:row>846</xdr:row>
      <xdr:rowOff>203200</xdr:rowOff>
    </xdr:to>
    <xdr:pic>
      <xdr:nvPicPr>
        <xdr:cNvPr id="122" name="Picture 12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03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853</xdr:row>
      <xdr:rowOff>0</xdr:rowOff>
    </xdr:from>
    <xdr:to>
      <xdr:col>1</xdr:col>
      <xdr:colOff>762000</xdr:colOff>
      <xdr:row>853</xdr:row>
      <xdr:rowOff>203200</xdr:rowOff>
    </xdr:to>
    <xdr:pic>
      <xdr:nvPicPr>
        <xdr:cNvPr id="123" name="Picture 12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829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860</xdr:row>
      <xdr:rowOff>0</xdr:rowOff>
    </xdr:from>
    <xdr:to>
      <xdr:col>1</xdr:col>
      <xdr:colOff>762000</xdr:colOff>
      <xdr:row>860</xdr:row>
      <xdr:rowOff>203200</xdr:rowOff>
    </xdr:to>
    <xdr:pic>
      <xdr:nvPicPr>
        <xdr:cNvPr id="124" name="Picture 12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531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867</xdr:row>
      <xdr:rowOff>0</xdr:rowOff>
    </xdr:from>
    <xdr:to>
      <xdr:col>1</xdr:col>
      <xdr:colOff>762000</xdr:colOff>
      <xdr:row>867</xdr:row>
      <xdr:rowOff>203200</xdr:rowOff>
    </xdr:to>
    <xdr:pic>
      <xdr:nvPicPr>
        <xdr:cNvPr id="125" name="Picture 12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32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874</xdr:row>
      <xdr:rowOff>0</xdr:rowOff>
    </xdr:from>
    <xdr:to>
      <xdr:col>1</xdr:col>
      <xdr:colOff>762000</xdr:colOff>
      <xdr:row>874</xdr:row>
      <xdr:rowOff>203200</xdr:rowOff>
    </xdr:to>
    <xdr:pic>
      <xdr:nvPicPr>
        <xdr:cNvPr id="126" name="Picture 12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1131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881</xdr:row>
      <xdr:rowOff>0</xdr:rowOff>
    </xdr:from>
    <xdr:to>
      <xdr:col>1</xdr:col>
      <xdr:colOff>762000</xdr:colOff>
      <xdr:row>881</xdr:row>
      <xdr:rowOff>203200</xdr:rowOff>
    </xdr:to>
    <xdr:pic>
      <xdr:nvPicPr>
        <xdr:cNvPr id="127" name="Picture 12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814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888</xdr:row>
      <xdr:rowOff>0</xdr:rowOff>
    </xdr:from>
    <xdr:to>
      <xdr:col>1</xdr:col>
      <xdr:colOff>762000</xdr:colOff>
      <xdr:row>888</xdr:row>
      <xdr:rowOff>203200</xdr:rowOff>
    </xdr:to>
    <xdr:pic>
      <xdr:nvPicPr>
        <xdr:cNvPr id="128" name="Picture 12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60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895</xdr:row>
      <xdr:rowOff>0</xdr:rowOff>
    </xdr:from>
    <xdr:to>
      <xdr:col>1</xdr:col>
      <xdr:colOff>762000</xdr:colOff>
      <xdr:row>895</xdr:row>
      <xdr:rowOff>203200</xdr:rowOff>
    </xdr:to>
    <xdr:pic>
      <xdr:nvPicPr>
        <xdr:cNvPr id="129" name="Picture 12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3963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902</xdr:row>
      <xdr:rowOff>0</xdr:rowOff>
    </xdr:from>
    <xdr:to>
      <xdr:col>1</xdr:col>
      <xdr:colOff>762000</xdr:colOff>
      <xdr:row>902</xdr:row>
      <xdr:rowOff>203200</xdr:rowOff>
    </xdr:to>
    <xdr:pic>
      <xdr:nvPicPr>
        <xdr:cNvPr id="130" name="Picture 12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187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909</xdr:row>
      <xdr:rowOff>0</xdr:rowOff>
    </xdr:from>
    <xdr:to>
      <xdr:col>1</xdr:col>
      <xdr:colOff>762000</xdr:colOff>
      <xdr:row>909</xdr:row>
      <xdr:rowOff>203200</xdr:rowOff>
    </xdr:to>
    <xdr:pic>
      <xdr:nvPicPr>
        <xdr:cNvPr id="131" name="Picture 13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977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916</xdr:row>
      <xdr:rowOff>0</xdr:rowOff>
    </xdr:from>
    <xdr:to>
      <xdr:col>1</xdr:col>
      <xdr:colOff>762000</xdr:colOff>
      <xdr:row>916</xdr:row>
      <xdr:rowOff>203200</xdr:rowOff>
    </xdr:to>
    <xdr:pic>
      <xdr:nvPicPr>
        <xdr:cNvPr id="132" name="Picture 13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76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923</xdr:row>
      <xdr:rowOff>0</xdr:rowOff>
    </xdr:from>
    <xdr:to>
      <xdr:col>1</xdr:col>
      <xdr:colOff>762000</xdr:colOff>
      <xdr:row>923</xdr:row>
      <xdr:rowOff>203200</xdr:rowOff>
    </xdr:to>
    <xdr:pic>
      <xdr:nvPicPr>
        <xdr:cNvPr id="133" name="Picture 13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5591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930</xdr:row>
      <xdr:rowOff>0</xdr:rowOff>
    </xdr:from>
    <xdr:to>
      <xdr:col>1</xdr:col>
      <xdr:colOff>762000</xdr:colOff>
      <xdr:row>930</xdr:row>
      <xdr:rowOff>203200</xdr:rowOff>
    </xdr:to>
    <xdr:pic>
      <xdr:nvPicPr>
        <xdr:cNvPr id="134" name="Picture 13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349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937</xdr:row>
      <xdr:rowOff>0</xdr:rowOff>
    </xdr:from>
    <xdr:to>
      <xdr:col>1</xdr:col>
      <xdr:colOff>762000</xdr:colOff>
      <xdr:row>937</xdr:row>
      <xdr:rowOff>203200</xdr:rowOff>
    </xdr:to>
    <xdr:pic>
      <xdr:nvPicPr>
        <xdr:cNvPr id="135" name="Picture 13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140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944</xdr:row>
      <xdr:rowOff>0</xdr:rowOff>
    </xdr:from>
    <xdr:to>
      <xdr:col>1</xdr:col>
      <xdr:colOff>762000</xdr:colOff>
      <xdr:row>944</xdr:row>
      <xdr:rowOff>203200</xdr:rowOff>
    </xdr:to>
    <xdr:pic>
      <xdr:nvPicPr>
        <xdr:cNvPr id="136" name="Picture 13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93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951</xdr:row>
      <xdr:rowOff>0</xdr:rowOff>
    </xdr:from>
    <xdr:to>
      <xdr:col>1</xdr:col>
      <xdr:colOff>762000</xdr:colOff>
      <xdr:row>951</xdr:row>
      <xdr:rowOff>203200</xdr:rowOff>
    </xdr:to>
    <xdr:pic>
      <xdr:nvPicPr>
        <xdr:cNvPr id="137" name="Picture 13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721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958</xdr:row>
      <xdr:rowOff>0</xdr:rowOff>
    </xdr:from>
    <xdr:to>
      <xdr:col>1</xdr:col>
      <xdr:colOff>762000</xdr:colOff>
      <xdr:row>958</xdr:row>
      <xdr:rowOff>203200</xdr:rowOff>
    </xdr:to>
    <xdr:pic>
      <xdr:nvPicPr>
        <xdr:cNvPr id="138" name="Picture 13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512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965</xdr:row>
      <xdr:rowOff>0</xdr:rowOff>
    </xdr:from>
    <xdr:to>
      <xdr:col>1</xdr:col>
      <xdr:colOff>762000</xdr:colOff>
      <xdr:row>965</xdr:row>
      <xdr:rowOff>203200</xdr:rowOff>
    </xdr:to>
    <xdr:pic>
      <xdr:nvPicPr>
        <xdr:cNvPr id="139" name="Picture 13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3033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972</xdr:row>
      <xdr:rowOff>0</xdr:rowOff>
    </xdr:from>
    <xdr:to>
      <xdr:col>1</xdr:col>
      <xdr:colOff>762000</xdr:colOff>
      <xdr:row>972</xdr:row>
      <xdr:rowOff>203200</xdr:rowOff>
    </xdr:to>
    <xdr:pic>
      <xdr:nvPicPr>
        <xdr:cNvPr id="140" name="Picture 13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09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979</xdr:row>
      <xdr:rowOff>0</xdr:rowOff>
    </xdr:from>
    <xdr:to>
      <xdr:col>1</xdr:col>
      <xdr:colOff>762000</xdr:colOff>
      <xdr:row>979</xdr:row>
      <xdr:rowOff>203200</xdr:rowOff>
    </xdr:to>
    <xdr:pic>
      <xdr:nvPicPr>
        <xdr:cNvPr id="141" name="Picture 14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884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986</xdr:row>
      <xdr:rowOff>0</xdr:rowOff>
    </xdr:from>
    <xdr:to>
      <xdr:col>1</xdr:col>
      <xdr:colOff>762000</xdr:colOff>
      <xdr:row>986</xdr:row>
      <xdr:rowOff>203200</xdr:rowOff>
    </xdr:to>
    <xdr:pic>
      <xdr:nvPicPr>
        <xdr:cNvPr id="142" name="Picture 14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75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993</xdr:row>
      <xdr:rowOff>0</xdr:rowOff>
    </xdr:from>
    <xdr:to>
      <xdr:col>1</xdr:col>
      <xdr:colOff>762000</xdr:colOff>
      <xdr:row>993</xdr:row>
      <xdr:rowOff>203200</xdr:rowOff>
    </xdr:to>
    <xdr:pic>
      <xdr:nvPicPr>
        <xdr:cNvPr id="143" name="Picture 14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4661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1000</xdr:row>
      <xdr:rowOff>0</xdr:rowOff>
    </xdr:from>
    <xdr:to>
      <xdr:col>1</xdr:col>
      <xdr:colOff>762000</xdr:colOff>
      <xdr:row>1000</xdr:row>
      <xdr:rowOff>203200</xdr:rowOff>
    </xdr:to>
    <xdr:pic>
      <xdr:nvPicPr>
        <xdr:cNvPr id="144" name="Picture 14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25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1007</xdr:row>
      <xdr:rowOff>0</xdr:rowOff>
    </xdr:from>
    <xdr:to>
      <xdr:col>1</xdr:col>
      <xdr:colOff>762000</xdr:colOff>
      <xdr:row>1007</xdr:row>
      <xdr:rowOff>203200</xdr:rowOff>
    </xdr:to>
    <xdr:pic>
      <xdr:nvPicPr>
        <xdr:cNvPr id="145" name="Picture 14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047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1014</xdr:row>
      <xdr:rowOff>0</xdr:rowOff>
    </xdr:from>
    <xdr:to>
      <xdr:col>1</xdr:col>
      <xdr:colOff>762000</xdr:colOff>
      <xdr:row>1014</xdr:row>
      <xdr:rowOff>203200</xdr:rowOff>
    </xdr:to>
    <xdr:pic>
      <xdr:nvPicPr>
        <xdr:cNvPr id="146" name="Picture 14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7493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1021</xdr:row>
      <xdr:rowOff>0</xdr:rowOff>
    </xdr:from>
    <xdr:to>
      <xdr:col>1</xdr:col>
      <xdr:colOff>762000</xdr:colOff>
      <xdr:row>1021</xdr:row>
      <xdr:rowOff>203200</xdr:rowOff>
    </xdr:to>
    <xdr:pic>
      <xdr:nvPicPr>
        <xdr:cNvPr id="147" name="Picture 14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54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1028</xdr:row>
      <xdr:rowOff>0</xdr:rowOff>
    </xdr:from>
    <xdr:to>
      <xdr:col>1</xdr:col>
      <xdr:colOff>762000</xdr:colOff>
      <xdr:row>1028</xdr:row>
      <xdr:rowOff>203200</xdr:rowOff>
    </xdr:to>
    <xdr:pic>
      <xdr:nvPicPr>
        <xdr:cNvPr id="148" name="Picture 14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330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1035</xdr:row>
      <xdr:rowOff>0</xdr:rowOff>
    </xdr:from>
    <xdr:to>
      <xdr:col>1</xdr:col>
      <xdr:colOff>762000</xdr:colOff>
      <xdr:row>1035</xdr:row>
      <xdr:rowOff>203200</xdr:rowOff>
    </xdr:to>
    <xdr:pic>
      <xdr:nvPicPr>
        <xdr:cNvPr id="149" name="Picture 14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121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1042</xdr:row>
      <xdr:rowOff>0</xdr:rowOff>
    </xdr:from>
    <xdr:to>
      <xdr:col>1</xdr:col>
      <xdr:colOff>762000</xdr:colOff>
      <xdr:row>1042</xdr:row>
      <xdr:rowOff>203200</xdr:rowOff>
    </xdr:to>
    <xdr:pic>
      <xdr:nvPicPr>
        <xdr:cNvPr id="150" name="Picture 14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9121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1049</xdr:row>
      <xdr:rowOff>0</xdr:rowOff>
    </xdr:from>
    <xdr:to>
      <xdr:col>1</xdr:col>
      <xdr:colOff>762000</xdr:colOff>
      <xdr:row>1049</xdr:row>
      <xdr:rowOff>203200</xdr:rowOff>
    </xdr:to>
    <xdr:pic>
      <xdr:nvPicPr>
        <xdr:cNvPr id="151" name="Picture 15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70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1056</xdr:row>
      <xdr:rowOff>0</xdr:rowOff>
    </xdr:from>
    <xdr:to>
      <xdr:col>1</xdr:col>
      <xdr:colOff>762000</xdr:colOff>
      <xdr:row>1056</xdr:row>
      <xdr:rowOff>203200</xdr:rowOff>
    </xdr:to>
    <xdr:pic>
      <xdr:nvPicPr>
        <xdr:cNvPr id="152" name="Picture 15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93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1063</xdr:row>
      <xdr:rowOff>0</xdr:rowOff>
    </xdr:from>
    <xdr:to>
      <xdr:col>1</xdr:col>
      <xdr:colOff>762000</xdr:colOff>
      <xdr:row>1063</xdr:row>
      <xdr:rowOff>203200</xdr:rowOff>
    </xdr:to>
    <xdr:pic>
      <xdr:nvPicPr>
        <xdr:cNvPr id="153" name="Picture 15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284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1070</xdr:row>
      <xdr:rowOff>0</xdr:rowOff>
    </xdr:from>
    <xdr:to>
      <xdr:col>1</xdr:col>
      <xdr:colOff>762000</xdr:colOff>
      <xdr:row>1070</xdr:row>
      <xdr:rowOff>203200</xdr:rowOff>
    </xdr:to>
    <xdr:pic>
      <xdr:nvPicPr>
        <xdr:cNvPr id="154" name="Picture 15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074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1077</xdr:row>
      <xdr:rowOff>0</xdr:rowOff>
    </xdr:from>
    <xdr:to>
      <xdr:col>1</xdr:col>
      <xdr:colOff>762000</xdr:colOff>
      <xdr:row>1077</xdr:row>
      <xdr:rowOff>203200</xdr:rowOff>
    </xdr:to>
    <xdr:pic>
      <xdr:nvPicPr>
        <xdr:cNvPr id="155" name="Picture 15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86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1084</xdr:row>
      <xdr:rowOff>0</xdr:rowOff>
    </xdr:from>
    <xdr:to>
      <xdr:col>1</xdr:col>
      <xdr:colOff>762000</xdr:colOff>
      <xdr:row>1084</xdr:row>
      <xdr:rowOff>203200</xdr:rowOff>
    </xdr:to>
    <xdr:pic>
      <xdr:nvPicPr>
        <xdr:cNvPr id="156" name="Picture 15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6563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1091</xdr:row>
      <xdr:rowOff>0</xdr:rowOff>
    </xdr:from>
    <xdr:to>
      <xdr:col>1</xdr:col>
      <xdr:colOff>762000</xdr:colOff>
      <xdr:row>1091</xdr:row>
      <xdr:rowOff>203200</xdr:rowOff>
    </xdr:to>
    <xdr:pic>
      <xdr:nvPicPr>
        <xdr:cNvPr id="157" name="Picture 15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447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1098</xdr:row>
      <xdr:rowOff>0</xdr:rowOff>
    </xdr:from>
    <xdr:to>
      <xdr:col>1</xdr:col>
      <xdr:colOff>762000</xdr:colOff>
      <xdr:row>1098</xdr:row>
      <xdr:rowOff>203200</xdr:rowOff>
    </xdr:to>
    <xdr:pic>
      <xdr:nvPicPr>
        <xdr:cNvPr id="158" name="Picture 15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14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1105</xdr:row>
      <xdr:rowOff>0</xdr:rowOff>
    </xdr:from>
    <xdr:to>
      <xdr:col>1</xdr:col>
      <xdr:colOff>762000</xdr:colOff>
      <xdr:row>1105</xdr:row>
      <xdr:rowOff>203200</xdr:rowOff>
    </xdr:to>
    <xdr:pic>
      <xdr:nvPicPr>
        <xdr:cNvPr id="159" name="Picture 15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939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1112</xdr:row>
      <xdr:rowOff>0</xdr:rowOff>
    </xdr:from>
    <xdr:to>
      <xdr:col>1</xdr:col>
      <xdr:colOff>762000</xdr:colOff>
      <xdr:row>1112</xdr:row>
      <xdr:rowOff>203200</xdr:rowOff>
    </xdr:to>
    <xdr:pic>
      <xdr:nvPicPr>
        <xdr:cNvPr id="160" name="Picture 15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730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1119</xdr:row>
      <xdr:rowOff>0</xdr:rowOff>
    </xdr:from>
    <xdr:to>
      <xdr:col>1</xdr:col>
      <xdr:colOff>762000</xdr:colOff>
      <xdr:row>1119</xdr:row>
      <xdr:rowOff>203200</xdr:rowOff>
    </xdr:to>
    <xdr:pic>
      <xdr:nvPicPr>
        <xdr:cNvPr id="161" name="Picture 16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43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1126</xdr:row>
      <xdr:rowOff>0</xdr:rowOff>
    </xdr:from>
    <xdr:to>
      <xdr:col>1</xdr:col>
      <xdr:colOff>762000</xdr:colOff>
      <xdr:row>1126</xdr:row>
      <xdr:rowOff>203200</xdr:rowOff>
    </xdr:to>
    <xdr:pic>
      <xdr:nvPicPr>
        <xdr:cNvPr id="162" name="Picture 16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222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1133</xdr:row>
      <xdr:rowOff>0</xdr:rowOff>
    </xdr:from>
    <xdr:to>
      <xdr:col>1</xdr:col>
      <xdr:colOff>762000</xdr:colOff>
      <xdr:row>1133</xdr:row>
      <xdr:rowOff>203200</xdr:rowOff>
    </xdr:to>
    <xdr:pic>
      <xdr:nvPicPr>
        <xdr:cNvPr id="163" name="Picture 16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013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1140</xdr:row>
      <xdr:rowOff>0</xdr:rowOff>
    </xdr:from>
    <xdr:to>
      <xdr:col>1</xdr:col>
      <xdr:colOff>762000</xdr:colOff>
      <xdr:row>1140</xdr:row>
      <xdr:rowOff>203200</xdr:rowOff>
    </xdr:to>
    <xdr:pic>
      <xdr:nvPicPr>
        <xdr:cNvPr id="164" name="Picture 16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71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1147</xdr:row>
      <xdr:rowOff>0</xdr:rowOff>
    </xdr:from>
    <xdr:to>
      <xdr:col>1</xdr:col>
      <xdr:colOff>762000</xdr:colOff>
      <xdr:row>1147</xdr:row>
      <xdr:rowOff>203200</xdr:rowOff>
    </xdr:to>
    <xdr:pic>
      <xdr:nvPicPr>
        <xdr:cNvPr id="165" name="Picture 16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505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1154</xdr:row>
      <xdr:rowOff>0</xdr:rowOff>
    </xdr:from>
    <xdr:to>
      <xdr:col>1</xdr:col>
      <xdr:colOff>762000</xdr:colOff>
      <xdr:row>1154</xdr:row>
      <xdr:rowOff>203200</xdr:rowOff>
    </xdr:to>
    <xdr:pic>
      <xdr:nvPicPr>
        <xdr:cNvPr id="166" name="Picture 16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207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1161</xdr:row>
      <xdr:rowOff>0</xdr:rowOff>
    </xdr:from>
    <xdr:to>
      <xdr:col>1</xdr:col>
      <xdr:colOff>762000</xdr:colOff>
      <xdr:row>1161</xdr:row>
      <xdr:rowOff>203200</xdr:rowOff>
    </xdr:to>
    <xdr:pic>
      <xdr:nvPicPr>
        <xdr:cNvPr id="167" name="Picture 16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909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1168</xdr:row>
      <xdr:rowOff>0</xdr:rowOff>
    </xdr:from>
    <xdr:to>
      <xdr:col>1</xdr:col>
      <xdr:colOff>762000</xdr:colOff>
      <xdr:row>1168</xdr:row>
      <xdr:rowOff>203200</xdr:rowOff>
    </xdr:to>
    <xdr:pic>
      <xdr:nvPicPr>
        <xdr:cNvPr id="168" name="Picture 16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700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1175</xdr:row>
      <xdr:rowOff>0</xdr:rowOff>
    </xdr:from>
    <xdr:to>
      <xdr:col>1</xdr:col>
      <xdr:colOff>762000</xdr:colOff>
      <xdr:row>1175</xdr:row>
      <xdr:rowOff>203200</xdr:rowOff>
    </xdr:to>
    <xdr:pic>
      <xdr:nvPicPr>
        <xdr:cNvPr id="169" name="Picture 16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40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1182</xdr:row>
      <xdr:rowOff>0</xdr:rowOff>
    </xdr:from>
    <xdr:to>
      <xdr:col>1</xdr:col>
      <xdr:colOff>762000</xdr:colOff>
      <xdr:row>1182</xdr:row>
      <xdr:rowOff>203200</xdr:rowOff>
    </xdr:to>
    <xdr:pic>
      <xdr:nvPicPr>
        <xdr:cNvPr id="170" name="Picture 16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03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1189</xdr:row>
      <xdr:rowOff>0</xdr:rowOff>
    </xdr:from>
    <xdr:to>
      <xdr:col>1</xdr:col>
      <xdr:colOff>762000</xdr:colOff>
      <xdr:row>1189</xdr:row>
      <xdr:rowOff>203200</xdr:rowOff>
    </xdr:to>
    <xdr:pic>
      <xdr:nvPicPr>
        <xdr:cNvPr id="171" name="Picture 17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80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1196</xdr:row>
      <xdr:rowOff>0</xdr:rowOff>
    </xdr:from>
    <xdr:to>
      <xdr:col>1</xdr:col>
      <xdr:colOff>762000</xdr:colOff>
      <xdr:row>1196</xdr:row>
      <xdr:rowOff>203200</xdr:rowOff>
    </xdr:to>
    <xdr:pic>
      <xdr:nvPicPr>
        <xdr:cNvPr id="172" name="Picture 17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507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1203</xdr:row>
      <xdr:rowOff>0</xdr:rowOff>
    </xdr:from>
    <xdr:to>
      <xdr:col>1</xdr:col>
      <xdr:colOff>762000</xdr:colOff>
      <xdr:row>1203</xdr:row>
      <xdr:rowOff>203200</xdr:rowOff>
    </xdr:to>
    <xdr:pic>
      <xdr:nvPicPr>
        <xdr:cNvPr id="173" name="Picture 17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20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1210</xdr:row>
      <xdr:rowOff>0</xdr:rowOff>
    </xdr:from>
    <xdr:to>
      <xdr:col>1</xdr:col>
      <xdr:colOff>762000</xdr:colOff>
      <xdr:row>1210</xdr:row>
      <xdr:rowOff>203200</xdr:rowOff>
    </xdr:to>
    <xdr:pic>
      <xdr:nvPicPr>
        <xdr:cNvPr id="174" name="Picture 17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911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1217</xdr:row>
      <xdr:rowOff>0</xdr:rowOff>
    </xdr:from>
    <xdr:to>
      <xdr:col>1</xdr:col>
      <xdr:colOff>762000</xdr:colOff>
      <xdr:row>1217</xdr:row>
      <xdr:rowOff>203200</xdr:rowOff>
    </xdr:to>
    <xdr:pic>
      <xdr:nvPicPr>
        <xdr:cNvPr id="175" name="Picture 17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61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1224</xdr:row>
      <xdr:rowOff>0</xdr:rowOff>
    </xdr:from>
    <xdr:to>
      <xdr:col>1</xdr:col>
      <xdr:colOff>762000</xdr:colOff>
      <xdr:row>1224</xdr:row>
      <xdr:rowOff>203200</xdr:rowOff>
    </xdr:to>
    <xdr:pic>
      <xdr:nvPicPr>
        <xdr:cNvPr id="176" name="Picture 17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314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1231</xdr:row>
      <xdr:rowOff>0</xdr:rowOff>
    </xdr:from>
    <xdr:to>
      <xdr:col>1</xdr:col>
      <xdr:colOff>762000</xdr:colOff>
      <xdr:row>1231</xdr:row>
      <xdr:rowOff>203200</xdr:rowOff>
    </xdr:to>
    <xdr:pic>
      <xdr:nvPicPr>
        <xdr:cNvPr id="177" name="Picture 17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01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1238</xdr:row>
      <xdr:rowOff>0</xdr:rowOff>
    </xdr:from>
    <xdr:to>
      <xdr:col>1</xdr:col>
      <xdr:colOff>762000</xdr:colOff>
      <xdr:row>1238</xdr:row>
      <xdr:rowOff>203200</xdr:rowOff>
    </xdr:to>
    <xdr:pic>
      <xdr:nvPicPr>
        <xdr:cNvPr id="178" name="Picture 17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718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1245</xdr:row>
      <xdr:rowOff>0</xdr:rowOff>
    </xdr:from>
    <xdr:to>
      <xdr:col>1</xdr:col>
      <xdr:colOff>762000</xdr:colOff>
      <xdr:row>1245</xdr:row>
      <xdr:rowOff>203200</xdr:rowOff>
    </xdr:to>
    <xdr:pic>
      <xdr:nvPicPr>
        <xdr:cNvPr id="179" name="Picture 17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508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1252</xdr:row>
      <xdr:rowOff>0</xdr:rowOff>
    </xdr:from>
    <xdr:to>
      <xdr:col>1</xdr:col>
      <xdr:colOff>762000</xdr:colOff>
      <xdr:row>1252</xdr:row>
      <xdr:rowOff>203200</xdr:rowOff>
    </xdr:to>
    <xdr:pic>
      <xdr:nvPicPr>
        <xdr:cNvPr id="180" name="Picture 17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29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1259</xdr:row>
      <xdr:rowOff>0</xdr:rowOff>
    </xdr:from>
    <xdr:to>
      <xdr:col>1</xdr:col>
      <xdr:colOff>762000</xdr:colOff>
      <xdr:row>1259</xdr:row>
      <xdr:rowOff>203200</xdr:rowOff>
    </xdr:to>
    <xdr:pic>
      <xdr:nvPicPr>
        <xdr:cNvPr id="181" name="Picture 18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001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1266</xdr:row>
      <xdr:rowOff>0</xdr:rowOff>
    </xdr:from>
    <xdr:to>
      <xdr:col>1</xdr:col>
      <xdr:colOff>762000</xdr:colOff>
      <xdr:row>1266</xdr:row>
      <xdr:rowOff>203200</xdr:rowOff>
    </xdr:to>
    <xdr:pic>
      <xdr:nvPicPr>
        <xdr:cNvPr id="182" name="Picture 18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70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1273</xdr:row>
      <xdr:rowOff>0</xdr:rowOff>
    </xdr:from>
    <xdr:to>
      <xdr:col>1</xdr:col>
      <xdr:colOff>762000</xdr:colOff>
      <xdr:row>1273</xdr:row>
      <xdr:rowOff>203200</xdr:rowOff>
    </xdr:to>
    <xdr:pic>
      <xdr:nvPicPr>
        <xdr:cNvPr id="183" name="Picture 18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405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1280</xdr:row>
      <xdr:rowOff>0</xdr:rowOff>
    </xdr:from>
    <xdr:to>
      <xdr:col>1</xdr:col>
      <xdr:colOff>762000</xdr:colOff>
      <xdr:row>1280</xdr:row>
      <xdr:rowOff>203200</xdr:rowOff>
    </xdr:to>
    <xdr:pic>
      <xdr:nvPicPr>
        <xdr:cNvPr id="184" name="Picture 18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195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1287</xdr:row>
      <xdr:rowOff>0</xdr:rowOff>
    </xdr:from>
    <xdr:to>
      <xdr:col>1</xdr:col>
      <xdr:colOff>762000</xdr:colOff>
      <xdr:row>1287</xdr:row>
      <xdr:rowOff>203200</xdr:rowOff>
    </xdr:to>
    <xdr:pic>
      <xdr:nvPicPr>
        <xdr:cNvPr id="185" name="Picture 18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98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1294</xdr:row>
      <xdr:rowOff>0</xdr:rowOff>
    </xdr:from>
    <xdr:to>
      <xdr:col>1</xdr:col>
      <xdr:colOff>762000</xdr:colOff>
      <xdr:row>1294</xdr:row>
      <xdr:rowOff>203200</xdr:rowOff>
    </xdr:to>
    <xdr:pic>
      <xdr:nvPicPr>
        <xdr:cNvPr id="186" name="Picture 18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688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1301</xdr:row>
      <xdr:rowOff>0</xdr:rowOff>
    </xdr:from>
    <xdr:to>
      <xdr:col>1</xdr:col>
      <xdr:colOff>762000</xdr:colOff>
      <xdr:row>1301</xdr:row>
      <xdr:rowOff>203200</xdr:rowOff>
    </xdr:to>
    <xdr:pic>
      <xdr:nvPicPr>
        <xdr:cNvPr id="187" name="Picture 18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39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1308</xdr:row>
      <xdr:rowOff>0</xdr:rowOff>
    </xdr:from>
    <xdr:to>
      <xdr:col>1</xdr:col>
      <xdr:colOff>762000</xdr:colOff>
      <xdr:row>1308</xdr:row>
      <xdr:rowOff>203200</xdr:rowOff>
    </xdr:to>
    <xdr:pic>
      <xdr:nvPicPr>
        <xdr:cNvPr id="188" name="Picture 18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180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1315</xdr:row>
      <xdr:rowOff>0</xdr:rowOff>
    </xdr:from>
    <xdr:to>
      <xdr:col>1</xdr:col>
      <xdr:colOff>762000</xdr:colOff>
      <xdr:row>1315</xdr:row>
      <xdr:rowOff>203200</xdr:rowOff>
    </xdr:to>
    <xdr:pic>
      <xdr:nvPicPr>
        <xdr:cNvPr id="189" name="Picture 18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882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1322</xdr:row>
      <xdr:rowOff>0</xdr:rowOff>
    </xdr:from>
    <xdr:to>
      <xdr:col>1</xdr:col>
      <xdr:colOff>762000</xdr:colOff>
      <xdr:row>1322</xdr:row>
      <xdr:rowOff>203200</xdr:rowOff>
    </xdr:to>
    <xdr:pic>
      <xdr:nvPicPr>
        <xdr:cNvPr id="190" name="Picture 18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5843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1329</xdr:row>
      <xdr:rowOff>0</xdr:rowOff>
    </xdr:from>
    <xdr:to>
      <xdr:col>1</xdr:col>
      <xdr:colOff>762000</xdr:colOff>
      <xdr:row>1329</xdr:row>
      <xdr:rowOff>203200</xdr:rowOff>
    </xdr:to>
    <xdr:pic>
      <xdr:nvPicPr>
        <xdr:cNvPr id="191" name="Picture 19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2861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1336</xdr:row>
      <xdr:rowOff>0</xdr:rowOff>
    </xdr:from>
    <xdr:to>
      <xdr:col>1</xdr:col>
      <xdr:colOff>762000</xdr:colOff>
      <xdr:row>1336</xdr:row>
      <xdr:rowOff>203200</xdr:rowOff>
    </xdr:to>
    <xdr:pic>
      <xdr:nvPicPr>
        <xdr:cNvPr id="192" name="Picture 19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987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1343</xdr:row>
      <xdr:rowOff>0</xdr:rowOff>
    </xdr:from>
    <xdr:to>
      <xdr:col>1</xdr:col>
      <xdr:colOff>762000</xdr:colOff>
      <xdr:row>1343</xdr:row>
      <xdr:rowOff>203200</xdr:rowOff>
    </xdr:to>
    <xdr:pic>
      <xdr:nvPicPr>
        <xdr:cNvPr id="193" name="Picture 19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689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1350</xdr:row>
      <xdr:rowOff>0</xdr:rowOff>
    </xdr:from>
    <xdr:to>
      <xdr:col>1</xdr:col>
      <xdr:colOff>762000</xdr:colOff>
      <xdr:row>1350</xdr:row>
      <xdr:rowOff>203200</xdr:rowOff>
    </xdr:to>
    <xdr:pic>
      <xdr:nvPicPr>
        <xdr:cNvPr id="194" name="Picture 19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48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1357</xdr:row>
      <xdr:rowOff>0</xdr:rowOff>
    </xdr:from>
    <xdr:to>
      <xdr:col>1</xdr:col>
      <xdr:colOff>762000</xdr:colOff>
      <xdr:row>1357</xdr:row>
      <xdr:rowOff>203200</xdr:rowOff>
    </xdr:to>
    <xdr:pic>
      <xdr:nvPicPr>
        <xdr:cNvPr id="195" name="Picture 19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2711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1364</xdr:row>
      <xdr:rowOff>0</xdr:rowOff>
    </xdr:from>
    <xdr:to>
      <xdr:col>1</xdr:col>
      <xdr:colOff>762000</xdr:colOff>
      <xdr:row>1364</xdr:row>
      <xdr:rowOff>203200</xdr:rowOff>
    </xdr:to>
    <xdr:pic>
      <xdr:nvPicPr>
        <xdr:cNvPr id="196" name="Picture 19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061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1371</xdr:row>
      <xdr:rowOff>0</xdr:rowOff>
    </xdr:from>
    <xdr:to>
      <xdr:col>1</xdr:col>
      <xdr:colOff>762000</xdr:colOff>
      <xdr:row>1371</xdr:row>
      <xdr:rowOff>203200</xdr:rowOff>
    </xdr:to>
    <xdr:pic>
      <xdr:nvPicPr>
        <xdr:cNvPr id="197" name="Picture 19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76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1378</xdr:row>
      <xdr:rowOff>0</xdr:rowOff>
    </xdr:from>
    <xdr:to>
      <xdr:col>1</xdr:col>
      <xdr:colOff>762000</xdr:colOff>
      <xdr:row>1378</xdr:row>
      <xdr:rowOff>203200</xdr:rowOff>
    </xdr:to>
    <xdr:pic>
      <xdr:nvPicPr>
        <xdr:cNvPr id="198" name="Picture 19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65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1385</xdr:row>
      <xdr:rowOff>0</xdr:rowOff>
    </xdr:from>
    <xdr:to>
      <xdr:col>1</xdr:col>
      <xdr:colOff>762000</xdr:colOff>
      <xdr:row>1385</xdr:row>
      <xdr:rowOff>203200</xdr:rowOff>
    </xdr:to>
    <xdr:pic>
      <xdr:nvPicPr>
        <xdr:cNvPr id="199" name="Picture 19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16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1392</xdr:row>
      <xdr:rowOff>0</xdr:rowOff>
    </xdr:from>
    <xdr:to>
      <xdr:col>1</xdr:col>
      <xdr:colOff>762000</xdr:colOff>
      <xdr:row>1392</xdr:row>
      <xdr:rowOff>203200</xdr:rowOff>
    </xdr:to>
    <xdr:pic>
      <xdr:nvPicPr>
        <xdr:cNvPr id="200" name="Picture 19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957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1399</xdr:row>
      <xdr:rowOff>0</xdr:rowOff>
    </xdr:from>
    <xdr:to>
      <xdr:col>1</xdr:col>
      <xdr:colOff>762000</xdr:colOff>
      <xdr:row>1399</xdr:row>
      <xdr:rowOff>203200</xdr:rowOff>
    </xdr:to>
    <xdr:pic>
      <xdr:nvPicPr>
        <xdr:cNvPr id="201" name="Picture 20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748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1406</xdr:row>
      <xdr:rowOff>0</xdr:rowOff>
    </xdr:from>
    <xdr:to>
      <xdr:col>1</xdr:col>
      <xdr:colOff>762000</xdr:colOff>
      <xdr:row>1406</xdr:row>
      <xdr:rowOff>203200</xdr:rowOff>
    </xdr:to>
    <xdr:pic>
      <xdr:nvPicPr>
        <xdr:cNvPr id="202" name="Picture 20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5393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1413</xdr:row>
      <xdr:rowOff>0</xdr:rowOff>
    </xdr:from>
    <xdr:to>
      <xdr:col>1</xdr:col>
      <xdr:colOff>762000</xdr:colOff>
      <xdr:row>1413</xdr:row>
      <xdr:rowOff>203200</xdr:rowOff>
    </xdr:to>
    <xdr:pic>
      <xdr:nvPicPr>
        <xdr:cNvPr id="203" name="Picture 20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33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1420</xdr:row>
      <xdr:rowOff>0</xdr:rowOff>
    </xdr:from>
    <xdr:to>
      <xdr:col>1</xdr:col>
      <xdr:colOff>762000</xdr:colOff>
      <xdr:row>1420</xdr:row>
      <xdr:rowOff>203200</xdr:rowOff>
    </xdr:to>
    <xdr:pic>
      <xdr:nvPicPr>
        <xdr:cNvPr id="204" name="Picture 20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120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1427</xdr:row>
      <xdr:rowOff>0</xdr:rowOff>
    </xdr:from>
    <xdr:to>
      <xdr:col>1</xdr:col>
      <xdr:colOff>762000</xdr:colOff>
      <xdr:row>1427</xdr:row>
      <xdr:rowOff>203200</xdr:rowOff>
    </xdr:to>
    <xdr:pic>
      <xdr:nvPicPr>
        <xdr:cNvPr id="205" name="Picture 20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822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1434</xdr:row>
      <xdr:rowOff>0</xdr:rowOff>
    </xdr:from>
    <xdr:to>
      <xdr:col>1</xdr:col>
      <xdr:colOff>762000</xdr:colOff>
      <xdr:row>1434</xdr:row>
      <xdr:rowOff>203200</xdr:rowOff>
    </xdr:to>
    <xdr:pic>
      <xdr:nvPicPr>
        <xdr:cNvPr id="206" name="Picture 20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5243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1441</xdr:row>
      <xdr:rowOff>0</xdr:rowOff>
    </xdr:from>
    <xdr:to>
      <xdr:col>1</xdr:col>
      <xdr:colOff>762000</xdr:colOff>
      <xdr:row>1441</xdr:row>
      <xdr:rowOff>203200</xdr:rowOff>
    </xdr:to>
    <xdr:pic>
      <xdr:nvPicPr>
        <xdr:cNvPr id="207" name="Picture 20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2261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1448</xdr:row>
      <xdr:rowOff>0</xdr:rowOff>
    </xdr:from>
    <xdr:to>
      <xdr:col>1</xdr:col>
      <xdr:colOff>762000</xdr:colOff>
      <xdr:row>1448</xdr:row>
      <xdr:rowOff>203200</xdr:rowOff>
    </xdr:to>
    <xdr:pic>
      <xdr:nvPicPr>
        <xdr:cNvPr id="208" name="Picture 20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927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1455</xdr:row>
      <xdr:rowOff>0</xdr:rowOff>
    </xdr:from>
    <xdr:to>
      <xdr:col>1</xdr:col>
      <xdr:colOff>762000</xdr:colOff>
      <xdr:row>1455</xdr:row>
      <xdr:rowOff>203200</xdr:rowOff>
    </xdr:to>
    <xdr:pic>
      <xdr:nvPicPr>
        <xdr:cNvPr id="209" name="Picture 20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718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1462</xdr:row>
      <xdr:rowOff>0</xdr:rowOff>
    </xdr:from>
    <xdr:to>
      <xdr:col>1</xdr:col>
      <xdr:colOff>762000</xdr:colOff>
      <xdr:row>1462</xdr:row>
      <xdr:rowOff>203200</xdr:rowOff>
    </xdr:to>
    <xdr:pic>
      <xdr:nvPicPr>
        <xdr:cNvPr id="210" name="Picture 20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5093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1469</xdr:row>
      <xdr:rowOff>0</xdr:rowOff>
    </xdr:from>
    <xdr:to>
      <xdr:col>1</xdr:col>
      <xdr:colOff>762000</xdr:colOff>
      <xdr:row>1469</xdr:row>
      <xdr:rowOff>203200</xdr:rowOff>
    </xdr:to>
    <xdr:pic>
      <xdr:nvPicPr>
        <xdr:cNvPr id="211" name="Picture 21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30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1476</xdr:row>
      <xdr:rowOff>0</xdr:rowOff>
    </xdr:from>
    <xdr:to>
      <xdr:col>1</xdr:col>
      <xdr:colOff>762000</xdr:colOff>
      <xdr:row>1476</xdr:row>
      <xdr:rowOff>203200</xdr:rowOff>
    </xdr:to>
    <xdr:pic>
      <xdr:nvPicPr>
        <xdr:cNvPr id="212" name="Picture 21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090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1483</xdr:row>
      <xdr:rowOff>0</xdr:rowOff>
    </xdr:from>
    <xdr:to>
      <xdr:col>1</xdr:col>
      <xdr:colOff>762000</xdr:colOff>
      <xdr:row>1483</xdr:row>
      <xdr:rowOff>203200</xdr:rowOff>
    </xdr:to>
    <xdr:pic>
      <xdr:nvPicPr>
        <xdr:cNvPr id="213" name="Picture 21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881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1490</xdr:row>
      <xdr:rowOff>0</xdr:rowOff>
    </xdr:from>
    <xdr:to>
      <xdr:col>1</xdr:col>
      <xdr:colOff>762000</xdr:colOff>
      <xdr:row>1490</xdr:row>
      <xdr:rowOff>203200</xdr:rowOff>
    </xdr:to>
    <xdr:pic>
      <xdr:nvPicPr>
        <xdr:cNvPr id="214" name="Picture 21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6721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1497</xdr:row>
      <xdr:rowOff>0</xdr:rowOff>
    </xdr:from>
    <xdr:to>
      <xdr:col>1</xdr:col>
      <xdr:colOff>762000</xdr:colOff>
      <xdr:row>1497</xdr:row>
      <xdr:rowOff>203200</xdr:rowOff>
    </xdr:to>
    <xdr:pic>
      <xdr:nvPicPr>
        <xdr:cNvPr id="215" name="Picture 21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46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1504</xdr:row>
      <xdr:rowOff>0</xdr:rowOff>
    </xdr:from>
    <xdr:to>
      <xdr:col>1</xdr:col>
      <xdr:colOff>762000</xdr:colOff>
      <xdr:row>1504</xdr:row>
      <xdr:rowOff>203200</xdr:rowOff>
    </xdr:to>
    <xdr:pic>
      <xdr:nvPicPr>
        <xdr:cNvPr id="216" name="Picture 21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253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1511</xdr:row>
      <xdr:rowOff>0</xdr:rowOff>
    </xdr:from>
    <xdr:to>
      <xdr:col>1</xdr:col>
      <xdr:colOff>762000</xdr:colOff>
      <xdr:row>1511</xdr:row>
      <xdr:rowOff>203200</xdr:rowOff>
    </xdr:to>
    <xdr:pic>
      <xdr:nvPicPr>
        <xdr:cNvPr id="217" name="Picture 21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044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1518</xdr:row>
      <xdr:rowOff>0</xdr:rowOff>
    </xdr:from>
    <xdr:to>
      <xdr:col>1</xdr:col>
      <xdr:colOff>762000</xdr:colOff>
      <xdr:row>1518</xdr:row>
      <xdr:rowOff>203200</xdr:rowOff>
    </xdr:to>
    <xdr:pic>
      <xdr:nvPicPr>
        <xdr:cNvPr id="218" name="Picture 21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834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1525</xdr:row>
      <xdr:rowOff>0</xdr:rowOff>
    </xdr:from>
    <xdr:to>
      <xdr:col>1</xdr:col>
      <xdr:colOff>762000</xdr:colOff>
      <xdr:row>1525</xdr:row>
      <xdr:rowOff>203200</xdr:rowOff>
    </xdr:to>
    <xdr:pic>
      <xdr:nvPicPr>
        <xdr:cNvPr id="219" name="Picture 21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536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1532</xdr:row>
      <xdr:rowOff>0</xdr:rowOff>
    </xdr:from>
    <xdr:to>
      <xdr:col>1</xdr:col>
      <xdr:colOff>762000</xdr:colOff>
      <xdr:row>1532</xdr:row>
      <xdr:rowOff>203200</xdr:rowOff>
    </xdr:to>
    <xdr:pic>
      <xdr:nvPicPr>
        <xdr:cNvPr id="220" name="Picture 21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327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1539</xdr:row>
      <xdr:rowOff>0</xdr:rowOff>
    </xdr:from>
    <xdr:to>
      <xdr:col>1</xdr:col>
      <xdr:colOff>762000</xdr:colOff>
      <xdr:row>1539</xdr:row>
      <xdr:rowOff>203200</xdr:rowOff>
    </xdr:to>
    <xdr:pic>
      <xdr:nvPicPr>
        <xdr:cNvPr id="221" name="Picture 22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1181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1546</xdr:row>
      <xdr:rowOff>0</xdr:rowOff>
    </xdr:from>
    <xdr:to>
      <xdr:col>1</xdr:col>
      <xdr:colOff>762000</xdr:colOff>
      <xdr:row>1546</xdr:row>
      <xdr:rowOff>203200</xdr:rowOff>
    </xdr:to>
    <xdr:pic>
      <xdr:nvPicPr>
        <xdr:cNvPr id="222" name="Picture 22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90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1553</xdr:row>
      <xdr:rowOff>0</xdr:rowOff>
    </xdr:from>
    <xdr:to>
      <xdr:col>1</xdr:col>
      <xdr:colOff>762000</xdr:colOff>
      <xdr:row>1553</xdr:row>
      <xdr:rowOff>203200</xdr:rowOff>
    </xdr:to>
    <xdr:pic>
      <xdr:nvPicPr>
        <xdr:cNvPr id="223" name="Picture 22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699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1560</xdr:row>
      <xdr:rowOff>0</xdr:rowOff>
    </xdr:from>
    <xdr:to>
      <xdr:col>1</xdr:col>
      <xdr:colOff>762000</xdr:colOff>
      <xdr:row>1560</xdr:row>
      <xdr:rowOff>203200</xdr:rowOff>
    </xdr:to>
    <xdr:pic>
      <xdr:nvPicPr>
        <xdr:cNvPr id="224" name="Picture 22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490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1567</xdr:row>
      <xdr:rowOff>0</xdr:rowOff>
    </xdr:from>
    <xdr:to>
      <xdr:col>1</xdr:col>
      <xdr:colOff>762000</xdr:colOff>
      <xdr:row>1567</xdr:row>
      <xdr:rowOff>203200</xdr:rowOff>
    </xdr:to>
    <xdr:pic>
      <xdr:nvPicPr>
        <xdr:cNvPr id="225" name="Picture 22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280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1574</xdr:row>
      <xdr:rowOff>0</xdr:rowOff>
    </xdr:from>
    <xdr:to>
      <xdr:col>1</xdr:col>
      <xdr:colOff>762000</xdr:colOff>
      <xdr:row>1574</xdr:row>
      <xdr:rowOff>203200</xdr:rowOff>
    </xdr:to>
    <xdr:pic>
      <xdr:nvPicPr>
        <xdr:cNvPr id="226" name="Picture 22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071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1581</xdr:row>
      <xdr:rowOff>0</xdr:rowOff>
    </xdr:from>
    <xdr:to>
      <xdr:col>1</xdr:col>
      <xdr:colOff>762000</xdr:colOff>
      <xdr:row>1581</xdr:row>
      <xdr:rowOff>203200</xdr:rowOff>
    </xdr:to>
    <xdr:pic>
      <xdr:nvPicPr>
        <xdr:cNvPr id="227" name="Picture 22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8623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1588</xdr:row>
      <xdr:rowOff>0</xdr:rowOff>
    </xdr:from>
    <xdr:to>
      <xdr:col>1</xdr:col>
      <xdr:colOff>762000</xdr:colOff>
      <xdr:row>1588</xdr:row>
      <xdr:rowOff>203200</xdr:rowOff>
    </xdr:to>
    <xdr:pic>
      <xdr:nvPicPr>
        <xdr:cNvPr id="228" name="Picture 22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653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1595</xdr:row>
      <xdr:rowOff>0</xdr:rowOff>
    </xdr:from>
    <xdr:to>
      <xdr:col>1</xdr:col>
      <xdr:colOff>762000</xdr:colOff>
      <xdr:row>1595</xdr:row>
      <xdr:rowOff>203200</xdr:rowOff>
    </xdr:to>
    <xdr:pic>
      <xdr:nvPicPr>
        <xdr:cNvPr id="229" name="Picture 22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443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1602</xdr:row>
      <xdr:rowOff>0</xdr:rowOff>
    </xdr:from>
    <xdr:to>
      <xdr:col>1</xdr:col>
      <xdr:colOff>762000</xdr:colOff>
      <xdr:row>1602</xdr:row>
      <xdr:rowOff>203200</xdr:rowOff>
    </xdr:to>
    <xdr:pic>
      <xdr:nvPicPr>
        <xdr:cNvPr id="230" name="Picture 22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145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1609</xdr:row>
      <xdr:rowOff>0</xdr:rowOff>
    </xdr:from>
    <xdr:to>
      <xdr:col>1</xdr:col>
      <xdr:colOff>762000</xdr:colOff>
      <xdr:row>1609</xdr:row>
      <xdr:rowOff>203200</xdr:rowOff>
    </xdr:to>
    <xdr:pic>
      <xdr:nvPicPr>
        <xdr:cNvPr id="231" name="Picture 23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936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1616</xdr:row>
      <xdr:rowOff>0</xdr:rowOff>
    </xdr:from>
    <xdr:to>
      <xdr:col>1</xdr:col>
      <xdr:colOff>762000</xdr:colOff>
      <xdr:row>1616</xdr:row>
      <xdr:rowOff>203200</xdr:rowOff>
    </xdr:to>
    <xdr:pic>
      <xdr:nvPicPr>
        <xdr:cNvPr id="232" name="Picture 23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726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1623</xdr:row>
      <xdr:rowOff>0</xdr:rowOff>
    </xdr:from>
    <xdr:to>
      <xdr:col>1</xdr:col>
      <xdr:colOff>762000</xdr:colOff>
      <xdr:row>1623</xdr:row>
      <xdr:rowOff>203200</xdr:rowOff>
    </xdr:to>
    <xdr:pic>
      <xdr:nvPicPr>
        <xdr:cNvPr id="233" name="Picture 23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51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1630</xdr:row>
      <xdr:rowOff>0</xdr:rowOff>
    </xdr:from>
    <xdr:to>
      <xdr:col>1</xdr:col>
      <xdr:colOff>762000</xdr:colOff>
      <xdr:row>1630</xdr:row>
      <xdr:rowOff>203200</xdr:rowOff>
    </xdr:to>
    <xdr:pic>
      <xdr:nvPicPr>
        <xdr:cNvPr id="234" name="Picture 23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219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1637</xdr:row>
      <xdr:rowOff>0</xdr:rowOff>
    </xdr:from>
    <xdr:to>
      <xdr:col>1</xdr:col>
      <xdr:colOff>762000</xdr:colOff>
      <xdr:row>1637</xdr:row>
      <xdr:rowOff>203200</xdr:rowOff>
    </xdr:to>
    <xdr:pic>
      <xdr:nvPicPr>
        <xdr:cNvPr id="235" name="Picture 23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92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1644</xdr:row>
      <xdr:rowOff>0</xdr:rowOff>
    </xdr:from>
    <xdr:to>
      <xdr:col>1</xdr:col>
      <xdr:colOff>762000</xdr:colOff>
      <xdr:row>1644</xdr:row>
      <xdr:rowOff>203200</xdr:rowOff>
    </xdr:to>
    <xdr:pic>
      <xdr:nvPicPr>
        <xdr:cNvPr id="236" name="Picture 23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623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1651</xdr:row>
      <xdr:rowOff>0</xdr:rowOff>
    </xdr:from>
    <xdr:to>
      <xdr:col>1</xdr:col>
      <xdr:colOff>762000</xdr:colOff>
      <xdr:row>1651</xdr:row>
      <xdr:rowOff>203200</xdr:rowOff>
    </xdr:to>
    <xdr:pic>
      <xdr:nvPicPr>
        <xdr:cNvPr id="237" name="Picture 23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32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1658</xdr:row>
      <xdr:rowOff>0</xdr:rowOff>
    </xdr:from>
    <xdr:to>
      <xdr:col>1</xdr:col>
      <xdr:colOff>762000</xdr:colOff>
      <xdr:row>1658</xdr:row>
      <xdr:rowOff>203200</xdr:rowOff>
    </xdr:to>
    <xdr:pic>
      <xdr:nvPicPr>
        <xdr:cNvPr id="238" name="Picture 23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115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1665</xdr:row>
      <xdr:rowOff>0</xdr:rowOff>
    </xdr:from>
    <xdr:to>
      <xdr:col>1</xdr:col>
      <xdr:colOff>762000</xdr:colOff>
      <xdr:row>1665</xdr:row>
      <xdr:rowOff>203200</xdr:rowOff>
    </xdr:to>
    <xdr:pic>
      <xdr:nvPicPr>
        <xdr:cNvPr id="239" name="Picture 23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906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1672</xdr:row>
      <xdr:rowOff>0</xdr:rowOff>
    </xdr:from>
    <xdr:to>
      <xdr:col>1</xdr:col>
      <xdr:colOff>762000</xdr:colOff>
      <xdr:row>1672</xdr:row>
      <xdr:rowOff>203200</xdr:rowOff>
    </xdr:to>
    <xdr:pic>
      <xdr:nvPicPr>
        <xdr:cNvPr id="240" name="Picture 23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60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1679</xdr:row>
      <xdr:rowOff>0</xdr:rowOff>
    </xdr:from>
    <xdr:to>
      <xdr:col>1</xdr:col>
      <xdr:colOff>762000</xdr:colOff>
      <xdr:row>1679</xdr:row>
      <xdr:rowOff>203200</xdr:rowOff>
    </xdr:to>
    <xdr:pic>
      <xdr:nvPicPr>
        <xdr:cNvPr id="241" name="Picture 24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398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1686</xdr:row>
      <xdr:rowOff>0</xdr:rowOff>
    </xdr:from>
    <xdr:to>
      <xdr:col>1</xdr:col>
      <xdr:colOff>762000</xdr:colOff>
      <xdr:row>1686</xdr:row>
      <xdr:rowOff>203200</xdr:rowOff>
    </xdr:to>
    <xdr:pic>
      <xdr:nvPicPr>
        <xdr:cNvPr id="242" name="Picture 24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189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1693</xdr:row>
      <xdr:rowOff>0</xdr:rowOff>
    </xdr:from>
    <xdr:to>
      <xdr:col>1</xdr:col>
      <xdr:colOff>762000</xdr:colOff>
      <xdr:row>1693</xdr:row>
      <xdr:rowOff>203200</xdr:rowOff>
    </xdr:to>
    <xdr:pic>
      <xdr:nvPicPr>
        <xdr:cNvPr id="243" name="Picture 24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9801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1700</xdr:row>
      <xdr:rowOff>0</xdr:rowOff>
    </xdr:from>
    <xdr:to>
      <xdr:col>1</xdr:col>
      <xdr:colOff>762000</xdr:colOff>
      <xdr:row>1700</xdr:row>
      <xdr:rowOff>203200</xdr:rowOff>
    </xdr:to>
    <xdr:pic>
      <xdr:nvPicPr>
        <xdr:cNvPr id="244" name="Picture 24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77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1707</xdr:row>
      <xdr:rowOff>0</xdr:rowOff>
    </xdr:from>
    <xdr:to>
      <xdr:col>1</xdr:col>
      <xdr:colOff>762000</xdr:colOff>
      <xdr:row>1707</xdr:row>
      <xdr:rowOff>203200</xdr:rowOff>
    </xdr:to>
    <xdr:pic>
      <xdr:nvPicPr>
        <xdr:cNvPr id="245" name="Picture 24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561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1714</xdr:row>
      <xdr:rowOff>0</xdr:rowOff>
    </xdr:from>
    <xdr:to>
      <xdr:col>1</xdr:col>
      <xdr:colOff>762000</xdr:colOff>
      <xdr:row>1714</xdr:row>
      <xdr:rowOff>203200</xdr:rowOff>
    </xdr:to>
    <xdr:pic>
      <xdr:nvPicPr>
        <xdr:cNvPr id="246" name="Picture 24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352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1721</xdr:row>
      <xdr:rowOff>0</xdr:rowOff>
    </xdr:from>
    <xdr:to>
      <xdr:col>1</xdr:col>
      <xdr:colOff>762000</xdr:colOff>
      <xdr:row>1721</xdr:row>
      <xdr:rowOff>203200</xdr:rowOff>
    </xdr:to>
    <xdr:pic>
      <xdr:nvPicPr>
        <xdr:cNvPr id="247" name="Picture 24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142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1728</xdr:row>
      <xdr:rowOff>0</xdr:rowOff>
    </xdr:from>
    <xdr:to>
      <xdr:col>1</xdr:col>
      <xdr:colOff>762000</xdr:colOff>
      <xdr:row>1728</xdr:row>
      <xdr:rowOff>203200</xdr:rowOff>
    </xdr:to>
    <xdr:pic>
      <xdr:nvPicPr>
        <xdr:cNvPr id="248" name="Picture 24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844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1735</xdr:row>
      <xdr:rowOff>0</xdr:rowOff>
    </xdr:from>
    <xdr:to>
      <xdr:col>1</xdr:col>
      <xdr:colOff>762000</xdr:colOff>
      <xdr:row>1735</xdr:row>
      <xdr:rowOff>203200</xdr:rowOff>
    </xdr:to>
    <xdr:pic>
      <xdr:nvPicPr>
        <xdr:cNvPr id="249" name="Picture 24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635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1742</xdr:row>
      <xdr:rowOff>0</xdr:rowOff>
    </xdr:from>
    <xdr:to>
      <xdr:col>1</xdr:col>
      <xdr:colOff>762000</xdr:colOff>
      <xdr:row>1742</xdr:row>
      <xdr:rowOff>203200</xdr:rowOff>
    </xdr:to>
    <xdr:pic>
      <xdr:nvPicPr>
        <xdr:cNvPr id="250" name="Picture 24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33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1749</xdr:row>
      <xdr:rowOff>0</xdr:rowOff>
    </xdr:from>
    <xdr:to>
      <xdr:col>1</xdr:col>
      <xdr:colOff>762000</xdr:colOff>
      <xdr:row>1749</xdr:row>
      <xdr:rowOff>203200</xdr:rowOff>
    </xdr:to>
    <xdr:pic>
      <xdr:nvPicPr>
        <xdr:cNvPr id="251" name="Picture 25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127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1756</xdr:row>
      <xdr:rowOff>0</xdr:rowOff>
    </xdr:from>
    <xdr:to>
      <xdr:col>1</xdr:col>
      <xdr:colOff>762000</xdr:colOff>
      <xdr:row>1756</xdr:row>
      <xdr:rowOff>203200</xdr:rowOff>
    </xdr:to>
    <xdr:pic>
      <xdr:nvPicPr>
        <xdr:cNvPr id="252" name="Picture 25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918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1763</xdr:row>
      <xdr:rowOff>0</xdr:rowOff>
    </xdr:from>
    <xdr:to>
      <xdr:col>1</xdr:col>
      <xdr:colOff>762000</xdr:colOff>
      <xdr:row>1763</xdr:row>
      <xdr:rowOff>203200</xdr:rowOff>
    </xdr:to>
    <xdr:pic>
      <xdr:nvPicPr>
        <xdr:cNvPr id="253" name="Picture 25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7093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1770</xdr:row>
      <xdr:rowOff>0</xdr:rowOff>
    </xdr:from>
    <xdr:to>
      <xdr:col>1</xdr:col>
      <xdr:colOff>762000</xdr:colOff>
      <xdr:row>1770</xdr:row>
      <xdr:rowOff>203200</xdr:rowOff>
    </xdr:to>
    <xdr:pic>
      <xdr:nvPicPr>
        <xdr:cNvPr id="254" name="Picture 25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50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1777</xdr:row>
      <xdr:rowOff>0</xdr:rowOff>
    </xdr:from>
    <xdr:to>
      <xdr:col>1</xdr:col>
      <xdr:colOff>762000</xdr:colOff>
      <xdr:row>1777</xdr:row>
      <xdr:rowOff>203200</xdr:rowOff>
    </xdr:to>
    <xdr:pic>
      <xdr:nvPicPr>
        <xdr:cNvPr id="255" name="Picture 25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290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1784</xdr:row>
      <xdr:rowOff>0</xdr:rowOff>
    </xdr:from>
    <xdr:to>
      <xdr:col>1</xdr:col>
      <xdr:colOff>762000</xdr:colOff>
      <xdr:row>1784</xdr:row>
      <xdr:rowOff>203200</xdr:rowOff>
    </xdr:to>
    <xdr:pic>
      <xdr:nvPicPr>
        <xdr:cNvPr id="256" name="Picture 25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81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1791</xdr:row>
      <xdr:rowOff>0</xdr:rowOff>
    </xdr:from>
    <xdr:to>
      <xdr:col>1</xdr:col>
      <xdr:colOff>762000</xdr:colOff>
      <xdr:row>1791</xdr:row>
      <xdr:rowOff>203200</xdr:rowOff>
    </xdr:to>
    <xdr:pic>
      <xdr:nvPicPr>
        <xdr:cNvPr id="257" name="Picture 25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8721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1798</xdr:row>
      <xdr:rowOff>0</xdr:rowOff>
    </xdr:from>
    <xdr:to>
      <xdr:col>1</xdr:col>
      <xdr:colOff>762000</xdr:colOff>
      <xdr:row>1798</xdr:row>
      <xdr:rowOff>203200</xdr:rowOff>
    </xdr:to>
    <xdr:pic>
      <xdr:nvPicPr>
        <xdr:cNvPr id="258" name="Picture 25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66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1805</xdr:row>
      <xdr:rowOff>0</xdr:rowOff>
    </xdr:from>
    <xdr:to>
      <xdr:col>1</xdr:col>
      <xdr:colOff>762000</xdr:colOff>
      <xdr:row>1805</xdr:row>
      <xdr:rowOff>203200</xdr:rowOff>
    </xdr:to>
    <xdr:pic>
      <xdr:nvPicPr>
        <xdr:cNvPr id="259" name="Picture 25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453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1812</xdr:row>
      <xdr:rowOff>0</xdr:rowOff>
    </xdr:from>
    <xdr:to>
      <xdr:col>1</xdr:col>
      <xdr:colOff>762000</xdr:colOff>
      <xdr:row>1812</xdr:row>
      <xdr:rowOff>203200</xdr:rowOff>
    </xdr:to>
    <xdr:pic>
      <xdr:nvPicPr>
        <xdr:cNvPr id="260" name="Picture 25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244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1819</xdr:row>
      <xdr:rowOff>0</xdr:rowOff>
    </xdr:from>
    <xdr:to>
      <xdr:col>1</xdr:col>
      <xdr:colOff>762000</xdr:colOff>
      <xdr:row>1819</xdr:row>
      <xdr:rowOff>203200</xdr:rowOff>
    </xdr:to>
    <xdr:pic>
      <xdr:nvPicPr>
        <xdr:cNvPr id="261" name="Picture 26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034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1826</xdr:row>
      <xdr:rowOff>0</xdr:rowOff>
    </xdr:from>
    <xdr:to>
      <xdr:col>1</xdr:col>
      <xdr:colOff>762000</xdr:colOff>
      <xdr:row>1826</xdr:row>
      <xdr:rowOff>203200</xdr:rowOff>
    </xdr:to>
    <xdr:pic>
      <xdr:nvPicPr>
        <xdr:cNvPr id="262" name="Picture 26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82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1833</xdr:row>
      <xdr:rowOff>0</xdr:rowOff>
    </xdr:from>
    <xdr:to>
      <xdr:col>1</xdr:col>
      <xdr:colOff>762000</xdr:colOff>
      <xdr:row>1833</xdr:row>
      <xdr:rowOff>203200</xdr:rowOff>
    </xdr:to>
    <xdr:pic>
      <xdr:nvPicPr>
        <xdr:cNvPr id="263" name="Picture 26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6163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1840</xdr:row>
      <xdr:rowOff>0</xdr:rowOff>
    </xdr:from>
    <xdr:to>
      <xdr:col>1</xdr:col>
      <xdr:colOff>762000</xdr:colOff>
      <xdr:row>1840</xdr:row>
      <xdr:rowOff>203200</xdr:rowOff>
    </xdr:to>
    <xdr:pic>
      <xdr:nvPicPr>
        <xdr:cNvPr id="264" name="Picture 26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407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1847</xdr:row>
      <xdr:rowOff>0</xdr:rowOff>
    </xdr:from>
    <xdr:to>
      <xdr:col>1</xdr:col>
      <xdr:colOff>762000</xdr:colOff>
      <xdr:row>1847</xdr:row>
      <xdr:rowOff>203200</xdr:rowOff>
    </xdr:to>
    <xdr:pic>
      <xdr:nvPicPr>
        <xdr:cNvPr id="265" name="Picture 26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197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1854</xdr:row>
      <xdr:rowOff>0</xdr:rowOff>
    </xdr:from>
    <xdr:to>
      <xdr:col>1</xdr:col>
      <xdr:colOff>762000</xdr:colOff>
      <xdr:row>1854</xdr:row>
      <xdr:rowOff>203200</xdr:rowOff>
    </xdr:to>
    <xdr:pic>
      <xdr:nvPicPr>
        <xdr:cNvPr id="266" name="Picture 26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98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1861</xdr:row>
      <xdr:rowOff>0</xdr:rowOff>
    </xdr:from>
    <xdr:to>
      <xdr:col>1</xdr:col>
      <xdr:colOff>762000</xdr:colOff>
      <xdr:row>1861</xdr:row>
      <xdr:rowOff>203200</xdr:rowOff>
    </xdr:to>
    <xdr:pic>
      <xdr:nvPicPr>
        <xdr:cNvPr id="267" name="Picture 26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7791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1868</xdr:row>
      <xdr:rowOff>0</xdr:rowOff>
    </xdr:from>
    <xdr:to>
      <xdr:col>1</xdr:col>
      <xdr:colOff>762000</xdr:colOff>
      <xdr:row>1868</xdr:row>
      <xdr:rowOff>203200</xdr:rowOff>
    </xdr:to>
    <xdr:pic>
      <xdr:nvPicPr>
        <xdr:cNvPr id="268" name="Picture 26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69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1875</xdr:row>
      <xdr:rowOff>0</xdr:rowOff>
    </xdr:from>
    <xdr:to>
      <xdr:col>1</xdr:col>
      <xdr:colOff>762000</xdr:colOff>
      <xdr:row>1875</xdr:row>
      <xdr:rowOff>203200</xdr:rowOff>
    </xdr:to>
    <xdr:pic>
      <xdr:nvPicPr>
        <xdr:cNvPr id="269" name="Picture 26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360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1882</xdr:row>
      <xdr:rowOff>0</xdr:rowOff>
    </xdr:from>
    <xdr:to>
      <xdr:col>1</xdr:col>
      <xdr:colOff>762000</xdr:colOff>
      <xdr:row>1882</xdr:row>
      <xdr:rowOff>203200</xdr:rowOff>
    </xdr:to>
    <xdr:pic>
      <xdr:nvPicPr>
        <xdr:cNvPr id="270" name="Picture 26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15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1889</xdr:row>
      <xdr:rowOff>0</xdr:rowOff>
    </xdr:from>
    <xdr:to>
      <xdr:col>1</xdr:col>
      <xdr:colOff>762000</xdr:colOff>
      <xdr:row>1889</xdr:row>
      <xdr:rowOff>203200</xdr:rowOff>
    </xdr:to>
    <xdr:pic>
      <xdr:nvPicPr>
        <xdr:cNvPr id="271" name="Picture 27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941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1896</xdr:row>
      <xdr:rowOff>0</xdr:rowOff>
    </xdr:from>
    <xdr:to>
      <xdr:col>1</xdr:col>
      <xdr:colOff>762000</xdr:colOff>
      <xdr:row>1896</xdr:row>
      <xdr:rowOff>203200</xdr:rowOff>
    </xdr:to>
    <xdr:pic>
      <xdr:nvPicPr>
        <xdr:cNvPr id="272" name="Picture 27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732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1903</xdr:row>
      <xdr:rowOff>0</xdr:rowOff>
    </xdr:from>
    <xdr:to>
      <xdr:col>1</xdr:col>
      <xdr:colOff>762000</xdr:colOff>
      <xdr:row>1903</xdr:row>
      <xdr:rowOff>203200</xdr:rowOff>
    </xdr:to>
    <xdr:pic>
      <xdr:nvPicPr>
        <xdr:cNvPr id="273" name="Picture 27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5233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1910</xdr:row>
      <xdr:rowOff>0</xdr:rowOff>
    </xdr:from>
    <xdr:to>
      <xdr:col>1</xdr:col>
      <xdr:colOff>762000</xdr:colOff>
      <xdr:row>1910</xdr:row>
      <xdr:rowOff>203200</xdr:rowOff>
    </xdr:to>
    <xdr:pic>
      <xdr:nvPicPr>
        <xdr:cNvPr id="274" name="Picture 27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31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1917</xdr:row>
      <xdr:rowOff>0</xdr:rowOff>
    </xdr:from>
    <xdr:to>
      <xdr:col>1</xdr:col>
      <xdr:colOff>762000</xdr:colOff>
      <xdr:row>1917</xdr:row>
      <xdr:rowOff>203200</xdr:rowOff>
    </xdr:to>
    <xdr:pic>
      <xdr:nvPicPr>
        <xdr:cNvPr id="275" name="Picture 27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104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1924</xdr:row>
      <xdr:rowOff>0</xdr:rowOff>
    </xdr:from>
    <xdr:to>
      <xdr:col>1</xdr:col>
      <xdr:colOff>762000</xdr:colOff>
      <xdr:row>1924</xdr:row>
      <xdr:rowOff>203200</xdr:rowOff>
    </xdr:to>
    <xdr:pic>
      <xdr:nvPicPr>
        <xdr:cNvPr id="276" name="Picture 27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895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1931</xdr:row>
      <xdr:rowOff>0</xdr:rowOff>
    </xdr:from>
    <xdr:to>
      <xdr:col>1</xdr:col>
      <xdr:colOff>762000</xdr:colOff>
      <xdr:row>1931</xdr:row>
      <xdr:rowOff>203200</xdr:rowOff>
    </xdr:to>
    <xdr:pic>
      <xdr:nvPicPr>
        <xdr:cNvPr id="277" name="Picture 27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6861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1938</xdr:row>
      <xdr:rowOff>0</xdr:rowOff>
    </xdr:from>
    <xdr:to>
      <xdr:col>1</xdr:col>
      <xdr:colOff>762000</xdr:colOff>
      <xdr:row>1938</xdr:row>
      <xdr:rowOff>203200</xdr:rowOff>
    </xdr:to>
    <xdr:pic>
      <xdr:nvPicPr>
        <xdr:cNvPr id="278" name="Picture 27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387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1945</xdr:row>
      <xdr:rowOff>0</xdr:rowOff>
    </xdr:from>
    <xdr:to>
      <xdr:col>1</xdr:col>
      <xdr:colOff>762000</xdr:colOff>
      <xdr:row>1945</xdr:row>
      <xdr:rowOff>203200</xdr:rowOff>
    </xdr:to>
    <xdr:pic>
      <xdr:nvPicPr>
        <xdr:cNvPr id="279" name="Picture 27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178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1952</xdr:row>
      <xdr:rowOff>0</xdr:rowOff>
    </xdr:from>
    <xdr:to>
      <xdr:col>1</xdr:col>
      <xdr:colOff>762000</xdr:colOff>
      <xdr:row>1952</xdr:row>
      <xdr:rowOff>203200</xdr:rowOff>
    </xdr:to>
    <xdr:pic>
      <xdr:nvPicPr>
        <xdr:cNvPr id="280" name="Picture 27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9693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1959</xdr:row>
      <xdr:rowOff>0</xdr:rowOff>
    </xdr:from>
    <xdr:to>
      <xdr:col>1</xdr:col>
      <xdr:colOff>762000</xdr:colOff>
      <xdr:row>1959</xdr:row>
      <xdr:rowOff>203200</xdr:rowOff>
    </xdr:to>
    <xdr:pic>
      <xdr:nvPicPr>
        <xdr:cNvPr id="281" name="Picture 28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76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1966</xdr:row>
      <xdr:rowOff>0</xdr:rowOff>
    </xdr:from>
    <xdr:to>
      <xdr:col>1</xdr:col>
      <xdr:colOff>762000</xdr:colOff>
      <xdr:row>1966</xdr:row>
      <xdr:rowOff>203200</xdr:rowOff>
    </xdr:to>
    <xdr:pic>
      <xdr:nvPicPr>
        <xdr:cNvPr id="282" name="Picture 28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550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1973</xdr:row>
      <xdr:rowOff>0</xdr:rowOff>
    </xdr:from>
    <xdr:to>
      <xdr:col>1</xdr:col>
      <xdr:colOff>762000</xdr:colOff>
      <xdr:row>1973</xdr:row>
      <xdr:rowOff>203200</xdr:rowOff>
    </xdr:to>
    <xdr:pic>
      <xdr:nvPicPr>
        <xdr:cNvPr id="283" name="Picture 28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341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1980</xdr:row>
      <xdr:rowOff>0</xdr:rowOff>
    </xdr:from>
    <xdr:to>
      <xdr:col>1</xdr:col>
      <xdr:colOff>762000</xdr:colOff>
      <xdr:row>1980</xdr:row>
      <xdr:rowOff>203200</xdr:rowOff>
    </xdr:to>
    <xdr:pic>
      <xdr:nvPicPr>
        <xdr:cNvPr id="284" name="Picture 28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81321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1987</xdr:row>
      <xdr:rowOff>0</xdr:rowOff>
    </xdr:from>
    <xdr:to>
      <xdr:col>1</xdr:col>
      <xdr:colOff>762000</xdr:colOff>
      <xdr:row>1987</xdr:row>
      <xdr:rowOff>203200</xdr:rowOff>
    </xdr:to>
    <xdr:pic>
      <xdr:nvPicPr>
        <xdr:cNvPr id="285" name="Picture 28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92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1994</xdr:row>
      <xdr:rowOff>0</xdr:rowOff>
    </xdr:from>
    <xdr:to>
      <xdr:col>1</xdr:col>
      <xdr:colOff>762000</xdr:colOff>
      <xdr:row>1994</xdr:row>
      <xdr:rowOff>203200</xdr:rowOff>
    </xdr:to>
    <xdr:pic>
      <xdr:nvPicPr>
        <xdr:cNvPr id="286" name="Picture 28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713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2001</xdr:row>
      <xdr:rowOff>0</xdr:rowOff>
    </xdr:from>
    <xdr:to>
      <xdr:col>1</xdr:col>
      <xdr:colOff>762000</xdr:colOff>
      <xdr:row>2001</xdr:row>
      <xdr:rowOff>203200</xdr:rowOff>
    </xdr:to>
    <xdr:pic>
      <xdr:nvPicPr>
        <xdr:cNvPr id="287" name="Picture 28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504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2008</xdr:row>
      <xdr:rowOff>0</xdr:rowOff>
    </xdr:from>
    <xdr:to>
      <xdr:col>1</xdr:col>
      <xdr:colOff>762000</xdr:colOff>
      <xdr:row>2008</xdr:row>
      <xdr:rowOff>203200</xdr:rowOff>
    </xdr:to>
    <xdr:pic>
      <xdr:nvPicPr>
        <xdr:cNvPr id="288" name="Picture 28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294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2015</xdr:row>
      <xdr:rowOff>0</xdr:rowOff>
    </xdr:from>
    <xdr:to>
      <xdr:col>1</xdr:col>
      <xdr:colOff>762000</xdr:colOff>
      <xdr:row>2015</xdr:row>
      <xdr:rowOff>203200</xdr:rowOff>
    </xdr:to>
    <xdr:pic>
      <xdr:nvPicPr>
        <xdr:cNvPr id="289" name="Picture 28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708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2022</xdr:row>
      <xdr:rowOff>0</xdr:rowOff>
    </xdr:from>
    <xdr:to>
      <xdr:col>1</xdr:col>
      <xdr:colOff>762000</xdr:colOff>
      <xdr:row>2022</xdr:row>
      <xdr:rowOff>203200</xdr:rowOff>
    </xdr:to>
    <xdr:pic>
      <xdr:nvPicPr>
        <xdr:cNvPr id="290" name="Picture 28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8763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2029</xdr:row>
      <xdr:rowOff>0</xdr:rowOff>
    </xdr:from>
    <xdr:to>
      <xdr:col>1</xdr:col>
      <xdr:colOff>762000</xdr:colOff>
      <xdr:row>2029</xdr:row>
      <xdr:rowOff>203200</xdr:rowOff>
    </xdr:to>
    <xdr:pic>
      <xdr:nvPicPr>
        <xdr:cNvPr id="291" name="Picture 29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667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2036</xdr:row>
      <xdr:rowOff>0</xdr:rowOff>
    </xdr:from>
    <xdr:to>
      <xdr:col>1</xdr:col>
      <xdr:colOff>762000</xdr:colOff>
      <xdr:row>2036</xdr:row>
      <xdr:rowOff>203200</xdr:rowOff>
    </xdr:to>
    <xdr:pic>
      <xdr:nvPicPr>
        <xdr:cNvPr id="292" name="Picture 29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457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2043</xdr:row>
      <xdr:rowOff>0</xdr:rowOff>
    </xdr:from>
    <xdr:to>
      <xdr:col>1</xdr:col>
      <xdr:colOff>762000</xdr:colOff>
      <xdr:row>2043</xdr:row>
      <xdr:rowOff>203200</xdr:rowOff>
    </xdr:to>
    <xdr:pic>
      <xdr:nvPicPr>
        <xdr:cNvPr id="293" name="Picture 29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24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2050</xdr:row>
      <xdr:rowOff>0</xdr:rowOff>
    </xdr:from>
    <xdr:to>
      <xdr:col>1</xdr:col>
      <xdr:colOff>762000</xdr:colOff>
      <xdr:row>2050</xdr:row>
      <xdr:rowOff>203200</xdr:rowOff>
    </xdr:to>
    <xdr:pic>
      <xdr:nvPicPr>
        <xdr:cNvPr id="294" name="Picture 29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0391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2057</xdr:row>
      <xdr:rowOff>0</xdr:rowOff>
    </xdr:from>
    <xdr:to>
      <xdr:col>1</xdr:col>
      <xdr:colOff>762000</xdr:colOff>
      <xdr:row>2057</xdr:row>
      <xdr:rowOff>203200</xdr:rowOff>
    </xdr:to>
    <xdr:pic>
      <xdr:nvPicPr>
        <xdr:cNvPr id="295" name="Picture 29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829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2064</xdr:row>
      <xdr:rowOff>0</xdr:rowOff>
    </xdr:from>
    <xdr:to>
      <xdr:col>1</xdr:col>
      <xdr:colOff>762000</xdr:colOff>
      <xdr:row>2064</xdr:row>
      <xdr:rowOff>203200</xdr:rowOff>
    </xdr:to>
    <xdr:pic>
      <xdr:nvPicPr>
        <xdr:cNvPr id="296" name="Picture 29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620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2071</xdr:row>
      <xdr:rowOff>0</xdr:rowOff>
    </xdr:from>
    <xdr:to>
      <xdr:col>1</xdr:col>
      <xdr:colOff>762000</xdr:colOff>
      <xdr:row>2071</xdr:row>
      <xdr:rowOff>203200</xdr:rowOff>
    </xdr:to>
    <xdr:pic>
      <xdr:nvPicPr>
        <xdr:cNvPr id="297" name="Picture 29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41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2078</xdr:row>
      <xdr:rowOff>0</xdr:rowOff>
    </xdr:from>
    <xdr:to>
      <xdr:col>1</xdr:col>
      <xdr:colOff>762000</xdr:colOff>
      <xdr:row>2078</xdr:row>
      <xdr:rowOff>203200</xdr:rowOff>
    </xdr:to>
    <xdr:pic>
      <xdr:nvPicPr>
        <xdr:cNvPr id="298" name="Picture 29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201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2085</xdr:row>
      <xdr:rowOff>0</xdr:rowOff>
    </xdr:from>
    <xdr:to>
      <xdr:col>1</xdr:col>
      <xdr:colOff>762000</xdr:colOff>
      <xdr:row>2085</xdr:row>
      <xdr:rowOff>203200</xdr:rowOff>
    </xdr:to>
    <xdr:pic>
      <xdr:nvPicPr>
        <xdr:cNvPr id="299" name="Picture 29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992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2092</xdr:row>
      <xdr:rowOff>0</xdr:rowOff>
    </xdr:from>
    <xdr:to>
      <xdr:col>1</xdr:col>
      <xdr:colOff>762000</xdr:colOff>
      <xdr:row>2092</xdr:row>
      <xdr:rowOff>203200</xdr:rowOff>
    </xdr:to>
    <xdr:pic>
      <xdr:nvPicPr>
        <xdr:cNvPr id="300" name="Picture 29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67833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2099</xdr:row>
      <xdr:rowOff>0</xdr:rowOff>
    </xdr:from>
    <xdr:to>
      <xdr:col>1</xdr:col>
      <xdr:colOff>762000</xdr:colOff>
      <xdr:row>2099</xdr:row>
      <xdr:rowOff>203200</xdr:rowOff>
    </xdr:to>
    <xdr:pic>
      <xdr:nvPicPr>
        <xdr:cNvPr id="301" name="Picture 30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57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2106</xdr:row>
      <xdr:rowOff>0</xdr:rowOff>
    </xdr:from>
    <xdr:to>
      <xdr:col>1</xdr:col>
      <xdr:colOff>762000</xdr:colOff>
      <xdr:row>2106</xdr:row>
      <xdr:rowOff>203200</xdr:rowOff>
    </xdr:to>
    <xdr:pic>
      <xdr:nvPicPr>
        <xdr:cNvPr id="302" name="Picture 30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364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2113</xdr:row>
      <xdr:rowOff>0</xdr:rowOff>
    </xdr:from>
    <xdr:to>
      <xdr:col>1</xdr:col>
      <xdr:colOff>762000</xdr:colOff>
      <xdr:row>2113</xdr:row>
      <xdr:rowOff>203200</xdr:rowOff>
    </xdr:to>
    <xdr:pic>
      <xdr:nvPicPr>
        <xdr:cNvPr id="303" name="Picture 30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155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2120</xdr:row>
      <xdr:rowOff>0</xdr:rowOff>
    </xdr:from>
    <xdr:to>
      <xdr:col>1</xdr:col>
      <xdr:colOff>762000</xdr:colOff>
      <xdr:row>2120</xdr:row>
      <xdr:rowOff>203200</xdr:rowOff>
    </xdr:to>
    <xdr:pic>
      <xdr:nvPicPr>
        <xdr:cNvPr id="304" name="Picture 30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9461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2127</xdr:row>
      <xdr:rowOff>0</xdr:rowOff>
    </xdr:from>
    <xdr:to>
      <xdr:col>1</xdr:col>
      <xdr:colOff>762000</xdr:colOff>
      <xdr:row>2127</xdr:row>
      <xdr:rowOff>203200</xdr:rowOff>
    </xdr:to>
    <xdr:pic>
      <xdr:nvPicPr>
        <xdr:cNvPr id="305" name="Picture 30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73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2134</xdr:row>
      <xdr:rowOff>0</xdr:rowOff>
    </xdr:from>
    <xdr:to>
      <xdr:col>1</xdr:col>
      <xdr:colOff>762000</xdr:colOff>
      <xdr:row>2134</xdr:row>
      <xdr:rowOff>203200</xdr:rowOff>
    </xdr:to>
    <xdr:pic>
      <xdr:nvPicPr>
        <xdr:cNvPr id="306" name="Picture 30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527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2141</xdr:row>
      <xdr:rowOff>0</xdr:rowOff>
    </xdr:from>
    <xdr:to>
      <xdr:col>1</xdr:col>
      <xdr:colOff>762000</xdr:colOff>
      <xdr:row>2141</xdr:row>
      <xdr:rowOff>203200</xdr:rowOff>
    </xdr:to>
    <xdr:pic>
      <xdr:nvPicPr>
        <xdr:cNvPr id="307" name="Picture 30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9318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2148</xdr:row>
      <xdr:rowOff>0</xdr:rowOff>
    </xdr:from>
    <xdr:to>
      <xdr:col>1</xdr:col>
      <xdr:colOff>762000</xdr:colOff>
      <xdr:row>2148</xdr:row>
      <xdr:rowOff>203200</xdr:rowOff>
    </xdr:to>
    <xdr:pic>
      <xdr:nvPicPr>
        <xdr:cNvPr id="308" name="Picture 30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108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2155</xdr:row>
      <xdr:rowOff>0</xdr:rowOff>
    </xdr:from>
    <xdr:to>
      <xdr:col>1</xdr:col>
      <xdr:colOff>762000</xdr:colOff>
      <xdr:row>2155</xdr:row>
      <xdr:rowOff>203200</xdr:rowOff>
    </xdr:to>
    <xdr:pic>
      <xdr:nvPicPr>
        <xdr:cNvPr id="309" name="Picture 30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89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2162</xdr:row>
      <xdr:rowOff>0</xdr:rowOff>
    </xdr:from>
    <xdr:to>
      <xdr:col>1</xdr:col>
      <xdr:colOff>762000</xdr:colOff>
      <xdr:row>2162</xdr:row>
      <xdr:rowOff>203200</xdr:rowOff>
    </xdr:to>
    <xdr:pic>
      <xdr:nvPicPr>
        <xdr:cNvPr id="310" name="Picture 30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6903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2169</xdr:row>
      <xdr:rowOff>0</xdr:rowOff>
    </xdr:from>
    <xdr:to>
      <xdr:col>1</xdr:col>
      <xdr:colOff>762000</xdr:colOff>
      <xdr:row>2169</xdr:row>
      <xdr:rowOff>203200</xdr:rowOff>
    </xdr:to>
    <xdr:pic>
      <xdr:nvPicPr>
        <xdr:cNvPr id="311" name="Picture 31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481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2176</xdr:row>
      <xdr:rowOff>0</xdr:rowOff>
    </xdr:from>
    <xdr:to>
      <xdr:col>1</xdr:col>
      <xdr:colOff>762000</xdr:colOff>
      <xdr:row>2176</xdr:row>
      <xdr:rowOff>203200</xdr:rowOff>
    </xdr:to>
    <xdr:pic>
      <xdr:nvPicPr>
        <xdr:cNvPr id="312" name="Picture 31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271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2183</xdr:row>
      <xdr:rowOff>0</xdr:rowOff>
    </xdr:from>
    <xdr:to>
      <xdr:col>1</xdr:col>
      <xdr:colOff>762000</xdr:colOff>
      <xdr:row>2183</xdr:row>
      <xdr:rowOff>203200</xdr:rowOff>
    </xdr:to>
    <xdr:pic>
      <xdr:nvPicPr>
        <xdr:cNvPr id="313" name="Picture 31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06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2190</xdr:row>
      <xdr:rowOff>0</xdr:rowOff>
    </xdr:from>
    <xdr:to>
      <xdr:col>1</xdr:col>
      <xdr:colOff>762000</xdr:colOff>
      <xdr:row>2190</xdr:row>
      <xdr:rowOff>203200</xdr:rowOff>
    </xdr:to>
    <xdr:pic>
      <xdr:nvPicPr>
        <xdr:cNvPr id="314" name="Picture 31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18531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2197</xdr:row>
      <xdr:rowOff>0</xdr:rowOff>
    </xdr:from>
    <xdr:to>
      <xdr:col>1</xdr:col>
      <xdr:colOff>762000</xdr:colOff>
      <xdr:row>2197</xdr:row>
      <xdr:rowOff>203200</xdr:rowOff>
    </xdr:to>
    <xdr:pic>
      <xdr:nvPicPr>
        <xdr:cNvPr id="315" name="Picture 31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643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2204</xdr:row>
      <xdr:rowOff>0</xdr:rowOff>
    </xdr:from>
    <xdr:to>
      <xdr:col>1</xdr:col>
      <xdr:colOff>762000</xdr:colOff>
      <xdr:row>2204</xdr:row>
      <xdr:rowOff>203200</xdr:rowOff>
    </xdr:to>
    <xdr:pic>
      <xdr:nvPicPr>
        <xdr:cNvPr id="316" name="Picture 31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5434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2211</xdr:row>
      <xdr:rowOff>0</xdr:rowOff>
    </xdr:from>
    <xdr:to>
      <xdr:col>1</xdr:col>
      <xdr:colOff>762000</xdr:colOff>
      <xdr:row>2211</xdr:row>
      <xdr:rowOff>203200</xdr:rowOff>
    </xdr:to>
    <xdr:pic>
      <xdr:nvPicPr>
        <xdr:cNvPr id="317" name="Picture 31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2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2218</xdr:row>
      <xdr:rowOff>0</xdr:rowOff>
    </xdr:from>
    <xdr:to>
      <xdr:col>1</xdr:col>
      <xdr:colOff>762000</xdr:colOff>
      <xdr:row>2218</xdr:row>
      <xdr:rowOff>203200</xdr:rowOff>
    </xdr:to>
    <xdr:pic>
      <xdr:nvPicPr>
        <xdr:cNvPr id="318" name="Picture 31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9015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2225</xdr:row>
      <xdr:rowOff>0</xdr:rowOff>
    </xdr:from>
    <xdr:to>
      <xdr:col>1</xdr:col>
      <xdr:colOff>762000</xdr:colOff>
      <xdr:row>2225</xdr:row>
      <xdr:rowOff>203200</xdr:rowOff>
    </xdr:to>
    <xdr:pic>
      <xdr:nvPicPr>
        <xdr:cNvPr id="319" name="Picture 31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806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2232</xdr:row>
      <xdr:rowOff>0</xdr:rowOff>
    </xdr:from>
    <xdr:to>
      <xdr:col>1</xdr:col>
      <xdr:colOff>762000</xdr:colOff>
      <xdr:row>2232</xdr:row>
      <xdr:rowOff>203200</xdr:rowOff>
    </xdr:to>
    <xdr:pic>
      <xdr:nvPicPr>
        <xdr:cNvPr id="320" name="Picture 31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5973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2239</xdr:row>
      <xdr:rowOff>0</xdr:rowOff>
    </xdr:from>
    <xdr:to>
      <xdr:col>1</xdr:col>
      <xdr:colOff>762000</xdr:colOff>
      <xdr:row>2239</xdr:row>
      <xdr:rowOff>203200</xdr:rowOff>
    </xdr:to>
    <xdr:pic>
      <xdr:nvPicPr>
        <xdr:cNvPr id="321" name="Picture 32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438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2246</xdr:row>
      <xdr:rowOff>0</xdr:rowOff>
    </xdr:from>
    <xdr:to>
      <xdr:col>1</xdr:col>
      <xdr:colOff>762000</xdr:colOff>
      <xdr:row>2246</xdr:row>
      <xdr:rowOff>203200</xdr:rowOff>
    </xdr:to>
    <xdr:pic>
      <xdr:nvPicPr>
        <xdr:cNvPr id="322" name="Picture 32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178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2253</xdr:row>
      <xdr:rowOff>0</xdr:rowOff>
    </xdr:from>
    <xdr:to>
      <xdr:col>1</xdr:col>
      <xdr:colOff>762000</xdr:colOff>
      <xdr:row>2253</xdr:row>
      <xdr:rowOff>203200</xdr:rowOff>
    </xdr:to>
    <xdr:pic>
      <xdr:nvPicPr>
        <xdr:cNvPr id="323" name="Picture 32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7969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2260</xdr:row>
      <xdr:rowOff>0</xdr:rowOff>
    </xdr:from>
    <xdr:to>
      <xdr:col>1</xdr:col>
      <xdr:colOff>762000</xdr:colOff>
      <xdr:row>2260</xdr:row>
      <xdr:rowOff>203200</xdr:rowOff>
    </xdr:to>
    <xdr:pic>
      <xdr:nvPicPr>
        <xdr:cNvPr id="324" name="Picture 32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7601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2267</xdr:row>
      <xdr:rowOff>0</xdr:rowOff>
    </xdr:from>
    <xdr:to>
      <xdr:col>1</xdr:col>
      <xdr:colOff>762000</xdr:colOff>
      <xdr:row>2267</xdr:row>
      <xdr:rowOff>203200</xdr:rowOff>
    </xdr:to>
    <xdr:pic>
      <xdr:nvPicPr>
        <xdr:cNvPr id="325" name="Picture 32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5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2274</xdr:row>
      <xdr:rowOff>0</xdr:rowOff>
    </xdr:from>
    <xdr:to>
      <xdr:col>1</xdr:col>
      <xdr:colOff>762000</xdr:colOff>
      <xdr:row>2274</xdr:row>
      <xdr:rowOff>203200</xdr:rowOff>
    </xdr:to>
    <xdr:pic>
      <xdr:nvPicPr>
        <xdr:cNvPr id="326" name="Picture 32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3415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2281</xdr:row>
      <xdr:rowOff>0</xdr:rowOff>
    </xdr:from>
    <xdr:to>
      <xdr:col>1</xdr:col>
      <xdr:colOff>762000</xdr:colOff>
      <xdr:row>2281</xdr:row>
      <xdr:rowOff>203200</xdr:rowOff>
    </xdr:to>
    <xdr:pic>
      <xdr:nvPicPr>
        <xdr:cNvPr id="327" name="Picture 32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132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2288</xdr:row>
      <xdr:rowOff>0</xdr:rowOff>
    </xdr:from>
    <xdr:to>
      <xdr:col>1</xdr:col>
      <xdr:colOff>762000</xdr:colOff>
      <xdr:row>2288</xdr:row>
      <xdr:rowOff>203200</xdr:rowOff>
    </xdr:to>
    <xdr:pic>
      <xdr:nvPicPr>
        <xdr:cNvPr id="328" name="Picture 32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922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2295</xdr:row>
      <xdr:rowOff>0</xdr:rowOff>
    </xdr:from>
    <xdr:to>
      <xdr:col>1</xdr:col>
      <xdr:colOff>762000</xdr:colOff>
      <xdr:row>2295</xdr:row>
      <xdr:rowOff>203200</xdr:rowOff>
    </xdr:to>
    <xdr:pic>
      <xdr:nvPicPr>
        <xdr:cNvPr id="329" name="Picture 32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71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2302</xdr:row>
      <xdr:rowOff>0</xdr:rowOff>
    </xdr:from>
    <xdr:to>
      <xdr:col>1</xdr:col>
      <xdr:colOff>762000</xdr:colOff>
      <xdr:row>2302</xdr:row>
      <xdr:rowOff>203200</xdr:rowOff>
    </xdr:to>
    <xdr:pic>
      <xdr:nvPicPr>
        <xdr:cNvPr id="330" name="Picture 32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05043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2309</xdr:row>
      <xdr:rowOff>0</xdr:rowOff>
    </xdr:from>
    <xdr:to>
      <xdr:col>1</xdr:col>
      <xdr:colOff>762000</xdr:colOff>
      <xdr:row>2309</xdr:row>
      <xdr:rowOff>203200</xdr:rowOff>
    </xdr:to>
    <xdr:pic>
      <xdr:nvPicPr>
        <xdr:cNvPr id="331" name="Picture 33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295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2316</xdr:row>
      <xdr:rowOff>0</xdr:rowOff>
    </xdr:from>
    <xdr:to>
      <xdr:col>1</xdr:col>
      <xdr:colOff>762000</xdr:colOff>
      <xdr:row>2316</xdr:row>
      <xdr:rowOff>203200</xdr:rowOff>
    </xdr:to>
    <xdr:pic>
      <xdr:nvPicPr>
        <xdr:cNvPr id="332" name="Picture 33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085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2323</xdr:row>
      <xdr:rowOff>0</xdr:rowOff>
    </xdr:from>
    <xdr:to>
      <xdr:col>1</xdr:col>
      <xdr:colOff>762000</xdr:colOff>
      <xdr:row>2323</xdr:row>
      <xdr:rowOff>203200</xdr:rowOff>
    </xdr:to>
    <xdr:pic>
      <xdr:nvPicPr>
        <xdr:cNvPr id="333" name="Picture 33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87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2330</xdr:row>
      <xdr:rowOff>0</xdr:rowOff>
    </xdr:from>
    <xdr:to>
      <xdr:col>1</xdr:col>
      <xdr:colOff>762000</xdr:colOff>
      <xdr:row>2330</xdr:row>
      <xdr:rowOff>203200</xdr:rowOff>
    </xdr:to>
    <xdr:pic>
      <xdr:nvPicPr>
        <xdr:cNvPr id="334" name="Picture 33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6671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2337</xdr:row>
      <xdr:rowOff>0</xdr:rowOff>
    </xdr:from>
    <xdr:to>
      <xdr:col>1</xdr:col>
      <xdr:colOff>762000</xdr:colOff>
      <xdr:row>2337</xdr:row>
      <xdr:rowOff>203200</xdr:rowOff>
    </xdr:to>
    <xdr:pic>
      <xdr:nvPicPr>
        <xdr:cNvPr id="335" name="Picture 33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3689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2344</xdr:row>
      <xdr:rowOff>0</xdr:rowOff>
    </xdr:from>
    <xdr:to>
      <xdr:col>1</xdr:col>
      <xdr:colOff>762000</xdr:colOff>
      <xdr:row>2344</xdr:row>
      <xdr:rowOff>203200</xdr:rowOff>
    </xdr:to>
    <xdr:pic>
      <xdr:nvPicPr>
        <xdr:cNvPr id="336" name="Picture 33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15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2351</xdr:row>
      <xdr:rowOff>0</xdr:rowOff>
    </xdr:from>
    <xdr:to>
      <xdr:col>1</xdr:col>
      <xdr:colOff>762000</xdr:colOff>
      <xdr:row>2351</xdr:row>
      <xdr:rowOff>203200</xdr:rowOff>
    </xdr:to>
    <xdr:pic>
      <xdr:nvPicPr>
        <xdr:cNvPr id="337" name="Picture 33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9503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2358</xdr:row>
      <xdr:rowOff>0</xdr:rowOff>
    </xdr:from>
    <xdr:to>
      <xdr:col>1</xdr:col>
      <xdr:colOff>762000</xdr:colOff>
      <xdr:row>2358</xdr:row>
      <xdr:rowOff>203200</xdr:rowOff>
    </xdr:to>
    <xdr:pic>
      <xdr:nvPicPr>
        <xdr:cNvPr id="338" name="Picture 33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741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2365</xdr:row>
      <xdr:rowOff>0</xdr:rowOff>
    </xdr:from>
    <xdr:to>
      <xdr:col>1</xdr:col>
      <xdr:colOff>762000</xdr:colOff>
      <xdr:row>2365</xdr:row>
      <xdr:rowOff>203200</xdr:rowOff>
    </xdr:to>
    <xdr:pic>
      <xdr:nvPicPr>
        <xdr:cNvPr id="339" name="Picture 33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5317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2372</xdr:row>
      <xdr:rowOff>0</xdr:rowOff>
    </xdr:from>
    <xdr:to>
      <xdr:col>1</xdr:col>
      <xdr:colOff>762000</xdr:colOff>
      <xdr:row>2372</xdr:row>
      <xdr:rowOff>203200</xdr:rowOff>
    </xdr:to>
    <xdr:pic>
      <xdr:nvPicPr>
        <xdr:cNvPr id="340" name="Picture 33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32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2379</xdr:row>
      <xdr:rowOff>0</xdr:rowOff>
    </xdr:from>
    <xdr:to>
      <xdr:col>1</xdr:col>
      <xdr:colOff>762000</xdr:colOff>
      <xdr:row>2379</xdr:row>
      <xdr:rowOff>203200</xdr:rowOff>
    </xdr:to>
    <xdr:pic>
      <xdr:nvPicPr>
        <xdr:cNvPr id="341" name="Picture 34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1131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2386</xdr:row>
      <xdr:rowOff>0</xdr:rowOff>
    </xdr:from>
    <xdr:to>
      <xdr:col>1</xdr:col>
      <xdr:colOff>762000</xdr:colOff>
      <xdr:row>2386</xdr:row>
      <xdr:rowOff>203200</xdr:rowOff>
    </xdr:to>
    <xdr:pic>
      <xdr:nvPicPr>
        <xdr:cNvPr id="342" name="Picture 34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1903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barclays.taleo.net/careersection/2/moresearch.ftl" TargetMode="External"/><Relationship Id="rId21" Type="http://schemas.openxmlformats.org/officeDocument/2006/relationships/hyperlink" Target="https://barclays.taleo.net/careersection/2/moresearch.ftl" TargetMode="External"/><Relationship Id="rId22" Type="http://schemas.openxmlformats.org/officeDocument/2006/relationships/hyperlink" Target="https://barclays.taleo.net/careersection/2/moresearch.ftl" TargetMode="External"/><Relationship Id="rId23" Type="http://schemas.openxmlformats.org/officeDocument/2006/relationships/hyperlink" Target="https://barclays.taleo.net/careersection/2/moresearch.ftl" TargetMode="External"/><Relationship Id="rId24" Type="http://schemas.openxmlformats.org/officeDocument/2006/relationships/hyperlink" Target="https://barclays.taleo.net/careersection/2/moresearch.ftl" TargetMode="External"/><Relationship Id="rId25" Type="http://schemas.openxmlformats.org/officeDocument/2006/relationships/hyperlink" Target="https://barclays.taleo.net/careersection/2/moresearch.ftl" TargetMode="External"/><Relationship Id="rId26" Type="http://schemas.openxmlformats.org/officeDocument/2006/relationships/hyperlink" Target="https://barclays.taleo.net/careersection/2/moresearch.ftl" TargetMode="External"/><Relationship Id="rId27" Type="http://schemas.openxmlformats.org/officeDocument/2006/relationships/hyperlink" Target="https://barclays.taleo.net/careersection/2/moresearch.ftl" TargetMode="External"/><Relationship Id="rId28" Type="http://schemas.openxmlformats.org/officeDocument/2006/relationships/hyperlink" Target="https://barclays.taleo.net/careersection/2/moresearch.ftl" TargetMode="External"/><Relationship Id="rId29" Type="http://schemas.openxmlformats.org/officeDocument/2006/relationships/hyperlink" Target="https://barclays.taleo.net/careersection/2/moresearch.ftl" TargetMode="External"/><Relationship Id="rId170" Type="http://schemas.openxmlformats.org/officeDocument/2006/relationships/hyperlink" Target="https://barclays.taleo.net/careersection/2/moresearch.ftl" TargetMode="External"/><Relationship Id="rId171" Type="http://schemas.openxmlformats.org/officeDocument/2006/relationships/hyperlink" Target="https://barclays.taleo.net/careersection/2/moresearch.ftl" TargetMode="External"/><Relationship Id="rId172" Type="http://schemas.openxmlformats.org/officeDocument/2006/relationships/hyperlink" Target="https://barclays.taleo.net/careersection/2/moresearch.ftl" TargetMode="External"/><Relationship Id="rId173" Type="http://schemas.openxmlformats.org/officeDocument/2006/relationships/hyperlink" Target="https://barclays.taleo.net/careersection/2/moresearch.ftl" TargetMode="External"/><Relationship Id="rId174" Type="http://schemas.openxmlformats.org/officeDocument/2006/relationships/hyperlink" Target="https://barclays.taleo.net/careersection/2/moresearch.ftl" TargetMode="External"/><Relationship Id="rId175" Type="http://schemas.openxmlformats.org/officeDocument/2006/relationships/hyperlink" Target="https://barclays.taleo.net/careersection/2/moresearch.ftl" TargetMode="External"/><Relationship Id="rId176" Type="http://schemas.openxmlformats.org/officeDocument/2006/relationships/hyperlink" Target="https://barclays.taleo.net/careersection/2/moresearch.ftl" TargetMode="External"/><Relationship Id="rId177" Type="http://schemas.openxmlformats.org/officeDocument/2006/relationships/hyperlink" Target="https://barclays.taleo.net/careersection/2/moresearch.ftl" TargetMode="External"/><Relationship Id="rId178" Type="http://schemas.openxmlformats.org/officeDocument/2006/relationships/hyperlink" Target="https://barclays.taleo.net/careersection/2/moresearch.ftl" TargetMode="External"/><Relationship Id="rId179" Type="http://schemas.openxmlformats.org/officeDocument/2006/relationships/hyperlink" Target="https://barclays.taleo.net/careersection/2/moresearch.ftl" TargetMode="External"/><Relationship Id="rId230" Type="http://schemas.openxmlformats.org/officeDocument/2006/relationships/hyperlink" Target="https://barclays.taleo.net/careersection/2/moresearch.ftl" TargetMode="External"/><Relationship Id="rId231" Type="http://schemas.openxmlformats.org/officeDocument/2006/relationships/hyperlink" Target="https://barclays.taleo.net/careersection/2/moresearch.ftl" TargetMode="External"/><Relationship Id="rId232" Type="http://schemas.openxmlformats.org/officeDocument/2006/relationships/hyperlink" Target="https://barclays.taleo.net/careersection/2/moresearch.ftl" TargetMode="External"/><Relationship Id="rId233" Type="http://schemas.openxmlformats.org/officeDocument/2006/relationships/hyperlink" Target="https://barclays.taleo.net/careersection/2/moresearch.ftl" TargetMode="External"/><Relationship Id="rId234" Type="http://schemas.openxmlformats.org/officeDocument/2006/relationships/hyperlink" Target="https://barclays.taleo.net/careersection/2/moresearch.ftl" TargetMode="External"/><Relationship Id="rId235" Type="http://schemas.openxmlformats.org/officeDocument/2006/relationships/hyperlink" Target="https://barclays.taleo.net/careersection/2/moresearch.ftl" TargetMode="External"/><Relationship Id="rId236" Type="http://schemas.openxmlformats.org/officeDocument/2006/relationships/hyperlink" Target="https://barclays.taleo.net/careersection/2/moresearch.ftl" TargetMode="External"/><Relationship Id="rId237" Type="http://schemas.openxmlformats.org/officeDocument/2006/relationships/hyperlink" Target="https://barclays.taleo.net/careersection/2/moresearch.ftl" TargetMode="External"/><Relationship Id="rId238" Type="http://schemas.openxmlformats.org/officeDocument/2006/relationships/hyperlink" Target="https://barclays.taleo.net/careersection/2/moresearch.ftl" TargetMode="External"/><Relationship Id="rId239" Type="http://schemas.openxmlformats.org/officeDocument/2006/relationships/hyperlink" Target="https://barclays.taleo.net/careersection/2/moresearch.ftl" TargetMode="External"/><Relationship Id="rId30" Type="http://schemas.openxmlformats.org/officeDocument/2006/relationships/hyperlink" Target="https://barclays.taleo.net/careersection/2/moresearch.ftl" TargetMode="External"/><Relationship Id="rId31" Type="http://schemas.openxmlformats.org/officeDocument/2006/relationships/hyperlink" Target="https://barclays.taleo.net/careersection/2/moresearch.ftl" TargetMode="External"/><Relationship Id="rId32" Type="http://schemas.openxmlformats.org/officeDocument/2006/relationships/hyperlink" Target="https://barclays.taleo.net/careersection/2/moresearch.ftl" TargetMode="External"/><Relationship Id="rId33" Type="http://schemas.openxmlformats.org/officeDocument/2006/relationships/hyperlink" Target="https://barclays.taleo.net/careersection/2/moresearch.ftl" TargetMode="External"/><Relationship Id="rId34" Type="http://schemas.openxmlformats.org/officeDocument/2006/relationships/hyperlink" Target="https://barclays.taleo.net/careersection/2/moresearch.ftl" TargetMode="External"/><Relationship Id="rId35" Type="http://schemas.openxmlformats.org/officeDocument/2006/relationships/hyperlink" Target="https://barclays.taleo.net/careersection/2/moresearch.ftl" TargetMode="External"/><Relationship Id="rId36" Type="http://schemas.openxmlformats.org/officeDocument/2006/relationships/hyperlink" Target="https://barclays.taleo.net/careersection/2/moresearch.ftl" TargetMode="External"/><Relationship Id="rId37" Type="http://schemas.openxmlformats.org/officeDocument/2006/relationships/hyperlink" Target="https://barclays.taleo.net/careersection/2/moresearch.ftl" TargetMode="External"/><Relationship Id="rId38" Type="http://schemas.openxmlformats.org/officeDocument/2006/relationships/hyperlink" Target="https://barclays.taleo.net/careersection/2/moresearch.ftl" TargetMode="External"/><Relationship Id="rId39" Type="http://schemas.openxmlformats.org/officeDocument/2006/relationships/hyperlink" Target="https://barclays.taleo.net/careersection/2/moresearch.ftl" TargetMode="External"/><Relationship Id="rId180" Type="http://schemas.openxmlformats.org/officeDocument/2006/relationships/hyperlink" Target="https://barclays.taleo.net/careersection/2/moresearch.ftl" TargetMode="External"/><Relationship Id="rId181" Type="http://schemas.openxmlformats.org/officeDocument/2006/relationships/hyperlink" Target="https://barclays.taleo.net/careersection/2/moresearch.ftl" TargetMode="External"/><Relationship Id="rId182" Type="http://schemas.openxmlformats.org/officeDocument/2006/relationships/hyperlink" Target="https://barclays.taleo.net/careersection/2/moresearch.ftl" TargetMode="External"/><Relationship Id="rId183" Type="http://schemas.openxmlformats.org/officeDocument/2006/relationships/hyperlink" Target="https://barclays.taleo.net/careersection/2/moresearch.ftl" TargetMode="External"/><Relationship Id="rId184" Type="http://schemas.openxmlformats.org/officeDocument/2006/relationships/hyperlink" Target="https://barclays.taleo.net/careersection/2/moresearch.ftl" TargetMode="External"/><Relationship Id="rId185" Type="http://schemas.openxmlformats.org/officeDocument/2006/relationships/hyperlink" Target="https://barclays.taleo.net/careersection/2/moresearch.ftl" TargetMode="External"/><Relationship Id="rId186" Type="http://schemas.openxmlformats.org/officeDocument/2006/relationships/hyperlink" Target="https://barclays.taleo.net/careersection/2/moresearch.ftl" TargetMode="External"/><Relationship Id="rId187" Type="http://schemas.openxmlformats.org/officeDocument/2006/relationships/hyperlink" Target="https://barclays.taleo.net/careersection/2/moresearch.ftl" TargetMode="External"/><Relationship Id="rId188" Type="http://schemas.openxmlformats.org/officeDocument/2006/relationships/hyperlink" Target="https://barclays.taleo.net/careersection/2/moresearch.ftl" TargetMode="External"/><Relationship Id="rId189" Type="http://schemas.openxmlformats.org/officeDocument/2006/relationships/hyperlink" Target="https://barclays.taleo.net/careersection/2/moresearch.ftl" TargetMode="External"/><Relationship Id="rId240" Type="http://schemas.openxmlformats.org/officeDocument/2006/relationships/hyperlink" Target="https://barclays.taleo.net/careersection/2/moresearch.ftl" TargetMode="External"/><Relationship Id="rId241" Type="http://schemas.openxmlformats.org/officeDocument/2006/relationships/hyperlink" Target="https://barclays.taleo.net/careersection/2/moresearch.ftl" TargetMode="External"/><Relationship Id="rId242" Type="http://schemas.openxmlformats.org/officeDocument/2006/relationships/hyperlink" Target="https://barclays.taleo.net/careersection/2/moresearch.ftl" TargetMode="External"/><Relationship Id="rId243" Type="http://schemas.openxmlformats.org/officeDocument/2006/relationships/hyperlink" Target="https://barclays.taleo.net/careersection/2/moresearch.ftl" TargetMode="External"/><Relationship Id="rId244" Type="http://schemas.openxmlformats.org/officeDocument/2006/relationships/hyperlink" Target="https://barclays.taleo.net/careersection/2/moresearch.ftl" TargetMode="External"/><Relationship Id="rId245" Type="http://schemas.openxmlformats.org/officeDocument/2006/relationships/hyperlink" Target="https://barclays.taleo.net/careersection/2/moresearch.ftl" TargetMode="External"/><Relationship Id="rId246" Type="http://schemas.openxmlformats.org/officeDocument/2006/relationships/hyperlink" Target="https://barclays.taleo.net/careersection/2/moresearch.ftl" TargetMode="External"/><Relationship Id="rId247" Type="http://schemas.openxmlformats.org/officeDocument/2006/relationships/hyperlink" Target="https://barclays.taleo.net/careersection/2/moresearch.ftl" TargetMode="External"/><Relationship Id="rId248" Type="http://schemas.openxmlformats.org/officeDocument/2006/relationships/hyperlink" Target="https://barclays.taleo.net/careersection/2/moresearch.ftl" TargetMode="External"/><Relationship Id="rId249" Type="http://schemas.openxmlformats.org/officeDocument/2006/relationships/hyperlink" Target="https://barclays.taleo.net/careersection/2/moresearch.ftl" TargetMode="External"/><Relationship Id="rId300" Type="http://schemas.openxmlformats.org/officeDocument/2006/relationships/hyperlink" Target="https://barclays.taleo.net/careersection/2/moresearch.ftl" TargetMode="External"/><Relationship Id="rId301" Type="http://schemas.openxmlformats.org/officeDocument/2006/relationships/hyperlink" Target="https://barclays.taleo.net/careersection/2/moresearch.ftl" TargetMode="External"/><Relationship Id="rId302" Type="http://schemas.openxmlformats.org/officeDocument/2006/relationships/hyperlink" Target="https://barclays.taleo.net/careersection/2/moresearch.ftl" TargetMode="External"/><Relationship Id="rId303" Type="http://schemas.openxmlformats.org/officeDocument/2006/relationships/hyperlink" Target="https://barclays.taleo.net/careersection/2/moresearch.ftl" TargetMode="External"/><Relationship Id="rId304" Type="http://schemas.openxmlformats.org/officeDocument/2006/relationships/hyperlink" Target="https://barclays.taleo.net/careersection/2/moresearch.ftl" TargetMode="External"/><Relationship Id="rId305" Type="http://schemas.openxmlformats.org/officeDocument/2006/relationships/hyperlink" Target="https://barclays.taleo.net/careersection/2/moresearch.ftl" TargetMode="External"/><Relationship Id="rId306" Type="http://schemas.openxmlformats.org/officeDocument/2006/relationships/hyperlink" Target="https://barclays.taleo.net/careersection/2/moresearch.ftl" TargetMode="External"/><Relationship Id="rId307" Type="http://schemas.openxmlformats.org/officeDocument/2006/relationships/hyperlink" Target="https://barclays.taleo.net/careersection/2/moresearch.ftl" TargetMode="External"/><Relationship Id="rId308" Type="http://schemas.openxmlformats.org/officeDocument/2006/relationships/hyperlink" Target="https://barclays.taleo.net/careersection/2/moresearch.ftl" TargetMode="External"/><Relationship Id="rId309" Type="http://schemas.openxmlformats.org/officeDocument/2006/relationships/hyperlink" Target="https://barclays.taleo.net/careersection/2/moresearch.ftl" TargetMode="External"/><Relationship Id="rId40" Type="http://schemas.openxmlformats.org/officeDocument/2006/relationships/hyperlink" Target="https://barclays.taleo.net/careersection/2/moresearch.ftl" TargetMode="External"/><Relationship Id="rId41" Type="http://schemas.openxmlformats.org/officeDocument/2006/relationships/hyperlink" Target="https://barclays.taleo.net/careersection/2/moresearch.ftl" TargetMode="External"/><Relationship Id="rId42" Type="http://schemas.openxmlformats.org/officeDocument/2006/relationships/hyperlink" Target="https://barclays.taleo.net/careersection/2/moresearch.ftl" TargetMode="External"/><Relationship Id="rId43" Type="http://schemas.openxmlformats.org/officeDocument/2006/relationships/hyperlink" Target="https://barclays.taleo.net/careersection/2/moresearch.ftl" TargetMode="External"/><Relationship Id="rId44" Type="http://schemas.openxmlformats.org/officeDocument/2006/relationships/hyperlink" Target="https://barclays.taleo.net/careersection/2/moresearch.ftl" TargetMode="External"/><Relationship Id="rId45" Type="http://schemas.openxmlformats.org/officeDocument/2006/relationships/hyperlink" Target="https://barclays.taleo.net/careersection/2/moresearch.ftl" TargetMode="External"/><Relationship Id="rId46" Type="http://schemas.openxmlformats.org/officeDocument/2006/relationships/hyperlink" Target="https://barclays.taleo.net/careersection/2/moresearch.ftl" TargetMode="External"/><Relationship Id="rId47" Type="http://schemas.openxmlformats.org/officeDocument/2006/relationships/hyperlink" Target="https://barclays.taleo.net/careersection/2/moresearch.ftl" TargetMode="External"/><Relationship Id="rId48" Type="http://schemas.openxmlformats.org/officeDocument/2006/relationships/hyperlink" Target="https://barclays.taleo.net/careersection/2/moresearch.ftl" TargetMode="External"/><Relationship Id="rId49" Type="http://schemas.openxmlformats.org/officeDocument/2006/relationships/hyperlink" Target="https://barclays.taleo.net/careersection/2/moresearch.ftl" TargetMode="External"/><Relationship Id="rId1" Type="http://schemas.openxmlformats.org/officeDocument/2006/relationships/hyperlink" Target="https://barclays.taleo.net/careersection/2/moresearch.ftl" TargetMode="External"/><Relationship Id="rId2" Type="http://schemas.openxmlformats.org/officeDocument/2006/relationships/hyperlink" Target="https://barclays.taleo.net/careersection/2/moresearch.ftl" TargetMode="External"/><Relationship Id="rId3" Type="http://schemas.openxmlformats.org/officeDocument/2006/relationships/hyperlink" Target="https://barclays.taleo.net/careersection/2/moresearch.ftl" TargetMode="External"/><Relationship Id="rId4" Type="http://schemas.openxmlformats.org/officeDocument/2006/relationships/hyperlink" Target="https://barclays.taleo.net/careersection/2/moresearch.ftl" TargetMode="External"/><Relationship Id="rId5" Type="http://schemas.openxmlformats.org/officeDocument/2006/relationships/hyperlink" Target="https://barclays.taleo.net/careersection/2/moresearch.ftl" TargetMode="External"/><Relationship Id="rId6" Type="http://schemas.openxmlformats.org/officeDocument/2006/relationships/hyperlink" Target="https://barclays.taleo.net/careersection/2/moresearch.ftl" TargetMode="External"/><Relationship Id="rId7" Type="http://schemas.openxmlformats.org/officeDocument/2006/relationships/hyperlink" Target="https://barclays.taleo.net/careersection/2/moresearch.ftl" TargetMode="External"/><Relationship Id="rId8" Type="http://schemas.openxmlformats.org/officeDocument/2006/relationships/hyperlink" Target="https://barclays.taleo.net/careersection/2/moresearch.ftl" TargetMode="External"/><Relationship Id="rId9" Type="http://schemas.openxmlformats.org/officeDocument/2006/relationships/hyperlink" Target="https://barclays.taleo.net/careersection/2/moresearch.ftl" TargetMode="External"/><Relationship Id="rId190" Type="http://schemas.openxmlformats.org/officeDocument/2006/relationships/hyperlink" Target="https://barclays.taleo.net/careersection/2/moresearch.ftl" TargetMode="External"/><Relationship Id="rId191" Type="http://schemas.openxmlformats.org/officeDocument/2006/relationships/hyperlink" Target="https://barclays.taleo.net/careersection/2/moresearch.ftl" TargetMode="External"/><Relationship Id="rId192" Type="http://schemas.openxmlformats.org/officeDocument/2006/relationships/hyperlink" Target="https://barclays.taleo.net/careersection/2/moresearch.ftl" TargetMode="External"/><Relationship Id="rId193" Type="http://schemas.openxmlformats.org/officeDocument/2006/relationships/hyperlink" Target="https://barclays.taleo.net/careersection/2/moresearch.ftl" TargetMode="External"/><Relationship Id="rId194" Type="http://schemas.openxmlformats.org/officeDocument/2006/relationships/hyperlink" Target="https://barclays.taleo.net/careersection/2/moresearch.ftl" TargetMode="External"/><Relationship Id="rId195" Type="http://schemas.openxmlformats.org/officeDocument/2006/relationships/hyperlink" Target="https://barclays.taleo.net/careersection/2/moresearch.ftl" TargetMode="External"/><Relationship Id="rId196" Type="http://schemas.openxmlformats.org/officeDocument/2006/relationships/hyperlink" Target="https://barclays.taleo.net/careersection/2/moresearch.ftl" TargetMode="External"/><Relationship Id="rId197" Type="http://schemas.openxmlformats.org/officeDocument/2006/relationships/hyperlink" Target="https://barclays.taleo.net/careersection/2/moresearch.ftl" TargetMode="External"/><Relationship Id="rId198" Type="http://schemas.openxmlformats.org/officeDocument/2006/relationships/hyperlink" Target="https://barclays.taleo.net/careersection/2/moresearch.ftl" TargetMode="External"/><Relationship Id="rId199" Type="http://schemas.openxmlformats.org/officeDocument/2006/relationships/hyperlink" Target="https://barclays.taleo.net/careersection/2/moresearch.ftl" TargetMode="External"/><Relationship Id="rId250" Type="http://schemas.openxmlformats.org/officeDocument/2006/relationships/hyperlink" Target="https://barclays.taleo.net/careersection/2/moresearch.ftl" TargetMode="External"/><Relationship Id="rId251" Type="http://schemas.openxmlformats.org/officeDocument/2006/relationships/hyperlink" Target="https://barclays.taleo.net/careersection/2/moresearch.ftl" TargetMode="External"/><Relationship Id="rId252" Type="http://schemas.openxmlformats.org/officeDocument/2006/relationships/hyperlink" Target="https://barclays.taleo.net/careersection/2/moresearch.ftl" TargetMode="External"/><Relationship Id="rId253" Type="http://schemas.openxmlformats.org/officeDocument/2006/relationships/hyperlink" Target="https://barclays.taleo.net/careersection/2/moresearch.ftl" TargetMode="External"/><Relationship Id="rId254" Type="http://schemas.openxmlformats.org/officeDocument/2006/relationships/hyperlink" Target="https://barclays.taleo.net/careersection/2/moresearch.ftl" TargetMode="External"/><Relationship Id="rId255" Type="http://schemas.openxmlformats.org/officeDocument/2006/relationships/hyperlink" Target="https://barclays.taleo.net/careersection/2/moresearch.ftl" TargetMode="External"/><Relationship Id="rId256" Type="http://schemas.openxmlformats.org/officeDocument/2006/relationships/hyperlink" Target="https://barclays.taleo.net/careersection/2/moresearch.ftl" TargetMode="External"/><Relationship Id="rId257" Type="http://schemas.openxmlformats.org/officeDocument/2006/relationships/hyperlink" Target="https://barclays.taleo.net/careersection/2/moresearch.ftl" TargetMode="External"/><Relationship Id="rId258" Type="http://schemas.openxmlformats.org/officeDocument/2006/relationships/hyperlink" Target="https://barclays.taleo.net/careersection/2/moresearch.ftl" TargetMode="External"/><Relationship Id="rId259" Type="http://schemas.openxmlformats.org/officeDocument/2006/relationships/hyperlink" Target="https://barclays.taleo.net/careersection/2/moresearch.ftl" TargetMode="External"/><Relationship Id="rId310" Type="http://schemas.openxmlformats.org/officeDocument/2006/relationships/hyperlink" Target="https://barclays.taleo.net/careersection/2/moresearch.ftl" TargetMode="External"/><Relationship Id="rId311" Type="http://schemas.openxmlformats.org/officeDocument/2006/relationships/hyperlink" Target="https://barclays.taleo.net/careersection/2/moresearch.ftl" TargetMode="External"/><Relationship Id="rId312" Type="http://schemas.openxmlformats.org/officeDocument/2006/relationships/hyperlink" Target="https://barclays.taleo.net/careersection/2/moresearch.ftl" TargetMode="External"/><Relationship Id="rId313" Type="http://schemas.openxmlformats.org/officeDocument/2006/relationships/hyperlink" Target="https://barclays.taleo.net/careersection/2/moresearch.ftl" TargetMode="External"/><Relationship Id="rId314" Type="http://schemas.openxmlformats.org/officeDocument/2006/relationships/hyperlink" Target="https://barclays.taleo.net/careersection/2/moresearch.ftl" TargetMode="External"/><Relationship Id="rId315" Type="http://schemas.openxmlformats.org/officeDocument/2006/relationships/hyperlink" Target="https://barclays.taleo.net/careersection/2/moresearch.ftl" TargetMode="External"/><Relationship Id="rId316" Type="http://schemas.openxmlformats.org/officeDocument/2006/relationships/hyperlink" Target="https://barclays.taleo.net/careersection/2/moresearch.ftl" TargetMode="External"/><Relationship Id="rId317" Type="http://schemas.openxmlformats.org/officeDocument/2006/relationships/hyperlink" Target="https://barclays.taleo.net/careersection/2/moresearch.ftl" TargetMode="External"/><Relationship Id="rId318" Type="http://schemas.openxmlformats.org/officeDocument/2006/relationships/hyperlink" Target="https://barclays.taleo.net/careersection/2/moresearch.ftl" TargetMode="External"/><Relationship Id="rId319" Type="http://schemas.openxmlformats.org/officeDocument/2006/relationships/hyperlink" Target="https://barclays.taleo.net/careersection/2/moresearch.ftl" TargetMode="External"/><Relationship Id="rId50" Type="http://schemas.openxmlformats.org/officeDocument/2006/relationships/hyperlink" Target="https://barclays.taleo.net/careersection/2/moresearch.ftl" TargetMode="External"/><Relationship Id="rId51" Type="http://schemas.openxmlformats.org/officeDocument/2006/relationships/hyperlink" Target="https://barclays.taleo.net/careersection/2/moresearch.ftl" TargetMode="External"/><Relationship Id="rId52" Type="http://schemas.openxmlformats.org/officeDocument/2006/relationships/hyperlink" Target="https://barclays.taleo.net/careersection/2/moresearch.ftl" TargetMode="External"/><Relationship Id="rId53" Type="http://schemas.openxmlformats.org/officeDocument/2006/relationships/hyperlink" Target="https://barclays.taleo.net/careersection/2/moresearch.ftl" TargetMode="External"/><Relationship Id="rId54" Type="http://schemas.openxmlformats.org/officeDocument/2006/relationships/hyperlink" Target="https://barclays.taleo.net/careersection/2/moresearch.ftl" TargetMode="External"/><Relationship Id="rId55" Type="http://schemas.openxmlformats.org/officeDocument/2006/relationships/hyperlink" Target="https://barclays.taleo.net/careersection/2/moresearch.ftl" TargetMode="External"/><Relationship Id="rId56" Type="http://schemas.openxmlformats.org/officeDocument/2006/relationships/hyperlink" Target="https://barclays.taleo.net/careersection/2/moresearch.ftl" TargetMode="External"/><Relationship Id="rId57" Type="http://schemas.openxmlformats.org/officeDocument/2006/relationships/hyperlink" Target="https://barclays.taleo.net/careersection/2/moresearch.ftl" TargetMode="External"/><Relationship Id="rId58" Type="http://schemas.openxmlformats.org/officeDocument/2006/relationships/hyperlink" Target="https://barclays.taleo.net/careersection/2/moresearch.ftl" TargetMode="External"/><Relationship Id="rId59" Type="http://schemas.openxmlformats.org/officeDocument/2006/relationships/hyperlink" Target="https://barclays.taleo.net/careersection/2/moresearch.ftl" TargetMode="External"/><Relationship Id="rId260" Type="http://schemas.openxmlformats.org/officeDocument/2006/relationships/hyperlink" Target="https://barclays.taleo.net/careersection/2/moresearch.ftl" TargetMode="External"/><Relationship Id="rId261" Type="http://schemas.openxmlformats.org/officeDocument/2006/relationships/hyperlink" Target="https://barclays.taleo.net/careersection/2/moresearch.ftl" TargetMode="External"/><Relationship Id="rId262" Type="http://schemas.openxmlformats.org/officeDocument/2006/relationships/hyperlink" Target="https://barclays.taleo.net/careersection/2/moresearch.ftl" TargetMode="External"/><Relationship Id="rId263" Type="http://schemas.openxmlformats.org/officeDocument/2006/relationships/hyperlink" Target="https://barclays.taleo.net/careersection/2/moresearch.ftl" TargetMode="External"/><Relationship Id="rId264" Type="http://schemas.openxmlformats.org/officeDocument/2006/relationships/hyperlink" Target="https://barclays.taleo.net/careersection/2/moresearch.ftl" TargetMode="External"/><Relationship Id="rId265" Type="http://schemas.openxmlformats.org/officeDocument/2006/relationships/hyperlink" Target="https://barclays.taleo.net/careersection/2/moresearch.ftl" TargetMode="External"/><Relationship Id="rId266" Type="http://schemas.openxmlformats.org/officeDocument/2006/relationships/hyperlink" Target="https://barclays.taleo.net/careersection/2/moresearch.ftl" TargetMode="External"/><Relationship Id="rId267" Type="http://schemas.openxmlformats.org/officeDocument/2006/relationships/hyperlink" Target="https://barclays.taleo.net/careersection/2/moresearch.ftl" TargetMode="External"/><Relationship Id="rId268" Type="http://schemas.openxmlformats.org/officeDocument/2006/relationships/hyperlink" Target="https://barclays.taleo.net/careersection/2/moresearch.ftl" TargetMode="External"/><Relationship Id="rId269" Type="http://schemas.openxmlformats.org/officeDocument/2006/relationships/hyperlink" Target="https://barclays.taleo.net/careersection/2/moresearch.ftl" TargetMode="External"/><Relationship Id="rId320" Type="http://schemas.openxmlformats.org/officeDocument/2006/relationships/hyperlink" Target="https://barclays.taleo.net/careersection/2/moresearch.ftl" TargetMode="External"/><Relationship Id="rId321" Type="http://schemas.openxmlformats.org/officeDocument/2006/relationships/hyperlink" Target="https://barclays.taleo.net/careersection/2/moresearch.ftl" TargetMode="External"/><Relationship Id="rId322" Type="http://schemas.openxmlformats.org/officeDocument/2006/relationships/hyperlink" Target="https://barclays.taleo.net/careersection/2/moresearch.ftl" TargetMode="External"/><Relationship Id="rId323" Type="http://schemas.openxmlformats.org/officeDocument/2006/relationships/hyperlink" Target="https://barclays.taleo.net/careersection/2/moresearch.ftl" TargetMode="External"/><Relationship Id="rId324" Type="http://schemas.openxmlformats.org/officeDocument/2006/relationships/hyperlink" Target="https://barclays.taleo.net/careersection/2/moresearch.ftl" TargetMode="External"/><Relationship Id="rId325" Type="http://schemas.openxmlformats.org/officeDocument/2006/relationships/hyperlink" Target="https://barclays.taleo.net/careersection/2/moresearch.ftl" TargetMode="External"/><Relationship Id="rId326" Type="http://schemas.openxmlformats.org/officeDocument/2006/relationships/hyperlink" Target="https://barclays.taleo.net/careersection/2/moresearch.ftl" TargetMode="External"/><Relationship Id="rId327" Type="http://schemas.openxmlformats.org/officeDocument/2006/relationships/hyperlink" Target="https://barclays.taleo.net/careersection/2/moresearch.ftl" TargetMode="External"/><Relationship Id="rId328" Type="http://schemas.openxmlformats.org/officeDocument/2006/relationships/hyperlink" Target="https://barclays.taleo.net/careersection/2/moresearch.ftl" TargetMode="External"/><Relationship Id="rId329" Type="http://schemas.openxmlformats.org/officeDocument/2006/relationships/hyperlink" Target="https://barclays.taleo.net/careersection/2/moresearch.ftl" TargetMode="External"/><Relationship Id="rId100" Type="http://schemas.openxmlformats.org/officeDocument/2006/relationships/hyperlink" Target="https://barclays.taleo.net/careersection/2/moresearch.ftl" TargetMode="External"/><Relationship Id="rId101" Type="http://schemas.openxmlformats.org/officeDocument/2006/relationships/hyperlink" Target="https://barclays.taleo.net/careersection/2/moresearch.ftl" TargetMode="External"/><Relationship Id="rId102" Type="http://schemas.openxmlformats.org/officeDocument/2006/relationships/hyperlink" Target="https://barclays.taleo.net/careersection/2/moresearch.ftl" TargetMode="External"/><Relationship Id="rId103" Type="http://schemas.openxmlformats.org/officeDocument/2006/relationships/hyperlink" Target="https://barclays.taleo.net/careersection/2/moresearch.ftl" TargetMode="External"/><Relationship Id="rId104" Type="http://schemas.openxmlformats.org/officeDocument/2006/relationships/hyperlink" Target="https://barclays.taleo.net/careersection/2/moresearch.ftl" TargetMode="External"/><Relationship Id="rId105" Type="http://schemas.openxmlformats.org/officeDocument/2006/relationships/hyperlink" Target="https://barclays.taleo.net/careersection/2/moresearch.ftl" TargetMode="External"/><Relationship Id="rId106" Type="http://schemas.openxmlformats.org/officeDocument/2006/relationships/hyperlink" Target="https://barclays.taleo.net/careersection/2/moresearch.ftl" TargetMode="External"/><Relationship Id="rId107" Type="http://schemas.openxmlformats.org/officeDocument/2006/relationships/hyperlink" Target="https://barclays.taleo.net/careersection/2/moresearch.ftl" TargetMode="External"/><Relationship Id="rId108" Type="http://schemas.openxmlformats.org/officeDocument/2006/relationships/hyperlink" Target="https://barclays.taleo.net/careersection/2/moresearch.ftl" TargetMode="External"/><Relationship Id="rId109" Type="http://schemas.openxmlformats.org/officeDocument/2006/relationships/hyperlink" Target="https://barclays.taleo.net/careersection/2/moresearch.ftl" TargetMode="External"/><Relationship Id="rId60" Type="http://schemas.openxmlformats.org/officeDocument/2006/relationships/hyperlink" Target="https://barclays.taleo.net/careersection/2/moresearch.ftl" TargetMode="External"/><Relationship Id="rId61" Type="http://schemas.openxmlformats.org/officeDocument/2006/relationships/hyperlink" Target="https://barclays.taleo.net/careersection/2/moresearch.ftl" TargetMode="External"/><Relationship Id="rId62" Type="http://schemas.openxmlformats.org/officeDocument/2006/relationships/hyperlink" Target="https://barclays.taleo.net/careersection/2/moresearch.ftl" TargetMode="External"/><Relationship Id="rId63" Type="http://schemas.openxmlformats.org/officeDocument/2006/relationships/hyperlink" Target="https://barclays.taleo.net/careersection/2/moresearch.ftl" TargetMode="External"/><Relationship Id="rId64" Type="http://schemas.openxmlformats.org/officeDocument/2006/relationships/hyperlink" Target="https://barclays.taleo.net/careersection/2/moresearch.ftl" TargetMode="External"/><Relationship Id="rId65" Type="http://schemas.openxmlformats.org/officeDocument/2006/relationships/hyperlink" Target="https://barclays.taleo.net/careersection/2/moresearch.ftl" TargetMode="External"/><Relationship Id="rId66" Type="http://schemas.openxmlformats.org/officeDocument/2006/relationships/hyperlink" Target="https://barclays.taleo.net/careersection/2/moresearch.ftl" TargetMode="External"/><Relationship Id="rId67" Type="http://schemas.openxmlformats.org/officeDocument/2006/relationships/hyperlink" Target="https://barclays.taleo.net/careersection/2/moresearch.ftl" TargetMode="External"/><Relationship Id="rId68" Type="http://schemas.openxmlformats.org/officeDocument/2006/relationships/hyperlink" Target="https://barclays.taleo.net/careersection/2/moresearch.ftl" TargetMode="External"/><Relationship Id="rId69" Type="http://schemas.openxmlformats.org/officeDocument/2006/relationships/hyperlink" Target="https://barclays.taleo.net/careersection/2/moresearch.ftl" TargetMode="External"/><Relationship Id="rId270" Type="http://schemas.openxmlformats.org/officeDocument/2006/relationships/hyperlink" Target="https://barclays.taleo.net/careersection/2/moresearch.ftl" TargetMode="External"/><Relationship Id="rId271" Type="http://schemas.openxmlformats.org/officeDocument/2006/relationships/hyperlink" Target="https://barclays.taleo.net/careersection/2/moresearch.ftl" TargetMode="External"/><Relationship Id="rId272" Type="http://schemas.openxmlformats.org/officeDocument/2006/relationships/hyperlink" Target="https://barclays.taleo.net/careersection/2/moresearch.ftl" TargetMode="External"/><Relationship Id="rId273" Type="http://schemas.openxmlformats.org/officeDocument/2006/relationships/hyperlink" Target="https://barclays.taleo.net/careersection/2/moresearch.ftl" TargetMode="External"/><Relationship Id="rId274" Type="http://schemas.openxmlformats.org/officeDocument/2006/relationships/hyperlink" Target="https://barclays.taleo.net/careersection/2/moresearch.ftl" TargetMode="External"/><Relationship Id="rId275" Type="http://schemas.openxmlformats.org/officeDocument/2006/relationships/hyperlink" Target="https://barclays.taleo.net/careersection/2/moresearch.ftl" TargetMode="External"/><Relationship Id="rId276" Type="http://schemas.openxmlformats.org/officeDocument/2006/relationships/hyperlink" Target="https://barclays.taleo.net/careersection/2/moresearch.ftl" TargetMode="External"/><Relationship Id="rId277" Type="http://schemas.openxmlformats.org/officeDocument/2006/relationships/hyperlink" Target="https://barclays.taleo.net/careersection/2/moresearch.ftl" TargetMode="External"/><Relationship Id="rId278" Type="http://schemas.openxmlformats.org/officeDocument/2006/relationships/hyperlink" Target="https://barclays.taleo.net/careersection/2/moresearch.ftl" TargetMode="External"/><Relationship Id="rId279" Type="http://schemas.openxmlformats.org/officeDocument/2006/relationships/hyperlink" Target="https://barclays.taleo.net/careersection/2/moresearch.ftl" TargetMode="External"/><Relationship Id="rId330" Type="http://schemas.openxmlformats.org/officeDocument/2006/relationships/hyperlink" Target="https://barclays.taleo.net/careersection/2/moresearch.ftl" TargetMode="External"/><Relationship Id="rId331" Type="http://schemas.openxmlformats.org/officeDocument/2006/relationships/hyperlink" Target="https://barclays.taleo.net/careersection/2/moresearch.ftl" TargetMode="External"/><Relationship Id="rId332" Type="http://schemas.openxmlformats.org/officeDocument/2006/relationships/hyperlink" Target="https://barclays.taleo.net/careersection/2/moresearch.ftl" TargetMode="External"/><Relationship Id="rId333" Type="http://schemas.openxmlformats.org/officeDocument/2006/relationships/hyperlink" Target="https://barclays.taleo.net/careersection/2/moresearch.ftl" TargetMode="External"/><Relationship Id="rId334" Type="http://schemas.openxmlformats.org/officeDocument/2006/relationships/hyperlink" Target="https://barclays.taleo.net/careersection/2/moresearch.ftl" TargetMode="External"/><Relationship Id="rId335" Type="http://schemas.openxmlformats.org/officeDocument/2006/relationships/hyperlink" Target="https://barclays.taleo.net/careersection/2/moresearch.ftl" TargetMode="External"/><Relationship Id="rId336" Type="http://schemas.openxmlformats.org/officeDocument/2006/relationships/hyperlink" Target="https://barclays.taleo.net/careersection/2/moresearch.ftl" TargetMode="External"/><Relationship Id="rId337" Type="http://schemas.openxmlformats.org/officeDocument/2006/relationships/hyperlink" Target="https://barclays.taleo.net/careersection/2/moresearch.ftl" TargetMode="External"/><Relationship Id="rId338" Type="http://schemas.openxmlformats.org/officeDocument/2006/relationships/hyperlink" Target="https://barclays.taleo.net/careersection/2/moresearch.ftl" TargetMode="External"/><Relationship Id="rId339" Type="http://schemas.openxmlformats.org/officeDocument/2006/relationships/hyperlink" Target="https://barclays.taleo.net/careersection/2/moresearch.ftl" TargetMode="External"/><Relationship Id="rId110" Type="http://schemas.openxmlformats.org/officeDocument/2006/relationships/hyperlink" Target="https://barclays.taleo.net/careersection/2/moresearch.ftl" TargetMode="External"/><Relationship Id="rId111" Type="http://schemas.openxmlformats.org/officeDocument/2006/relationships/hyperlink" Target="https://barclays.taleo.net/careersection/2/moresearch.ftl" TargetMode="External"/><Relationship Id="rId112" Type="http://schemas.openxmlformats.org/officeDocument/2006/relationships/hyperlink" Target="https://barclays.taleo.net/careersection/2/moresearch.ftl" TargetMode="External"/><Relationship Id="rId113" Type="http://schemas.openxmlformats.org/officeDocument/2006/relationships/hyperlink" Target="https://barclays.taleo.net/careersection/2/moresearch.ftl" TargetMode="External"/><Relationship Id="rId114" Type="http://schemas.openxmlformats.org/officeDocument/2006/relationships/hyperlink" Target="https://barclays.taleo.net/careersection/2/moresearch.ftl" TargetMode="External"/><Relationship Id="rId115" Type="http://schemas.openxmlformats.org/officeDocument/2006/relationships/hyperlink" Target="https://barclays.taleo.net/careersection/2/moresearch.ftl" TargetMode="External"/><Relationship Id="rId70" Type="http://schemas.openxmlformats.org/officeDocument/2006/relationships/hyperlink" Target="https://barclays.taleo.net/careersection/2/moresearch.ftl" TargetMode="External"/><Relationship Id="rId71" Type="http://schemas.openxmlformats.org/officeDocument/2006/relationships/hyperlink" Target="https://barclays.taleo.net/careersection/2/moresearch.ftl" TargetMode="External"/><Relationship Id="rId72" Type="http://schemas.openxmlformats.org/officeDocument/2006/relationships/hyperlink" Target="https://barclays.taleo.net/careersection/2/moresearch.ftl" TargetMode="External"/><Relationship Id="rId73" Type="http://schemas.openxmlformats.org/officeDocument/2006/relationships/hyperlink" Target="https://barclays.taleo.net/careersection/2/moresearch.ftl" TargetMode="External"/><Relationship Id="rId74" Type="http://schemas.openxmlformats.org/officeDocument/2006/relationships/hyperlink" Target="https://barclays.taleo.net/careersection/2/moresearch.ftl" TargetMode="External"/><Relationship Id="rId75" Type="http://schemas.openxmlformats.org/officeDocument/2006/relationships/hyperlink" Target="https://barclays.taleo.net/careersection/2/moresearch.ftl" TargetMode="External"/><Relationship Id="rId76" Type="http://schemas.openxmlformats.org/officeDocument/2006/relationships/hyperlink" Target="https://barclays.taleo.net/careersection/2/moresearch.ftl" TargetMode="External"/><Relationship Id="rId77" Type="http://schemas.openxmlformats.org/officeDocument/2006/relationships/hyperlink" Target="https://barclays.taleo.net/careersection/2/moresearch.ftl" TargetMode="External"/><Relationship Id="rId78" Type="http://schemas.openxmlformats.org/officeDocument/2006/relationships/hyperlink" Target="https://barclays.taleo.net/careersection/2/moresearch.ftl" TargetMode="External"/><Relationship Id="rId79" Type="http://schemas.openxmlformats.org/officeDocument/2006/relationships/hyperlink" Target="https://barclays.taleo.net/careersection/2/moresearch.ftl" TargetMode="External"/><Relationship Id="rId116" Type="http://schemas.openxmlformats.org/officeDocument/2006/relationships/hyperlink" Target="https://barclays.taleo.net/careersection/2/moresearch.ftl" TargetMode="External"/><Relationship Id="rId117" Type="http://schemas.openxmlformats.org/officeDocument/2006/relationships/hyperlink" Target="https://barclays.taleo.net/careersection/2/moresearch.ftl" TargetMode="External"/><Relationship Id="rId118" Type="http://schemas.openxmlformats.org/officeDocument/2006/relationships/hyperlink" Target="https://barclays.taleo.net/careersection/2/moresearch.ftl" TargetMode="External"/><Relationship Id="rId119" Type="http://schemas.openxmlformats.org/officeDocument/2006/relationships/hyperlink" Target="https://barclays.taleo.net/careersection/2/moresearch.ftl" TargetMode="External"/><Relationship Id="rId280" Type="http://schemas.openxmlformats.org/officeDocument/2006/relationships/hyperlink" Target="https://barclays.taleo.net/careersection/2/moresearch.ftl" TargetMode="External"/><Relationship Id="rId281" Type="http://schemas.openxmlformats.org/officeDocument/2006/relationships/hyperlink" Target="https://barclays.taleo.net/careersection/2/moresearch.ftl" TargetMode="External"/><Relationship Id="rId282" Type="http://schemas.openxmlformats.org/officeDocument/2006/relationships/hyperlink" Target="https://barclays.taleo.net/careersection/2/moresearch.ftl" TargetMode="External"/><Relationship Id="rId283" Type="http://schemas.openxmlformats.org/officeDocument/2006/relationships/hyperlink" Target="https://barclays.taleo.net/careersection/2/moresearch.ftl" TargetMode="External"/><Relationship Id="rId284" Type="http://schemas.openxmlformats.org/officeDocument/2006/relationships/hyperlink" Target="https://barclays.taleo.net/careersection/2/moresearch.ftl" TargetMode="External"/><Relationship Id="rId285" Type="http://schemas.openxmlformats.org/officeDocument/2006/relationships/hyperlink" Target="https://barclays.taleo.net/careersection/2/moresearch.ftl" TargetMode="External"/><Relationship Id="rId286" Type="http://schemas.openxmlformats.org/officeDocument/2006/relationships/hyperlink" Target="https://barclays.taleo.net/careersection/2/moresearch.ftl" TargetMode="External"/><Relationship Id="rId287" Type="http://schemas.openxmlformats.org/officeDocument/2006/relationships/hyperlink" Target="https://barclays.taleo.net/careersection/2/moresearch.ftl" TargetMode="External"/><Relationship Id="rId288" Type="http://schemas.openxmlformats.org/officeDocument/2006/relationships/hyperlink" Target="https://barclays.taleo.net/careersection/2/moresearch.ftl" TargetMode="External"/><Relationship Id="rId289" Type="http://schemas.openxmlformats.org/officeDocument/2006/relationships/hyperlink" Target="https://barclays.taleo.net/careersection/2/moresearch.ftl" TargetMode="External"/><Relationship Id="rId340" Type="http://schemas.openxmlformats.org/officeDocument/2006/relationships/hyperlink" Target="https://barclays.taleo.net/careersection/2/moresearch.ftl" TargetMode="External"/><Relationship Id="rId341" Type="http://schemas.openxmlformats.org/officeDocument/2006/relationships/hyperlink" Target="https://barclays.taleo.net/careersection/2/moresearch.ftl" TargetMode="External"/><Relationship Id="rId342" Type="http://schemas.openxmlformats.org/officeDocument/2006/relationships/hyperlink" Target="https://barclays.taleo.net/careersection/2/moresearch.ftl" TargetMode="External"/><Relationship Id="rId343" Type="http://schemas.openxmlformats.org/officeDocument/2006/relationships/hyperlink" Target="https://barclays.taleo.net/careersection/2/moresearch.ftl" TargetMode="External"/><Relationship Id="rId344" Type="http://schemas.openxmlformats.org/officeDocument/2006/relationships/hyperlink" Target="https://barclays.taleo.net/careersection/2/moresearch.ftl" TargetMode="External"/><Relationship Id="rId345" Type="http://schemas.openxmlformats.org/officeDocument/2006/relationships/hyperlink" Target="https://barclays.taleo.net/careersection/2/moresearch.ftl" TargetMode="External"/><Relationship Id="rId346" Type="http://schemas.openxmlformats.org/officeDocument/2006/relationships/hyperlink" Target="https://barclays.taleo.net/careersection/2/moresearch.ftl" TargetMode="External"/><Relationship Id="rId347" Type="http://schemas.openxmlformats.org/officeDocument/2006/relationships/hyperlink" Target="https://barclays.taleo.net/careersection/2/moresearch.ftl" TargetMode="External"/><Relationship Id="rId348" Type="http://schemas.openxmlformats.org/officeDocument/2006/relationships/hyperlink" Target="https://barclays.taleo.net/careersection/2/moresearch.ftl" TargetMode="External"/><Relationship Id="rId349" Type="http://schemas.openxmlformats.org/officeDocument/2006/relationships/hyperlink" Target="https://barclays.taleo.net/careersection/2/moresearch.ftl" TargetMode="External"/><Relationship Id="rId400" Type="http://schemas.openxmlformats.org/officeDocument/2006/relationships/hyperlink" Target="https://barclays.taleo.net/careersection/2/moresearch.ftl" TargetMode="External"/><Relationship Id="rId401" Type="http://schemas.openxmlformats.org/officeDocument/2006/relationships/hyperlink" Target="https://barclays.taleo.net/careersection/2/moresearch.ftl" TargetMode="External"/><Relationship Id="rId402" Type="http://schemas.openxmlformats.org/officeDocument/2006/relationships/hyperlink" Target="https://barclays.taleo.net/careersection/2/moresearch.ftl" TargetMode="External"/><Relationship Id="rId403" Type="http://schemas.openxmlformats.org/officeDocument/2006/relationships/hyperlink" Target="https://barclays.taleo.net/careersection/2/moresearch.ftl" TargetMode="External"/><Relationship Id="rId404" Type="http://schemas.openxmlformats.org/officeDocument/2006/relationships/hyperlink" Target="https://barclays.taleo.net/careersection/2/moresearch.ftl" TargetMode="External"/><Relationship Id="rId405" Type="http://schemas.openxmlformats.org/officeDocument/2006/relationships/hyperlink" Target="https://barclays.taleo.net/careersection/2/moresearch.ftl" TargetMode="External"/><Relationship Id="rId406" Type="http://schemas.openxmlformats.org/officeDocument/2006/relationships/hyperlink" Target="https://barclays.taleo.net/careersection/2/moresearch.ftl" TargetMode="External"/><Relationship Id="rId407" Type="http://schemas.openxmlformats.org/officeDocument/2006/relationships/hyperlink" Target="https://barclays.taleo.net/careersection/2/moresearch.ftl" TargetMode="External"/><Relationship Id="rId408" Type="http://schemas.openxmlformats.org/officeDocument/2006/relationships/hyperlink" Target="https://barclays.taleo.net/careersection/2/moresearch.ftl" TargetMode="External"/><Relationship Id="rId409" Type="http://schemas.openxmlformats.org/officeDocument/2006/relationships/hyperlink" Target="https://barclays.taleo.net/careersection/2/moresearch.ftl" TargetMode="External"/><Relationship Id="rId120" Type="http://schemas.openxmlformats.org/officeDocument/2006/relationships/hyperlink" Target="https://barclays.taleo.net/careersection/2/moresearch.ftl" TargetMode="External"/><Relationship Id="rId121" Type="http://schemas.openxmlformats.org/officeDocument/2006/relationships/hyperlink" Target="https://barclays.taleo.net/careersection/2/moresearch.ftl" TargetMode="External"/><Relationship Id="rId122" Type="http://schemas.openxmlformats.org/officeDocument/2006/relationships/hyperlink" Target="https://barclays.taleo.net/careersection/2/moresearch.ftl" TargetMode="External"/><Relationship Id="rId123" Type="http://schemas.openxmlformats.org/officeDocument/2006/relationships/hyperlink" Target="https://barclays.taleo.net/careersection/2/moresearch.ftl" TargetMode="External"/><Relationship Id="rId124" Type="http://schemas.openxmlformats.org/officeDocument/2006/relationships/hyperlink" Target="https://barclays.taleo.net/careersection/2/moresearch.ftl" TargetMode="External"/><Relationship Id="rId125" Type="http://schemas.openxmlformats.org/officeDocument/2006/relationships/hyperlink" Target="https://barclays.taleo.net/careersection/2/moresearch.ftl" TargetMode="External"/><Relationship Id="rId80" Type="http://schemas.openxmlformats.org/officeDocument/2006/relationships/hyperlink" Target="https://barclays.taleo.net/careersection/2/moresearch.ftl" TargetMode="External"/><Relationship Id="rId81" Type="http://schemas.openxmlformats.org/officeDocument/2006/relationships/hyperlink" Target="https://barclays.taleo.net/careersection/2/moresearch.ftl" TargetMode="External"/><Relationship Id="rId82" Type="http://schemas.openxmlformats.org/officeDocument/2006/relationships/hyperlink" Target="https://barclays.taleo.net/careersection/2/moresearch.ftl" TargetMode="External"/><Relationship Id="rId83" Type="http://schemas.openxmlformats.org/officeDocument/2006/relationships/hyperlink" Target="https://barclays.taleo.net/careersection/2/moresearch.ftl" TargetMode="External"/><Relationship Id="rId84" Type="http://schemas.openxmlformats.org/officeDocument/2006/relationships/hyperlink" Target="https://barclays.taleo.net/careersection/2/moresearch.ftl" TargetMode="External"/><Relationship Id="rId85" Type="http://schemas.openxmlformats.org/officeDocument/2006/relationships/hyperlink" Target="https://barclays.taleo.net/careersection/2/moresearch.ftl" TargetMode="External"/><Relationship Id="rId86" Type="http://schemas.openxmlformats.org/officeDocument/2006/relationships/hyperlink" Target="https://barclays.taleo.net/careersection/2/moresearch.ftl" TargetMode="External"/><Relationship Id="rId87" Type="http://schemas.openxmlformats.org/officeDocument/2006/relationships/hyperlink" Target="https://barclays.taleo.net/careersection/2/moresearch.ftl" TargetMode="External"/><Relationship Id="rId88" Type="http://schemas.openxmlformats.org/officeDocument/2006/relationships/hyperlink" Target="https://barclays.taleo.net/careersection/2/moresearch.ftl" TargetMode="External"/><Relationship Id="rId89" Type="http://schemas.openxmlformats.org/officeDocument/2006/relationships/hyperlink" Target="https://barclays.taleo.net/careersection/2/moresearch.ftl" TargetMode="External"/><Relationship Id="rId126" Type="http://schemas.openxmlformats.org/officeDocument/2006/relationships/hyperlink" Target="https://barclays.taleo.net/careersection/2/moresearch.ftl" TargetMode="External"/><Relationship Id="rId127" Type="http://schemas.openxmlformats.org/officeDocument/2006/relationships/hyperlink" Target="https://barclays.taleo.net/careersection/2/moresearch.ftl" TargetMode="External"/><Relationship Id="rId128" Type="http://schemas.openxmlformats.org/officeDocument/2006/relationships/hyperlink" Target="https://barclays.taleo.net/careersection/2/moresearch.ftl" TargetMode="External"/><Relationship Id="rId129" Type="http://schemas.openxmlformats.org/officeDocument/2006/relationships/hyperlink" Target="https://barclays.taleo.net/careersection/2/moresearch.ftl" TargetMode="External"/><Relationship Id="rId290" Type="http://schemas.openxmlformats.org/officeDocument/2006/relationships/hyperlink" Target="https://barclays.taleo.net/careersection/2/moresearch.ftl" TargetMode="External"/><Relationship Id="rId291" Type="http://schemas.openxmlformats.org/officeDocument/2006/relationships/hyperlink" Target="https://barclays.taleo.net/careersection/2/moresearch.ftl" TargetMode="External"/><Relationship Id="rId292" Type="http://schemas.openxmlformats.org/officeDocument/2006/relationships/hyperlink" Target="https://barclays.taleo.net/careersection/2/moresearch.ftl" TargetMode="External"/><Relationship Id="rId293" Type="http://schemas.openxmlformats.org/officeDocument/2006/relationships/hyperlink" Target="https://barclays.taleo.net/careersection/2/moresearch.ftl" TargetMode="External"/><Relationship Id="rId294" Type="http://schemas.openxmlformats.org/officeDocument/2006/relationships/hyperlink" Target="https://barclays.taleo.net/careersection/2/moresearch.ftl" TargetMode="External"/><Relationship Id="rId295" Type="http://schemas.openxmlformats.org/officeDocument/2006/relationships/hyperlink" Target="https://barclays.taleo.net/careersection/2/moresearch.ftl" TargetMode="External"/><Relationship Id="rId296" Type="http://schemas.openxmlformats.org/officeDocument/2006/relationships/hyperlink" Target="https://barclays.taleo.net/careersection/2/moresearch.ftl" TargetMode="External"/><Relationship Id="rId297" Type="http://schemas.openxmlformats.org/officeDocument/2006/relationships/hyperlink" Target="https://barclays.taleo.net/careersection/2/moresearch.ftl" TargetMode="External"/><Relationship Id="rId298" Type="http://schemas.openxmlformats.org/officeDocument/2006/relationships/hyperlink" Target="https://barclays.taleo.net/careersection/2/moresearch.ftl" TargetMode="External"/><Relationship Id="rId299" Type="http://schemas.openxmlformats.org/officeDocument/2006/relationships/hyperlink" Target="https://barclays.taleo.net/careersection/2/moresearch.ftl" TargetMode="External"/><Relationship Id="rId350" Type="http://schemas.openxmlformats.org/officeDocument/2006/relationships/hyperlink" Target="https://barclays.taleo.net/careersection/2/moresearch.ftl" TargetMode="External"/><Relationship Id="rId351" Type="http://schemas.openxmlformats.org/officeDocument/2006/relationships/hyperlink" Target="https://barclays.taleo.net/careersection/2/moresearch.ftl" TargetMode="External"/><Relationship Id="rId352" Type="http://schemas.openxmlformats.org/officeDocument/2006/relationships/hyperlink" Target="https://barclays.taleo.net/careersection/2/moresearch.ftl" TargetMode="External"/><Relationship Id="rId353" Type="http://schemas.openxmlformats.org/officeDocument/2006/relationships/hyperlink" Target="https://barclays.taleo.net/careersection/2/moresearch.ftl" TargetMode="External"/><Relationship Id="rId354" Type="http://schemas.openxmlformats.org/officeDocument/2006/relationships/hyperlink" Target="https://barclays.taleo.net/careersection/2/moresearch.ftl" TargetMode="External"/><Relationship Id="rId355" Type="http://schemas.openxmlformats.org/officeDocument/2006/relationships/hyperlink" Target="https://barclays.taleo.net/careersection/2/moresearch.ftl" TargetMode="External"/><Relationship Id="rId356" Type="http://schemas.openxmlformats.org/officeDocument/2006/relationships/hyperlink" Target="https://barclays.taleo.net/careersection/2/moresearch.ftl" TargetMode="External"/><Relationship Id="rId357" Type="http://schemas.openxmlformats.org/officeDocument/2006/relationships/hyperlink" Target="https://barclays.taleo.net/careersection/2/moresearch.ftl" TargetMode="External"/><Relationship Id="rId358" Type="http://schemas.openxmlformats.org/officeDocument/2006/relationships/hyperlink" Target="https://barclays.taleo.net/careersection/2/moresearch.ftl" TargetMode="External"/><Relationship Id="rId359" Type="http://schemas.openxmlformats.org/officeDocument/2006/relationships/hyperlink" Target="https://barclays.taleo.net/careersection/2/moresearch.ftl" TargetMode="External"/><Relationship Id="rId410" Type="http://schemas.openxmlformats.org/officeDocument/2006/relationships/hyperlink" Target="https://barclays.taleo.net/careersection/2/moresearch.ftl" TargetMode="External"/><Relationship Id="rId411" Type="http://schemas.openxmlformats.org/officeDocument/2006/relationships/hyperlink" Target="https://barclays.taleo.net/careersection/2/moresearch.ftl" TargetMode="External"/><Relationship Id="rId412" Type="http://schemas.openxmlformats.org/officeDocument/2006/relationships/hyperlink" Target="https://barclays.taleo.net/careersection/2/moresearch.ftl" TargetMode="External"/><Relationship Id="rId413" Type="http://schemas.openxmlformats.org/officeDocument/2006/relationships/hyperlink" Target="https://barclays.taleo.net/careersection/2/moresearch.ftl" TargetMode="External"/><Relationship Id="rId414" Type="http://schemas.openxmlformats.org/officeDocument/2006/relationships/hyperlink" Target="https://barclays.taleo.net/careersection/2/moresearch.ftl" TargetMode="External"/><Relationship Id="rId415" Type="http://schemas.openxmlformats.org/officeDocument/2006/relationships/hyperlink" Target="https://barclays.taleo.net/careersection/2/moresearch.ftl" TargetMode="External"/><Relationship Id="rId416" Type="http://schemas.openxmlformats.org/officeDocument/2006/relationships/hyperlink" Target="https://barclays.taleo.net/careersection/2/moresearch.ftl" TargetMode="External"/><Relationship Id="rId417" Type="http://schemas.openxmlformats.org/officeDocument/2006/relationships/hyperlink" Target="https://barclays.taleo.net/careersection/2/moresearch.ftl" TargetMode="External"/><Relationship Id="rId418" Type="http://schemas.openxmlformats.org/officeDocument/2006/relationships/hyperlink" Target="https://barclays.taleo.net/careersection/2/moresearch.ftl" TargetMode="External"/><Relationship Id="rId419" Type="http://schemas.openxmlformats.org/officeDocument/2006/relationships/hyperlink" Target="https://barclays.taleo.net/careersection/2/moresearch.ftl" TargetMode="External"/><Relationship Id="rId130" Type="http://schemas.openxmlformats.org/officeDocument/2006/relationships/hyperlink" Target="https://barclays.taleo.net/careersection/2/moresearch.ftl" TargetMode="External"/><Relationship Id="rId131" Type="http://schemas.openxmlformats.org/officeDocument/2006/relationships/hyperlink" Target="https://barclays.taleo.net/careersection/2/moresearch.ftl" TargetMode="External"/><Relationship Id="rId132" Type="http://schemas.openxmlformats.org/officeDocument/2006/relationships/hyperlink" Target="https://barclays.taleo.net/careersection/2/moresearch.ftl" TargetMode="External"/><Relationship Id="rId133" Type="http://schemas.openxmlformats.org/officeDocument/2006/relationships/hyperlink" Target="https://barclays.taleo.net/careersection/2/moresearch.ftl" TargetMode="External"/><Relationship Id="rId134" Type="http://schemas.openxmlformats.org/officeDocument/2006/relationships/hyperlink" Target="https://barclays.taleo.net/careersection/2/moresearch.ftl" TargetMode="External"/><Relationship Id="rId135" Type="http://schemas.openxmlformats.org/officeDocument/2006/relationships/hyperlink" Target="https://barclays.taleo.net/careersection/2/moresearch.ftl" TargetMode="External"/><Relationship Id="rId90" Type="http://schemas.openxmlformats.org/officeDocument/2006/relationships/hyperlink" Target="https://barclays.taleo.net/careersection/2/moresearch.ftl" TargetMode="External"/><Relationship Id="rId91" Type="http://schemas.openxmlformats.org/officeDocument/2006/relationships/hyperlink" Target="https://barclays.taleo.net/careersection/2/moresearch.ftl" TargetMode="External"/><Relationship Id="rId92" Type="http://schemas.openxmlformats.org/officeDocument/2006/relationships/hyperlink" Target="https://barclays.taleo.net/careersection/2/moresearch.ftl" TargetMode="External"/><Relationship Id="rId93" Type="http://schemas.openxmlformats.org/officeDocument/2006/relationships/hyperlink" Target="https://barclays.taleo.net/careersection/2/moresearch.ftl" TargetMode="External"/><Relationship Id="rId94" Type="http://schemas.openxmlformats.org/officeDocument/2006/relationships/hyperlink" Target="https://barclays.taleo.net/careersection/2/moresearch.ftl" TargetMode="External"/><Relationship Id="rId95" Type="http://schemas.openxmlformats.org/officeDocument/2006/relationships/hyperlink" Target="https://barclays.taleo.net/careersection/2/moresearch.ftl" TargetMode="External"/><Relationship Id="rId96" Type="http://schemas.openxmlformats.org/officeDocument/2006/relationships/hyperlink" Target="https://barclays.taleo.net/careersection/2/moresearch.ftl" TargetMode="External"/><Relationship Id="rId97" Type="http://schemas.openxmlformats.org/officeDocument/2006/relationships/hyperlink" Target="https://barclays.taleo.net/careersection/2/moresearch.ftl" TargetMode="External"/><Relationship Id="rId98" Type="http://schemas.openxmlformats.org/officeDocument/2006/relationships/hyperlink" Target="https://barclays.taleo.net/careersection/2/moresearch.ftl" TargetMode="External"/><Relationship Id="rId99" Type="http://schemas.openxmlformats.org/officeDocument/2006/relationships/hyperlink" Target="https://barclays.taleo.net/careersection/2/moresearch.ftl" TargetMode="External"/><Relationship Id="rId136" Type="http://schemas.openxmlformats.org/officeDocument/2006/relationships/hyperlink" Target="https://barclays.taleo.net/careersection/2/moresearch.ftl" TargetMode="External"/><Relationship Id="rId137" Type="http://schemas.openxmlformats.org/officeDocument/2006/relationships/hyperlink" Target="https://barclays.taleo.net/careersection/2/moresearch.ftl" TargetMode="External"/><Relationship Id="rId138" Type="http://schemas.openxmlformats.org/officeDocument/2006/relationships/hyperlink" Target="https://barclays.taleo.net/careersection/2/moresearch.ftl" TargetMode="External"/><Relationship Id="rId139" Type="http://schemas.openxmlformats.org/officeDocument/2006/relationships/hyperlink" Target="https://barclays.taleo.net/careersection/2/moresearch.ftl" TargetMode="External"/><Relationship Id="rId360" Type="http://schemas.openxmlformats.org/officeDocument/2006/relationships/hyperlink" Target="https://barclays.taleo.net/careersection/2/moresearch.ftl" TargetMode="External"/><Relationship Id="rId361" Type="http://schemas.openxmlformats.org/officeDocument/2006/relationships/hyperlink" Target="https://barclays.taleo.net/careersection/2/moresearch.ftl" TargetMode="External"/><Relationship Id="rId362" Type="http://schemas.openxmlformats.org/officeDocument/2006/relationships/hyperlink" Target="https://barclays.taleo.net/careersection/2/moresearch.ftl" TargetMode="External"/><Relationship Id="rId363" Type="http://schemas.openxmlformats.org/officeDocument/2006/relationships/hyperlink" Target="https://barclays.taleo.net/careersection/2/moresearch.ftl" TargetMode="External"/><Relationship Id="rId364" Type="http://schemas.openxmlformats.org/officeDocument/2006/relationships/hyperlink" Target="https://barclays.taleo.net/careersection/2/moresearch.ftl" TargetMode="External"/><Relationship Id="rId365" Type="http://schemas.openxmlformats.org/officeDocument/2006/relationships/hyperlink" Target="https://barclays.taleo.net/careersection/2/moresearch.ftl" TargetMode="External"/><Relationship Id="rId366" Type="http://schemas.openxmlformats.org/officeDocument/2006/relationships/hyperlink" Target="https://barclays.taleo.net/careersection/2/moresearch.ftl" TargetMode="External"/><Relationship Id="rId367" Type="http://schemas.openxmlformats.org/officeDocument/2006/relationships/hyperlink" Target="https://barclays.taleo.net/careersection/2/moresearch.ftl" TargetMode="External"/><Relationship Id="rId368" Type="http://schemas.openxmlformats.org/officeDocument/2006/relationships/hyperlink" Target="https://barclays.taleo.net/careersection/2/moresearch.ftl" TargetMode="External"/><Relationship Id="rId369" Type="http://schemas.openxmlformats.org/officeDocument/2006/relationships/hyperlink" Target="https://barclays.taleo.net/careersection/2/moresearch.ftl" TargetMode="External"/><Relationship Id="rId420" Type="http://schemas.openxmlformats.org/officeDocument/2006/relationships/hyperlink" Target="https://barclays.taleo.net/careersection/2/moresearch.ftl" TargetMode="External"/><Relationship Id="rId421" Type="http://schemas.openxmlformats.org/officeDocument/2006/relationships/hyperlink" Target="https://barclays.taleo.net/careersection/2/moresearch.ftl" TargetMode="External"/><Relationship Id="rId422" Type="http://schemas.openxmlformats.org/officeDocument/2006/relationships/hyperlink" Target="https://barclays.taleo.net/careersection/2/moresearch.ftl" TargetMode="External"/><Relationship Id="rId423" Type="http://schemas.openxmlformats.org/officeDocument/2006/relationships/hyperlink" Target="https://barclays.taleo.net/careersection/2/moresearch.ftl" TargetMode="External"/><Relationship Id="rId424" Type="http://schemas.openxmlformats.org/officeDocument/2006/relationships/hyperlink" Target="https://barclays.taleo.net/careersection/2/moresearch.ftl" TargetMode="External"/><Relationship Id="rId425" Type="http://schemas.openxmlformats.org/officeDocument/2006/relationships/hyperlink" Target="https://barclays.taleo.net/careersection/2/moresearch.ftl" TargetMode="External"/><Relationship Id="rId426" Type="http://schemas.openxmlformats.org/officeDocument/2006/relationships/hyperlink" Target="https://barclays.taleo.net/careersection/2/moresearch.ftl" TargetMode="External"/><Relationship Id="rId427" Type="http://schemas.openxmlformats.org/officeDocument/2006/relationships/hyperlink" Target="https://barclays.taleo.net/careersection/2/moresearch.ftl" TargetMode="External"/><Relationship Id="rId428" Type="http://schemas.openxmlformats.org/officeDocument/2006/relationships/hyperlink" Target="https://barclays.taleo.net/careersection/2/moresearch.ftl" TargetMode="External"/><Relationship Id="rId429" Type="http://schemas.openxmlformats.org/officeDocument/2006/relationships/hyperlink" Target="https://barclays.taleo.net/careersection/2/moresearch.ftl" TargetMode="External"/><Relationship Id="rId140" Type="http://schemas.openxmlformats.org/officeDocument/2006/relationships/hyperlink" Target="https://barclays.taleo.net/careersection/2/moresearch.ftl" TargetMode="External"/><Relationship Id="rId141" Type="http://schemas.openxmlformats.org/officeDocument/2006/relationships/hyperlink" Target="https://barclays.taleo.net/careersection/2/moresearch.ftl" TargetMode="External"/><Relationship Id="rId142" Type="http://schemas.openxmlformats.org/officeDocument/2006/relationships/hyperlink" Target="https://barclays.taleo.net/careersection/2/moresearch.ftl" TargetMode="External"/><Relationship Id="rId143" Type="http://schemas.openxmlformats.org/officeDocument/2006/relationships/hyperlink" Target="https://barclays.taleo.net/careersection/2/moresearch.ftl" TargetMode="External"/><Relationship Id="rId144" Type="http://schemas.openxmlformats.org/officeDocument/2006/relationships/hyperlink" Target="https://barclays.taleo.net/careersection/2/moresearch.ftl" TargetMode="External"/><Relationship Id="rId145" Type="http://schemas.openxmlformats.org/officeDocument/2006/relationships/hyperlink" Target="https://barclays.taleo.net/careersection/2/moresearch.ftl" TargetMode="External"/><Relationship Id="rId146" Type="http://schemas.openxmlformats.org/officeDocument/2006/relationships/hyperlink" Target="https://barclays.taleo.net/careersection/2/moresearch.ftl" TargetMode="External"/><Relationship Id="rId147" Type="http://schemas.openxmlformats.org/officeDocument/2006/relationships/hyperlink" Target="https://barclays.taleo.net/careersection/2/moresearch.ftl" TargetMode="External"/><Relationship Id="rId148" Type="http://schemas.openxmlformats.org/officeDocument/2006/relationships/hyperlink" Target="https://barclays.taleo.net/careersection/2/moresearch.ftl" TargetMode="External"/><Relationship Id="rId149" Type="http://schemas.openxmlformats.org/officeDocument/2006/relationships/hyperlink" Target="https://barclays.taleo.net/careersection/2/moresearch.ftl" TargetMode="External"/><Relationship Id="rId200" Type="http://schemas.openxmlformats.org/officeDocument/2006/relationships/hyperlink" Target="https://barclays.taleo.net/careersection/2/moresearch.ftl" TargetMode="External"/><Relationship Id="rId201" Type="http://schemas.openxmlformats.org/officeDocument/2006/relationships/hyperlink" Target="https://barclays.taleo.net/careersection/2/moresearch.ftl" TargetMode="External"/><Relationship Id="rId202" Type="http://schemas.openxmlformats.org/officeDocument/2006/relationships/hyperlink" Target="https://barclays.taleo.net/careersection/2/moresearch.ftl" TargetMode="External"/><Relationship Id="rId203" Type="http://schemas.openxmlformats.org/officeDocument/2006/relationships/hyperlink" Target="https://barclays.taleo.net/careersection/2/moresearch.ftl" TargetMode="External"/><Relationship Id="rId204" Type="http://schemas.openxmlformats.org/officeDocument/2006/relationships/hyperlink" Target="https://barclays.taleo.net/careersection/2/moresearch.ftl" TargetMode="External"/><Relationship Id="rId205" Type="http://schemas.openxmlformats.org/officeDocument/2006/relationships/hyperlink" Target="https://barclays.taleo.net/careersection/2/moresearch.ftl" TargetMode="External"/><Relationship Id="rId206" Type="http://schemas.openxmlformats.org/officeDocument/2006/relationships/hyperlink" Target="https://barclays.taleo.net/careersection/2/moresearch.ftl" TargetMode="External"/><Relationship Id="rId207" Type="http://schemas.openxmlformats.org/officeDocument/2006/relationships/hyperlink" Target="https://barclays.taleo.net/careersection/2/moresearch.ftl" TargetMode="External"/><Relationship Id="rId208" Type="http://schemas.openxmlformats.org/officeDocument/2006/relationships/hyperlink" Target="https://barclays.taleo.net/careersection/2/moresearch.ftl" TargetMode="External"/><Relationship Id="rId209" Type="http://schemas.openxmlformats.org/officeDocument/2006/relationships/hyperlink" Target="https://barclays.taleo.net/careersection/2/moresearch.ftl" TargetMode="External"/><Relationship Id="rId370" Type="http://schemas.openxmlformats.org/officeDocument/2006/relationships/hyperlink" Target="https://barclays.taleo.net/careersection/2/moresearch.ftl" TargetMode="External"/><Relationship Id="rId371" Type="http://schemas.openxmlformats.org/officeDocument/2006/relationships/hyperlink" Target="https://barclays.taleo.net/careersection/2/moresearch.ftl" TargetMode="External"/><Relationship Id="rId372" Type="http://schemas.openxmlformats.org/officeDocument/2006/relationships/hyperlink" Target="https://barclays.taleo.net/careersection/2/moresearch.ftl" TargetMode="External"/><Relationship Id="rId373" Type="http://schemas.openxmlformats.org/officeDocument/2006/relationships/hyperlink" Target="https://barclays.taleo.net/careersection/2/moresearch.ftl" TargetMode="External"/><Relationship Id="rId374" Type="http://schemas.openxmlformats.org/officeDocument/2006/relationships/hyperlink" Target="https://barclays.taleo.net/careersection/2/moresearch.ftl" TargetMode="External"/><Relationship Id="rId375" Type="http://schemas.openxmlformats.org/officeDocument/2006/relationships/hyperlink" Target="https://barclays.taleo.net/careersection/2/moresearch.ftl" TargetMode="External"/><Relationship Id="rId376" Type="http://schemas.openxmlformats.org/officeDocument/2006/relationships/hyperlink" Target="https://barclays.taleo.net/careersection/2/moresearch.ftl" TargetMode="External"/><Relationship Id="rId377" Type="http://schemas.openxmlformats.org/officeDocument/2006/relationships/hyperlink" Target="https://barclays.taleo.net/careersection/2/moresearch.ftl" TargetMode="External"/><Relationship Id="rId378" Type="http://schemas.openxmlformats.org/officeDocument/2006/relationships/hyperlink" Target="https://barclays.taleo.net/careersection/2/moresearch.ftl" TargetMode="External"/><Relationship Id="rId379" Type="http://schemas.openxmlformats.org/officeDocument/2006/relationships/hyperlink" Target="https://barclays.taleo.net/careersection/2/moresearch.ftl" TargetMode="External"/><Relationship Id="rId430" Type="http://schemas.openxmlformats.org/officeDocument/2006/relationships/hyperlink" Target="https://barclays.taleo.net/careersection/2/moresearch.ftl" TargetMode="External"/><Relationship Id="rId431" Type="http://schemas.openxmlformats.org/officeDocument/2006/relationships/hyperlink" Target="https://barclays.taleo.net/careersection/2/moresearch.ftl" TargetMode="External"/><Relationship Id="rId432" Type="http://schemas.openxmlformats.org/officeDocument/2006/relationships/hyperlink" Target="https://barclays.taleo.net/careersection/2/moresearch.ftl" TargetMode="External"/><Relationship Id="rId433" Type="http://schemas.openxmlformats.org/officeDocument/2006/relationships/hyperlink" Target="https://barclays.taleo.net/careersection/2/moresearch.ftl" TargetMode="External"/><Relationship Id="rId434" Type="http://schemas.openxmlformats.org/officeDocument/2006/relationships/hyperlink" Target="https://barclays.taleo.net/careersection/2/moresearch.ftl" TargetMode="External"/><Relationship Id="rId435" Type="http://schemas.openxmlformats.org/officeDocument/2006/relationships/drawing" Target="../drawings/drawing1.xml"/><Relationship Id="rId150" Type="http://schemas.openxmlformats.org/officeDocument/2006/relationships/hyperlink" Target="https://barclays.taleo.net/careersection/2/moresearch.ftl" TargetMode="External"/><Relationship Id="rId151" Type="http://schemas.openxmlformats.org/officeDocument/2006/relationships/hyperlink" Target="https://barclays.taleo.net/careersection/2/moresearch.ftl" TargetMode="External"/><Relationship Id="rId152" Type="http://schemas.openxmlformats.org/officeDocument/2006/relationships/hyperlink" Target="https://barclays.taleo.net/careersection/2/moresearch.ftl" TargetMode="External"/><Relationship Id="rId153" Type="http://schemas.openxmlformats.org/officeDocument/2006/relationships/hyperlink" Target="https://barclays.taleo.net/careersection/2/moresearch.ftl" TargetMode="External"/><Relationship Id="rId154" Type="http://schemas.openxmlformats.org/officeDocument/2006/relationships/hyperlink" Target="https://barclays.taleo.net/careersection/2/moresearch.ftl" TargetMode="External"/><Relationship Id="rId155" Type="http://schemas.openxmlformats.org/officeDocument/2006/relationships/hyperlink" Target="https://barclays.taleo.net/careersection/2/moresearch.ftl" TargetMode="External"/><Relationship Id="rId156" Type="http://schemas.openxmlformats.org/officeDocument/2006/relationships/hyperlink" Target="https://barclays.taleo.net/careersection/2/moresearch.ftl" TargetMode="External"/><Relationship Id="rId157" Type="http://schemas.openxmlformats.org/officeDocument/2006/relationships/hyperlink" Target="https://barclays.taleo.net/careersection/2/moresearch.ftl" TargetMode="External"/><Relationship Id="rId158" Type="http://schemas.openxmlformats.org/officeDocument/2006/relationships/hyperlink" Target="https://barclays.taleo.net/careersection/2/moresearch.ftl" TargetMode="External"/><Relationship Id="rId159" Type="http://schemas.openxmlformats.org/officeDocument/2006/relationships/hyperlink" Target="https://barclays.taleo.net/careersection/2/moresearch.ftl" TargetMode="External"/><Relationship Id="rId210" Type="http://schemas.openxmlformats.org/officeDocument/2006/relationships/hyperlink" Target="https://barclays.taleo.net/careersection/2/moresearch.ftl" TargetMode="External"/><Relationship Id="rId211" Type="http://schemas.openxmlformats.org/officeDocument/2006/relationships/hyperlink" Target="https://barclays.taleo.net/careersection/2/moresearch.ftl" TargetMode="External"/><Relationship Id="rId212" Type="http://schemas.openxmlformats.org/officeDocument/2006/relationships/hyperlink" Target="https://barclays.taleo.net/careersection/2/moresearch.ftl" TargetMode="External"/><Relationship Id="rId213" Type="http://schemas.openxmlformats.org/officeDocument/2006/relationships/hyperlink" Target="https://barclays.taleo.net/careersection/2/moresearch.ftl" TargetMode="External"/><Relationship Id="rId214" Type="http://schemas.openxmlformats.org/officeDocument/2006/relationships/hyperlink" Target="https://barclays.taleo.net/careersection/2/moresearch.ftl" TargetMode="External"/><Relationship Id="rId215" Type="http://schemas.openxmlformats.org/officeDocument/2006/relationships/hyperlink" Target="https://barclays.taleo.net/careersection/2/moresearch.ftl" TargetMode="External"/><Relationship Id="rId216" Type="http://schemas.openxmlformats.org/officeDocument/2006/relationships/hyperlink" Target="https://barclays.taleo.net/careersection/2/moresearch.ftl" TargetMode="External"/><Relationship Id="rId217" Type="http://schemas.openxmlformats.org/officeDocument/2006/relationships/hyperlink" Target="https://barclays.taleo.net/careersection/2/moresearch.ftl" TargetMode="External"/><Relationship Id="rId218" Type="http://schemas.openxmlformats.org/officeDocument/2006/relationships/hyperlink" Target="https://barclays.taleo.net/careersection/2/moresearch.ftl" TargetMode="External"/><Relationship Id="rId219" Type="http://schemas.openxmlformats.org/officeDocument/2006/relationships/hyperlink" Target="https://barclays.taleo.net/careersection/2/moresearch.ftl" TargetMode="External"/><Relationship Id="rId380" Type="http://schemas.openxmlformats.org/officeDocument/2006/relationships/hyperlink" Target="https://barclays.taleo.net/careersection/2/moresearch.ftl" TargetMode="External"/><Relationship Id="rId381" Type="http://schemas.openxmlformats.org/officeDocument/2006/relationships/hyperlink" Target="https://barclays.taleo.net/careersection/2/moresearch.ftl" TargetMode="External"/><Relationship Id="rId382" Type="http://schemas.openxmlformats.org/officeDocument/2006/relationships/hyperlink" Target="https://barclays.taleo.net/careersection/2/moresearch.ftl" TargetMode="External"/><Relationship Id="rId383" Type="http://schemas.openxmlformats.org/officeDocument/2006/relationships/hyperlink" Target="https://barclays.taleo.net/careersection/2/moresearch.ftl" TargetMode="External"/><Relationship Id="rId384" Type="http://schemas.openxmlformats.org/officeDocument/2006/relationships/hyperlink" Target="https://barclays.taleo.net/careersection/2/moresearch.ftl" TargetMode="External"/><Relationship Id="rId385" Type="http://schemas.openxmlformats.org/officeDocument/2006/relationships/hyperlink" Target="https://barclays.taleo.net/careersection/2/moresearch.ftl" TargetMode="External"/><Relationship Id="rId386" Type="http://schemas.openxmlformats.org/officeDocument/2006/relationships/hyperlink" Target="https://barclays.taleo.net/careersection/2/moresearch.ftl" TargetMode="External"/><Relationship Id="rId387" Type="http://schemas.openxmlformats.org/officeDocument/2006/relationships/hyperlink" Target="https://barclays.taleo.net/careersection/2/moresearch.ftl" TargetMode="External"/><Relationship Id="rId388" Type="http://schemas.openxmlformats.org/officeDocument/2006/relationships/hyperlink" Target="https://barclays.taleo.net/careersection/2/moresearch.ftl" TargetMode="External"/><Relationship Id="rId389" Type="http://schemas.openxmlformats.org/officeDocument/2006/relationships/hyperlink" Target="https://barclays.taleo.net/careersection/2/moresearch.ftl" TargetMode="External"/><Relationship Id="rId10" Type="http://schemas.openxmlformats.org/officeDocument/2006/relationships/hyperlink" Target="https://barclays.taleo.net/careersection/2/moresearch.ftl" TargetMode="External"/><Relationship Id="rId11" Type="http://schemas.openxmlformats.org/officeDocument/2006/relationships/hyperlink" Target="https://barclays.taleo.net/careersection/2/moresearch.ftl" TargetMode="External"/><Relationship Id="rId12" Type="http://schemas.openxmlformats.org/officeDocument/2006/relationships/hyperlink" Target="https://barclays.taleo.net/careersection/2/moresearch.ftl" TargetMode="External"/><Relationship Id="rId13" Type="http://schemas.openxmlformats.org/officeDocument/2006/relationships/hyperlink" Target="https://barclays.taleo.net/careersection/2/moresearch.ftl" TargetMode="External"/><Relationship Id="rId14" Type="http://schemas.openxmlformats.org/officeDocument/2006/relationships/hyperlink" Target="https://barclays.taleo.net/careersection/2/moresearch.ftl" TargetMode="External"/><Relationship Id="rId15" Type="http://schemas.openxmlformats.org/officeDocument/2006/relationships/hyperlink" Target="https://barclays.taleo.net/careersection/2/moresearch.ftl" TargetMode="External"/><Relationship Id="rId16" Type="http://schemas.openxmlformats.org/officeDocument/2006/relationships/hyperlink" Target="https://barclays.taleo.net/careersection/2/moresearch.ftl" TargetMode="External"/><Relationship Id="rId17" Type="http://schemas.openxmlformats.org/officeDocument/2006/relationships/hyperlink" Target="https://barclays.taleo.net/careersection/2/moresearch.ftl" TargetMode="External"/><Relationship Id="rId18" Type="http://schemas.openxmlformats.org/officeDocument/2006/relationships/hyperlink" Target="https://barclays.taleo.net/careersection/2/moresearch.ftl" TargetMode="External"/><Relationship Id="rId19" Type="http://schemas.openxmlformats.org/officeDocument/2006/relationships/hyperlink" Target="https://barclays.taleo.net/careersection/2/moresearch.ftl" TargetMode="External"/><Relationship Id="rId160" Type="http://schemas.openxmlformats.org/officeDocument/2006/relationships/hyperlink" Target="https://barclays.taleo.net/careersection/2/moresearch.ftl" TargetMode="External"/><Relationship Id="rId161" Type="http://schemas.openxmlformats.org/officeDocument/2006/relationships/hyperlink" Target="https://barclays.taleo.net/careersection/2/moresearch.ftl" TargetMode="External"/><Relationship Id="rId162" Type="http://schemas.openxmlformats.org/officeDocument/2006/relationships/hyperlink" Target="https://barclays.taleo.net/careersection/2/moresearch.ftl" TargetMode="External"/><Relationship Id="rId163" Type="http://schemas.openxmlformats.org/officeDocument/2006/relationships/hyperlink" Target="https://barclays.taleo.net/careersection/2/moresearch.ftl" TargetMode="External"/><Relationship Id="rId164" Type="http://schemas.openxmlformats.org/officeDocument/2006/relationships/hyperlink" Target="https://barclays.taleo.net/careersection/2/moresearch.ftl" TargetMode="External"/><Relationship Id="rId165" Type="http://schemas.openxmlformats.org/officeDocument/2006/relationships/hyperlink" Target="https://barclays.taleo.net/careersection/2/moresearch.ftl" TargetMode="External"/><Relationship Id="rId166" Type="http://schemas.openxmlformats.org/officeDocument/2006/relationships/hyperlink" Target="https://barclays.taleo.net/careersection/2/moresearch.ftl" TargetMode="External"/><Relationship Id="rId167" Type="http://schemas.openxmlformats.org/officeDocument/2006/relationships/hyperlink" Target="https://barclays.taleo.net/careersection/2/moresearch.ftl" TargetMode="External"/><Relationship Id="rId168" Type="http://schemas.openxmlformats.org/officeDocument/2006/relationships/hyperlink" Target="https://barclays.taleo.net/careersection/2/moresearch.ftl" TargetMode="External"/><Relationship Id="rId169" Type="http://schemas.openxmlformats.org/officeDocument/2006/relationships/hyperlink" Target="https://barclays.taleo.net/careersection/2/moresearch.ftl" TargetMode="External"/><Relationship Id="rId220" Type="http://schemas.openxmlformats.org/officeDocument/2006/relationships/hyperlink" Target="https://barclays.taleo.net/careersection/2/moresearch.ftl" TargetMode="External"/><Relationship Id="rId221" Type="http://schemas.openxmlformats.org/officeDocument/2006/relationships/hyperlink" Target="https://barclays.taleo.net/careersection/2/moresearch.ftl" TargetMode="External"/><Relationship Id="rId222" Type="http://schemas.openxmlformats.org/officeDocument/2006/relationships/hyperlink" Target="https://barclays.taleo.net/careersection/2/moresearch.ftl" TargetMode="External"/><Relationship Id="rId223" Type="http://schemas.openxmlformats.org/officeDocument/2006/relationships/hyperlink" Target="https://barclays.taleo.net/careersection/2/moresearch.ftl" TargetMode="External"/><Relationship Id="rId224" Type="http://schemas.openxmlformats.org/officeDocument/2006/relationships/hyperlink" Target="https://barclays.taleo.net/careersection/2/moresearch.ftl" TargetMode="External"/><Relationship Id="rId225" Type="http://schemas.openxmlformats.org/officeDocument/2006/relationships/hyperlink" Target="https://barclays.taleo.net/careersection/2/moresearch.ftl" TargetMode="External"/><Relationship Id="rId226" Type="http://schemas.openxmlformats.org/officeDocument/2006/relationships/hyperlink" Target="https://barclays.taleo.net/careersection/2/moresearch.ftl" TargetMode="External"/><Relationship Id="rId227" Type="http://schemas.openxmlformats.org/officeDocument/2006/relationships/hyperlink" Target="https://barclays.taleo.net/careersection/2/moresearch.ftl" TargetMode="External"/><Relationship Id="rId228" Type="http://schemas.openxmlformats.org/officeDocument/2006/relationships/hyperlink" Target="https://barclays.taleo.net/careersection/2/moresearch.ftl" TargetMode="External"/><Relationship Id="rId229" Type="http://schemas.openxmlformats.org/officeDocument/2006/relationships/hyperlink" Target="https://barclays.taleo.net/careersection/2/moresearch.ftl" TargetMode="External"/><Relationship Id="rId390" Type="http://schemas.openxmlformats.org/officeDocument/2006/relationships/hyperlink" Target="https://barclays.taleo.net/careersection/2/moresearch.ftl" TargetMode="External"/><Relationship Id="rId391" Type="http://schemas.openxmlformats.org/officeDocument/2006/relationships/hyperlink" Target="https://barclays.taleo.net/careersection/2/moresearch.ftl" TargetMode="External"/><Relationship Id="rId392" Type="http://schemas.openxmlformats.org/officeDocument/2006/relationships/hyperlink" Target="https://barclays.taleo.net/careersection/2/moresearch.ftl" TargetMode="External"/><Relationship Id="rId393" Type="http://schemas.openxmlformats.org/officeDocument/2006/relationships/hyperlink" Target="https://barclays.taleo.net/careersection/2/moresearch.ftl" TargetMode="External"/><Relationship Id="rId394" Type="http://schemas.openxmlformats.org/officeDocument/2006/relationships/hyperlink" Target="https://barclays.taleo.net/careersection/2/moresearch.ftl" TargetMode="External"/><Relationship Id="rId395" Type="http://schemas.openxmlformats.org/officeDocument/2006/relationships/hyperlink" Target="https://barclays.taleo.net/careersection/2/moresearch.ftl" TargetMode="External"/><Relationship Id="rId396" Type="http://schemas.openxmlformats.org/officeDocument/2006/relationships/hyperlink" Target="https://barclays.taleo.net/careersection/2/moresearch.ftl" TargetMode="External"/><Relationship Id="rId397" Type="http://schemas.openxmlformats.org/officeDocument/2006/relationships/hyperlink" Target="https://barclays.taleo.net/careersection/2/moresearch.ftl" TargetMode="External"/><Relationship Id="rId398" Type="http://schemas.openxmlformats.org/officeDocument/2006/relationships/hyperlink" Target="https://barclays.taleo.net/careersection/2/moresearch.ftl" TargetMode="External"/><Relationship Id="rId399" Type="http://schemas.openxmlformats.org/officeDocument/2006/relationships/hyperlink" Target="https://barclays.taleo.net/careersection/2/moresearch.f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87"/>
  <sheetViews>
    <sheetView tabSelected="1" topLeftCell="E1" workbookViewId="0">
      <selection activeCell="I9" sqref="I9"/>
    </sheetView>
  </sheetViews>
  <sheetFormatPr baseColWidth="10" defaultRowHeight="16" x14ac:dyDescent="0.2"/>
  <cols>
    <col min="10" max="10" width="25.33203125" customWidth="1"/>
  </cols>
  <sheetData>
    <row r="1" spans="1:30" x14ac:dyDescent="0.2">
      <c r="M1" t="s">
        <v>679</v>
      </c>
      <c r="N1" t="s">
        <v>680</v>
      </c>
      <c r="O1" t="s">
        <v>681</v>
      </c>
      <c r="P1" t="s">
        <v>682</v>
      </c>
      <c r="Q1" t="s">
        <v>683</v>
      </c>
      <c r="R1" t="s">
        <v>86</v>
      </c>
      <c r="S1" t="s">
        <v>684</v>
      </c>
      <c r="T1" t="s">
        <v>685</v>
      </c>
      <c r="AC1" t="s">
        <v>686</v>
      </c>
    </row>
    <row r="2" spans="1:30" x14ac:dyDescent="0.2">
      <c r="A2" s="1" t="s">
        <v>0</v>
      </c>
      <c r="I2">
        <v>1</v>
      </c>
      <c r="J2" t="str">
        <f ca="1">OFFSET($A$2,I2*7-7,0)</f>
        <v>Java Developer, AVP</v>
      </c>
      <c r="K2" t="str">
        <f ca="1">OFFSET($A$2,I2*7-6,0)</f>
        <v>Requisition ID : 90191701</v>
      </c>
      <c r="L2" t="str">
        <f ca="1">RIGHT(K2,8)</f>
        <v>90191701</v>
      </c>
      <c r="M2" t="e">
        <f t="shared" ref="M2:S17" ca="1" si="0">FIND(M$1,$J2)</f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ref="T2" ca="1" si="1">FIND(T$1,L2)</f>
        <v>#VALUE!</v>
      </c>
      <c r="U2" t="b">
        <f t="shared" ref="U2:AB2" ca="1" si="2">ISERR(M2)</f>
        <v>1</v>
      </c>
      <c r="V2" t="b">
        <f t="shared" ca="1" si="2"/>
        <v>1</v>
      </c>
      <c r="W2" t="b">
        <f t="shared" ca="1" si="2"/>
        <v>1</v>
      </c>
      <c r="X2" t="b">
        <f t="shared" ca="1" si="2"/>
        <v>1</v>
      </c>
      <c r="Y2" t="b">
        <f t="shared" ca="1" si="2"/>
        <v>1</v>
      </c>
      <c r="Z2" t="b">
        <f t="shared" ca="1" si="2"/>
        <v>1</v>
      </c>
      <c r="AA2" t="b">
        <f t="shared" ca="1" si="2"/>
        <v>1</v>
      </c>
      <c r="AB2" t="b">
        <f t="shared" ca="1" si="2"/>
        <v>1</v>
      </c>
      <c r="AC2" t="b">
        <f t="shared" ref="AC2" ca="1" si="3">AND(U2:AB2)</f>
        <v>1</v>
      </c>
      <c r="AD2" t="str">
        <f ca="1">IF(AC2,L2,"")</f>
        <v>90191701</v>
      </c>
    </row>
    <row r="3" spans="1:30" ht="22" x14ac:dyDescent="0.25">
      <c r="A3" s="2" t="s">
        <v>1</v>
      </c>
      <c r="I3">
        <v>2</v>
      </c>
      <c r="J3" t="str">
        <f ca="1">OFFSET($A$2,I3*7-7,0)</f>
        <v>Windows Team Lead</v>
      </c>
      <c r="K3" t="str">
        <f t="shared" ref="K3:K66" ca="1" si="4">OFFSET($A$2,I3*7-6,0)</f>
        <v>Requisition ID : 90190659</v>
      </c>
      <c r="L3" t="str">
        <f t="shared" ref="L3:L66" ca="1" si="5">RIGHT(K3,8)</f>
        <v>90190659</v>
      </c>
      <c r="M3" t="e">
        <f t="shared" ca="1" si="0"/>
        <v>#VALUE!</v>
      </c>
      <c r="N3" t="e">
        <f t="shared" ca="1" si="0"/>
        <v>#VALUE!</v>
      </c>
      <c r="O3">
        <f t="shared" ca="1" si="0"/>
        <v>14</v>
      </c>
      <c r="P3" t="e">
        <f t="shared" ca="1" si="0"/>
        <v>#VALUE!</v>
      </c>
      <c r="Q3" t="e">
        <f t="shared" ca="1" si="0"/>
        <v>#VALUE!</v>
      </c>
      <c r="R3" t="e">
        <f t="shared" ca="1" si="0"/>
        <v>#VALUE!</v>
      </c>
      <c r="S3" t="e">
        <f t="shared" ca="1" si="0"/>
        <v>#VALUE!</v>
      </c>
      <c r="T3" t="e">
        <f t="shared" ref="T3:T66" ca="1" si="6">FIND(T$1,L3)</f>
        <v>#VALUE!</v>
      </c>
      <c r="U3" t="b">
        <f t="shared" ref="U3:U66" ca="1" si="7">ISERR(M3)</f>
        <v>1</v>
      </c>
      <c r="V3" t="b">
        <f t="shared" ref="V3:V66" ca="1" si="8">ISERR(N3)</f>
        <v>1</v>
      </c>
      <c r="W3" t="b">
        <f t="shared" ref="W3:W66" ca="1" si="9">ISERR(O3)</f>
        <v>0</v>
      </c>
      <c r="X3" t="b">
        <f t="shared" ref="X3:X66" ca="1" si="10">ISERR(P3)</f>
        <v>1</v>
      </c>
      <c r="Y3" t="b">
        <f t="shared" ref="Y3:Y66" ca="1" si="11">ISERR(Q3)</f>
        <v>1</v>
      </c>
      <c r="Z3" t="b">
        <f t="shared" ref="Z3:Z66" ca="1" si="12">ISERR(R3)</f>
        <v>1</v>
      </c>
      <c r="AA3" t="b">
        <f t="shared" ref="AA3:AA66" ca="1" si="13">ISERR(S3)</f>
        <v>1</v>
      </c>
      <c r="AB3" t="b">
        <f t="shared" ref="AB3:AB66" ca="1" si="14">ISERR(T3)</f>
        <v>1</v>
      </c>
      <c r="AC3" t="b">
        <f t="shared" ref="AC3:AC66" ca="1" si="15">AND(U3:AB3)</f>
        <v>0</v>
      </c>
      <c r="AD3" t="str">
        <f t="shared" ref="AD3:AD66" ca="1" si="16">IF(AC3,L3,"")</f>
        <v/>
      </c>
    </row>
    <row r="4" spans="1:30" ht="22" x14ac:dyDescent="0.25">
      <c r="A4" s="2" t="s">
        <v>2</v>
      </c>
      <c r="I4">
        <v>3</v>
      </c>
      <c r="J4" t="str">
        <f t="shared" ref="J4:J67" ca="1" si="17">OFFSET($A$2,I4*7-7,0)</f>
        <v>WFM &amp; Intraday Director</v>
      </c>
      <c r="K4" t="str">
        <f t="shared" ca="1" si="4"/>
        <v>Requisition ID : 90180340</v>
      </c>
      <c r="L4" t="str">
        <f t="shared" ca="1" si="5"/>
        <v>90180340</v>
      </c>
      <c r="M4" t="e">
        <f t="shared" ca="1" si="0"/>
        <v>#VALUE!</v>
      </c>
      <c r="N4">
        <f t="shared" ca="1" si="0"/>
        <v>16</v>
      </c>
      <c r="O4" t="e">
        <f t="shared" ca="1" si="0"/>
        <v>#VALUE!</v>
      </c>
      <c r="P4" t="e">
        <f t="shared" ca="1" si="0"/>
        <v>#VALUE!</v>
      </c>
      <c r="Q4" t="e">
        <f t="shared" ca="1" si="0"/>
        <v>#VALUE!</v>
      </c>
      <c r="R4" t="e">
        <f t="shared" ca="1" si="0"/>
        <v>#VALUE!</v>
      </c>
      <c r="S4" t="e">
        <f t="shared" ca="1" si="0"/>
        <v>#VALUE!</v>
      </c>
      <c r="T4" t="e">
        <f t="shared" ca="1" si="6"/>
        <v>#VALUE!</v>
      </c>
      <c r="U4" t="b">
        <f t="shared" ca="1" si="7"/>
        <v>1</v>
      </c>
      <c r="V4" t="b">
        <f t="shared" ca="1" si="8"/>
        <v>0</v>
      </c>
      <c r="W4" t="b">
        <f t="shared" ca="1" si="9"/>
        <v>1</v>
      </c>
      <c r="X4" t="b">
        <f t="shared" ca="1" si="10"/>
        <v>1</v>
      </c>
      <c r="Y4" t="b">
        <f t="shared" ca="1" si="11"/>
        <v>1</v>
      </c>
      <c r="Z4" t="b">
        <f t="shared" ca="1" si="12"/>
        <v>1</v>
      </c>
      <c r="AA4" t="b">
        <f t="shared" ca="1" si="13"/>
        <v>1</v>
      </c>
      <c r="AB4" t="b">
        <f t="shared" ca="1" si="14"/>
        <v>1</v>
      </c>
      <c r="AC4" t="b">
        <f t="shared" ca="1" si="15"/>
        <v>0</v>
      </c>
      <c r="AD4" t="str">
        <f t="shared" ca="1" si="16"/>
        <v/>
      </c>
    </row>
    <row r="5" spans="1:30" ht="22" x14ac:dyDescent="0.25">
      <c r="A5" s="2" t="s">
        <v>3</v>
      </c>
      <c r="I5">
        <v>4</v>
      </c>
      <c r="J5" t="str">
        <f t="shared" ca="1" si="17"/>
        <v>Warehouse and Gestation Repo AVP</v>
      </c>
      <c r="K5" t="str">
        <f t="shared" ca="1" si="4"/>
        <v>Requisition ID : 00258165</v>
      </c>
      <c r="L5" t="str">
        <f t="shared" ca="1" si="5"/>
        <v>00258165</v>
      </c>
      <c r="M5" t="e">
        <f t="shared" ca="1" si="0"/>
        <v>#VALUE!</v>
      </c>
      <c r="N5" t="e">
        <f t="shared" ca="1" si="0"/>
        <v>#VALUE!</v>
      </c>
      <c r="O5" t="e">
        <f t="shared" ca="1" si="0"/>
        <v>#VALUE!</v>
      </c>
      <c r="P5" t="e">
        <f t="shared" ca="1" si="0"/>
        <v>#VALUE!</v>
      </c>
      <c r="Q5" t="e">
        <f t="shared" ca="1" si="0"/>
        <v>#VALUE!</v>
      </c>
      <c r="R5" t="e">
        <f t="shared" ca="1" si="0"/>
        <v>#VALUE!</v>
      </c>
      <c r="S5" t="e">
        <f t="shared" ca="1" si="0"/>
        <v>#VALUE!</v>
      </c>
      <c r="T5" t="e">
        <f t="shared" ca="1" si="6"/>
        <v>#VALUE!</v>
      </c>
      <c r="U5" t="b">
        <f t="shared" ca="1" si="7"/>
        <v>1</v>
      </c>
      <c r="V5" t="b">
        <f t="shared" ca="1" si="8"/>
        <v>1</v>
      </c>
      <c r="W5" t="b">
        <f t="shared" ca="1" si="9"/>
        <v>1</v>
      </c>
      <c r="X5" t="b">
        <f t="shared" ca="1" si="10"/>
        <v>1</v>
      </c>
      <c r="Y5" t="b">
        <f t="shared" ca="1" si="11"/>
        <v>1</v>
      </c>
      <c r="Z5" t="b">
        <f t="shared" ca="1" si="12"/>
        <v>1</v>
      </c>
      <c r="AA5" t="b">
        <f t="shared" ca="1" si="13"/>
        <v>1</v>
      </c>
      <c r="AB5" t="b">
        <f t="shared" ca="1" si="14"/>
        <v>1</v>
      </c>
      <c r="AC5" t="b">
        <f t="shared" ca="1" si="15"/>
        <v>1</v>
      </c>
      <c r="AD5" t="str">
        <f t="shared" ca="1" si="16"/>
        <v>00258165</v>
      </c>
    </row>
    <row r="6" spans="1:30" ht="23" x14ac:dyDescent="0.25">
      <c r="A6" s="3" t="s">
        <v>4</v>
      </c>
      <c r="I6">
        <v>5</v>
      </c>
      <c r="J6" t="str">
        <f t="shared" ca="1" si="17"/>
        <v>VP - WASP Quantitative Developer</v>
      </c>
      <c r="K6" t="str">
        <f t="shared" ca="1" si="4"/>
        <v>Requisition ID : 90188357</v>
      </c>
      <c r="L6" t="str">
        <f t="shared" ca="1" si="5"/>
        <v>90188357</v>
      </c>
      <c r="M6" t="e">
        <f t="shared" ca="1" si="0"/>
        <v>#VALUE!</v>
      </c>
      <c r="N6" t="e">
        <f t="shared" ca="1" si="0"/>
        <v>#VALUE!</v>
      </c>
      <c r="O6" t="e">
        <f t="shared" ca="1" si="0"/>
        <v>#VALUE!</v>
      </c>
      <c r="P6" t="e">
        <f t="shared" ca="1" si="0"/>
        <v>#VALUE!</v>
      </c>
      <c r="Q6" t="e">
        <f t="shared" ca="1" si="0"/>
        <v>#VALUE!</v>
      </c>
      <c r="R6" t="e">
        <f t="shared" ca="1" si="0"/>
        <v>#VALUE!</v>
      </c>
      <c r="S6" t="e">
        <f t="shared" ca="1" si="0"/>
        <v>#VALUE!</v>
      </c>
      <c r="T6" t="e">
        <f t="shared" ca="1" si="6"/>
        <v>#VALUE!</v>
      </c>
      <c r="U6" t="b">
        <f t="shared" ca="1" si="7"/>
        <v>1</v>
      </c>
      <c r="V6" t="b">
        <f t="shared" ca="1" si="8"/>
        <v>1</v>
      </c>
      <c r="W6" t="b">
        <f t="shared" ca="1" si="9"/>
        <v>1</v>
      </c>
      <c r="X6" t="b">
        <f t="shared" ca="1" si="10"/>
        <v>1</v>
      </c>
      <c r="Y6" t="b">
        <f t="shared" ca="1" si="11"/>
        <v>1</v>
      </c>
      <c r="Z6" t="b">
        <f t="shared" ca="1" si="12"/>
        <v>1</v>
      </c>
      <c r="AA6" t="b">
        <f t="shared" ca="1" si="13"/>
        <v>1</v>
      </c>
      <c r="AB6" t="b">
        <f t="shared" ca="1" si="14"/>
        <v>1</v>
      </c>
      <c r="AC6" t="b">
        <f t="shared" ca="1" si="15"/>
        <v>1</v>
      </c>
      <c r="AD6" t="str">
        <f t="shared" ca="1" si="16"/>
        <v>90188357</v>
      </c>
    </row>
    <row r="7" spans="1:30" ht="20" x14ac:dyDescent="0.2">
      <c r="A7" s="4"/>
      <c r="I7">
        <v>6</v>
      </c>
      <c r="J7" t="str">
        <f ca="1">OFFSET($A$2,I7*7-7,0)</f>
        <v>VP US Rates Exotics Trading</v>
      </c>
      <c r="K7" t="str">
        <f t="shared" ca="1" si="4"/>
        <v>Requisition ID : 90184885</v>
      </c>
      <c r="L7" t="str">
        <f t="shared" ca="1" si="5"/>
        <v>90184885</v>
      </c>
      <c r="M7" t="e">
        <f t="shared" ca="1" si="0"/>
        <v>#VALUE!</v>
      </c>
      <c r="N7" t="e">
        <f t="shared" ca="1" si="0"/>
        <v>#VALUE!</v>
      </c>
      <c r="O7" t="e">
        <f t="shared" ca="1" si="0"/>
        <v>#VALUE!</v>
      </c>
      <c r="P7" t="e">
        <f t="shared" ca="1" si="0"/>
        <v>#VALUE!</v>
      </c>
      <c r="Q7" t="e">
        <f t="shared" ca="1" si="0"/>
        <v>#VALUE!</v>
      </c>
      <c r="R7" t="e">
        <f t="shared" ca="1" si="0"/>
        <v>#VALUE!</v>
      </c>
      <c r="S7" t="e">
        <f t="shared" ca="1" si="0"/>
        <v>#VALUE!</v>
      </c>
      <c r="T7" t="e">
        <f t="shared" ca="1" si="6"/>
        <v>#VALUE!</v>
      </c>
      <c r="U7" t="b">
        <f t="shared" ca="1" si="7"/>
        <v>1</v>
      </c>
      <c r="V7" t="b">
        <f t="shared" ca="1" si="8"/>
        <v>1</v>
      </c>
      <c r="W7" t="b">
        <f t="shared" ca="1" si="9"/>
        <v>1</v>
      </c>
      <c r="X7" t="b">
        <f t="shared" ca="1" si="10"/>
        <v>1</v>
      </c>
      <c r="Y7" t="b">
        <f t="shared" ca="1" si="11"/>
        <v>1</v>
      </c>
      <c r="Z7" t="b">
        <f t="shared" ca="1" si="12"/>
        <v>1</v>
      </c>
      <c r="AA7" t="b">
        <f t="shared" ca="1" si="13"/>
        <v>1</v>
      </c>
      <c r="AB7" t="b">
        <f t="shared" ca="1" si="14"/>
        <v>1</v>
      </c>
      <c r="AC7" t="b">
        <f t="shared" ca="1" si="15"/>
        <v>1</v>
      </c>
      <c r="AD7" t="str">
        <f t="shared" ca="1" si="16"/>
        <v>90184885</v>
      </c>
    </row>
    <row r="8" spans="1:30" x14ac:dyDescent="0.2">
      <c r="A8" s="5"/>
      <c r="I8">
        <v>7</v>
      </c>
      <c r="J8" t="str">
        <f t="shared" ca="1" si="17"/>
        <v>VP Treasury Risk Oversight</v>
      </c>
      <c r="K8" t="str">
        <f t="shared" ca="1" si="4"/>
        <v>Requisition ID : 90194442</v>
      </c>
      <c r="L8" t="str">
        <f t="shared" ca="1" si="5"/>
        <v>90194442</v>
      </c>
      <c r="M8" t="e">
        <f t="shared" ca="1" si="0"/>
        <v>#VALUE!</v>
      </c>
      <c r="N8" t="e">
        <f t="shared" ca="1" si="0"/>
        <v>#VALUE!</v>
      </c>
      <c r="O8" t="e">
        <f t="shared" ca="1" si="0"/>
        <v>#VALUE!</v>
      </c>
      <c r="P8" t="e">
        <f t="shared" ca="1" si="0"/>
        <v>#VALUE!</v>
      </c>
      <c r="Q8" t="e">
        <f t="shared" ca="1" si="0"/>
        <v>#VALUE!</v>
      </c>
      <c r="R8" t="e">
        <f t="shared" ca="1" si="0"/>
        <v>#VALUE!</v>
      </c>
      <c r="S8" t="e">
        <f t="shared" ca="1" si="0"/>
        <v>#VALUE!</v>
      </c>
      <c r="T8" t="e">
        <f t="shared" ca="1" si="6"/>
        <v>#VALUE!</v>
      </c>
      <c r="U8" t="b">
        <f t="shared" ca="1" si="7"/>
        <v>1</v>
      </c>
      <c r="V8" t="b">
        <f t="shared" ca="1" si="8"/>
        <v>1</v>
      </c>
      <c r="W8" t="b">
        <f t="shared" ca="1" si="9"/>
        <v>1</v>
      </c>
      <c r="X8" t="b">
        <f t="shared" ca="1" si="10"/>
        <v>1</v>
      </c>
      <c r="Y8" t="b">
        <f t="shared" ca="1" si="11"/>
        <v>1</v>
      </c>
      <c r="Z8" t="b">
        <f t="shared" ca="1" si="12"/>
        <v>1</v>
      </c>
      <c r="AA8" t="b">
        <f t="shared" ca="1" si="13"/>
        <v>1</v>
      </c>
      <c r="AB8" t="b">
        <f t="shared" ca="1" si="14"/>
        <v>1</v>
      </c>
      <c r="AC8" t="b">
        <f t="shared" ca="1" si="15"/>
        <v>1</v>
      </c>
      <c r="AD8" t="str">
        <f t="shared" ca="1" si="16"/>
        <v>90194442</v>
      </c>
    </row>
    <row r="9" spans="1:30" x14ac:dyDescent="0.2">
      <c r="A9" s="1" t="s">
        <v>5</v>
      </c>
      <c r="I9">
        <v>8</v>
      </c>
      <c r="J9" t="str">
        <f t="shared" ca="1" si="17"/>
        <v>VP Tech Lead</v>
      </c>
      <c r="K9" t="str">
        <f t="shared" ca="1" si="4"/>
        <v>Requisition ID : 90175430</v>
      </c>
      <c r="L9" t="str">
        <f t="shared" ca="1" si="5"/>
        <v>90175430</v>
      </c>
      <c r="M9" t="e">
        <f t="shared" ca="1" si="0"/>
        <v>#VALUE!</v>
      </c>
      <c r="N9" t="e">
        <f t="shared" ca="1" si="0"/>
        <v>#VALUE!</v>
      </c>
      <c r="O9">
        <f t="shared" ca="1" si="0"/>
        <v>9</v>
      </c>
      <c r="P9" t="e">
        <f t="shared" ca="1" si="0"/>
        <v>#VALUE!</v>
      </c>
      <c r="Q9" t="e">
        <f t="shared" ca="1" si="0"/>
        <v>#VALUE!</v>
      </c>
      <c r="R9" t="e">
        <f t="shared" ca="1" si="0"/>
        <v>#VALUE!</v>
      </c>
      <c r="S9" t="e">
        <f t="shared" ca="1" si="0"/>
        <v>#VALUE!</v>
      </c>
      <c r="T9" t="e">
        <f t="shared" ca="1" si="6"/>
        <v>#VALUE!</v>
      </c>
      <c r="U9" t="b">
        <f t="shared" ca="1" si="7"/>
        <v>1</v>
      </c>
      <c r="V9" t="b">
        <f t="shared" ca="1" si="8"/>
        <v>1</v>
      </c>
      <c r="W9" t="b">
        <f t="shared" ca="1" si="9"/>
        <v>0</v>
      </c>
      <c r="X9" t="b">
        <f t="shared" ca="1" si="10"/>
        <v>1</v>
      </c>
      <c r="Y9" t="b">
        <f t="shared" ca="1" si="11"/>
        <v>1</v>
      </c>
      <c r="Z9" t="b">
        <f t="shared" ca="1" si="12"/>
        <v>1</v>
      </c>
      <c r="AA9" t="b">
        <f t="shared" ca="1" si="13"/>
        <v>1</v>
      </c>
      <c r="AB9" t="b">
        <f t="shared" ca="1" si="14"/>
        <v>1</v>
      </c>
      <c r="AC9" t="b">
        <f t="shared" ca="1" si="15"/>
        <v>0</v>
      </c>
      <c r="AD9" t="str">
        <f t="shared" ca="1" si="16"/>
        <v/>
      </c>
    </row>
    <row r="10" spans="1:30" ht="22" x14ac:dyDescent="0.25">
      <c r="A10" s="2" t="s">
        <v>6</v>
      </c>
      <c r="I10">
        <v>9</v>
      </c>
      <c r="J10" t="str">
        <f t="shared" ca="1" si="17"/>
        <v>VP - Strategic Transactions Group</v>
      </c>
      <c r="K10" t="str">
        <f t="shared" ca="1" si="4"/>
        <v>Requisition ID : 90176407</v>
      </c>
      <c r="L10" t="str">
        <f t="shared" ca="1" si="5"/>
        <v>90176407</v>
      </c>
      <c r="M10" t="e">
        <f t="shared" ca="1" si="0"/>
        <v>#VALUE!</v>
      </c>
      <c r="N10" t="e">
        <f t="shared" ca="1" si="0"/>
        <v>#VALUE!</v>
      </c>
      <c r="O10" t="e">
        <f t="shared" ca="1" si="0"/>
        <v>#VALUE!</v>
      </c>
      <c r="P10" t="e">
        <f t="shared" ca="1" si="0"/>
        <v>#VALUE!</v>
      </c>
      <c r="Q10" t="e">
        <f t="shared" ca="1" si="0"/>
        <v>#VALUE!</v>
      </c>
      <c r="R10" t="e">
        <f t="shared" ca="1" si="0"/>
        <v>#VALUE!</v>
      </c>
      <c r="S10" t="e">
        <f t="shared" ca="1" si="0"/>
        <v>#VALUE!</v>
      </c>
      <c r="T10" t="e">
        <f t="shared" ca="1" si="6"/>
        <v>#VALUE!</v>
      </c>
      <c r="U10" t="b">
        <f t="shared" ca="1" si="7"/>
        <v>1</v>
      </c>
      <c r="V10" t="b">
        <f t="shared" ca="1" si="8"/>
        <v>1</v>
      </c>
      <c r="W10" t="b">
        <f t="shared" ca="1" si="9"/>
        <v>1</v>
      </c>
      <c r="X10" t="b">
        <f t="shared" ca="1" si="10"/>
        <v>1</v>
      </c>
      <c r="Y10" t="b">
        <f t="shared" ca="1" si="11"/>
        <v>1</v>
      </c>
      <c r="Z10" t="b">
        <f t="shared" ca="1" si="12"/>
        <v>1</v>
      </c>
      <c r="AA10" t="b">
        <f t="shared" ca="1" si="13"/>
        <v>1</v>
      </c>
      <c r="AB10" t="b">
        <f t="shared" ca="1" si="14"/>
        <v>1</v>
      </c>
      <c r="AC10" t="b">
        <f t="shared" ca="1" si="15"/>
        <v>1</v>
      </c>
      <c r="AD10" t="str">
        <f t="shared" ca="1" si="16"/>
        <v>90176407</v>
      </c>
    </row>
    <row r="11" spans="1:30" ht="22" x14ac:dyDescent="0.25">
      <c r="A11" s="2" t="s">
        <v>7</v>
      </c>
      <c r="I11">
        <v>10</v>
      </c>
      <c r="J11" t="str">
        <f t="shared" ca="1" si="17"/>
        <v>VP Senior Manager, Cyber Security (Amer &amp; Mexico)</v>
      </c>
      <c r="K11" t="str">
        <f t="shared" ca="1" si="4"/>
        <v>Requisition ID : 00258254</v>
      </c>
      <c r="L11" t="str">
        <f t="shared" ca="1" si="5"/>
        <v>00258254</v>
      </c>
      <c r="M11" t="e">
        <f t="shared" ca="1" si="0"/>
        <v>#VALUE!</v>
      </c>
      <c r="N11" t="e">
        <f t="shared" ca="1" si="0"/>
        <v>#VALUE!</v>
      </c>
      <c r="O11" t="e">
        <f t="shared" ca="1" si="0"/>
        <v>#VALUE!</v>
      </c>
      <c r="P11">
        <f t="shared" ca="1" si="0"/>
        <v>11</v>
      </c>
      <c r="Q11">
        <f t="shared" ca="1" si="0"/>
        <v>4</v>
      </c>
      <c r="R11" t="e">
        <f t="shared" ca="1" si="0"/>
        <v>#VALUE!</v>
      </c>
      <c r="S11" t="e">
        <f t="shared" ca="1" si="0"/>
        <v>#VALUE!</v>
      </c>
      <c r="T11" t="e">
        <f t="shared" ca="1" si="6"/>
        <v>#VALUE!</v>
      </c>
      <c r="U11" t="b">
        <f t="shared" ca="1" si="7"/>
        <v>1</v>
      </c>
      <c r="V11" t="b">
        <f t="shared" ca="1" si="8"/>
        <v>1</v>
      </c>
      <c r="W11" t="b">
        <f t="shared" ca="1" si="9"/>
        <v>1</v>
      </c>
      <c r="X11" t="b">
        <f t="shared" ca="1" si="10"/>
        <v>0</v>
      </c>
      <c r="Y11" t="b">
        <f t="shared" ca="1" si="11"/>
        <v>0</v>
      </c>
      <c r="Z11" t="b">
        <f t="shared" ca="1" si="12"/>
        <v>1</v>
      </c>
      <c r="AA11" t="b">
        <f t="shared" ca="1" si="13"/>
        <v>1</v>
      </c>
      <c r="AB11" t="b">
        <f t="shared" ca="1" si="14"/>
        <v>1</v>
      </c>
      <c r="AC11" t="b">
        <f t="shared" ca="1" si="15"/>
        <v>0</v>
      </c>
      <c r="AD11" t="str">
        <f t="shared" ca="1" si="16"/>
        <v/>
      </c>
    </row>
    <row r="12" spans="1:30" ht="22" x14ac:dyDescent="0.25">
      <c r="A12" s="2" t="s">
        <v>3</v>
      </c>
      <c r="I12">
        <v>11</v>
      </c>
      <c r="J12" t="str">
        <f t="shared" ca="1" si="17"/>
        <v>VP Project / Change Manager</v>
      </c>
      <c r="K12" t="str">
        <f t="shared" ca="1" si="4"/>
        <v>Requisition ID : 00258212</v>
      </c>
      <c r="L12" t="str">
        <f t="shared" ca="1" si="5"/>
        <v>00258212</v>
      </c>
      <c r="M12" t="e">
        <f t="shared" ca="1" si="0"/>
        <v>#VALUE!</v>
      </c>
      <c r="N12" t="e">
        <f t="shared" ca="1" si="0"/>
        <v>#VALUE!</v>
      </c>
      <c r="O12" t="e">
        <f t="shared" ca="1" si="0"/>
        <v>#VALUE!</v>
      </c>
      <c r="P12">
        <f t="shared" ca="1" si="0"/>
        <v>21</v>
      </c>
      <c r="Q12" t="e">
        <f t="shared" ca="1" si="0"/>
        <v>#VALUE!</v>
      </c>
      <c r="R12" t="e">
        <f t="shared" ca="1" si="0"/>
        <v>#VALUE!</v>
      </c>
      <c r="S12" t="e">
        <f t="shared" ca="1" si="0"/>
        <v>#VALUE!</v>
      </c>
      <c r="T12" t="e">
        <f t="shared" ca="1" si="6"/>
        <v>#VALUE!</v>
      </c>
      <c r="U12" t="b">
        <f t="shared" ca="1" si="7"/>
        <v>1</v>
      </c>
      <c r="V12" t="b">
        <f t="shared" ca="1" si="8"/>
        <v>1</v>
      </c>
      <c r="W12" t="b">
        <f t="shared" ca="1" si="9"/>
        <v>1</v>
      </c>
      <c r="X12" t="b">
        <f t="shared" ca="1" si="10"/>
        <v>0</v>
      </c>
      <c r="Y12" t="b">
        <f t="shared" ca="1" si="11"/>
        <v>1</v>
      </c>
      <c r="Z12" t="b">
        <f t="shared" ca="1" si="12"/>
        <v>1</v>
      </c>
      <c r="AA12" t="b">
        <f t="shared" ca="1" si="13"/>
        <v>1</v>
      </c>
      <c r="AB12" t="b">
        <f t="shared" ca="1" si="14"/>
        <v>1</v>
      </c>
      <c r="AC12" t="b">
        <f t="shared" ca="1" si="15"/>
        <v>0</v>
      </c>
      <c r="AD12" t="str">
        <f t="shared" ca="1" si="16"/>
        <v/>
      </c>
    </row>
    <row r="13" spans="1:30" x14ac:dyDescent="0.2">
      <c r="A13" s="1" t="s">
        <v>8</v>
      </c>
      <c r="I13">
        <v>12</v>
      </c>
      <c r="J13" t="str">
        <f t="shared" ca="1" si="17"/>
        <v>VP Prime Brokerage MO AMER</v>
      </c>
      <c r="K13" t="str">
        <f t="shared" ca="1" si="4"/>
        <v>Requisition ID : 00257530</v>
      </c>
      <c r="L13" t="str">
        <f t="shared" ca="1" si="5"/>
        <v>00257530</v>
      </c>
      <c r="M13" t="e">
        <f t="shared" ca="1" si="0"/>
        <v>#VALUE!</v>
      </c>
      <c r="N13" t="e">
        <f t="shared" ca="1" si="0"/>
        <v>#VALUE!</v>
      </c>
      <c r="O13" t="e">
        <f t="shared" ca="1" si="0"/>
        <v>#VALUE!</v>
      </c>
      <c r="P13" t="e">
        <f t="shared" ca="1" si="0"/>
        <v>#VALUE!</v>
      </c>
      <c r="Q13" t="e">
        <f t="shared" ca="1" si="0"/>
        <v>#VALUE!</v>
      </c>
      <c r="R13" t="e">
        <f t="shared" ca="1" si="0"/>
        <v>#VALUE!</v>
      </c>
      <c r="S13" t="e">
        <f t="shared" ca="1" si="0"/>
        <v>#VALUE!</v>
      </c>
      <c r="T13" t="e">
        <f t="shared" ca="1" si="6"/>
        <v>#VALUE!</v>
      </c>
      <c r="U13" t="b">
        <f t="shared" ca="1" si="7"/>
        <v>1</v>
      </c>
      <c r="V13" t="b">
        <f t="shared" ca="1" si="8"/>
        <v>1</v>
      </c>
      <c r="W13" t="b">
        <f t="shared" ca="1" si="9"/>
        <v>1</v>
      </c>
      <c r="X13" t="b">
        <f t="shared" ca="1" si="10"/>
        <v>1</v>
      </c>
      <c r="Y13" t="b">
        <f t="shared" ca="1" si="11"/>
        <v>1</v>
      </c>
      <c r="Z13" t="b">
        <f t="shared" ca="1" si="12"/>
        <v>1</v>
      </c>
      <c r="AA13" t="b">
        <f t="shared" ca="1" si="13"/>
        <v>1</v>
      </c>
      <c r="AB13" t="b">
        <f t="shared" ca="1" si="14"/>
        <v>1</v>
      </c>
      <c r="AC13" t="b">
        <f t="shared" ca="1" si="15"/>
        <v>1</v>
      </c>
      <c r="AD13" t="str">
        <f t="shared" ca="1" si="16"/>
        <v>00257530</v>
      </c>
    </row>
    <row r="14" spans="1:30" ht="20" x14ac:dyDescent="0.2">
      <c r="A14" s="4"/>
      <c r="I14">
        <v>13</v>
      </c>
      <c r="J14" t="str">
        <f t="shared" ca="1" si="17"/>
        <v>VP of Stress Testing Governance &amp; Control</v>
      </c>
      <c r="K14" t="str">
        <f t="shared" ca="1" si="4"/>
        <v>Requisition ID : 90192360</v>
      </c>
      <c r="L14" t="str">
        <f t="shared" ca="1" si="5"/>
        <v>90192360</v>
      </c>
      <c r="M14" t="e">
        <f t="shared" ca="1" si="0"/>
        <v>#VALUE!</v>
      </c>
      <c r="N14" t="e">
        <f t="shared" ca="1" si="0"/>
        <v>#VALUE!</v>
      </c>
      <c r="O14" t="e">
        <f t="shared" ca="1" si="0"/>
        <v>#VALUE!</v>
      </c>
      <c r="P14" t="e">
        <f t="shared" ca="1" si="0"/>
        <v>#VALUE!</v>
      </c>
      <c r="Q14" t="e">
        <f t="shared" ca="1" si="0"/>
        <v>#VALUE!</v>
      </c>
      <c r="R14" t="e">
        <f t="shared" ca="1" si="0"/>
        <v>#VALUE!</v>
      </c>
      <c r="S14" t="e">
        <f t="shared" ca="1" si="0"/>
        <v>#VALUE!</v>
      </c>
      <c r="T14" t="e">
        <f t="shared" ca="1" si="6"/>
        <v>#VALUE!</v>
      </c>
      <c r="U14" t="b">
        <f t="shared" ca="1" si="7"/>
        <v>1</v>
      </c>
      <c r="V14" t="b">
        <f t="shared" ca="1" si="8"/>
        <v>1</v>
      </c>
      <c r="W14" t="b">
        <f t="shared" ca="1" si="9"/>
        <v>1</v>
      </c>
      <c r="X14" t="b">
        <f t="shared" ca="1" si="10"/>
        <v>1</v>
      </c>
      <c r="Y14" t="b">
        <f t="shared" ca="1" si="11"/>
        <v>1</v>
      </c>
      <c r="Z14" t="b">
        <f t="shared" ca="1" si="12"/>
        <v>1</v>
      </c>
      <c r="AA14" t="b">
        <f t="shared" ca="1" si="13"/>
        <v>1</v>
      </c>
      <c r="AB14" t="b">
        <f t="shared" ca="1" si="14"/>
        <v>1</v>
      </c>
      <c r="AC14" t="b">
        <f t="shared" ca="1" si="15"/>
        <v>1</v>
      </c>
      <c r="AD14" t="str">
        <f t="shared" ca="1" si="16"/>
        <v>90192360</v>
      </c>
    </row>
    <row r="15" spans="1:30" x14ac:dyDescent="0.2">
      <c r="A15" s="5"/>
      <c r="I15">
        <v>14</v>
      </c>
      <c r="J15" t="str">
        <f t="shared" ca="1" si="17"/>
        <v>VP Model Validation - Credit Retail</v>
      </c>
      <c r="K15" t="str">
        <f t="shared" ca="1" si="4"/>
        <v>Requisition ID : 90191307</v>
      </c>
      <c r="L15" t="str">
        <f t="shared" ca="1" si="5"/>
        <v>90191307</v>
      </c>
      <c r="M15" t="e">
        <f t="shared" ca="1" si="0"/>
        <v>#VALUE!</v>
      </c>
      <c r="N15" t="e">
        <f t="shared" ca="1" si="0"/>
        <v>#VALUE!</v>
      </c>
      <c r="O15" t="e">
        <f t="shared" ca="1" si="0"/>
        <v>#VALUE!</v>
      </c>
      <c r="P15" t="e">
        <f t="shared" ca="1" si="0"/>
        <v>#VALUE!</v>
      </c>
      <c r="Q15" t="e">
        <f t="shared" ca="1" si="0"/>
        <v>#VALUE!</v>
      </c>
      <c r="R15" t="e">
        <f t="shared" ca="1" si="0"/>
        <v>#VALUE!</v>
      </c>
      <c r="S15" t="e">
        <f t="shared" ca="1" si="0"/>
        <v>#VALUE!</v>
      </c>
      <c r="T15" t="e">
        <f t="shared" ca="1" si="6"/>
        <v>#VALUE!</v>
      </c>
      <c r="U15" t="b">
        <f t="shared" ca="1" si="7"/>
        <v>1</v>
      </c>
      <c r="V15" t="b">
        <f t="shared" ca="1" si="8"/>
        <v>1</v>
      </c>
      <c r="W15" t="b">
        <f t="shared" ca="1" si="9"/>
        <v>1</v>
      </c>
      <c r="X15" t="b">
        <f t="shared" ca="1" si="10"/>
        <v>1</v>
      </c>
      <c r="Y15" t="b">
        <f t="shared" ca="1" si="11"/>
        <v>1</v>
      </c>
      <c r="Z15" t="b">
        <f t="shared" ca="1" si="12"/>
        <v>1</v>
      </c>
      <c r="AA15" t="b">
        <f t="shared" ca="1" si="13"/>
        <v>1</v>
      </c>
      <c r="AB15" t="b">
        <f t="shared" ca="1" si="14"/>
        <v>1</v>
      </c>
      <c r="AC15" t="b">
        <f t="shared" ca="1" si="15"/>
        <v>1</v>
      </c>
      <c r="AD15" t="str">
        <f t="shared" ca="1" si="16"/>
        <v>90191307</v>
      </c>
    </row>
    <row r="16" spans="1:30" x14ac:dyDescent="0.2">
      <c r="A16" s="1" t="s">
        <v>9</v>
      </c>
      <c r="I16">
        <v>15</v>
      </c>
      <c r="J16" t="str">
        <f t="shared" ca="1" si="17"/>
        <v>VP Leveraged Finance - Credit Risk</v>
      </c>
      <c r="K16" t="str">
        <f t="shared" ca="1" si="4"/>
        <v>Requisition ID : 90190227</v>
      </c>
      <c r="L16" t="str">
        <f t="shared" ca="1" si="5"/>
        <v>90190227</v>
      </c>
      <c r="M16" t="e">
        <f t="shared" ca="1" si="0"/>
        <v>#VALUE!</v>
      </c>
      <c r="N16" t="e">
        <f t="shared" ca="1" si="0"/>
        <v>#VALUE!</v>
      </c>
      <c r="O16" t="e">
        <f t="shared" ca="1" si="0"/>
        <v>#VALUE!</v>
      </c>
      <c r="P16" t="e">
        <f t="shared" ca="1" si="0"/>
        <v>#VALUE!</v>
      </c>
      <c r="Q16" t="e">
        <f t="shared" ca="1" si="0"/>
        <v>#VALUE!</v>
      </c>
      <c r="R16" t="e">
        <f t="shared" ca="1" si="0"/>
        <v>#VALUE!</v>
      </c>
      <c r="S16" t="e">
        <f t="shared" ca="1" si="0"/>
        <v>#VALUE!</v>
      </c>
      <c r="T16" t="e">
        <f t="shared" ca="1" si="6"/>
        <v>#VALUE!</v>
      </c>
      <c r="U16" t="b">
        <f t="shared" ca="1" si="7"/>
        <v>1</v>
      </c>
      <c r="V16" t="b">
        <f t="shared" ca="1" si="8"/>
        <v>1</v>
      </c>
      <c r="W16" t="b">
        <f t="shared" ca="1" si="9"/>
        <v>1</v>
      </c>
      <c r="X16" t="b">
        <f t="shared" ca="1" si="10"/>
        <v>1</v>
      </c>
      <c r="Y16" t="b">
        <f t="shared" ca="1" si="11"/>
        <v>1</v>
      </c>
      <c r="Z16" t="b">
        <f t="shared" ca="1" si="12"/>
        <v>1</v>
      </c>
      <c r="AA16" t="b">
        <f t="shared" ca="1" si="13"/>
        <v>1</v>
      </c>
      <c r="AB16" t="b">
        <f t="shared" ca="1" si="14"/>
        <v>1</v>
      </c>
      <c r="AC16" t="b">
        <f t="shared" ca="1" si="15"/>
        <v>1</v>
      </c>
      <c r="AD16" t="str">
        <f t="shared" ca="1" si="16"/>
        <v>90190227</v>
      </c>
    </row>
    <row r="17" spans="1:30" ht="22" x14ac:dyDescent="0.25">
      <c r="A17" s="2" t="s">
        <v>10</v>
      </c>
      <c r="I17">
        <v>16</v>
      </c>
      <c r="J17" t="str">
        <f t="shared" ca="1" si="17"/>
        <v>VP Group Strategy</v>
      </c>
      <c r="K17" t="str">
        <f t="shared" ca="1" si="4"/>
        <v>Requisition ID : 00258214</v>
      </c>
      <c r="L17" t="str">
        <f t="shared" ca="1" si="5"/>
        <v>00258214</v>
      </c>
      <c r="M17" t="e">
        <f t="shared" ca="1" si="0"/>
        <v>#VALUE!</v>
      </c>
      <c r="N17" t="e">
        <f t="shared" ca="1" si="0"/>
        <v>#VALUE!</v>
      </c>
      <c r="O17" t="e">
        <f t="shared" ca="1" si="0"/>
        <v>#VALUE!</v>
      </c>
      <c r="P17" t="e">
        <f t="shared" ca="1" si="0"/>
        <v>#VALUE!</v>
      </c>
      <c r="Q17" t="e">
        <f t="shared" ca="1" si="0"/>
        <v>#VALUE!</v>
      </c>
      <c r="R17" t="e">
        <f t="shared" ca="1" si="0"/>
        <v>#VALUE!</v>
      </c>
      <c r="S17" t="e">
        <f t="shared" ca="1" si="0"/>
        <v>#VALUE!</v>
      </c>
      <c r="T17" t="e">
        <f t="shared" ca="1" si="6"/>
        <v>#VALUE!</v>
      </c>
      <c r="U17" t="b">
        <f t="shared" ca="1" si="7"/>
        <v>1</v>
      </c>
      <c r="V17" t="b">
        <f t="shared" ca="1" si="8"/>
        <v>1</v>
      </c>
      <c r="W17" t="b">
        <f t="shared" ca="1" si="9"/>
        <v>1</v>
      </c>
      <c r="X17" t="b">
        <f t="shared" ca="1" si="10"/>
        <v>1</v>
      </c>
      <c r="Y17" t="b">
        <f t="shared" ca="1" si="11"/>
        <v>1</v>
      </c>
      <c r="Z17" t="b">
        <f t="shared" ca="1" si="12"/>
        <v>1</v>
      </c>
      <c r="AA17" t="b">
        <f t="shared" ca="1" si="13"/>
        <v>1</v>
      </c>
      <c r="AB17" t="b">
        <f t="shared" ca="1" si="14"/>
        <v>1</v>
      </c>
      <c r="AC17" t="b">
        <f t="shared" ca="1" si="15"/>
        <v>1</v>
      </c>
      <c r="AD17" t="str">
        <f t="shared" ca="1" si="16"/>
        <v>00258214</v>
      </c>
    </row>
    <row r="18" spans="1:30" ht="22" x14ac:dyDescent="0.25">
      <c r="A18" s="2" t="s">
        <v>11</v>
      </c>
      <c r="I18">
        <v>17</v>
      </c>
      <c r="J18" t="str">
        <f t="shared" ca="1" si="17"/>
        <v>VP Governance Manager</v>
      </c>
      <c r="K18" t="str">
        <f t="shared" ca="1" si="4"/>
        <v>Requisition ID : 90192214</v>
      </c>
      <c r="L18" t="str">
        <f t="shared" ca="1" si="5"/>
        <v>90192214</v>
      </c>
      <c r="M18" t="e">
        <f t="shared" ref="M18:S81" ca="1" si="18">FIND(M$1,$J18)</f>
        <v>#VALUE!</v>
      </c>
      <c r="N18" t="e">
        <f t="shared" ca="1" si="18"/>
        <v>#VALUE!</v>
      </c>
      <c r="O18" t="e">
        <f t="shared" ca="1" si="18"/>
        <v>#VALUE!</v>
      </c>
      <c r="P18">
        <f t="shared" ca="1" si="18"/>
        <v>15</v>
      </c>
      <c r="Q18" t="e">
        <f t="shared" ca="1" si="18"/>
        <v>#VALUE!</v>
      </c>
      <c r="R18" t="e">
        <f t="shared" ca="1" si="18"/>
        <v>#VALUE!</v>
      </c>
      <c r="S18" t="e">
        <f t="shared" ca="1" si="18"/>
        <v>#VALUE!</v>
      </c>
      <c r="T18" t="e">
        <f t="shared" ca="1" si="6"/>
        <v>#VALUE!</v>
      </c>
      <c r="U18" t="b">
        <f t="shared" ca="1" si="7"/>
        <v>1</v>
      </c>
      <c r="V18" t="b">
        <f t="shared" ca="1" si="8"/>
        <v>1</v>
      </c>
      <c r="W18" t="b">
        <f t="shared" ca="1" si="9"/>
        <v>1</v>
      </c>
      <c r="X18" t="b">
        <f t="shared" ca="1" si="10"/>
        <v>0</v>
      </c>
      <c r="Y18" t="b">
        <f t="shared" ca="1" si="11"/>
        <v>1</v>
      </c>
      <c r="Z18" t="b">
        <f t="shared" ca="1" si="12"/>
        <v>1</v>
      </c>
      <c r="AA18" t="b">
        <f t="shared" ca="1" si="13"/>
        <v>1</v>
      </c>
      <c r="AB18" t="b">
        <f t="shared" ca="1" si="14"/>
        <v>1</v>
      </c>
      <c r="AC18" t="b">
        <f t="shared" ca="1" si="15"/>
        <v>0</v>
      </c>
      <c r="AD18" t="str">
        <f t="shared" ca="1" si="16"/>
        <v/>
      </c>
    </row>
    <row r="19" spans="1:30" ht="22" x14ac:dyDescent="0.25">
      <c r="A19" s="2" t="s">
        <v>3</v>
      </c>
      <c r="I19">
        <v>18</v>
      </c>
      <c r="J19" t="str">
        <f t="shared" ca="1" si="17"/>
        <v>VP Equity Derivative Trade Support</v>
      </c>
      <c r="K19" t="str">
        <f t="shared" ca="1" si="4"/>
        <v>Requisition ID : 90187272</v>
      </c>
      <c r="L19" t="str">
        <f t="shared" ca="1" si="5"/>
        <v>90187272</v>
      </c>
      <c r="M19" t="e">
        <f t="shared" ca="1" si="18"/>
        <v>#VALUE!</v>
      </c>
      <c r="N19" t="e">
        <f t="shared" ca="1" si="18"/>
        <v>#VALUE!</v>
      </c>
      <c r="O19" t="e">
        <f t="shared" ca="1" si="18"/>
        <v>#VALUE!</v>
      </c>
      <c r="P19" t="e">
        <f t="shared" ca="1" si="18"/>
        <v>#VALUE!</v>
      </c>
      <c r="Q19" t="e">
        <f t="shared" ca="1" si="18"/>
        <v>#VALUE!</v>
      </c>
      <c r="R19" t="e">
        <f t="shared" ca="1" si="18"/>
        <v>#VALUE!</v>
      </c>
      <c r="S19" t="e">
        <f t="shared" ca="1" si="18"/>
        <v>#VALUE!</v>
      </c>
      <c r="T19" t="e">
        <f t="shared" ca="1" si="6"/>
        <v>#VALUE!</v>
      </c>
      <c r="U19" t="b">
        <f t="shared" ca="1" si="7"/>
        <v>1</v>
      </c>
      <c r="V19" t="b">
        <f t="shared" ca="1" si="8"/>
        <v>1</v>
      </c>
      <c r="W19" t="b">
        <f t="shared" ca="1" si="9"/>
        <v>1</v>
      </c>
      <c r="X19" t="b">
        <f t="shared" ca="1" si="10"/>
        <v>1</v>
      </c>
      <c r="Y19" t="b">
        <f t="shared" ca="1" si="11"/>
        <v>1</v>
      </c>
      <c r="Z19" t="b">
        <f t="shared" ca="1" si="12"/>
        <v>1</v>
      </c>
      <c r="AA19" t="b">
        <f t="shared" ca="1" si="13"/>
        <v>1</v>
      </c>
      <c r="AB19" t="b">
        <f t="shared" ca="1" si="14"/>
        <v>1</v>
      </c>
      <c r="AC19" t="b">
        <f t="shared" ca="1" si="15"/>
        <v>1</v>
      </c>
      <c r="AD19" t="str">
        <f t="shared" ca="1" si="16"/>
        <v>90187272</v>
      </c>
    </row>
    <row r="20" spans="1:30" x14ac:dyDescent="0.2">
      <c r="A20" s="1" t="s">
        <v>8</v>
      </c>
      <c r="I20">
        <v>19</v>
      </c>
      <c r="J20" t="str">
        <f t="shared" ca="1" si="17"/>
        <v>VP EM Macro</v>
      </c>
      <c r="K20" t="str">
        <f t="shared" ca="1" si="4"/>
        <v>Requisition ID : 90177450</v>
      </c>
      <c r="L20" t="str">
        <f t="shared" ca="1" si="5"/>
        <v>90177450</v>
      </c>
      <c r="M20" t="e">
        <f t="shared" ca="1" si="18"/>
        <v>#VALUE!</v>
      </c>
      <c r="N20" t="e">
        <f t="shared" ca="1" si="18"/>
        <v>#VALUE!</v>
      </c>
      <c r="O20" t="e">
        <f t="shared" ca="1" si="18"/>
        <v>#VALUE!</v>
      </c>
      <c r="P20" t="e">
        <f t="shared" ca="1" si="18"/>
        <v>#VALUE!</v>
      </c>
      <c r="Q20" t="e">
        <f t="shared" ca="1" si="18"/>
        <v>#VALUE!</v>
      </c>
      <c r="R20" t="e">
        <f t="shared" ca="1" si="18"/>
        <v>#VALUE!</v>
      </c>
      <c r="S20" t="e">
        <f t="shared" ca="1" si="18"/>
        <v>#VALUE!</v>
      </c>
      <c r="T20" t="e">
        <f t="shared" ca="1" si="6"/>
        <v>#VALUE!</v>
      </c>
      <c r="U20" t="b">
        <f t="shared" ca="1" si="7"/>
        <v>1</v>
      </c>
      <c r="V20" t="b">
        <f t="shared" ca="1" si="8"/>
        <v>1</v>
      </c>
      <c r="W20" t="b">
        <f t="shared" ca="1" si="9"/>
        <v>1</v>
      </c>
      <c r="X20" t="b">
        <f t="shared" ca="1" si="10"/>
        <v>1</v>
      </c>
      <c r="Y20" t="b">
        <f t="shared" ca="1" si="11"/>
        <v>1</v>
      </c>
      <c r="Z20" t="b">
        <f t="shared" ca="1" si="12"/>
        <v>1</v>
      </c>
      <c r="AA20" t="b">
        <f t="shared" ca="1" si="13"/>
        <v>1</v>
      </c>
      <c r="AB20" t="b">
        <f t="shared" ca="1" si="14"/>
        <v>1</v>
      </c>
      <c r="AC20" t="b">
        <f t="shared" ca="1" si="15"/>
        <v>1</v>
      </c>
      <c r="AD20" t="str">
        <f t="shared" ca="1" si="16"/>
        <v>90177450</v>
      </c>
    </row>
    <row r="21" spans="1:30" ht="20" x14ac:dyDescent="0.2">
      <c r="A21" s="4"/>
      <c r="I21">
        <v>20</v>
      </c>
      <c r="J21" t="str">
        <f t="shared" ca="1" si="17"/>
        <v>VP Data Science Developer and Analyst</v>
      </c>
      <c r="K21" t="str">
        <f t="shared" ca="1" si="4"/>
        <v>Requisition ID : 90181838</v>
      </c>
      <c r="L21" t="str">
        <f t="shared" ca="1" si="5"/>
        <v>90181838</v>
      </c>
      <c r="M21" t="e">
        <f t="shared" ca="1" si="18"/>
        <v>#VALUE!</v>
      </c>
      <c r="N21" t="e">
        <f t="shared" ca="1" si="18"/>
        <v>#VALUE!</v>
      </c>
      <c r="O21" t="e">
        <f t="shared" ca="1" si="18"/>
        <v>#VALUE!</v>
      </c>
      <c r="P21" t="e">
        <f t="shared" ca="1" si="18"/>
        <v>#VALUE!</v>
      </c>
      <c r="Q21" t="e">
        <f t="shared" ca="1" si="18"/>
        <v>#VALUE!</v>
      </c>
      <c r="R21" t="e">
        <f t="shared" ca="1" si="18"/>
        <v>#VALUE!</v>
      </c>
      <c r="S21" t="e">
        <f t="shared" ca="1" si="18"/>
        <v>#VALUE!</v>
      </c>
      <c r="T21" t="e">
        <f t="shared" ca="1" si="6"/>
        <v>#VALUE!</v>
      </c>
      <c r="U21" t="b">
        <f t="shared" ca="1" si="7"/>
        <v>1</v>
      </c>
      <c r="V21" t="b">
        <f t="shared" ca="1" si="8"/>
        <v>1</v>
      </c>
      <c r="W21" t="b">
        <f t="shared" ca="1" si="9"/>
        <v>1</v>
      </c>
      <c r="X21" t="b">
        <f t="shared" ca="1" si="10"/>
        <v>1</v>
      </c>
      <c r="Y21" t="b">
        <f t="shared" ca="1" si="11"/>
        <v>1</v>
      </c>
      <c r="Z21" t="b">
        <f t="shared" ca="1" si="12"/>
        <v>1</v>
      </c>
      <c r="AA21" t="b">
        <f t="shared" ca="1" si="13"/>
        <v>1</v>
      </c>
      <c r="AB21" t="b">
        <f t="shared" ca="1" si="14"/>
        <v>1</v>
      </c>
      <c r="AC21" t="b">
        <f t="shared" ca="1" si="15"/>
        <v>1</v>
      </c>
      <c r="AD21" t="str">
        <f t="shared" ca="1" si="16"/>
        <v>90181838</v>
      </c>
    </row>
    <row r="22" spans="1:30" x14ac:dyDescent="0.2">
      <c r="A22" s="5"/>
      <c r="I22">
        <v>21</v>
      </c>
      <c r="J22" t="str">
        <f t="shared" ca="1" si="17"/>
        <v>VP - Data Science aPaaS AWS Cloud Developer</v>
      </c>
      <c r="K22" t="str">
        <f t="shared" ca="1" si="4"/>
        <v>Requisition ID : 90188800</v>
      </c>
      <c r="L22" t="str">
        <f t="shared" ca="1" si="5"/>
        <v>90188800</v>
      </c>
      <c r="M22" t="e">
        <f t="shared" ca="1" si="18"/>
        <v>#VALUE!</v>
      </c>
      <c r="N22" t="e">
        <f t="shared" ca="1" si="18"/>
        <v>#VALUE!</v>
      </c>
      <c r="O22" t="e">
        <f t="shared" ca="1" si="18"/>
        <v>#VALUE!</v>
      </c>
      <c r="P22" t="e">
        <f t="shared" ca="1" si="18"/>
        <v>#VALUE!</v>
      </c>
      <c r="Q22" t="e">
        <f t="shared" ca="1" si="18"/>
        <v>#VALUE!</v>
      </c>
      <c r="R22" t="e">
        <f t="shared" ca="1" si="18"/>
        <v>#VALUE!</v>
      </c>
      <c r="S22" t="e">
        <f t="shared" ca="1" si="18"/>
        <v>#VALUE!</v>
      </c>
      <c r="T22" t="e">
        <f t="shared" ca="1" si="6"/>
        <v>#VALUE!</v>
      </c>
      <c r="U22" t="b">
        <f t="shared" ca="1" si="7"/>
        <v>1</v>
      </c>
      <c r="V22" t="b">
        <f t="shared" ca="1" si="8"/>
        <v>1</v>
      </c>
      <c r="W22" t="b">
        <f t="shared" ca="1" si="9"/>
        <v>1</v>
      </c>
      <c r="X22" t="b">
        <f t="shared" ca="1" si="10"/>
        <v>1</v>
      </c>
      <c r="Y22" t="b">
        <f t="shared" ca="1" si="11"/>
        <v>1</v>
      </c>
      <c r="Z22" t="b">
        <f t="shared" ca="1" si="12"/>
        <v>1</v>
      </c>
      <c r="AA22" t="b">
        <f t="shared" ca="1" si="13"/>
        <v>1</v>
      </c>
      <c r="AB22" t="b">
        <f t="shared" ca="1" si="14"/>
        <v>1</v>
      </c>
      <c r="AC22" t="b">
        <f t="shared" ca="1" si="15"/>
        <v>1</v>
      </c>
      <c r="AD22" t="str">
        <f t="shared" ca="1" si="16"/>
        <v>90188800</v>
      </c>
    </row>
    <row r="23" spans="1:30" x14ac:dyDescent="0.2">
      <c r="A23" s="1" t="s">
        <v>12</v>
      </c>
      <c r="I23">
        <v>22</v>
      </c>
      <c r="J23" t="str">
        <f t="shared" ca="1" si="17"/>
        <v>VP - Data Privacy &amp; Cyber Security</v>
      </c>
      <c r="K23" t="str">
        <f t="shared" ca="1" si="4"/>
        <v>Requisition ID : 90193388</v>
      </c>
      <c r="L23" t="str">
        <f t="shared" ca="1" si="5"/>
        <v>90193388</v>
      </c>
      <c r="M23" t="e">
        <f t="shared" ca="1" si="18"/>
        <v>#VALUE!</v>
      </c>
      <c r="N23" t="e">
        <f t="shared" ca="1" si="18"/>
        <v>#VALUE!</v>
      </c>
      <c r="O23" t="e">
        <f t="shared" ca="1" si="18"/>
        <v>#VALUE!</v>
      </c>
      <c r="P23" t="e">
        <f t="shared" ca="1" si="18"/>
        <v>#VALUE!</v>
      </c>
      <c r="Q23" t="e">
        <f t="shared" ca="1" si="18"/>
        <v>#VALUE!</v>
      </c>
      <c r="R23" t="e">
        <f t="shared" ca="1" si="18"/>
        <v>#VALUE!</v>
      </c>
      <c r="S23" t="e">
        <f t="shared" ca="1" si="18"/>
        <v>#VALUE!</v>
      </c>
      <c r="T23" t="e">
        <f t="shared" ca="1" si="6"/>
        <v>#VALUE!</v>
      </c>
      <c r="U23" t="b">
        <f t="shared" ca="1" si="7"/>
        <v>1</v>
      </c>
      <c r="V23" t="b">
        <f t="shared" ca="1" si="8"/>
        <v>1</v>
      </c>
      <c r="W23" t="b">
        <f t="shared" ca="1" si="9"/>
        <v>1</v>
      </c>
      <c r="X23" t="b">
        <f t="shared" ca="1" si="10"/>
        <v>1</v>
      </c>
      <c r="Y23" t="b">
        <f t="shared" ca="1" si="11"/>
        <v>1</v>
      </c>
      <c r="Z23" t="b">
        <f t="shared" ca="1" si="12"/>
        <v>1</v>
      </c>
      <c r="AA23" t="b">
        <f t="shared" ca="1" si="13"/>
        <v>1</v>
      </c>
      <c r="AB23" t="b">
        <f t="shared" ca="1" si="14"/>
        <v>1</v>
      </c>
      <c r="AC23" t="b">
        <f t="shared" ca="1" si="15"/>
        <v>1</v>
      </c>
      <c r="AD23" t="str">
        <f t="shared" ca="1" si="16"/>
        <v>90193388</v>
      </c>
    </row>
    <row r="24" spans="1:30" ht="22" x14ac:dyDescent="0.25">
      <c r="A24" s="2" t="s">
        <v>13</v>
      </c>
      <c r="I24">
        <v>23</v>
      </c>
      <c r="J24" t="str">
        <f t="shared" ca="1" si="17"/>
        <v>VP Connectivity Operations Engineer</v>
      </c>
      <c r="K24" t="str">
        <f t="shared" ca="1" si="4"/>
        <v>Requisition ID : 90183008</v>
      </c>
      <c r="L24" t="str">
        <f t="shared" ca="1" si="5"/>
        <v>90183008</v>
      </c>
      <c r="M24" t="e">
        <f t="shared" ca="1" si="18"/>
        <v>#VALUE!</v>
      </c>
      <c r="N24" t="e">
        <f t="shared" ca="1" si="18"/>
        <v>#VALUE!</v>
      </c>
      <c r="O24" t="e">
        <f t="shared" ca="1" si="18"/>
        <v>#VALUE!</v>
      </c>
      <c r="P24" t="e">
        <f t="shared" ca="1" si="18"/>
        <v>#VALUE!</v>
      </c>
      <c r="Q24" t="e">
        <f t="shared" ca="1" si="18"/>
        <v>#VALUE!</v>
      </c>
      <c r="R24" t="e">
        <f t="shared" ca="1" si="18"/>
        <v>#VALUE!</v>
      </c>
      <c r="S24" t="e">
        <f t="shared" ca="1" si="18"/>
        <v>#VALUE!</v>
      </c>
      <c r="T24" t="e">
        <f t="shared" ca="1" si="6"/>
        <v>#VALUE!</v>
      </c>
      <c r="U24" t="b">
        <f t="shared" ca="1" si="7"/>
        <v>1</v>
      </c>
      <c r="V24" t="b">
        <f t="shared" ca="1" si="8"/>
        <v>1</v>
      </c>
      <c r="W24" t="b">
        <f t="shared" ca="1" si="9"/>
        <v>1</v>
      </c>
      <c r="X24" t="b">
        <f t="shared" ca="1" si="10"/>
        <v>1</v>
      </c>
      <c r="Y24" t="b">
        <f t="shared" ca="1" si="11"/>
        <v>1</v>
      </c>
      <c r="Z24" t="b">
        <f t="shared" ca="1" si="12"/>
        <v>1</v>
      </c>
      <c r="AA24" t="b">
        <f t="shared" ca="1" si="13"/>
        <v>1</v>
      </c>
      <c r="AB24" t="b">
        <f t="shared" ca="1" si="14"/>
        <v>1</v>
      </c>
      <c r="AC24" t="b">
        <f t="shared" ca="1" si="15"/>
        <v>1</v>
      </c>
      <c r="AD24" t="str">
        <f t="shared" ca="1" si="16"/>
        <v>90183008</v>
      </c>
    </row>
    <row r="25" spans="1:30" ht="22" x14ac:dyDescent="0.25">
      <c r="A25" s="2" t="s">
        <v>2</v>
      </c>
      <c r="I25">
        <v>24</v>
      </c>
      <c r="J25" t="str">
        <f t="shared" ca="1" si="17"/>
        <v>VP CLO Quant in QA Securitized Products</v>
      </c>
      <c r="K25" t="str">
        <f t="shared" ca="1" si="4"/>
        <v>Requisition ID : 90184105</v>
      </c>
      <c r="L25" t="str">
        <f t="shared" ca="1" si="5"/>
        <v>90184105</v>
      </c>
      <c r="M25" t="e">
        <f t="shared" ca="1" si="18"/>
        <v>#VALUE!</v>
      </c>
      <c r="N25" t="e">
        <f t="shared" ca="1" si="18"/>
        <v>#VALUE!</v>
      </c>
      <c r="O25" t="e">
        <f t="shared" ca="1" si="18"/>
        <v>#VALUE!</v>
      </c>
      <c r="P25" t="e">
        <f t="shared" ca="1" si="18"/>
        <v>#VALUE!</v>
      </c>
      <c r="Q25" t="e">
        <f t="shared" ca="1" si="18"/>
        <v>#VALUE!</v>
      </c>
      <c r="R25" t="e">
        <f t="shared" ca="1" si="18"/>
        <v>#VALUE!</v>
      </c>
      <c r="S25" t="e">
        <f t="shared" ca="1" si="18"/>
        <v>#VALUE!</v>
      </c>
      <c r="T25" t="e">
        <f t="shared" ca="1" si="6"/>
        <v>#VALUE!</v>
      </c>
      <c r="U25" t="b">
        <f t="shared" ca="1" si="7"/>
        <v>1</v>
      </c>
      <c r="V25" t="b">
        <f t="shared" ca="1" si="8"/>
        <v>1</v>
      </c>
      <c r="W25" t="b">
        <f t="shared" ca="1" si="9"/>
        <v>1</v>
      </c>
      <c r="X25" t="b">
        <f t="shared" ca="1" si="10"/>
        <v>1</v>
      </c>
      <c r="Y25" t="b">
        <f t="shared" ca="1" si="11"/>
        <v>1</v>
      </c>
      <c r="Z25" t="b">
        <f t="shared" ca="1" si="12"/>
        <v>1</v>
      </c>
      <c r="AA25" t="b">
        <f t="shared" ca="1" si="13"/>
        <v>1</v>
      </c>
      <c r="AB25" t="b">
        <f t="shared" ca="1" si="14"/>
        <v>1</v>
      </c>
      <c r="AC25" t="b">
        <f t="shared" ca="1" si="15"/>
        <v>1</v>
      </c>
      <c r="AD25" t="str">
        <f t="shared" ca="1" si="16"/>
        <v>90184105</v>
      </c>
    </row>
    <row r="26" spans="1:30" ht="22" x14ac:dyDescent="0.25">
      <c r="A26" s="2" t="s">
        <v>3</v>
      </c>
      <c r="I26">
        <v>25</v>
      </c>
      <c r="J26" t="str">
        <f t="shared" ca="1" si="17"/>
        <v>VP Change</v>
      </c>
      <c r="K26" t="str">
        <f t="shared" ca="1" si="4"/>
        <v>Requisition ID : 90191712</v>
      </c>
      <c r="L26" t="str">
        <f t="shared" ca="1" si="5"/>
        <v>90191712</v>
      </c>
      <c r="M26" t="e">
        <f t="shared" ca="1" si="18"/>
        <v>#VALUE!</v>
      </c>
      <c r="N26" t="e">
        <f t="shared" ca="1" si="18"/>
        <v>#VALUE!</v>
      </c>
      <c r="O26" t="e">
        <f t="shared" ca="1" si="18"/>
        <v>#VALUE!</v>
      </c>
      <c r="P26" t="e">
        <f t="shared" ca="1" si="18"/>
        <v>#VALUE!</v>
      </c>
      <c r="Q26" t="e">
        <f t="shared" ca="1" si="18"/>
        <v>#VALUE!</v>
      </c>
      <c r="R26" t="e">
        <f t="shared" ca="1" si="18"/>
        <v>#VALUE!</v>
      </c>
      <c r="S26" t="e">
        <f t="shared" ca="1" si="18"/>
        <v>#VALUE!</v>
      </c>
      <c r="T26" t="e">
        <f t="shared" ca="1" si="6"/>
        <v>#VALUE!</v>
      </c>
      <c r="U26" t="b">
        <f t="shared" ca="1" si="7"/>
        <v>1</v>
      </c>
      <c r="V26" t="b">
        <f t="shared" ca="1" si="8"/>
        <v>1</v>
      </c>
      <c r="W26" t="b">
        <f t="shared" ca="1" si="9"/>
        <v>1</v>
      </c>
      <c r="X26" t="b">
        <f t="shared" ca="1" si="10"/>
        <v>1</v>
      </c>
      <c r="Y26" t="b">
        <f t="shared" ca="1" si="11"/>
        <v>1</v>
      </c>
      <c r="Z26" t="b">
        <f t="shared" ca="1" si="12"/>
        <v>1</v>
      </c>
      <c r="AA26" t="b">
        <f t="shared" ca="1" si="13"/>
        <v>1</v>
      </c>
      <c r="AB26" t="b">
        <f t="shared" ca="1" si="14"/>
        <v>1</v>
      </c>
      <c r="AC26" t="b">
        <f t="shared" ca="1" si="15"/>
        <v>1</v>
      </c>
      <c r="AD26" t="str">
        <f t="shared" ca="1" si="16"/>
        <v>90191712</v>
      </c>
    </row>
    <row r="27" spans="1:30" ht="23" x14ac:dyDescent="0.25">
      <c r="A27" s="3" t="s">
        <v>4</v>
      </c>
      <c r="I27">
        <v>26</v>
      </c>
      <c r="J27" t="str">
        <f t="shared" ca="1" si="17"/>
        <v>VP - BI Market Access</v>
      </c>
      <c r="K27" t="str">
        <f t="shared" ca="1" si="4"/>
        <v>Requisition ID : 90191502</v>
      </c>
      <c r="L27" t="str">
        <f t="shared" ca="1" si="5"/>
        <v>90191502</v>
      </c>
      <c r="M27" t="e">
        <f t="shared" ca="1" si="18"/>
        <v>#VALUE!</v>
      </c>
      <c r="N27" t="e">
        <f t="shared" ca="1" si="18"/>
        <v>#VALUE!</v>
      </c>
      <c r="O27" t="e">
        <f t="shared" ca="1" si="18"/>
        <v>#VALUE!</v>
      </c>
      <c r="P27" t="e">
        <f t="shared" ca="1" si="18"/>
        <v>#VALUE!</v>
      </c>
      <c r="Q27" t="e">
        <f t="shared" ca="1" si="18"/>
        <v>#VALUE!</v>
      </c>
      <c r="R27" t="e">
        <f t="shared" ca="1" si="18"/>
        <v>#VALUE!</v>
      </c>
      <c r="S27" t="e">
        <f t="shared" ca="1" si="18"/>
        <v>#VALUE!</v>
      </c>
      <c r="T27" t="e">
        <f t="shared" ca="1" si="6"/>
        <v>#VALUE!</v>
      </c>
      <c r="U27" t="b">
        <f t="shared" ca="1" si="7"/>
        <v>1</v>
      </c>
      <c r="V27" t="b">
        <f t="shared" ca="1" si="8"/>
        <v>1</v>
      </c>
      <c r="W27" t="b">
        <f t="shared" ca="1" si="9"/>
        <v>1</v>
      </c>
      <c r="X27" t="b">
        <f t="shared" ca="1" si="10"/>
        <v>1</v>
      </c>
      <c r="Y27" t="b">
        <f t="shared" ca="1" si="11"/>
        <v>1</v>
      </c>
      <c r="Z27" t="b">
        <f t="shared" ca="1" si="12"/>
        <v>1</v>
      </c>
      <c r="AA27" t="b">
        <f t="shared" ca="1" si="13"/>
        <v>1</v>
      </c>
      <c r="AB27" t="b">
        <f t="shared" ca="1" si="14"/>
        <v>1</v>
      </c>
      <c r="AC27" t="b">
        <f t="shared" ca="1" si="15"/>
        <v>1</v>
      </c>
      <c r="AD27" t="str">
        <f t="shared" ca="1" si="16"/>
        <v>90191502</v>
      </c>
    </row>
    <row r="28" spans="1:30" ht="20" x14ac:dyDescent="0.2">
      <c r="A28" s="4"/>
      <c r="I28">
        <v>27</v>
      </c>
      <c r="J28" t="str">
        <f t="shared" ca="1" si="17"/>
        <v>VP| Prime Solutions</v>
      </c>
      <c r="K28" t="str">
        <f t="shared" ca="1" si="4"/>
        <v>Requisition ID : 00257995</v>
      </c>
      <c r="L28" t="str">
        <f t="shared" ca="1" si="5"/>
        <v>00257995</v>
      </c>
      <c r="M28" t="e">
        <f t="shared" ca="1" si="18"/>
        <v>#VALUE!</v>
      </c>
      <c r="N28" t="e">
        <f t="shared" ca="1" si="18"/>
        <v>#VALUE!</v>
      </c>
      <c r="O28" t="e">
        <f t="shared" ca="1" si="18"/>
        <v>#VALUE!</v>
      </c>
      <c r="P28" t="e">
        <f t="shared" ca="1" si="18"/>
        <v>#VALUE!</v>
      </c>
      <c r="Q28" t="e">
        <f t="shared" ca="1" si="18"/>
        <v>#VALUE!</v>
      </c>
      <c r="R28" t="e">
        <f t="shared" ca="1" si="18"/>
        <v>#VALUE!</v>
      </c>
      <c r="S28" t="e">
        <f t="shared" ca="1" si="18"/>
        <v>#VALUE!</v>
      </c>
      <c r="T28" t="e">
        <f t="shared" ca="1" si="6"/>
        <v>#VALUE!</v>
      </c>
      <c r="U28" t="b">
        <f t="shared" ca="1" si="7"/>
        <v>1</v>
      </c>
      <c r="V28" t="b">
        <f t="shared" ca="1" si="8"/>
        <v>1</v>
      </c>
      <c r="W28" t="b">
        <f t="shared" ca="1" si="9"/>
        <v>1</v>
      </c>
      <c r="X28" t="b">
        <f t="shared" ca="1" si="10"/>
        <v>1</v>
      </c>
      <c r="Y28" t="b">
        <f t="shared" ca="1" si="11"/>
        <v>1</v>
      </c>
      <c r="Z28" t="b">
        <f t="shared" ca="1" si="12"/>
        <v>1</v>
      </c>
      <c r="AA28" t="b">
        <f t="shared" ca="1" si="13"/>
        <v>1</v>
      </c>
      <c r="AB28" t="b">
        <f t="shared" ca="1" si="14"/>
        <v>1</v>
      </c>
      <c r="AC28" t="b">
        <f t="shared" ca="1" si="15"/>
        <v>1</v>
      </c>
      <c r="AD28" t="str">
        <f t="shared" ca="1" si="16"/>
        <v>00257995</v>
      </c>
    </row>
    <row r="29" spans="1:30" x14ac:dyDescent="0.2">
      <c r="A29" s="5"/>
      <c r="I29">
        <v>28</v>
      </c>
      <c r="J29" t="str">
        <f t="shared" ca="1" si="17"/>
        <v>VP| Digital Capabilities| Cobrand</v>
      </c>
      <c r="K29" t="str">
        <f t="shared" ca="1" si="4"/>
        <v>Requisition ID : 90192669</v>
      </c>
      <c r="L29" t="str">
        <f t="shared" ca="1" si="5"/>
        <v>90192669</v>
      </c>
      <c r="M29" t="e">
        <f t="shared" ca="1" si="18"/>
        <v>#VALUE!</v>
      </c>
      <c r="N29" t="e">
        <f t="shared" ca="1" si="18"/>
        <v>#VALUE!</v>
      </c>
      <c r="O29" t="e">
        <f t="shared" ca="1" si="18"/>
        <v>#VALUE!</v>
      </c>
      <c r="P29" t="e">
        <f t="shared" ca="1" si="18"/>
        <v>#VALUE!</v>
      </c>
      <c r="Q29" t="e">
        <f t="shared" ca="1" si="18"/>
        <v>#VALUE!</v>
      </c>
      <c r="R29" t="e">
        <f t="shared" ca="1" si="18"/>
        <v>#VALUE!</v>
      </c>
      <c r="S29" t="e">
        <f t="shared" ca="1" si="18"/>
        <v>#VALUE!</v>
      </c>
      <c r="T29" t="e">
        <f t="shared" ca="1" si="6"/>
        <v>#VALUE!</v>
      </c>
      <c r="U29" t="b">
        <f t="shared" ca="1" si="7"/>
        <v>1</v>
      </c>
      <c r="V29" t="b">
        <f t="shared" ca="1" si="8"/>
        <v>1</v>
      </c>
      <c r="W29" t="b">
        <f t="shared" ca="1" si="9"/>
        <v>1</v>
      </c>
      <c r="X29" t="b">
        <f t="shared" ca="1" si="10"/>
        <v>1</v>
      </c>
      <c r="Y29" t="b">
        <f t="shared" ca="1" si="11"/>
        <v>1</v>
      </c>
      <c r="Z29" t="b">
        <f t="shared" ca="1" si="12"/>
        <v>1</v>
      </c>
      <c r="AA29" t="b">
        <f t="shared" ca="1" si="13"/>
        <v>1</v>
      </c>
      <c r="AB29" t="b">
        <f t="shared" ca="1" si="14"/>
        <v>1</v>
      </c>
      <c r="AC29" t="b">
        <f t="shared" ca="1" si="15"/>
        <v>1</v>
      </c>
      <c r="AD29" t="str">
        <f t="shared" ca="1" si="16"/>
        <v>90192669</v>
      </c>
    </row>
    <row r="30" spans="1:30" x14ac:dyDescent="0.2">
      <c r="A30" s="1" t="s">
        <v>14</v>
      </c>
      <c r="I30">
        <v>29</v>
      </c>
      <c r="J30" t="str">
        <f t="shared" ca="1" si="17"/>
        <v>VP, Software Development Team Lead</v>
      </c>
      <c r="K30" t="str">
        <f t="shared" ca="1" si="4"/>
        <v>Requisition ID : 90190360</v>
      </c>
      <c r="L30" t="str">
        <f t="shared" ca="1" si="5"/>
        <v>90190360</v>
      </c>
      <c r="M30" t="e">
        <f t="shared" ca="1" si="18"/>
        <v>#VALUE!</v>
      </c>
      <c r="N30" t="e">
        <f t="shared" ca="1" si="18"/>
        <v>#VALUE!</v>
      </c>
      <c r="O30">
        <f t="shared" ca="1" si="18"/>
        <v>31</v>
      </c>
      <c r="P30" t="e">
        <f t="shared" ca="1" si="18"/>
        <v>#VALUE!</v>
      </c>
      <c r="Q30" t="e">
        <f t="shared" ca="1" si="18"/>
        <v>#VALUE!</v>
      </c>
      <c r="R30" t="e">
        <f t="shared" ca="1" si="18"/>
        <v>#VALUE!</v>
      </c>
      <c r="S30" t="e">
        <f t="shared" ca="1" si="18"/>
        <v>#VALUE!</v>
      </c>
      <c r="T30" t="e">
        <f t="shared" ca="1" si="6"/>
        <v>#VALUE!</v>
      </c>
      <c r="U30" t="b">
        <f t="shared" ca="1" si="7"/>
        <v>1</v>
      </c>
      <c r="V30" t="b">
        <f t="shared" ca="1" si="8"/>
        <v>1</v>
      </c>
      <c r="W30" t="b">
        <f t="shared" ca="1" si="9"/>
        <v>0</v>
      </c>
      <c r="X30" t="b">
        <f t="shared" ca="1" si="10"/>
        <v>1</v>
      </c>
      <c r="Y30" t="b">
        <f t="shared" ca="1" si="11"/>
        <v>1</v>
      </c>
      <c r="Z30" t="b">
        <f t="shared" ca="1" si="12"/>
        <v>1</v>
      </c>
      <c r="AA30" t="b">
        <f t="shared" ca="1" si="13"/>
        <v>1</v>
      </c>
      <c r="AB30" t="b">
        <f t="shared" ca="1" si="14"/>
        <v>1</v>
      </c>
      <c r="AC30" t="b">
        <f t="shared" ca="1" si="15"/>
        <v>0</v>
      </c>
      <c r="AD30" t="str">
        <f t="shared" ca="1" si="16"/>
        <v/>
      </c>
    </row>
    <row r="31" spans="1:30" ht="22" x14ac:dyDescent="0.25">
      <c r="A31" s="2" t="s">
        <v>15</v>
      </c>
      <c r="I31">
        <v>30</v>
      </c>
      <c r="J31" t="str">
        <f t="shared" ca="1" si="17"/>
        <v>VP, Quant Analyst</v>
      </c>
      <c r="K31" t="str">
        <f t="shared" ca="1" si="4"/>
        <v>Requisition ID : 90191513</v>
      </c>
      <c r="L31" t="str">
        <f t="shared" ca="1" si="5"/>
        <v>90191513</v>
      </c>
      <c r="M31" t="e">
        <f t="shared" ca="1" si="18"/>
        <v>#VALUE!</v>
      </c>
      <c r="N31" t="e">
        <f t="shared" ca="1" si="18"/>
        <v>#VALUE!</v>
      </c>
      <c r="O31" t="e">
        <f t="shared" ca="1" si="18"/>
        <v>#VALUE!</v>
      </c>
      <c r="P31" t="e">
        <f t="shared" ca="1" si="18"/>
        <v>#VALUE!</v>
      </c>
      <c r="Q31" t="e">
        <f t="shared" ca="1" si="18"/>
        <v>#VALUE!</v>
      </c>
      <c r="R31" t="e">
        <f t="shared" ca="1" si="18"/>
        <v>#VALUE!</v>
      </c>
      <c r="S31" t="e">
        <f t="shared" ca="1" si="18"/>
        <v>#VALUE!</v>
      </c>
      <c r="T31" t="e">
        <f t="shared" ca="1" si="6"/>
        <v>#VALUE!</v>
      </c>
      <c r="U31" t="b">
        <f t="shared" ca="1" si="7"/>
        <v>1</v>
      </c>
      <c r="V31" t="b">
        <f t="shared" ca="1" si="8"/>
        <v>1</v>
      </c>
      <c r="W31" t="b">
        <f t="shared" ca="1" si="9"/>
        <v>1</v>
      </c>
      <c r="X31" t="b">
        <f t="shared" ca="1" si="10"/>
        <v>1</v>
      </c>
      <c r="Y31" t="b">
        <f t="shared" ca="1" si="11"/>
        <v>1</v>
      </c>
      <c r="Z31" t="b">
        <f t="shared" ca="1" si="12"/>
        <v>1</v>
      </c>
      <c r="AA31" t="b">
        <f t="shared" ca="1" si="13"/>
        <v>1</v>
      </c>
      <c r="AB31" t="b">
        <f t="shared" ca="1" si="14"/>
        <v>1</v>
      </c>
      <c r="AC31" t="b">
        <f t="shared" ca="1" si="15"/>
        <v>1</v>
      </c>
      <c r="AD31" t="str">
        <f t="shared" ca="1" si="16"/>
        <v>90191513</v>
      </c>
    </row>
    <row r="32" spans="1:30" ht="22" x14ac:dyDescent="0.25">
      <c r="A32" s="2" t="s">
        <v>16</v>
      </c>
      <c r="I32">
        <v>31</v>
      </c>
      <c r="J32" t="str">
        <f t="shared" ca="1" si="17"/>
        <v>VP, Prime Finance Client Services</v>
      </c>
      <c r="K32" t="str">
        <f t="shared" ca="1" si="4"/>
        <v>Requisition ID : 90192937</v>
      </c>
      <c r="L32" t="str">
        <f t="shared" ca="1" si="5"/>
        <v>90192937</v>
      </c>
      <c r="M32" t="e">
        <f t="shared" ca="1" si="18"/>
        <v>#VALUE!</v>
      </c>
      <c r="N32" t="e">
        <f t="shared" ca="1" si="18"/>
        <v>#VALUE!</v>
      </c>
      <c r="O32" t="e">
        <f t="shared" ca="1" si="18"/>
        <v>#VALUE!</v>
      </c>
      <c r="P32" t="e">
        <f t="shared" ca="1" si="18"/>
        <v>#VALUE!</v>
      </c>
      <c r="Q32" t="e">
        <f t="shared" ca="1" si="18"/>
        <v>#VALUE!</v>
      </c>
      <c r="R32" t="e">
        <f t="shared" ca="1" si="18"/>
        <v>#VALUE!</v>
      </c>
      <c r="S32" t="e">
        <f t="shared" ca="1" si="18"/>
        <v>#VALUE!</v>
      </c>
      <c r="T32" t="e">
        <f t="shared" ca="1" si="6"/>
        <v>#VALUE!</v>
      </c>
      <c r="U32" t="b">
        <f t="shared" ca="1" si="7"/>
        <v>1</v>
      </c>
      <c r="V32" t="b">
        <f t="shared" ca="1" si="8"/>
        <v>1</v>
      </c>
      <c r="W32" t="b">
        <f t="shared" ca="1" si="9"/>
        <v>1</v>
      </c>
      <c r="X32" t="b">
        <f t="shared" ca="1" si="10"/>
        <v>1</v>
      </c>
      <c r="Y32" t="b">
        <f t="shared" ca="1" si="11"/>
        <v>1</v>
      </c>
      <c r="Z32" t="b">
        <f t="shared" ca="1" si="12"/>
        <v>1</v>
      </c>
      <c r="AA32" t="b">
        <f t="shared" ca="1" si="13"/>
        <v>1</v>
      </c>
      <c r="AB32" t="b">
        <f t="shared" ca="1" si="14"/>
        <v>1</v>
      </c>
      <c r="AC32" t="b">
        <f t="shared" ca="1" si="15"/>
        <v>1</v>
      </c>
      <c r="AD32" t="str">
        <f t="shared" ca="1" si="16"/>
        <v>90192937</v>
      </c>
    </row>
    <row r="33" spans="1:30" ht="22" x14ac:dyDescent="0.25">
      <c r="A33" s="2" t="s">
        <v>3</v>
      </c>
      <c r="I33">
        <v>32</v>
      </c>
      <c r="J33" t="str">
        <f t="shared" ca="1" si="17"/>
        <v>VP, Lead Modeling Analyst</v>
      </c>
      <c r="K33" t="str">
        <f t="shared" ca="1" si="4"/>
        <v>Requisition ID : 00258250</v>
      </c>
      <c r="L33" t="str">
        <f t="shared" ca="1" si="5"/>
        <v>00258250</v>
      </c>
      <c r="M33" t="e">
        <f t="shared" ca="1" si="18"/>
        <v>#VALUE!</v>
      </c>
      <c r="N33" t="e">
        <f t="shared" ca="1" si="18"/>
        <v>#VALUE!</v>
      </c>
      <c r="O33">
        <f t="shared" ca="1" si="18"/>
        <v>5</v>
      </c>
      <c r="P33" t="e">
        <f t="shared" ca="1" si="18"/>
        <v>#VALUE!</v>
      </c>
      <c r="Q33" t="e">
        <f t="shared" ca="1" si="18"/>
        <v>#VALUE!</v>
      </c>
      <c r="R33" t="e">
        <f t="shared" ca="1" si="18"/>
        <v>#VALUE!</v>
      </c>
      <c r="S33" t="e">
        <f t="shared" ca="1" si="18"/>
        <v>#VALUE!</v>
      </c>
      <c r="T33" t="e">
        <f t="shared" ca="1" si="6"/>
        <v>#VALUE!</v>
      </c>
      <c r="U33" t="b">
        <f t="shared" ca="1" si="7"/>
        <v>1</v>
      </c>
      <c r="V33" t="b">
        <f t="shared" ca="1" si="8"/>
        <v>1</v>
      </c>
      <c r="W33" t="b">
        <f t="shared" ca="1" si="9"/>
        <v>0</v>
      </c>
      <c r="X33" t="b">
        <f t="shared" ca="1" si="10"/>
        <v>1</v>
      </c>
      <c r="Y33" t="b">
        <f t="shared" ca="1" si="11"/>
        <v>1</v>
      </c>
      <c r="Z33" t="b">
        <f t="shared" ca="1" si="12"/>
        <v>1</v>
      </c>
      <c r="AA33" t="b">
        <f t="shared" ca="1" si="13"/>
        <v>1</v>
      </c>
      <c r="AB33" t="b">
        <f t="shared" ca="1" si="14"/>
        <v>1</v>
      </c>
      <c r="AC33" t="b">
        <f t="shared" ca="1" si="15"/>
        <v>0</v>
      </c>
      <c r="AD33" t="str">
        <f t="shared" ca="1" si="16"/>
        <v/>
      </c>
    </row>
    <row r="34" spans="1:30" x14ac:dyDescent="0.2">
      <c r="A34" s="1" t="s">
        <v>8</v>
      </c>
      <c r="I34">
        <v>33</v>
      </c>
      <c r="J34" t="str">
        <f t="shared" ca="1" si="17"/>
        <v>VP, Latin America M&amp;A</v>
      </c>
      <c r="K34" t="str">
        <f t="shared" ca="1" si="4"/>
        <v>Requisition ID : 00257728</v>
      </c>
      <c r="L34" t="str">
        <f t="shared" ca="1" si="5"/>
        <v>00257728</v>
      </c>
      <c r="M34" t="e">
        <f t="shared" ca="1" si="18"/>
        <v>#VALUE!</v>
      </c>
      <c r="N34" t="e">
        <f t="shared" ca="1" si="18"/>
        <v>#VALUE!</v>
      </c>
      <c r="O34" t="e">
        <f t="shared" ca="1" si="18"/>
        <v>#VALUE!</v>
      </c>
      <c r="P34" t="e">
        <f t="shared" ca="1" si="18"/>
        <v>#VALUE!</v>
      </c>
      <c r="Q34" t="e">
        <f t="shared" ca="1" si="18"/>
        <v>#VALUE!</v>
      </c>
      <c r="R34" t="e">
        <f t="shared" ca="1" si="18"/>
        <v>#VALUE!</v>
      </c>
      <c r="S34" t="e">
        <f t="shared" ca="1" si="18"/>
        <v>#VALUE!</v>
      </c>
      <c r="T34" t="e">
        <f t="shared" ca="1" si="6"/>
        <v>#VALUE!</v>
      </c>
      <c r="U34" t="b">
        <f t="shared" ca="1" si="7"/>
        <v>1</v>
      </c>
      <c r="V34" t="b">
        <f t="shared" ca="1" si="8"/>
        <v>1</v>
      </c>
      <c r="W34" t="b">
        <f t="shared" ca="1" si="9"/>
        <v>1</v>
      </c>
      <c r="X34" t="b">
        <f t="shared" ca="1" si="10"/>
        <v>1</v>
      </c>
      <c r="Y34" t="b">
        <f t="shared" ca="1" si="11"/>
        <v>1</v>
      </c>
      <c r="Z34" t="b">
        <f t="shared" ca="1" si="12"/>
        <v>1</v>
      </c>
      <c r="AA34" t="b">
        <f t="shared" ca="1" si="13"/>
        <v>1</v>
      </c>
      <c r="AB34" t="b">
        <f t="shared" ca="1" si="14"/>
        <v>1</v>
      </c>
      <c r="AC34" t="b">
        <f t="shared" ca="1" si="15"/>
        <v>1</v>
      </c>
      <c r="AD34" t="str">
        <f t="shared" ca="1" si="16"/>
        <v>00257728</v>
      </c>
    </row>
    <row r="35" spans="1:30" ht="20" x14ac:dyDescent="0.2">
      <c r="A35" s="4"/>
      <c r="I35">
        <v>34</v>
      </c>
      <c r="J35" t="str">
        <f t="shared" ca="1" si="17"/>
        <v>VP, Geologist A&amp;D</v>
      </c>
      <c r="K35" t="str">
        <f t="shared" ca="1" si="4"/>
        <v>Requisition ID : 90173521</v>
      </c>
      <c r="L35" t="str">
        <f t="shared" ca="1" si="5"/>
        <v>90173521</v>
      </c>
      <c r="M35" t="e">
        <f t="shared" ca="1" si="18"/>
        <v>#VALUE!</v>
      </c>
      <c r="N35" t="e">
        <f t="shared" ca="1" si="18"/>
        <v>#VALUE!</v>
      </c>
      <c r="O35" t="e">
        <f t="shared" ca="1" si="18"/>
        <v>#VALUE!</v>
      </c>
      <c r="P35" t="e">
        <f t="shared" ca="1" si="18"/>
        <v>#VALUE!</v>
      </c>
      <c r="Q35" t="e">
        <f t="shared" ca="1" si="18"/>
        <v>#VALUE!</v>
      </c>
      <c r="R35" t="e">
        <f t="shared" ca="1" si="18"/>
        <v>#VALUE!</v>
      </c>
      <c r="S35" t="e">
        <f t="shared" ca="1" si="18"/>
        <v>#VALUE!</v>
      </c>
      <c r="T35" t="e">
        <f t="shared" ca="1" si="6"/>
        <v>#VALUE!</v>
      </c>
      <c r="U35" t="b">
        <f t="shared" ca="1" si="7"/>
        <v>1</v>
      </c>
      <c r="V35" t="b">
        <f t="shared" ca="1" si="8"/>
        <v>1</v>
      </c>
      <c r="W35" t="b">
        <f t="shared" ca="1" si="9"/>
        <v>1</v>
      </c>
      <c r="X35" t="b">
        <f t="shared" ca="1" si="10"/>
        <v>1</v>
      </c>
      <c r="Y35" t="b">
        <f t="shared" ca="1" si="11"/>
        <v>1</v>
      </c>
      <c r="Z35" t="b">
        <f t="shared" ca="1" si="12"/>
        <v>1</v>
      </c>
      <c r="AA35" t="b">
        <f t="shared" ca="1" si="13"/>
        <v>1</v>
      </c>
      <c r="AB35" t="b">
        <f t="shared" ca="1" si="14"/>
        <v>1</v>
      </c>
      <c r="AC35" t="b">
        <f t="shared" ca="1" si="15"/>
        <v>1</v>
      </c>
      <c r="AD35" t="str">
        <f t="shared" ca="1" si="16"/>
        <v>90173521</v>
      </c>
    </row>
    <row r="36" spans="1:30" x14ac:dyDescent="0.2">
      <c r="A36" s="5"/>
      <c r="I36">
        <v>35</v>
      </c>
      <c r="J36" t="str">
        <f t="shared" ca="1" si="17"/>
        <v>VP, Financial Sponsors</v>
      </c>
      <c r="K36" t="str">
        <f t="shared" ca="1" si="4"/>
        <v>Requisition ID : 90178359</v>
      </c>
      <c r="L36" t="str">
        <f t="shared" ca="1" si="5"/>
        <v>90178359</v>
      </c>
      <c r="M36" t="e">
        <f t="shared" ca="1" si="18"/>
        <v>#VALUE!</v>
      </c>
      <c r="N36" t="e">
        <f t="shared" ca="1" si="18"/>
        <v>#VALUE!</v>
      </c>
      <c r="O36" t="e">
        <f t="shared" ca="1" si="18"/>
        <v>#VALUE!</v>
      </c>
      <c r="P36" t="e">
        <f t="shared" ca="1" si="18"/>
        <v>#VALUE!</v>
      </c>
      <c r="Q36" t="e">
        <f t="shared" ca="1" si="18"/>
        <v>#VALUE!</v>
      </c>
      <c r="R36" t="e">
        <f t="shared" ca="1" si="18"/>
        <v>#VALUE!</v>
      </c>
      <c r="S36" t="e">
        <f t="shared" ca="1" si="18"/>
        <v>#VALUE!</v>
      </c>
      <c r="T36" t="e">
        <f t="shared" ca="1" si="6"/>
        <v>#VALUE!</v>
      </c>
      <c r="U36" t="b">
        <f t="shared" ca="1" si="7"/>
        <v>1</v>
      </c>
      <c r="V36" t="b">
        <f t="shared" ca="1" si="8"/>
        <v>1</v>
      </c>
      <c r="W36" t="b">
        <f t="shared" ca="1" si="9"/>
        <v>1</v>
      </c>
      <c r="X36" t="b">
        <f t="shared" ca="1" si="10"/>
        <v>1</v>
      </c>
      <c r="Y36" t="b">
        <f t="shared" ca="1" si="11"/>
        <v>1</v>
      </c>
      <c r="Z36" t="b">
        <f t="shared" ca="1" si="12"/>
        <v>1</v>
      </c>
      <c r="AA36" t="b">
        <f t="shared" ca="1" si="13"/>
        <v>1</v>
      </c>
      <c r="AB36" t="b">
        <f t="shared" ca="1" si="14"/>
        <v>1</v>
      </c>
      <c r="AC36" t="b">
        <f t="shared" ca="1" si="15"/>
        <v>1</v>
      </c>
      <c r="AD36" t="str">
        <f t="shared" ca="1" si="16"/>
        <v>90178359</v>
      </c>
    </row>
    <row r="37" spans="1:30" x14ac:dyDescent="0.2">
      <c r="A37" s="1" t="s">
        <v>17</v>
      </c>
      <c r="I37">
        <v>36</v>
      </c>
      <c r="J37" t="str">
        <f t="shared" ca="1" si="17"/>
        <v>Volcker Central Market Risk</v>
      </c>
      <c r="K37" t="str">
        <f t="shared" ca="1" si="4"/>
        <v>Requisition ID : 90184115</v>
      </c>
      <c r="L37" t="str">
        <f t="shared" ca="1" si="5"/>
        <v>90184115</v>
      </c>
      <c r="M37" t="e">
        <f t="shared" ca="1" si="18"/>
        <v>#VALUE!</v>
      </c>
      <c r="N37" t="e">
        <f t="shared" ca="1" si="18"/>
        <v>#VALUE!</v>
      </c>
      <c r="O37" t="e">
        <f t="shared" ca="1" si="18"/>
        <v>#VALUE!</v>
      </c>
      <c r="P37" t="e">
        <f t="shared" ca="1" si="18"/>
        <v>#VALUE!</v>
      </c>
      <c r="Q37" t="e">
        <f t="shared" ca="1" si="18"/>
        <v>#VALUE!</v>
      </c>
      <c r="R37" t="e">
        <f t="shared" ca="1" si="18"/>
        <v>#VALUE!</v>
      </c>
      <c r="S37" t="e">
        <f t="shared" ca="1" si="18"/>
        <v>#VALUE!</v>
      </c>
      <c r="T37" t="e">
        <f t="shared" ca="1" si="6"/>
        <v>#VALUE!</v>
      </c>
      <c r="U37" t="b">
        <f t="shared" ca="1" si="7"/>
        <v>1</v>
      </c>
      <c r="V37" t="b">
        <f t="shared" ca="1" si="8"/>
        <v>1</v>
      </c>
      <c r="W37" t="b">
        <f t="shared" ca="1" si="9"/>
        <v>1</v>
      </c>
      <c r="X37" t="b">
        <f t="shared" ca="1" si="10"/>
        <v>1</v>
      </c>
      <c r="Y37" t="b">
        <f t="shared" ca="1" si="11"/>
        <v>1</v>
      </c>
      <c r="Z37" t="b">
        <f t="shared" ca="1" si="12"/>
        <v>1</v>
      </c>
      <c r="AA37" t="b">
        <f t="shared" ca="1" si="13"/>
        <v>1</v>
      </c>
      <c r="AB37" t="b">
        <f t="shared" ca="1" si="14"/>
        <v>1</v>
      </c>
      <c r="AC37" t="b">
        <f t="shared" ca="1" si="15"/>
        <v>1</v>
      </c>
      <c r="AD37" t="str">
        <f t="shared" ca="1" si="16"/>
        <v>90184115</v>
      </c>
    </row>
    <row r="38" spans="1:30" ht="22" x14ac:dyDescent="0.25">
      <c r="A38" s="2" t="s">
        <v>18</v>
      </c>
      <c r="I38">
        <v>37</v>
      </c>
      <c r="J38" t="str">
        <f t="shared" ca="1" si="17"/>
        <v>Virtual Desktop Engineer</v>
      </c>
      <c r="K38" t="str">
        <f t="shared" ca="1" si="4"/>
        <v>Requisition ID : 90189522</v>
      </c>
      <c r="L38" t="str">
        <f t="shared" ca="1" si="5"/>
        <v>90189522</v>
      </c>
      <c r="M38" t="e">
        <f t="shared" ca="1" si="18"/>
        <v>#VALUE!</v>
      </c>
      <c r="N38" t="e">
        <f t="shared" ca="1" si="18"/>
        <v>#VALUE!</v>
      </c>
      <c r="O38" t="e">
        <f t="shared" ca="1" si="18"/>
        <v>#VALUE!</v>
      </c>
      <c r="P38" t="e">
        <f t="shared" ca="1" si="18"/>
        <v>#VALUE!</v>
      </c>
      <c r="Q38" t="e">
        <f t="shared" ca="1" si="18"/>
        <v>#VALUE!</v>
      </c>
      <c r="R38" t="e">
        <f t="shared" ca="1" si="18"/>
        <v>#VALUE!</v>
      </c>
      <c r="S38" t="e">
        <f t="shared" ca="1" si="18"/>
        <v>#VALUE!</v>
      </c>
      <c r="T38" t="e">
        <f t="shared" ca="1" si="6"/>
        <v>#VALUE!</v>
      </c>
      <c r="U38" t="b">
        <f t="shared" ca="1" si="7"/>
        <v>1</v>
      </c>
      <c r="V38" t="b">
        <f t="shared" ca="1" si="8"/>
        <v>1</v>
      </c>
      <c r="W38" t="b">
        <f t="shared" ca="1" si="9"/>
        <v>1</v>
      </c>
      <c r="X38" t="b">
        <f t="shared" ca="1" si="10"/>
        <v>1</v>
      </c>
      <c r="Y38" t="b">
        <f t="shared" ca="1" si="11"/>
        <v>1</v>
      </c>
      <c r="Z38" t="b">
        <f t="shared" ca="1" si="12"/>
        <v>1</v>
      </c>
      <c r="AA38" t="b">
        <f t="shared" ca="1" si="13"/>
        <v>1</v>
      </c>
      <c r="AB38" t="b">
        <f t="shared" ca="1" si="14"/>
        <v>1</v>
      </c>
      <c r="AC38" t="b">
        <f t="shared" ca="1" si="15"/>
        <v>1</v>
      </c>
      <c r="AD38" t="str">
        <f t="shared" ca="1" si="16"/>
        <v>90189522</v>
      </c>
    </row>
    <row r="39" spans="1:30" ht="22" x14ac:dyDescent="0.25">
      <c r="A39" s="2" t="s">
        <v>16</v>
      </c>
      <c r="I39">
        <v>38</v>
      </c>
      <c r="J39" t="str">
        <f t="shared" ca="1" si="17"/>
        <v>Virtual Desktop Engineer</v>
      </c>
      <c r="K39" t="str">
        <f t="shared" ca="1" si="4"/>
        <v>Requisition ID : 90189381</v>
      </c>
      <c r="L39" t="str">
        <f t="shared" ca="1" si="5"/>
        <v>90189381</v>
      </c>
      <c r="M39" t="e">
        <f t="shared" ca="1" si="18"/>
        <v>#VALUE!</v>
      </c>
      <c r="N39" t="e">
        <f t="shared" ca="1" si="18"/>
        <v>#VALUE!</v>
      </c>
      <c r="O39" t="e">
        <f t="shared" ca="1" si="18"/>
        <v>#VALUE!</v>
      </c>
      <c r="P39" t="e">
        <f t="shared" ca="1" si="18"/>
        <v>#VALUE!</v>
      </c>
      <c r="Q39" t="e">
        <f t="shared" ca="1" si="18"/>
        <v>#VALUE!</v>
      </c>
      <c r="R39" t="e">
        <f t="shared" ca="1" si="18"/>
        <v>#VALUE!</v>
      </c>
      <c r="S39" t="e">
        <f t="shared" ca="1" si="18"/>
        <v>#VALUE!</v>
      </c>
      <c r="T39" t="e">
        <f t="shared" ca="1" si="6"/>
        <v>#VALUE!</v>
      </c>
      <c r="U39" t="b">
        <f t="shared" ca="1" si="7"/>
        <v>1</v>
      </c>
      <c r="V39" t="b">
        <f t="shared" ca="1" si="8"/>
        <v>1</v>
      </c>
      <c r="W39" t="b">
        <f t="shared" ca="1" si="9"/>
        <v>1</v>
      </c>
      <c r="X39" t="b">
        <f t="shared" ca="1" si="10"/>
        <v>1</v>
      </c>
      <c r="Y39" t="b">
        <f t="shared" ca="1" si="11"/>
        <v>1</v>
      </c>
      <c r="Z39" t="b">
        <f t="shared" ca="1" si="12"/>
        <v>1</v>
      </c>
      <c r="AA39" t="b">
        <f t="shared" ca="1" si="13"/>
        <v>1</v>
      </c>
      <c r="AB39" t="b">
        <f t="shared" ca="1" si="14"/>
        <v>1</v>
      </c>
      <c r="AC39" t="b">
        <f t="shared" ca="1" si="15"/>
        <v>1</v>
      </c>
      <c r="AD39" t="str">
        <f t="shared" ca="1" si="16"/>
        <v>90189381</v>
      </c>
    </row>
    <row r="40" spans="1:30" ht="22" x14ac:dyDescent="0.25">
      <c r="A40" s="2" t="s">
        <v>3</v>
      </c>
      <c r="I40">
        <v>39</v>
      </c>
      <c r="J40" t="str">
        <f t="shared" ca="1" si="17"/>
        <v>Vice President</v>
      </c>
      <c r="K40" t="str">
        <f t="shared" ca="1" si="4"/>
        <v>Requisition ID : 90192988</v>
      </c>
      <c r="L40" t="str">
        <f t="shared" ca="1" si="5"/>
        <v>90192988</v>
      </c>
      <c r="M40" t="e">
        <f t="shared" ca="1" si="18"/>
        <v>#VALUE!</v>
      </c>
      <c r="N40" t="e">
        <f t="shared" ca="1" si="18"/>
        <v>#VALUE!</v>
      </c>
      <c r="O40" t="e">
        <f t="shared" ca="1" si="18"/>
        <v>#VALUE!</v>
      </c>
      <c r="P40" t="e">
        <f t="shared" ca="1" si="18"/>
        <v>#VALUE!</v>
      </c>
      <c r="Q40" t="e">
        <f t="shared" ca="1" si="18"/>
        <v>#VALUE!</v>
      </c>
      <c r="R40">
        <f t="shared" ca="1" si="18"/>
        <v>1</v>
      </c>
      <c r="S40" t="e">
        <f t="shared" ca="1" si="18"/>
        <v>#VALUE!</v>
      </c>
      <c r="T40" t="e">
        <f t="shared" ca="1" si="6"/>
        <v>#VALUE!</v>
      </c>
      <c r="U40" t="b">
        <f t="shared" ca="1" si="7"/>
        <v>1</v>
      </c>
      <c r="V40" t="b">
        <f t="shared" ca="1" si="8"/>
        <v>1</v>
      </c>
      <c r="W40" t="b">
        <f t="shared" ca="1" si="9"/>
        <v>1</v>
      </c>
      <c r="X40" t="b">
        <f t="shared" ca="1" si="10"/>
        <v>1</v>
      </c>
      <c r="Y40" t="b">
        <f t="shared" ca="1" si="11"/>
        <v>1</v>
      </c>
      <c r="Z40" t="b">
        <f t="shared" ca="1" si="12"/>
        <v>0</v>
      </c>
      <c r="AA40" t="b">
        <f t="shared" ca="1" si="13"/>
        <v>1</v>
      </c>
      <c r="AB40" t="b">
        <f t="shared" ca="1" si="14"/>
        <v>1</v>
      </c>
      <c r="AC40" t="b">
        <f t="shared" ca="1" si="15"/>
        <v>0</v>
      </c>
      <c r="AD40" t="str">
        <f t="shared" ca="1" si="16"/>
        <v/>
      </c>
    </row>
    <row r="41" spans="1:30" x14ac:dyDescent="0.2">
      <c r="A41" s="1" t="s">
        <v>8</v>
      </c>
      <c r="I41">
        <v>40</v>
      </c>
      <c r="J41" t="str">
        <f t="shared" ca="1" si="17"/>
        <v>Vice President</v>
      </c>
      <c r="K41" t="str">
        <f t="shared" ca="1" si="4"/>
        <v>Requisition ID : 90192841</v>
      </c>
      <c r="L41" t="str">
        <f t="shared" ca="1" si="5"/>
        <v>90192841</v>
      </c>
      <c r="M41" t="e">
        <f t="shared" ca="1" si="18"/>
        <v>#VALUE!</v>
      </c>
      <c r="N41" t="e">
        <f t="shared" ca="1" si="18"/>
        <v>#VALUE!</v>
      </c>
      <c r="O41" t="e">
        <f t="shared" ca="1" si="18"/>
        <v>#VALUE!</v>
      </c>
      <c r="P41" t="e">
        <f t="shared" ca="1" si="18"/>
        <v>#VALUE!</v>
      </c>
      <c r="Q41" t="e">
        <f t="shared" ca="1" si="18"/>
        <v>#VALUE!</v>
      </c>
      <c r="R41">
        <f t="shared" ca="1" si="18"/>
        <v>1</v>
      </c>
      <c r="S41" t="e">
        <f t="shared" ca="1" si="18"/>
        <v>#VALUE!</v>
      </c>
      <c r="T41" t="e">
        <f t="shared" ca="1" si="6"/>
        <v>#VALUE!</v>
      </c>
      <c r="U41" t="b">
        <f t="shared" ca="1" si="7"/>
        <v>1</v>
      </c>
      <c r="V41" t="b">
        <f t="shared" ca="1" si="8"/>
        <v>1</v>
      </c>
      <c r="W41" t="b">
        <f t="shared" ca="1" si="9"/>
        <v>1</v>
      </c>
      <c r="X41" t="b">
        <f t="shared" ca="1" si="10"/>
        <v>1</v>
      </c>
      <c r="Y41" t="b">
        <f t="shared" ca="1" si="11"/>
        <v>1</v>
      </c>
      <c r="Z41" t="b">
        <f t="shared" ca="1" si="12"/>
        <v>0</v>
      </c>
      <c r="AA41" t="b">
        <f t="shared" ca="1" si="13"/>
        <v>1</v>
      </c>
      <c r="AB41" t="b">
        <f t="shared" ca="1" si="14"/>
        <v>1</v>
      </c>
      <c r="AC41" t="b">
        <f t="shared" ca="1" si="15"/>
        <v>0</v>
      </c>
      <c r="AD41" t="str">
        <f t="shared" ca="1" si="16"/>
        <v/>
      </c>
    </row>
    <row r="42" spans="1:30" ht="20" x14ac:dyDescent="0.2">
      <c r="A42" s="4"/>
      <c r="I42">
        <v>41</v>
      </c>
      <c r="J42" t="str">
        <f t="shared" ca="1" si="17"/>
        <v>Vice President</v>
      </c>
      <c r="K42" t="str">
        <f t="shared" ca="1" si="4"/>
        <v>Requisition ID : 90193893</v>
      </c>
      <c r="L42" t="str">
        <f t="shared" ca="1" si="5"/>
        <v>90193893</v>
      </c>
      <c r="M42" t="e">
        <f t="shared" ca="1" si="18"/>
        <v>#VALUE!</v>
      </c>
      <c r="N42" t="e">
        <f t="shared" ca="1" si="18"/>
        <v>#VALUE!</v>
      </c>
      <c r="O42" t="e">
        <f t="shared" ca="1" si="18"/>
        <v>#VALUE!</v>
      </c>
      <c r="P42" t="e">
        <f t="shared" ca="1" si="18"/>
        <v>#VALUE!</v>
      </c>
      <c r="Q42" t="e">
        <f t="shared" ca="1" si="18"/>
        <v>#VALUE!</v>
      </c>
      <c r="R42">
        <f t="shared" ca="1" si="18"/>
        <v>1</v>
      </c>
      <c r="S42" t="e">
        <f t="shared" ca="1" si="18"/>
        <v>#VALUE!</v>
      </c>
      <c r="T42" t="e">
        <f t="shared" ca="1" si="6"/>
        <v>#VALUE!</v>
      </c>
      <c r="U42" t="b">
        <f t="shared" ca="1" si="7"/>
        <v>1</v>
      </c>
      <c r="V42" t="b">
        <f t="shared" ca="1" si="8"/>
        <v>1</v>
      </c>
      <c r="W42" t="b">
        <f t="shared" ca="1" si="9"/>
        <v>1</v>
      </c>
      <c r="X42" t="b">
        <f t="shared" ca="1" si="10"/>
        <v>1</v>
      </c>
      <c r="Y42" t="b">
        <f t="shared" ca="1" si="11"/>
        <v>1</v>
      </c>
      <c r="Z42" t="b">
        <f t="shared" ca="1" si="12"/>
        <v>0</v>
      </c>
      <c r="AA42" t="b">
        <f t="shared" ca="1" si="13"/>
        <v>1</v>
      </c>
      <c r="AB42" t="b">
        <f t="shared" ca="1" si="14"/>
        <v>1</v>
      </c>
      <c r="AC42" t="b">
        <f t="shared" ca="1" si="15"/>
        <v>0</v>
      </c>
      <c r="AD42" t="str">
        <f t="shared" ca="1" si="16"/>
        <v/>
      </c>
    </row>
    <row r="43" spans="1:30" x14ac:dyDescent="0.2">
      <c r="A43" s="5"/>
      <c r="I43">
        <v>42</v>
      </c>
      <c r="J43" t="str">
        <f t="shared" ca="1" si="17"/>
        <v>US Head of Strategic Consulting</v>
      </c>
      <c r="K43" t="str">
        <f t="shared" ca="1" si="4"/>
        <v>Requisition ID : 90191494</v>
      </c>
      <c r="L43" t="str">
        <f t="shared" ca="1" si="5"/>
        <v>90191494</v>
      </c>
      <c r="M43">
        <f t="shared" ca="1" si="18"/>
        <v>4</v>
      </c>
      <c r="N43" t="e">
        <f t="shared" ca="1" si="18"/>
        <v>#VALUE!</v>
      </c>
      <c r="O43" t="e">
        <f t="shared" ca="1" si="18"/>
        <v>#VALUE!</v>
      </c>
      <c r="P43" t="e">
        <f t="shared" ca="1" si="18"/>
        <v>#VALUE!</v>
      </c>
      <c r="Q43" t="e">
        <f t="shared" ca="1" si="18"/>
        <v>#VALUE!</v>
      </c>
      <c r="R43" t="e">
        <f t="shared" ca="1" si="18"/>
        <v>#VALUE!</v>
      </c>
      <c r="S43" t="e">
        <f t="shared" ca="1" si="18"/>
        <v>#VALUE!</v>
      </c>
      <c r="T43" t="e">
        <f t="shared" ca="1" si="6"/>
        <v>#VALUE!</v>
      </c>
      <c r="U43" t="b">
        <f t="shared" ca="1" si="7"/>
        <v>0</v>
      </c>
      <c r="V43" t="b">
        <f t="shared" ca="1" si="8"/>
        <v>1</v>
      </c>
      <c r="W43" t="b">
        <f t="shared" ca="1" si="9"/>
        <v>1</v>
      </c>
      <c r="X43" t="b">
        <f t="shared" ca="1" si="10"/>
        <v>1</v>
      </c>
      <c r="Y43" t="b">
        <f t="shared" ca="1" si="11"/>
        <v>1</v>
      </c>
      <c r="Z43" t="b">
        <f t="shared" ca="1" si="12"/>
        <v>1</v>
      </c>
      <c r="AA43" t="b">
        <f t="shared" ca="1" si="13"/>
        <v>1</v>
      </c>
      <c r="AB43" t="b">
        <f t="shared" ca="1" si="14"/>
        <v>1</v>
      </c>
      <c r="AC43" t="b">
        <f t="shared" ca="1" si="15"/>
        <v>0</v>
      </c>
      <c r="AD43" t="str">
        <f t="shared" ca="1" si="16"/>
        <v/>
      </c>
    </row>
    <row r="44" spans="1:30" x14ac:dyDescent="0.2">
      <c r="A44" s="1" t="s">
        <v>19</v>
      </c>
      <c r="I44">
        <v>43</v>
      </c>
      <c r="J44" t="str">
        <f t="shared" ca="1" si="17"/>
        <v>US Financial Crime Execution Manager</v>
      </c>
      <c r="K44" t="str">
        <f t="shared" ca="1" si="4"/>
        <v>Requisition ID : 90188033</v>
      </c>
      <c r="L44" t="str">
        <f t="shared" ca="1" si="5"/>
        <v>90188033</v>
      </c>
      <c r="M44" t="e">
        <f t="shared" ca="1" si="18"/>
        <v>#VALUE!</v>
      </c>
      <c r="N44" t="e">
        <f t="shared" ca="1" si="18"/>
        <v>#VALUE!</v>
      </c>
      <c r="O44" t="e">
        <f t="shared" ca="1" si="18"/>
        <v>#VALUE!</v>
      </c>
      <c r="P44">
        <f t="shared" ca="1" si="18"/>
        <v>30</v>
      </c>
      <c r="Q44" t="e">
        <f t="shared" ca="1" si="18"/>
        <v>#VALUE!</v>
      </c>
      <c r="R44" t="e">
        <f t="shared" ca="1" si="18"/>
        <v>#VALUE!</v>
      </c>
      <c r="S44" t="e">
        <f t="shared" ca="1" si="18"/>
        <v>#VALUE!</v>
      </c>
      <c r="T44" t="e">
        <f t="shared" ca="1" si="6"/>
        <v>#VALUE!</v>
      </c>
      <c r="U44" t="b">
        <f t="shared" ca="1" si="7"/>
        <v>1</v>
      </c>
      <c r="V44" t="b">
        <f t="shared" ca="1" si="8"/>
        <v>1</v>
      </c>
      <c r="W44" t="b">
        <f t="shared" ca="1" si="9"/>
        <v>1</v>
      </c>
      <c r="X44" t="b">
        <f t="shared" ca="1" si="10"/>
        <v>0</v>
      </c>
      <c r="Y44" t="b">
        <f t="shared" ca="1" si="11"/>
        <v>1</v>
      </c>
      <c r="Z44" t="b">
        <f t="shared" ca="1" si="12"/>
        <v>1</v>
      </c>
      <c r="AA44" t="b">
        <f t="shared" ca="1" si="13"/>
        <v>1</v>
      </c>
      <c r="AB44" t="b">
        <f t="shared" ca="1" si="14"/>
        <v>1</v>
      </c>
      <c r="AC44" t="b">
        <f t="shared" ca="1" si="15"/>
        <v>0</v>
      </c>
      <c r="AD44" t="str">
        <f t="shared" ca="1" si="16"/>
        <v/>
      </c>
    </row>
    <row r="45" spans="1:30" ht="22" x14ac:dyDescent="0.25">
      <c r="A45" s="2" t="s">
        <v>20</v>
      </c>
      <c r="I45">
        <v>44</v>
      </c>
      <c r="J45" t="str">
        <f t="shared" ca="1" si="17"/>
        <v>UNIX Engineer</v>
      </c>
      <c r="K45" t="str">
        <f t="shared" ca="1" si="4"/>
        <v>Requisition ID : 90190654</v>
      </c>
      <c r="L45" t="str">
        <f t="shared" ca="1" si="5"/>
        <v>90190654</v>
      </c>
      <c r="M45" t="e">
        <f t="shared" ca="1" si="18"/>
        <v>#VALUE!</v>
      </c>
      <c r="N45" t="e">
        <f t="shared" ca="1" si="18"/>
        <v>#VALUE!</v>
      </c>
      <c r="O45" t="e">
        <f t="shared" ca="1" si="18"/>
        <v>#VALUE!</v>
      </c>
      <c r="P45" t="e">
        <f t="shared" ca="1" si="18"/>
        <v>#VALUE!</v>
      </c>
      <c r="Q45" t="e">
        <f t="shared" ca="1" si="18"/>
        <v>#VALUE!</v>
      </c>
      <c r="R45" t="e">
        <f t="shared" ca="1" si="18"/>
        <v>#VALUE!</v>
      </c>
      <c r="S45" t="e">
        <f t="shared" ca="1" si="18"/>
        <v>#VALUE!</v>
      </c>
      <c r="T45" t="e">
        <f t="shared" ca="1" si="6"/>
        <v>#VALUE!</v>
      </c>
      <c r="U45" t="b">
        <f t="shared" ca="1" si="7"/>
        <v>1</v>
      </c>
      <c r="V45" t="b">
        <f t="shared" ca="1" si="8"/>
        <v>1</v>
      </c>
      <c r="W45" t="b">
        <f t="shared" ca="1" si="9"/>
        <v>1</v>
      </c>
      <c r="X45" t="b">
        <f t="shared" ca="1" si="10"/>
        <v>1</v>
      </c>
      <c r="Y45" t="b">
        <f t="shared" ca="1" si="11"/>
        <v>1</v>
      </c>
      <c r="Z45" t="b">
        <f t="shared" ca="1" si="12"/>
        <v>1</v>
      </c>
      <c r="AA45" t="b">
        <f t="shared" ca="1" si="13"/>
        <v>1</v>
      </c>
      <c r="AB45" t="b">
        <f t="shared" ca="1" si="14"/>
        <v>1</v>
      </c>
      <c r="AC45" t="b">
        <f t="shared" ca="1" si="15"/>
        <v>1</v>
      </c>
      <c r="AD45" t="str">
        <f t="shared" ca="1" si="16"/>
        <v>90190654</v>
      </c>
    </row>
    <row r="46" spans="1:30" ht="22" x14ac:dyDescent="0.25">
      <c r="A46" s="2" t="s">
        <v>16</v>
      </c>
      <c r="I46">
        <v>45</v>
      </c>
      <c r="J46" t="str">
        <f t="shared" ca="1" si="17"/>
        <v>Uber Segment Lead</v>
      </c>
      <c r="K46" t="str">
        <f t="shared" ca="1" si="4"/>
        <v>Requisition ID : 90184716</v>
      </c>
      <c r="L46" t="str">
        <f t="shared" ca="1" si="5"/>
        <v>90184716</v>
      </c>
      <c r="M46" t="e">
        <f t="shared" ca="1" si="18"/>
        <v>#VALUE!</v>
      </c>
      <c r="N46" t="e">
        <f t="shared" ca="1" si="18"/>
        <v>#VALUE!</v>
      </c>
      <c r="O46">
        <f t="shared" ca="1" si="18"/>
        <v>14</v>
      </c>
      <c r="P46" t="e">
        <f t="shared" ca="1" si="18"/>
        <v>#VALUE!</v>
      </c>
      <c r="Q46" t="e">
        <f t="shared" ca="1" si="18"/>
        <v>#VALUE!</v>
      </c>
      <c r="R46" t="e">
        <f t="shared" ca="1" si="18"/>
        <v>#VALUE!</v>
      </c>
      <c r="S46" t="e">
        <f t="shared" ca="1" si="18"/>
        <v>#VALUE!</v>
      </c>
      <c r="T46" t="e">
        <f t="shared" ca="1" si="6"/>
        <v>#VALUE!</v>
      </c>
      <c r="U46" t="b">
        <f t="shared" ca="1" si="7"/>
        <v>1</v>
      </c>
      <c r="V46" t="b">
        <f t="shared" ca="1" si="8"/>
        <v>1</v>
      </c>
      <c r="W46" t="b">
        <f t="shared" ca="1" si="9"/>
        <v>0</v>
      </c>
      <c r="X46" t="b">
        <f t="shared" ca="1" si="10"/>
        <v>1</v>
      </c>
      <c r="Y46" t="b">
        <f t="shared" ca="1" si="11"/>
        <v>1</v>
      </c>
      <c r="Z46" t="b">
        <f t="shared" ca="1" si="12"/>
        <v>1</v>
      </c>
      <c r="AA46" t="b">
        <f t="shared" ca="1" si="13"/>
        <v>1</v>
      </c>
      <c r="AB46" t="b">
        <f t="shared" ca="1" si="14"/>
        <v>1</v>
      </c>
      <c r="AC46" t="b">
        <f t="shared" ca="1" si="15"/>
        <v>0</v>
      </c>
      <c r="AD46" t="str">
        <f t="shared" ca="1" si="16"/>
        <v/>
      </c>
    </row>
    <row r="47" spans="1:30" ht="22" x14ac:dyDescent="0.25">
      <c r="A47" s="2" t="s">
        <v>3</v>
      </c>
      <c r="I47">
        <v>46</v>
      </c>
      <c r="J47" t="str">
        <f t="shared" ca="1" si="17"/>
        <v>TTRO FINRA Generalist</v>
      </c>
      <c r="K47" t="str">
        <f t="shared" ca="1" si="4"/>
        <v>Requisition ID : 00256269</v>
      </c>
      <c r="L47" t="str">
        <f t="shared" ca="1" si="5"/>
        <v>00256269</v>
      </c>
      <c r="M47" t="e">
        <f t="shared" ca="1" si="18"/>
        <v>#VALUE!</v>
      </c>
      <c r="N47" t="e">
        <f t="shared" ca="1" si="18"/>
        <v>#VALUE!</v>
      </c>
      <c r="O47" t="e">
        <f t="shared" ca="1" si="18"/>
        <v>#VALUE!</v>
      </c>
      <c r="P47" t="e">
        <f t="shared" ca="1" si="18"/>
        <v>#VALUE!</v>
      </c>
      <c r="Q47" t="e">
        <f t="shared" ca="1" si="18"/>
        <v>#VALUE!</v>
      </c>
      <c r="R47" t="e">
        <f t="shared" ca="1" si="18"/>
        <v>#VALUE!</v>
      </c>
      <c r="S47" t="e">
        <f t="shared" ca="1" si="18"/>
        <v>#VALUE!</v>
      </c>
      <c r="T47" t="e">
        <f t="shared" ca="1" si="6"/>
        <v>#VALUE!</v>
      </c>
      <c r="U47" t="b">
        <f t="shared" ca="1" si="7"/>
        <v>1</v>
      </c>
      <c r="V47" t="b">
        <f t="shared" ca="1" si="8"/>
        <v>1</v>
      </c>
      <c r="W47" t="b">
        <f t="shared" ca="1" si="9"/>
        <v>1</v>
      </c>
      <c r="X47" t="b">
        <f t="shared" ca="1" si="10"/>
        <v>1</v>
      </c>
      <c r="Y47" t="b">
        <f t="shared" ca="1" si="11"/>
        <v>1</v>
      </c>
      <c r="Z47" t="b">
        <f t="shared" ca="1" si="12"/>
        <v>1</v>
      </c>
      <c r="AA47" t="b">
        <f t="shared" ca="1" si="13"/>
        <v>1</v>
      </c>
      <c r="AB47" t="b">
        <f t="shared" ca="1" si="14"/>
        <v>1</v>
      </c>
      <c r="AC47" t="b">
        <f t="shared" ca="1" si="15"/>
        <v>1</v>
      </c>
      <c r="AD47" t="str">
        <f t="shared" ca="1" si="16"/>
        <v>00256269</v>
      </c>
    </row>
    <row r="48" spans="1:30" ht="23" x14ac:dyDescent="0.25">
      <c r="A48" s="3" t="s">
        <v>4</v>
      </c>
      <c r="I48">
        <v>47</v>
      </c>
      <c r="J48" t="str">
        <f t="shared" ca="1" si="17"/>
        <v>Trade Apps Support / Developer</v>
      </c>
      <c r="K48" t="str">
        <f t="shared" ca="1" si="4"/>
        <v>Requisition ID : 90174415</v>
      </c>
      <c r="L48" t="str">
        <f t="shared" ca="1" si="5"/>
        <v>90174415</v>
      </c>
      <c r="M48" t="e">
        <f t="shared" ca="1" si="18"/>
        <v>#VALUE!</v>
      </c>
      <c r="N48" t="e">
        <f t="shared" ca="1" si="18"/>
        <v>#VALUE!</v>
      </c>
      <c r="O48" t="e">
        <f t="shared" ca="1" si="18"/>
        <v>#VALUE!</v>
      </c>
      <c r="P48" t="e">
        <f t="shared" ca="1" si="18"/>
        <v>#VALUE!</v>
      </c>
      <c r="Q48" t="e">
        <f t="shared" ca="1" si="18"/>
        <v>#VALUE!</v>
      </c>
      <c r="R48" t="e">
        <f t="shared" ca="1" si="18"/>
        <v>#VALUE!</v>
      </c>
      <c r="S48" t="e">
        <f t="shared" ca="1" si="18"/>
        <v>#VALUE!</v>
      </c>
      <c r="T48" t="e">
        <f t="shared" ca="1" si="6"/>
        <v>#VALUE!</v>
      </c>
      <c r="U48" t="b">
        <f t="shared" ca="1" si="7"/>
        <v>1</v>
      </c>
      <c r="V48" t="b">
        <f t="shared" ca="1" si="8"/>
        <v>1</v>
      </c>
      <c r="W48" t="b">
        <f t="shared" ca="1" si="9"/>
        <v>1</v>
      </c>
      <c r="X48" t="b">
        <f t="shared" ca="1" si="10"/>
        <v>1</v>
      </c>
      <c r="Y48" t="b">
        <f t="shared" ca="1" si="11"/>
        <v>1</v>
      </c>
      <c r="Z48" t="b">
        <f t="shared" ca="1" si="12"/>
        <v>1</v>
      </c>
      <c r="AA48" t="b">
        <f t="shared" ca="1" si="13"/>
        <v>1</v>
      </c>
      <c r="AB48" t="b">
        <f t="shared" ca="1" si="14"/>
        <v>1</v>
      </c>
      <c r="AC48" t="b">
        <f t="shared" ca="1" si="15"/>
        <v>1</v>
      </c>
      <c r="AD48" t="str">
        <f t="shared" ca="1" si="16"/>
        <v>90174415</v>
      </c>
    </row>
    <row r="49" spans="1:30" ht="20" x14ac:dyDescent="0.2">
      <c r="A49" s="4"/>
      <c r="I49">
        <v>48</v>
      </c>
      <c r="J49" t="str">
        <f t="shared" ca="1" si="17"/>
        <v>Tech Risk &amp; Control Lead</v>
      </c>
      <c r="K49" t="str">
        <f t="shared" ca="1" si="4"/>
        <v>Requisition ID : 90185260</v>
      </c>
      <c r="L49" t="str">
        <f t="shared" ca="1" si="5"/>
        <v>90185260</v>
      </c>
      <c r="M49" t="e">
        <f t="shared" ca="1" si="18"/>
        <v>#VALUE!</v>
      </c>
      <c r="N49" t="e">
        <f t="shared" ca="1" si="18"/>
        <v>#VALUE!</v>
      </c>
      <c r="O49">
        <f t="shared" ca="1" si="18"/>
        <v>21</v>
      </c>
      <c r="P49" t="e">
        <f t="shared" ca="1" si="18"/>
        <v>#VALUE!</v>
      </c>
      <c r="Q49" t="e">
        <f t="shared" ca="1" si="18"/>
        <v>#VALUE!</v>
      </c>
      <c r="R49" t="e">
        <f t="shared" ca="1" si="18"/>
        <v>#VALUE!</v>
      </c>
      <c r="S49" t="e">
        <f t="shared" ca="1" si="18"/>
        <v>#VALUE!</v>
      </c>
      <c r="T49" t="e">
        <f t="shared" ca="1" si="6"/>
        <v>#VALUE!</v>
      </c>
      <c r="U49" t="b">
        <f t="shared" ca="1" si="7"/>
        <v>1</v>
      </c>
      <c r="V49" t="b">
        <f t="shared" ca="1" si="8"/>
        <v>1</v>
      </c>
      <c r="W49" t="b">
        <f t="shared" ca="1" si="9"/>
        <v>0</v>
      </c>
      <c r="X49" t="b">
        <f t="shared" ca="1" si="10"/>
        <v>1</v>
      </c>
      <c r="Y49" t="b">
        <f t="shared" ca="1" si="11"/>
        <v>1</v>
      </c>
      <c r="Z49" t="b">
        <f t="shared" ca="1" si="12"/>
        <v>1</v>
      </c>
      <c r="AA49" t="b">
        <f t="shared" ca="1" si="13"/>
        <v>1</v>
      </c>
      <c r="AB49" t="b">
        <f t="shared" ca="1" si="14"/>
        <v>1</v>
      </c>
      <c r="AC49" t="b">
        <f t="shared" ca="1" si="15"/>
        <v>0</v>
      </c>
      <c r="AD49" t="str">
        <f t="shared" ca="1" si="16"/>
        <v/>
      </c>
    </row>
    <row r="50" spans="1:30" x14ac:dyDescent="0.2">
      <c r="A50" s="5"/>
      <c r="I50">
        <v>49</v>
      </c>
      <c r="J50" t="str">
        <f t="shared" ca="1" si="17"/>
        <v>Technology Business Manager - VP</v>
      </c>
      <c r="K50" t="str">
        <f t="shared" ca="1" si="4"/>
        <v>Requisition ID : 90182969</v>
      </c>
      <c r="L50" t="str">
        <f t="shared" ca="1" si="5"/>
        <v>90182969</v>
      </c>
      <c r="M50" t="e">
        <f t="shared" ca="1" si="18"/>
        <v>#VALUE!</v>
      </c>
      <c r="N50" t="e">
        <f t="shared" ca="1" si="18"/>
        <v>#VALUE!</v>
      </c>
      <c r="O50" t="e">
        <f t="shared" ca="1" si="18"/>
        <v>#VALUE!</v>
      </c>
      <c r="P50">
        <f t="shared" ca="1" si="18"/>
        <v>21</v>
      </c>
      <c r="Q50" t="e">
        <f t="shared" ca="1" si="18"/>
        <v>#VALUE!</v>
      </c>
      <c r="R50" t="e">
        <f t="shared" ca="1" si="18"/>
        <v>#VALUE!</v>
      </c>
      <c r="S50" t="e">
        <f t="shared" ca="1" si="18"/>
        <v>#VALUE!</v>
      </c>
      <c r="T50" t="e">
        <f t="shared" ca="1" si="6"/>
        <v>#VALUE!</v>
      </c>
      <c r="U50" t="b">
        <f t="shared" ca="1" si="7"/>
        <v>1</v>
      </c>
      <c r="V50" t="b">
        <f t="shared" ca="1" si="8"/>
        <v>1</v>
      </c>
      <c r="W50" t="b">
        <f t="shared" ca="1" si="9"/>
        <v>1</v>
      </c>
      <c r="X50" t="b">
        <f t="shared" ca="1" si="10"/>
        <v>0</v>
      </c>
      <c r="Y50" t="b">
        <f t="shared" ca="1" si="11"/>
        <v>1</v>
      </c>
      <c r="Z50" t="b">
        <f t="shared" ca="1" si="12"/>
        <v>1</v>
      </c>
      <c r="AA50" t="b">
        <f t="shared" ca="1" si="13"/>
        <v>1</v>
      </c>
      <c r="AB50" t="b">
        <f t="shared" ca="1" si="14"/>
        <v>1</v>
      </c>
      <c r="AC50" t="b">
        <f t="shared" ca="1" si="15"/>
        <v>0</v>
      </c>
      <c r="AD50" t="str">
        <f t="shared" ca="1" si="16"/>
        <v/>
      </c>
    </row>
    <row r="51" spans="1:30" x14ac:dyDescent="0.2">
      <c r="A51" s="1" t="s">
        <v>21</v>
      </c>
      <c r="I51">
        <v>50</v>
      </c>
      <c r="J51" t="str">
        <f t="shared" ca="1" si="17"/>
        <v>Technical Business Analyst</v>
      </c>
      <c r="K51" t="str">
        <f t="shared" ca="1" si="4"/>
        <v>Requisition ID : 00257595</v>
      </c>
      <c r="L51" t="str">
        <f t="shared" ca="1" si="5"/>
        <v>00257595</v>
      </c>
      <c r="M51" t="e">
        <f t="shared" ca="1" si="18"/>
        <v>#VALUE!</v>
      </c>
      <c r="N51" t="e">
        <f t="shared" ca="1" si="18"/>
        <v>#VALUE!</v>
      </c>
      <c r="O51" t="e">
        <f t="shared" ca="1" si="18"/>
        <v>#VALUE!</v>
      </c>
      <c r="P51" t="e">
        <f t="shared" ca="1" si="18"/>
        <v>#VALUE!</v>
      </c>
      <c r="Q51" t="e">
        <f t="shared" ca="1" si="18"/>
        <v>#VALUE!</v>
      </c>
      <c r="R51" t="e">
        <f t="shared" ca="1" si="18"/>
        <v>#VALUE!</v>
      </c>
      <c r="S51" t="e">
        <f t="shared" ca="1" si="18"/>
        <v>#VALUE!</v>
      </c>
      <c r="T51" t="e">
        <f t="shared" ca="1" si="6"/>
        <v>#VALUE!</v>
      </c>
      <c r="U51" t="b">
        <f t="shared" ca="1" si="7"/>
        <v>1</v>
      </c>
      <c r="V51" t="b">
        <f t="shared" ca="1" si="8"/>
        <v>1</v>
      </c>
      <c r="W51" t="b">
        <f t="shared" ca="1" si="9"/>
        <v>1</v>
      </c>
      <c r="X51" t="b">
        <f t="shared" ca="1" si="10"/>
        <v>1</v>
      </c>
      <c r="Y51" t="b">
        <f t="shared" ca="1" si="11"/>
        <v>1</v>
      </c>
      <c r="Z51" t="b">
        <f t="shared" ca="1" si="12"/>
        <v>1</v>
      </c>
      <c r="AA51" t="b">
        <f t="shared" ca="1" si="13"/>
        <v>1</v>
      </c>
      <c r="AB51" t="b">
        <f t="shared" ca="1" si="14"/>
        <v>1</v>
      </c>
      <c r="AC51" t="b">
        <f t="shared" ca="1" si="15"/>
        <v>1</v>
      </c>
      <c r="AD51" t="str">
        <f t="shared" ca="1" si="16"/>
        <v>00257595</v>
      </c>
    </row>
    <row r="52" spans="1:30" ht="22" x14ac:dyDescent="0.25">
      <c r="A52" s="2" t="s">
        <v>22</v>
      </c>
      <c r="I52">
        <v>51</v>
      </c>
      <c r="J52" t="str">
        <f t="shared" ca="1" si="17"/>
        <v>Technical Business Analyst</v>
      </c>
      <c r="K52" t="str">
        <f t="shared" ca="1" si="4"/>
        <v>Requisition ID : 90188866</v>
      </c>
      <c r="L52" t="str">
        <f t="shared" ca="1" si="5"/>
        <v>90188866</v>
      </c>
      <c r="M52" t="e">
        <f t="shared" ca="1" si="18"/>
        <v>#VALUE!</v>
      </c>
      <c r="N52" t="e">
        <f t="shared" ca="1" si="18"/>
        <v>#VALUE!</v>
      </c>
      <c r="O52" t="e">
        <f t="shared" ca="1" si="18"/>
        <v>#VALUE!</v>
      </c>
      <c r="P52" t="e">
        <f t="shared" ca="1" si="18"/>
        <v>#VALUE!</v>
      </c>
      <c r="Q52" t="e">
        <f t="shared" ca="1" si="18"/>
        <v>#VALUE!</v>
      </c>
      <c r="R52" t="e">
        <f t="shared" ca="1" si="18"/>
        <v>#VALUE!</v>
      </c>
      <c r="S52" t="e">
        <f t="shared" ca="1" si="18"/>
        <v>#VALUE!</v>
      </c>
      <c r="T52" t="e">
        <f t="shared" ca="1" si="6"/>
        <v>#VALUE!</v>
      </c>
      <c r="U52" t="b">
        <f t="shared" ca="1" si="7"/>
        <v>1</v>
      </c>
      <c r="V52" t="b">
        <f t="shared" ca="1" si="8"/>
        <v>1</v>
      </c>
      <c r="W52" t="b">
        <f t="shared" ca="1" si="9"/>
        <v>1</v>
      </c>
      <c r="X52" t="b">
        <f t="shared" ca="1" si="10"/>
        <v>1</v>
      </c>
      <c r="Y52" t="b">
        <f t="shared" ca="1" si="11"/>
        <v>1</v>
      </c>
      <c r="Z52" t="b">
        <f t="shared" ca="1" si="12"/>
        <v>1</v>
      </c>
      <c r="AA52" t="b">
        <f t="shared" ca="1" si="13"/>
        <v>1</v>
      </c>
      <c r="AB52" t="b">
        <f t="shared" ca="1" si="14"/>
        <v>1</v>
      </c>
      <c r="AC52" t="b">
        <f t="shared" ca="1" si="15"/>
        <v>1</v>
      </c>
      <c r="AD52" t="str">
        <f t="shared" ca="1" si="16"/>
        <v>90188866</v>
      </c>
    </row>
    <row r="53" spans="1:30" ht="22" x14ac:dyDescent="0.25">
      <c r="A53" s="2" t="s">
        <v>2</v>
      </c>
      <c r="I53">
        <v>52</v>
      </c>
      <c r="J53" t="str">
        <f t="shared" ca="1" si="17"/>
        <v>Tech Controls Advisory and Oversight- AVP</v>
      </c>
      <c r="K53" t="str">
        <f t="shared" ca="1" si="4"/>
        <v>Requisition ID : 90192624</v>
      </c>
      <c r="L53" t="str">
        <f t="shared" ca="1" si="5"/>
        <v>90192624</v>
      </c>
      <c r="M53" t="e">
        <f t="shared" ca="1" si="18"/>
        <v>#VALUE!</v>
      </c>
      <c r="N53" t="e">
        <f t="shared" ca="1" si="18"/>
        <v>#VALUE!</v>
      </c>
      <c r="O53" t="e">
        <f t="shared" ca="1" si="18"/>
        <v>#VALUE!</v>
      </c>
      <c r="P53" t="e">
        <f t="shared" ca="1" si="18"/>
        <v>#VALUE!</v>
      </c>
      <c r="Q53" t="e">
        <f t="shared" ca="1" si="18"/>
        <v>#VALUE!</v>
      </c>
      <c r="R53" t="e">
        <f t="shared" ca="1" si="18"/>
        <v>#VALUE!</v>
      </c>
      <c r="S53" t="e">
        <f t="shared" ca="1" si="18"/>
        <v>#VALUE!</v>
      </c>
      <c r="T53" t="e">
        <f t="shared" ca="1" si="6"/>
        <v>#VALUE!</v>
      </c>
      <c r="U53" t="b">
        <f t="shared" ca="1" si="7"/>
        <v>1</v>
      </c>
      <c r="V53" t="b">
        <f t="shared" ca="1" si="8"/>
        <v>1</v>
      </c>
      <c r="W53" t="b">
        <f t="shared" ca="1" si="9"/>
        <v>1</v>
      </c>
      <c r="X53" t="b">
        <f t="shared" ca="1" si="10"/>
        <v>1</v>
      </c>
      <c r="Y53" t="b">
        <f t="shared" ca="1" si="11"/>
        <v>1</v>
      </c>
      <c r="Z53" t="b">
        <f t="shared" ca="1" si="12"/>
        <v>1</v>
      </c>
      <c r="AA53" t="b">
        <f t="shared" ca="1" si="13"/>
        <v>1</v>
      </c>
      <c r="AB53" t="b">
        <f t="shared" ca="1" si="14"/>
        <v>1</v>
      </c>
      <c r="AC53" t="b">
        <f t="shared" ca="1" si="15"/>
        <v>1</v>
      </c>
      <c r="AD53" t="str">
        <f t="shared" ca="1" si="16"/>
        <v>90192624</v>
      </c>
    </row>
    <row r="54" spans="1:30" ht="22" x14ac:dyDescent="0.25">
      <c r="A54" s="2" t="s">
        <v>3</v>
      </c>
      <c r="I54">
        <v>53</v>
      </c>
      <c r="J54" t="str">
        <f t="shared" ca="1" si="17"/>
        <v>Team Lead Virtual Desktop</v>
      </c>
      <c r="K54" t="str">
        <f t="shared" ca="1" si="4"/>
        <v>Requisition ID : 90187529</v>
      </c>
      <c r="L54" t="str">
        <f t="shared" ca="1" si="5"/>
        <v>90187529</v>
      </c>
      <c r="M54" t="e">
        <f t="shared" ca="1" si="18"/>
        <v>#VALUE!</v>
      </c>
      <c r="N54" t="e">
        <f t="shared" ca="1" si="18"/>
        <v>#VALUE!</v>
      </c>
      <c r="O54">
        <f t="shared" ca="1" si="18"/>
        <v>6</v>
      </c>
      <c r="P54" t="e">
        <f t="shared" ref="M54:S117" ca="1" si="19">FIND(P$1,$J54)</f>
        <v>#VALUE!</v>
      </c>
      <c r="Q54" t="e">
        <f t="shared" ca="1" si="19"/>
        <v>#VALUE!</v>
      </c>
      <c r="R54" t="e">
        <f t="shared" ca="1" si="19"/>
        <v>#VALUE!</v>
      </c>
      <c r="S54" t="e">
        <f t="shared" ca="1" si="19"/>
        <v>#VALUE!</v>
      </c>
      <c r="T54" t="e">
        <f t="shared" ca="1" si="6"/>
        <v>#VALUE!</v>
      </c>
      <c r="U54" t="b">
        <f t="shared" ca="1" si="7"/>
        <v>1</v>
      </c>
      <c r="V54" t="b">
        <f t="shared" ca="1" si="8"/>
        <v>1</v>
      </c>
      <c r="W54" t="b">
        <f t="shared" ca="1" si="9"/>
        <v>0</v>
      </c>
      <c r="X54" t="b">
        <f t="shared" ca="1" si="10"/>
        <v>1</v>
      </c>
      <c r="Y54" t="b">
        <f t="shared" ca="1" si="11"/>
        <v>1</v>
      </c>
      <c r="Z54" t="b">
        <f t="shared" ca="1" si="12"/>
        <v>1</v>
      </c>
      <c r="AA54" t="b">
        <f t="shared" ca="1" si="13"/>
        <v>1</v>
      </c>
      <c r="AB54" t="b">
        <f t="shared" ca="1" si="14"/>
        <v>1</v>
      </c>
      <c r="AC54" t="b">
        <f t="shared" ca="1" si="15"/>
        <v>0</v>
      </c>
      <c r="AD54" t="str">
        <f t="shared" ca="1" si="16"/>
        <v/>
      </c>
    </row>
    <row r="55" spans="1:30" x14ac:dyDescent="0.2">
      <c r="A55" s="1" t="s">
        <v>8</v>
      </c>
      <c r="I55">
        <v>54</v>
      </c>
      <c r="J55" t="str">
        <f t="shared" ca="1" si="17"/>
        <v>Talent Manager (BI| IHC) &amp; Americas PM</v>
      </c>
      <c r="K55" t="str">
        <f t="shared" ca="1" si="4"/>
        <v>Requisition ID : 90194373</v>
      </c>
      <c r="L55" t="str">
        <f t="shared" ca="1" si="5"/>
        <v>90194373</v>
      </c>
      <c r="M55" t="e">
        <f t="shared" ca="1" si="19"/>
        <v>#VALUE!</v>
      </c>
      <c r="N55" t="e">
        <f t="shared" ca="1" si="19"/>
        <v>#VALUE!</v>
      </c>
      <c r="O55" t="e">
        <f t="shared" ca="1" si="19"/>
        <v>#VALUE!</v>
      </c>
      <c r="P55">
        <f t="shared" ca="1" si="19"/>
        <v>8</v>
      </c>
      <c r="Q55" t="e">
        <f t="shared" ca="1" si="19"/>
        <v>#VALUE!</v>
      </c>
      <c r="R55" t="e">
        <f t="shared" ca="1" si="19"/>
        <v>#VALUE!</v>
      </c>
      <c r="S55" t="e">
        <f t="shared" ca="1" si="19"/>
        <v>#VALUE!</v>
      </c>
      <c r="T55" t="e">
        <f t="shared" ca="1" si="6"/>
        <v>#VALUE!</v>
      </c>
      <c r="U55" t="b">
        <f t="shared" ca="1" si="7"/>
        <v>1</v>
      </c>
      <c r="V55" t="b">
        <f t="shared" ca="1" si="8"/>
        <v>1</v>
      </c>
      <c r="W55" t="b">
        <f t="shared" ca="1" si="9"/>
        <v>1</v>
      </c>
      <c r="X55" t="b">
        <f t="shared" ca="1" si="10"/>
        <v>0</v>
      </c>
      <c r="Y55" t="b">
        <f t="shared" ca="1" si="11"/>
        <v>1</v>
      </c>
      <c r="Z55" t="b">
        <f t="shared" ca="1" si="12"/>
        <v>1</v>
      </c>
      <c r="AA55" t="b">
        <f t="shared" ca="1" si="13"/>
        <v>1</v>
      </c>
      <c r="AB55" t="b">
        <f t="shared" ca="1" si="14"/>
        <v>1</v>
      </c>
      <c r="AC55" t="b">
        <f t="shared" ca="1" si="15"/>
        <v>0</v>
      </c>
      <c r="AD55" t="str">
        <f t="shared" ca="1" si="16"/>
        <v/>
      </c>
    </row>
    <row r="56" spans="1:30" ht="20" x14ac:dyDescent="0.2">
      <c r="A56" s="4"/>
      <c r="I56">
        <v>55</v>
      </c>
      <c r="J56" t="str">
        <f t="shared" ca="1" si="17"/>
        <v>Stress Testing &amp; Planning Manager</v>
      </c>
      <c r="K56" t="str">
        <f t="shared" ca="1" si="4"/>
        <v>Requisition ID : 90192993</v>
      </c>
      <c r="L56" t="str">
        <f t="shared" ca="1" si="5"/>
        <v>90192993</v>
      </c>
      <c r="M56" t="e">
        <f t="shared" ca="1" si="19"/>
        <v>#VALUE!</v>
      </c>
      <c r="N56" t="e">
        <f t="shared" ca="1" si="19"/>
        <v>#VALUE!</v>
      </c>
      <c r="O56" t="e">
        <f t="shared" ca="1" si="19"/>
        <v>#VALUE!</v>
      </c>
      <c r="P56">
        <f t="shared" ca="1" si="19"/>
        <v>27</v>
      </c>
      <c r="Q56" t="e">
        <f t="shared" ca="1" si="19"/>
        <v>#VALUE!</v>
      </c>
      <c r="R56" t="e">
        <f t="shared" ca="1" si="19"/>
        <v>#VALUE!</v>
      </c>
      <c r="S56" t="e">
        <f t="shared" ca="1" si="19"/>
        <v>#VALUE!</v>
      </c>
      <c r="T56" t="e">
        <f t="shared" ca="1" si="6"/>
        <v>#VALUE!</v>
      </c>
      <c r="U56" t="b">
        <f t="shared" ca="1" si="7"/>
        <v>1</v>
      </c>
      <c r="V56" t="b">
        <f t="shared" ca="1" si="8"/>
        <v>1</v>
      </c>
      <c r="W56" t="b">
        <f t="shared" ca="1" si="9"/>
        <v>1</v>
      </c>
      <c r="X56" t="b">
        <f t="shared" ca="1" si="10"/>
        <v>0</v>
      </c>
      <c r="Y56" t="b">
        <f t="shared" ca="1" si="11"/>
        <v>1</v>
      </c>
      <c r="Z56" t="b">
        <f t="shared" ca="1" si="12"/>
        <v>1</v>
      </c>
      <c r="AA56" t="b">
        <f t="shared" ca="1" si="13"/>
        <v>1</v>
      </c>
      <c r="AB56" t="b">
        <f t="shared" ca="1" si="14"/>
        <v>1</v>
      </c>
      <c r="AC56" t="b">
        <f t="shared" ca="1" si="15"/>
        <v>0</v>
      </c>
      <c r="AD56" t="str">
        <f t="shared" ca="1" si="16"/>
        <v/>
      </c>
    </row>
    <row r="57" spans="1:30" x14ac:dyDescent="0.2">
      <c r="A57" s="5"/>
      <c r="I57">
        <v>56</v>
      </c>
      <c r="J57" t="str">
        <f t="shared" ca="1" si="17"/>
        <v>Stress Test Analyst</v>
      </c>
      <c r="K57" t="str">
        <f t="shared" ca="1" si="4"/>
        <v>Requisition ID : 90192379</v>
      </c>
      <c r="L57" t="str">
        <f t="shared" ca="1" si="5"/>
        <v>90192379</v>
      </c>
      <c r="M57" t="e">
        <f t="shared" ca="1" si="19"/>
        <v>#VALUE!</v>
      </c>
      <c r="N57" t="e">
        <f t="shared" ca="1" si="19"/>
        <v>#VALUE!</v>
      </c>
      <c r="O57" t="e">
        <f t="shared" ca="1" si="19"/>
        <v>#VALUE!</v>
      </c>
      <c r="P57" t="e">
        <f t="shared" ca="1" si="19"/>
        <v>#VALUE!</v>
      </c>
      <c r="Q57" t="e">
        <f t="shared" ca="1" si="19"/>
        <v>#VALUE!</v>
      </c>
      <c r="R57" t="e">
        <f t="shared" ca="1" si="19"/>
        <v>#VALUE!</v>
      </c>
      <c r="S57" t="e">
        <f t="shared" ca="1" si="19"/>
        <v>#VALUE!</v>
      </c>
      <c r="T57" t="e">
        <f t="shared" ca="1" si="6"/>
        <v>#VALUE!</v>
      </c>
      <c r="U57" t="b">
        <f t="shared" ca="1" si="7"/>
        <v>1</v>
      </c>
      <c r="V57" t="b">
        <f t="shared" ca="1" si="8"/>
        <v>1</v>
      </c>
      <c r="W57" t="b">
        <f t="shared" ca="1" si="9"/>
        <v>1</v>
      </c>
      <c r="X57" t="b">
        <f t="shared" ca="1" si="10"/>
        <v>1</v>
      </c>
      <c r="Y57" t="b">
        <f t="shared" ca="1" si="11"/>
        <v>1</v>
      </c>
      <c r="Z57" t="b">
        <f t="shared" ca="1" si="12"/>
        <v>1</v>
      </c>
      <c r="AA57" t="b">
        <f t="shared" ca="1" si="13"/>
        <v>1</v>
      </c>
      <c r="AB57" t="b">
        <f t="shared" ca="1" si="14"/>
        <v>1</v>
      </c>
      <c r="AC57" t="b">
        <f t="shared" ca="1" si="15"/>
        <v>1</v>
      </c>
      <c r="AD57" t="str">
        <f t="shared" ca="1" si="16"/>
        <v>90192379</v>
      </c>
    </row>
    <row r="58" spans="1:30" x14ac:dyDescent="0.2">
      <c r="A58" s="1" t="s">
        <v>23</v>
      </c>
      <c r="I58">
        <v>57</v>
      </c>
      <c r="J58" t="str">
        <f t="shared" ca="1" si="17"/>
        <v>Strategic Analytics Modeling Lead</v>
      </c>
      <c r="K58" t="str">
        <f t="shared" ca="1" si="4"/>
        <v>Requisition ID : 00258343</v>
      </c>
      <c r="L58" t="str">
        <f t="shared" ca="1" si="5"/>
        <v>00258343</v>
      </c>
      <c r="M58" t="e">
        <f t="shared" ca="1" si="19"/>
        <v>#VALUE!</v>
      </c>
      <c r="N58" t="e">
        <f t="shared" ca="1" si="19"/>
        <v>#VALUE!</v>
      </c>
      <c r="O58">
        <f t="shared" ca="1" si="19"/>
        <v>30</v>
      </c>
      <c r="P58" t="e">
        <f t="shared" ca="1" si="19"/>
        <v>#VALUE!</v>
      </c>
      <c r="Q58" t="e">
        <f t="shared" ca="1" si="19"/>
        <v>#VALUE!</v>
      </c>
      <c r="R58" t="e">
        <f t="shared" ca="1" si="19"/>
        <v>#VALUE!</v>
      </c>
      <c r="S58" t="e">
        <f t="shared" ca="1" si="19"/>
        <v>#VALUE!</v>
      </c>
      <c r="T58" t="e">
        <f t="shared" ca="1" si="6"/>
        <v>#VALUE!</v>
      </c>
      <c r="U58" t="b">
        <f t="shared" ca="1" si="7"/>
        <v>1</v>
      </c>
      <c r="V58" t="b">
        <f t="shared" ca="1" si="8"/>
        <v>1</v>
      </c>
      <c r="W58" t="b">
        <f t="shared" ca="1" si="9"/>
        <v>0</v>
      </c>
      <c r="X58" t="b">
        <f t="shared" ca="1" si="10"/>
        <v>1</v>
      </c>
      <c r="Y58" t="b">
        <f t="shared" ca="1" si="11"/>
        <v>1</v>
      </c>
      <c r="Z58" t="b">
        <f t="shared" ca="1" si="12"/>
        <v>1</v>
      </c>
      <c r="AA58" t="b">
        <f t="shared" ca="1" si="13"/>
        <v>1</v>
      </c>
      <c r="AB58" t="b">
        <f t="shared" ca="1" si="14"/>
        <v>1</v>
      </c>
      <c r="AC58" t="b">
        <f t="shared" ca="1" si="15"/>
        <v>0</v>
      </c>
      <c r="AD58" t="str">
        <f t="shared" ca="1" si="16"/>
        <v/>
      </c>
    </row>
    <row r="59" spans="1:30" ht="22" x14ac:dyDescent="0.25">
      <c r="A59" s="2" t="s">
        <v>24</v>
      </c>
      <c r="I59">
        <v>58</v>
      </c>
      <c r="J59" t="str">
        <f t="shared" ca="1" si="17"/>
        <v>Sr Manager, Portfolio Management Models</v>
      </c>
      <c r="K59" t="str">
        <f t="shared" ca="1" si="4"/>
        <v>Requisition ID : 00258249</v>
      </c>
      <c r="L59" t="str">
        <f t="shared" ca="1" si="5"/>
        <v>00258249</v>
      </c>
      <c r="M59" t="e">
        <f t="shared" ca="1" si="19"/>
        <v>#VALUE!</v>
      </c>
      <c r="N59" t="e">
        <f t="shared" ca="1" si="19"/>
        <v>#VALUE!</v>
      </c>
      <c r="O59" t="e">
        <f t="shared" ca="1" si="19"/>
        <v>#VALUE!</v>
      </c>
      <c r="P59">
        <f t="shared" ca="1" si="19"/>
        <v>4</v>
      </c>
      <c r="Q59" t="e">
        <f t="shared" ca="1" si="19"/>
        <v>#VALUE!</v>
      </c>
      <c r="R59" t="e">
        <f t="shared" ca="1" si="19"/>
        <v>#VALUE!</v>
      </c>
      <c r="S59" t="e">
        <f t="shared" ca="1" si="19"/>
        <v>#VALUE!</v>
      </c>
      <c r="T59" t="e">
        <f t="shared" ca="1" si="6"/>
        <v>#VALUE!</v>
      </c>
      <c r="U59" t="b">
        <f t="shared" ca="1" si="7"/>
        <v>1</v>
      </c>
      <c r="V59" t="b">
        <f t="shared" ca="1" si="8"/>
        <v>1</v>
      </c>
      <c r="W59" t="b">
        <f t="shared" ca="1" si="9"/>
        <v>1</v>
      </c>
      <c r="X59" t="b">
        <f t="shared" ca="1" si="10"/>
        <v>0</v>
      </c>
      <c r="Y59" t="b">
        <f t="shared" ca="1" si="11"/>
        <v>1</v>
      </c>
      <c r="Z59" t="b">
        <f t="shared" ca="1" si="12"/>
        <v>1</v>
      </c>
      <c r="AA59" t="b">
        <f t="shared" ca="1" si="13"/>
        <v>1</v>
      </c>
      <c r="AB59" t="b">
        <f t="shared" ca="1" si="14"/>
        <v>1</v>
      </c>
      <c r="AC59" t="b">
        <f t="shared" ca="1" si="15"/>
        <v>0</v>
      </c>
      <c r="AD59" t="str">
        <f t="shared" ca="1" si="16"/>
        <v/>
      </c>
    </row>
    <row r="60" spans="1:30" ht="22" x14ac:dyDescent="0.25">
      <c r="A60" s="2" t="s">
        <v>16</v>
      </c>
      <c r="I60">
        <v>59</v>
      </c>
      <c r="J60" t="str">
        <f t="shared" ca="1" si="17"/>
        <v>Sr ETL Developer</v>
      </c>
      <c r="K60" t="str">
        <f t="shared" ca="1" si="4"/>
        <v>Requisition ID : 00258585</v>
      </c>
      <c r="L60" t="str">
        <f t="shared" ca="1" si="5"/>
        <v>00258585</v>
      </c>
      <c r="M60" t="e">
        <f t="shared" ca="1" si="19"/>
        <v>#VALUE!</v>
      </c>
      <c r="N60" t="e">
        <f t="shared" ca="1" si="19"/>
        <v>#VALUE!</v>
      </c>
      <c r="O60" t="e">
        <f t="shared" ca="1" si="19"/>
        <v>#VALUE!</v>
      </c>
      <c r="P60" t="e">
        <f t="shared" ca="1" si="19"/>
        <v>#VALUE!</v>
      </c>
      <c r="Q60" t="e">
        <f t="shared" ca="1" si="19"/>
        <v>#VALUE!</v>
      </c>
      <c r="R60" t="e">
        <f t="shared" ca="1" si="19"/>
        <v>#VALUE!</v>
      </c>
      <c r="S60" t="e">
        <f t="shared" ca="1" si="19"/>
        <v>#VALUE!</v>
      </c>
      <c r="T60" t="e">
        <f t="shared" ca="1" si="6"/>
        <v>#VALUE!</v>
      </c>
      <c r="U60" t="b">
        <f t="shared" ca="1" si="7"/>
        <v>1</v>
      </c>
      <c r="V60" t="b">
        <f t="shared" ca="1" si="8"/>
        <v>1</v>
      </c>
      <c r="W60" t="b">
        <f t="shared" ca="1" si="9"/>
        <v>1</v>
      </c>
      <c r="X60" t="b">
        <f t="shared" ca="1" si="10"/>
        <v>1</v>
      </c>
      <c r="Y60" t="b">
        <f t="shared" ca="1" si="11"/>
        <v>1</v>
      </c>
      <c r="Z60" t="b">
        <f t="shared" ca="1" si="12"/>
        <v>1</v>
      </c>
      <c r="AA60" t="b">
        <f t="shared" ca="1" si="13"/>
        <v>1</v>
      </c>
      <c r="AB60" t="b">
        <f t="shared" ca="1" si="14"/>
        <v>1</v>
      </c>
      <c r="AC60" t="b">
        <f t="shared" ca="1" si="15"/>
        <v>1</v>
      </c>
      <c r="AD60" t="str">
        <f t="shared" ca="1" si="16"/>
        <v>00258585</v>
      </c>
    </row>
    <row r="61" spans="1:30" ht="22" x14ac:dyDescent="0.25">
      <c r="A61" s="2" t="s">
        <v>3</v>
      </c>
      <c r="I61">
        <v>60</v>
      </c>
      <c r="J61" t="str">
        <f t="shared" ca="1" si="17"/>
        <v>Sr. Full Stack Java Developer</v>
      </c>
      <c r="K61" t="str">
        <f t="shared" ca="1" si="4"/>
        <v>Requisition ID : 90191386</v>
      </c>
      <c r="L61" t="str">
        <f t="shared" ca="1" si="5"/>
        <v>90191386</v>
      </c>
      <c r="M61" t="e">
        <f t="shared" ca="1" si="19"/>
        <v>#VALUE!</v>
      </c>
      <c r="N61" t="e">
        <f t="shared" ca="1" si="19"/>
        <v>#VALUE!</v>
      </c>
      <c r="O61" t="e">
        <f t="shared" ca="1" si="19"/>
        <v>#VALUE!</v>
      </c>
      <c r="P61" t="e">
        <f t="shared" ca="1" si="19"/>
        <v>#VALUE!</v>
      </c>
      <c r="Q61" t="e">
        <f t="shared" ca="1" si="19"/>
        <v>#VALUE!</v>
      </c>
      <c r="R61" t="e">
        <f t="shared" ca="1" si="19"/>
        <v>#VALUE!</v>
      </c>
      <c r="S61" t="e">
        <f t="shared" ca="1" si="19"/>
        <v>#VALUE!</v>
      </c>
      <c r="T61" t="e">
        <f t="shared" ca="1" si="6"/>
        <v>#VALUE!</v>
      </c>
      <c r="U61" t="b">
        <f t="shared" ca="1" si="7"/>
        <v>1</v>
      </c>
      <c r="V61" t="b">
        <f t="shared" ca="1" si="8"/>
        <v>1</v>
      </c>
      <c r="W61" t="b">
        <f t="shared" ca="1" si="9"/>
        <v>1</v>
      </c>
      <c r="X61" t="b">
        <f t="shared" ca="1" si="10"/>
        <v>1</v>
      </c>
      <c r="Y61" t="b">
        <f t="shared" ca="1" si="11"/>
        <v>1</v>
      </c>
      <c r="Z61" t="b">
        <f t="shared" ca="1" si="12"/>
        <v>1</v>
      </c>
      <c r="AA61" t="b">
        <f t="shared" ca="1" si="13"/>
        <v>1</v>
      </c>
      <c r="AB61" t="b">
        <f t="shared" ca="1" si="14"/>
        <v>1</v>
      </c>
      <c r="AC61" t="b">
        <f t="shared" ca="1" si="15"/>
        <v>1</v>
      </c>
      <c r="AD61" t="str">
        <f t="shared" ca="1" si="16"/>
        <v>90191386</v>
      </c>
    </row>
    <row r="62" spans="1:30" x14ac:dyDescent="0.2">
      <c r="A62" s="1" t="s">
        <v>8</v>
      </c>
      <c r="I62">
        <v>61</v>
      </c>
      <c r="J62" t="str">
        <f t="shared" ca="1" si="17"/>
        <v>Sr. Accountant| Partnership Acct</v>
      </c>
      <c r="K62" t="str">
        <f t="shared" ca="1" si="4"/>
        <v>Requisition ID : 90192493</v>
      </c>
      <c r="L62" t="str">
        <f t="shared" ca="1" si="5"/>
        <v>90192493</v>
      </c>
      <c r="M62" t="e">
        <f t="shared" ca="1" si="19"/>
        <v>#VALUE!</v>
      </c>
      <c r="N62" t="e">
        <f t="shared" ca="1" si="19"/>
        <v>#VALUE!</v>
      </c>
      <c r="O62" t="e">
        <f t="shared" ca="1" si="19"/>
        <v>#VALUE!</v>
      </c>
      <c r="P62" t="e">
        <f t="shared" ca="1" si="19"/>
        <v>#VALUE!</v>
      </c>
      <c r="Q62" t="e">
        <f t="shared" ca="1" si="19"/>
        <v>#VALUE!</v>
      </c>
      <c r="R62" t="e">
        <f t="shared" ca="1" si="19"/>
        <v>#VALUE!</v>
      </c>
      <c r="S62" t="e">
        <f t="shared" ca="1" si="19"/>
        <v>#VALUE!</v>
      </c>
      <c r="T62" t="e">
        <f t="shared" ca="1" si="6"/>
        <v>#VALUE!</v>
      </c>
      <c r="U62" t="b">
        <f t="shared" ca="1" si="7"/>
        <v>1</v>
      </c>
      <c r="V62" t="b">
        <f t="shared" ca="1" si="8"/>
        <v>1</v>
      </c>
      <c r="W62" t="b">
        <f t="shared" ca="1" si="9"/>
        <v>1</v>
      </c>
      <c r="X62" t="b">
        <f t="shared" ca="1" si="10"/>
        <v>1</v>
      </c>
      <c r="Y62" t="b">
        <f t="shared" ca="1" si="11"/>
        <v>1</v>
      </c>
      <c r="Z62" t="b">
        <f t="shared" ca="1" si="12"/>
        <v>1</v>
      </c>
      <c r="AA62" t="b">
        <f t="shared" ca="1" si="13"/>
        <v>1</v>
      </c>
      <c r="AB62" t="b">
        <f t="shared" ca="1" si="14"/>
        <v>1</v>
      </c>
      <c r="AC62" t="b">
        <f t="shared" ca="1" si="15"/>
        <v>1</v>
      </c>
      <c r="AD62" t="str">
        <f t="shared" ca="1" si="16"/>
        <v>90192493</v>
      </c>
    </row>
    <row r="63" spans="1:30" ht="20" x14ac:dyDescent="0.2">
      <c r="A63" s="4"/>
      <c r="I63">
        <v>62</v>
      </c>
      <c r="J63" t="str">
        <f t="shared" ca="1" si="17"/>
        <v>SQL Server DBA</v>
      </c>
      <c r="K63" t="str">
        <f t="shared" ca="1" si="4"/>
        <v>Requisition ID : 90190606</v>
      </c>
      <c r="L63" t="str">
        <f t="shared" ca="1" si="5"/>
        <v>90190606</v>
      </c>
      <c r="M63" t="e">
        <f t="shared" ca="1" si="19"/>
        <v>#VALUE!</v>
      </c>
      <c r="N63" t="e">
        <f t="shared" ca="1" si="19"/>
        <v>#VALUE!</v>
      </c>
      <c r="O63" t="e">
        <f t="shared" ca="1" si="19"/>
        <v>#VALUE!</v>
      </c>
      <c r="P63" t="e">
        <f t="shared" ca="1" si="19"/>
        <v>#VALUE!</v>
      </c>
      <c r="Q63" t="e">
        <f t="shared" ca="1" si="19"/>
        <v>#VALUE!</v>
      </c>
      <c r="R63" t="e">
        <f t="shared" ca="1" si="19"/>
        <v>#VALUE!</v>
      </c>
      <c r="S63" t="e">
        <f t="shared" ca="1" si="19"/>
        <v>#VALUE!</v>
      </c>
      <c r="T63" t="e">
        <f t="shared" ca="1" si="6"/>
        <v>#VALUE!</v>
      </c>
      <c r="U63" t="b">
        <f t="shared" ca="1" si="7"/>
        <v>1</v>
      </c>
      <c r="V63" t="b">
        <f t="shared" ca="1" si="8"/>
        <v>1</v>
      </c>
      <c r="W63" t="b">
        <f t="shared" ca="1" si="9"/>
        <v>1</v>
      </c>
      <c r="X63" t="b">
        <f t="shared" ca="1" si="10"/>
        <v>1</v>
      </c>
      <c r="Y63" t="b">
        <f t="shared" ca="1" si="11"/>
        <v>1</v>
      </c>
      <c r="Z63" t="b">
        <f t="shared" ca="1" si="12"/>
        <v>1</v>
      </c>
      <c r="AA63" t="b">
        <f t="shared" ca="1" si="13"/>
        <v>1</v>
      </c>
      <c r="AB63" t="b">
        <f t="shared" ca="1" si="14"/>
        <v>1</v>
      </c>
      <c r="AC63" t="b">
        <f t="shared" ca="1" si="15"/>
        <v>1</v>
      </c>
      <c r="AD63" t="str">
        <f t="shared" ca="1" si="16"/>
        <v>90190606</v>
      </c>
    </row>
    <row r="64" spans="1:30" x14ac:dyDescent="0.2">
      <c r="A64" s="5"/>
      <c r="I64">
        <v>63</v>
      </c>
      <c r="J64" t="str">
        <f t="shared" ca="1" si="17"/>
        <v>Software Release Manager</v>
      </c>
      <c r="K64" t="str">
        <f t="shared" ca="1" si="4"/>
        <v>Requisition ID : 90187530</v>
      </c>
      <c r="L64" t="str">
        <f t="shared" ca="1" si="5"/>
        <v>90187530</v>
      </c>
      <c r="M64" t="e">
        <f t="shared" ca="1" si="19"/>
        <v>#VALUE!</v>
      </c>
      <c r="N64" t="e">
        <f t="shared" ca="1" si="19"/>
        <v>#VALUE!</v>
      </c>
      <c r="O64" t="e">
        <f t="shared" ca="1" si="19"/>
        <v>#VALUE!</v>
      </c>
      <c r="P64">
        <f t="shared" ca="1" si="19"/>
        <v>18</v>
      </c>
      <c r="Q64" t="e">
        <f t="shared" ca="1" si="19"/>
        <v>#VALUE!</v>
      </c>
      <c r="R64" t="e">
        <f t="shared" ca="1" si="19"/>
        <v>#VALUE!</v>
      </c>
      <c r="S64" t="e">
        <f t="shared" ca="1" si="19"/>
        <v>#VALUE!</v>
      </c>
      <c r="T64" t="e">
        <f t="shared" ca="1" si="6"/>
        <v>#VALUE!</v>
      </c>
      <c r="U64" t="b">
        <f t="shared" ca="1" si="7"/>
        <v>1</v>
      </c>
      <c r="V64" t="b">
        <f t="shared" ca="1" si="8"/>
        <v>1</v>
      </c>
      <c r="W64" t="b">
        <f t="shared" ca="1" si="9"/>
        <v>1</v>
      </c>
      <c r="X64" t="b">
        <f t="shared" ca="1" si="10"/>
        <v>0</v>
      </c>
      <c r="Y64" t="b">
        <f t="shared" ca="1" si="11"/>
        <v>1</v>
      </c>
      <c r="Z64" t="b">
        <f t="shared" ca="1" si="12"/>
        <v>1</v>
      </c>
      <c r="AA64" t="b">
        <f t="shared" ca="1" si="13"/>
        <v>1</v>
      </c>
      <c r="AB64" t="b">
        <f t="shared" ca="1" si="14"/>
        <v>1</v>
      </c>
      <c r="AC64" t="b">
        <f t="shared" ca="1" si="15"/>
        <v>0</v>
      </c>
      <c r="AD64" t="str">
        <f t="shared" ca="1" si="16"/>
        <v/>
      </c>
    </row>
    <row r="65" spans="1:30" x14ac:dyDescent="0.2">
      <c r="A65" s="1" t="s">
        <v>25</v>
      </c>
      <c r="I65">
        <v>64</v>
      </c>
      <c r="J65" t="str">
        <f t="shared" ca="1" si="17"/>
        <v>Software Developer</v>
      </c>
      <c r="K65" t="str">
        <f t="shared" ca="1" si="4"/>
        <v>Requisition ID : 00257939</v>
      </c>
      <c r="L65" t="str">
        <f t="shared" ca="1" si="5"/>
        <v>00257939</v>
      </c>
      <c r="M65" t="e">
        <f t="shared" ca="1" si="19"/>
        <v>#VALUE!</v>
      </c>
      <c r="N65" t="e">
        <f t="shared" ca="1" si="19"/>
        <v>#VALUE!</v>
      </c>
      <c r="O65" t="e">
        <f t="shared" ca="1" si="19"/>
        <v>#VALUE!</v>
      </c>
      <c r="P65" t="e">
        <f t="shared" ca="1" si="19"/>
        <v>#VALUE!</v>
      </c>
      <c r="Q65" t="e">
        <f t="shared" ca="1" si="19"/>
        <v>#VALUE!</v>
      </c>
      <c r="R65" t="e">
        <f t="shared" ca="1" si="19"/>
        <v>#VALUE!</v>
      </c>
      <c r="S65" t="e">
        <f t="shared" ca="1" si="19"/>
        <v>#VALUE!</v>
      </c>
      <c r="T65" t="e">
        <f t="shared" ca="1" si="6"/>
        <v>#VALUE!</v>
      </c>
      <c r="U65" t="b">
        <f t="shared" ca="1" si="7"/>
        <v>1</v>
      </c>
      <c r="V65" t="b">
        <f t="shared" ca="1" si="8"/>
        <v>1</v>
      </c>
      <c r="W65" t="b">
        <f t="shared" ca="1" si="9"/>
        <v>1</v>
      </c>
      <c r="X65" t="b">
        <f t="shared" ca="1" si="10"/>
        <v>1</v>
      </c>
      <c r="Y65" t="b">
        <f t="shared" ca="1" si="11"/>
        <v>1</v>
      </c>
      <c r="Z65" t="b">
        <f t="shared" ca="1" si="12"/>
        <v>1</v>
      </c>
      <c r="AA65" t="b">
        <f t="shared" ca="1" si="13"/>
        <v>1</v>
      </c>
      <c r="AB65" t="b">
        <f t="shared" ca="1" si="14"/>
        <v>1</v>
      </c>
      <c r="AC65" t="b">
        <f t="shared" ca="1" si="15"/>
        <v>1</v>
      </c>
      <c r="AD65" t="str">
        <f t="shared" ca="1" si="16"/>
        <v>00257939</v>
      </c>
    </row>
    <row r="66" spans="1:30" ht="22" x14ac:dyDescent="0.25">
      <c r="A66" s="2" t="s">
        <v>26</v>
      </c>
      <c r="I66">
        <v>65</v>
      </c>
      <c r="J66" t="str">
        <f t="shared" ca="1" si="17"/>
        <v>Software Developer</v>
      </c>
      <c r="K66" t="str">
        <f t="shared" ca="1" si="4"/>
        <v>Requisition ID : 00257937</v>
      </c>
      <c r="L66" t="str">
        <f t="shared" ca="1" si="5"/>
        <v>00257937</v>
      </c>
      <c r="M66" t="e">
        <f t="shared" ca="1" si="19"/>
        <v>#VALUE!</v>
      </c>
      <c r="N66" t="e">
        <f t="shared" ca="1" si="19"/>
        <v>#VALUE!</v>
      </c>
      <c r="O66" t="e">
        <f t="shared" ca="1" si="19"/>
        <v>#VALUE!</v>
      </c>
      <c r="P66" t="e">
        <f t="shared" ca="1" si="19"/>
        <v>#VALUE!</v>
      </c>
      <c r="Q66" t="e">
        <f t="shared" ca="1" si="19"/>
        <v>#VALUE!</v>
      </c>
      <c r="R66" t="e">
        <f t="shared" ca="1" si="19"/>
        <v>#VALUE!</v>
      </c>
      <c r="S66" t="e">
        <f t="shared" ca="1" si="19"/>
        <v>#VALUE!</v>
      </c>
      <c r="T66" t="e">
        <f t="shared" ca="1" si="6"/>
        <v>#VALUE!</v>
      </c>
      <c r="U66" t="b">
        <f t="shared" ca="1" si="7"/>
        <v>1</v>
      </c>
      <c r="V66" t="b">
        <f t="shared" ca="1" si="8"/>
        <v>1</v>
      </c>
      <c r="W66" t="b">
        <f t="shared" ca="1" si="9"/>
        <v>1</v>
      </c>
      <c r="X66" t="b">
        <f t="shared" ca="1" si="10"/>
        <v>1</v>
      </c>
      <c r="Y66" t="b">
        <f t="shared" ca="1" si="11"/>
        <v>1</v>
      </c>
      <c r="Z66" t="b">
        <f t="shared" ca="1" si="12"/>
        <v>1</v>
      </c>
      <c r="AA66" t="b">
        <f t="shared" ca="1" si="13"/>
        <v>1</v>
      </c>
      <c r="AB66" t="b">
        <f t="shared" ca="1" si="14"/>
        <v>1</v>
      </c>
      <c r="AC66" t="b">
        <f t="shared" ca="1" si="15"/>
        <v>1</v>
      </c>
      <c r="AD66" t="str">
        <f t="shared" ca="1" si="16"/>
        <v>00257937</v>
      </c>
    </row>
    <row r="67" spans="1:30" ht="22" x14ac:dyDescent="0.25">
      <c r="A67" s="2" t="s">
        <v>16</v>
      </c>
      <c r="I67">
        <v>66</v>
      </c>
      <c r="J67" t="str">
        <f t="shared" ca="1" si="17"/>
        <v>Snr Business Analyst</v>
      </c>
      <c r="K67" t="str">
        <f t="shared" ref="K67:K130" ca="1" si="20">OFFSET($A$2,I67*7-6,0)</f>
        <v>Requisition ID : 90187922</v>
      </c>
      <c r="L67" t="str">
        <f t="shared" ref="L67:L130" ca="1" si="21">RIGHT(K67,8)</f>
        <v>90187922</v>
      </c>
      <c r="M67" t="e">
        <f t="shared" ca="1" si="19"/>
        <v>#VALUE!</v>
      </c>
      <c r="N67" t="e">
        <f t="shared" ca="1" si="19"/>
        <v>#VALUE!</v>
      </c>
      <c r="O67" t="e">
        <f t="shared" ca="1" si="19"/>
        <v>#VALUE!</v>
      </c>
      <c r="P67" t="e">
        <f t="shared" ca="1" si="19"/>
        <v>#VALUE!</v>
      </c>
      <c r="Q67" t="e">
        <f t="shared" ca="1" si="19"/>
        <v>#VALUE!</v>
      </c>
      <c r="R67" t="e">
        <f t="shared" ca="1" si="19"/>
        <v>#VALUE!</v>
      </c>
      <c r="S67" t="e">
        <f t="shared" ca="1" si="19"/>
        <v>#VALUE!</v>
      </c>
      <c r="T67" t="e">
        <f t="shared" ref="T67:T130" ca="1" si="22">FIND(T$1,L67)</f>
        <v>#VALUE!</v>
      </c>
      <c r="U67" t="b">
        <f t="shared" ref="U67:U130" ca="1" si="23">ISERR(M67)</f>
        <v>1</v>
      </c>
      <c r="V67" t="b">
        <f t="shared" ref="V67:V130" ca="1" si="24">ISERR(N67)</f>
        <v>1</v>
      </c>
      <c r="W67" t="b">
        <f t="shared" ref="W67:W130" ca="1" si="25">ISERR(O67)</f>
        <v>1</v>
      </c>
      <c r="X67" t="b">
        <f t="shared" ref="X67:X130" ca="1" si="26">ISERR(P67)</f>
        <v>1</v>
      </c>
      <c r="Y67" t="b">
        <f t="shared" ref="Y67:Y130" ca="1" si="27">ISERR(Q67)</f>
        <v>1</v>
      </c>
      <c r="Z67" t="b">
        <f t="shared" ref="Z67:Z130" ca="1" si="28">ISERR(R67)</f>
        <v>1</v>
      </c>
      <c r="AA67" t="b">
        <f t="shared" ref="AA67:AA130" ca="1" si="29">ISERR(S67)</f>
        <v>1</v>
      </c>
      <c r="AB67" t="b">
        <f t="shared" ref="AB67:AB130" ca="1" si="30">ISERR(T67)</f>
        <v>1</v>
      </c>
      <c r="AC67" t="b">
        <f t="shared" ref="AC67:AC130" ca="1" si="31">AND(U67:AB67)</f>
        <v>1</v>
      </c>
      <c r="AD67" t="str">
        <f t="shared" ref="AD67:AD130" ca="1" si="32">IF(AC67,L67,"")</f>
        <v>90187922</v>
      </c>
    </row>
    <row r="68" spans="1:30" ht="22" x14ac:dyDescent="0.25">
      <c r="A68" s="2" t="s">
        <v>3</v>
      </c>
      <c r="I68">
        <v>67</v>
      </c>
      <c r="J68" t="str">
        <f t="shared" ref="J68:J131" ca="1" si="33">OFFSET($A$2,I68*7-7,0)</f>
        <v>Service Desk Lead</v>
      </c>
      <c r="K68" t="str">
        <f t="shared" ca="1" si="20"/>
        <v>Requisition ID : 90193728</v>
      </c>
      <c r="L68" t="str">
        <f t="shared" ca="1" si="21"/>
        <v>90193728</v>
      </c>
      <c r="M68" t="e">
        <f t="shared" ca="1" si="19"/>
        <v>#VALUE!</v>
      </c>
      <c r="N68" t="e">
        <f t="shared" ca="1" si="19"/>
        <v>#VALUE!</v>
      </c>
      <c r="O68">
        <f t="shared" ca="1" si="19"/>
        <v>14</v>
      </c>
      <c r="P68" t="e">
        <f t="shared" ca="1" si="19"/>
        <v>#VALUE!</v>
      </c>
      <c r="Q68" t="e">
        <f t="shared" ca="1" si="19"/>
        <v>#VALUE!</v>
      </c>
      <c r="R68" t="e">
        <f t="shared" ca="1" si="19"/>
        <v>#VALUE!</v>
      </c>
      <c r="S68" t="e">
        <f t="shared" ca="1" si="19"/>
        <v>#VALUE!</v>
      </c>
      <c r="T68" t="e">
        <f t="shared" ca="1" si="22"/>
        <v>#VALUE!</v>
      </c>
      <c r="U68" t="b">
        <f t="shared" ca="1" si="23"/>
        <v>1</v>
      </c>
      <c r="V68" t="b">
        <f t="shared" ca="1" si="24"/>
        <v>1</v>
      </c>
      <c r="W68" t="b">
        <f t="shared" ca="1" si="25"/>
        <v>0</v>
      </c>
      <c r="X68" t="b">
        <f t="shared" ca="1" si="26"/>
        <v>1</v>
      </c>
      <c r="Y68" t="b">
        <f t="shared" ca="1" si="27"/>
        <v>1</v>
      </c>
      <c r="Z68" t="b">
        <f t="shared" ca="1" si="28"/>
        <v>1</v>
      </c>
      <c r="AA68" t="b">
        <f t="shared" ca="1" si="29"/>
        <v>1</v>
      </c>
      <c r="AB68" t="b">
        <f t="shared" ca="1" si="30"/>
        <v>1</v>
      </c>
      <c r="AC68" t="b">
        <f t="shared" ca="1" si="31"/>
        <v>0</v>
      </c>
      <c r="AD68" t="str">
        <f t="shared" ca="1" si="32"/>
        <v/>
      </c>
    </row>
    <row r="69" spans="1:30" ht="23" x14ac:dyDescent="0.25">
      <c r="A69" s="3" t="s">
        <v>4</v>
      </c>
      <c r="I69">
        <v>68</v>
      </c>
      <c r="J69" t="str">
        <f t="shared" ca="1" si="33"/>
        <v>Senior Support Analyst</v>
      </c>
      <c r="K69" t="str">
        <f t="shared" ca="1" si="20"/>
        <v>Requisition ID : 90191673</v>
      </c>
      <c r="L69" t="str">
        <f t="shared" ca="1" si="21"/>
        <v>90191673</v>
      </c>
      <c r="M69" t="e">
        <f t="shared" ca="1" si="19"/>
        <v>#VALUE!</v>
      </c>
      <c r="N69" t="e">
        <f t="shared" ca="1" si="19"/>
        <v>#VALUE!</v>
      </c>
      <c r="O69" t="e">
        <f t="shared" ca="1" si="19"/>
        <v>#VALUE!</v>
      </c>
      <c r="P69" t="e">
        <f t="shared" ca="1" si="19"/>
        <v>#VALUE!</v>
      </c>
      <c r="Q69">
        <f t="shared" ca="1" si="19"/>
        <v>1</v>
      </c>
      <c r="R69" t="e">
        <f t="shared" ca="1" si="19"/>
        <v>#VALUE!</v>
      </c>
      <c r="S69" t="e">
        <f t="shared" ca="1" si="19"/>
        <v>#VALUE!</v>
      </c>
      <c r="T69" t="e">
        <f t="shared" ca="1" si="22"/>
        <v>#VALUE!</v>
      </c>
      <c r="U69" t="b">
        <f t="shared" ca="1" si="23"/>
        <v>1</v>
      </c>
      <c r="V69" t="b">
        <f t="shared" ca="1" si="24"/>
        <v>1</v>
      </c>
      <c r="W69" t="b">
        <f t="shared" ca="1" si="25"/>
        <v>1</v>
      </c>
      <c r="X69" t="b">
        <f t="shared" ca="1" si="26"/>
        <v>1</v>
      </c>
      <c r="Y69" t="b">
        <f t="shared" ca="1" si="27"/>
        <v>0</v>
      </c>
      <c r="Z69" t="b">
        <f t="shared" ca="1" si="28"/>
        <v>1</v>
      </c>
      <c r="AA69" t="b">
        <f t="shared" ca="1" si="29"/>
        <v>1</v>
      </c>
      <c r="AB69" t="b">
        <f t="shared" ca="1" si="30"/>
        <v>1</v>
      </c>
      <c r="AC69" t="b">
        <f t="shared" ca="1" si="31"/>
        <v>0</v>
      </c>
      <c r="AD69" t="str">
        <f t="shared" ca="1" si="32"/>
        <v/>
      </c>
    </row>
    <row r="70" spans="1:30" ht="20" x14ac:dyDescent="0.2">
      <c r="A70" s="4"/>
      <c r="I70">
        <v>69</v>
      </c>
      <c r="J70" t="str">
        <f t="shared" ca="1" si="33"/>
        <v>Senior Sharepoint Developer</v>
      </c>
      <c r="K70" t="str">
        <f t="shared" ca="1" si="20"/>
        <v>Requisition ID : 90187528</v>
      </c>
      <c r="L70" t="str">
        <f t="shared" ca="1" si="21"/>
        <v>90187528</v>
      </c>
      <c r="M70" t="e">
        <f t="shared" ca="1" si="19"/>
        <v>#VALUE!</v>
      </c>
      <c r="N70" t="e">
        <f t="shared" ca="1" si="19"/>
        <v>#VALUE!</v>
      </c>
      <c r="O70" t="e">
        <f t="shared" ca="1" si="19"/>
        <v>#VALUE!</v>
      </c>
      <c r="P70" t="e">
        <f t="shared" ca="1" si="19"/>
        <v>#VALUE!</v>
      </c>
      <c r="Q70">
        <f t="shared" ca="1" si="19"/>
        <v>1</v>
      </c>
      <c r="R70" t="e">
        <f t="shared" ca="1" si="19"/>
        <v>#VALUE!</v>
      </c>
      <c r="S70" t="e">
        <f t="shared" ca="1" si="19"/>
        <v>#VALUE!</v>
      </c>
      <c r="T70" t="e">
        <f t="shared" ca="1" si="22"/>
        <v>#VALUE!</v>
      </c>
      <c r="U70" t="b">
        <f t="shared" ca="1" si="23"/>
        <v>1</v>
      </c>
      <c r="V70" t="b">
        <f t="shared" ca="1" si="24"/>
        <v>1</v>
      </c>
      <c r="W70" t="b">
        <f t="shared" ca="1" si="25"/>
        <v>1</v>
      </c>
      <c r="X70" t="b">
        <f t="shared" ca="1" si="26"/>
        <v>1</v>
      </c>
      <c r="Y70" t="b">
        <f t="shared" ca="1" si="27"/>
        <v>0</v>
      </c>
      <c r="Z70" t="b">
        <f t="shared" ca="1" si="28"/>
        <v>1</v>
      </c>
      <c r="AA70" t="b">
        <f t="shared" ca="1" si="29"/>
        <v>1</v>
      </c>
      <c r="AB70" t="b">
        <f t="shared" ca="1" si="30"/>
        <v>1</v>
      </c>
      <c r="AC70" t="b">
        <f t="shared" ca="1" si="31"/>
        <v>0</v>
      </c>
      <c r="AD70" t="str">
        <f t="shared" ca="1" si="32"/>
        <v/>
      </c>
    </row>
    <row r="71" spans="1:30" x14ac:dyDescent="0.2">
      <c r="A71" s="5"/>
      <c r="I71">
        <v>70</v>
      </c>
      <c r="J71" t="str">
        <f t="shared" ca="1" si="33"/>
        <v>Senior Product Data Analyst</v>
      </c>
      <c r="K71" t="str">
        <f t="shared" ca="1" si="20"/>
        <v>Requisition ID : 90180532</v>
      </c>
      <c r="L71" t="str">
        <f t="shared" ca="1" si="21"/>
        <v>90180532</v>
      </c>
      <c r="M71" t="e">
        <f t="shared" ca="1" si="19"/>
        <v>#VALUE!</v>
      </c>
      <c r="N71" t="e">
        <f t="shared" ca="1" si="19"/>
        <v>#VALUE!</v>
      </c>
      <c r="O71" t="e">
        <f t="shared" ca="1" si="19"/>
        <v>#VALUE!</v>
      </c>
      <c r="P71" t="e">
        <f t="shared" ca="1" si="19"/>
        <v>#VALUE!</v>
      </c>
      <c r="Q71">
        <f t="shared" ca="1" si="19"/>
        <v>1</v>
      </c>
      <c r="R71" t="e">
        <f t="shared" ca="1" si="19"/>
        <v>#VALUE!</v>
      </c>
      <c r="S71" t="e">
        <f t="shared" ca="1" si="19"/>
        <v>#VALUE!</v>
      </c>
      <c r="T71" t="e">
        <f t="shared" ca="1" si="22"/>
        <v>#VALUE!</v>
      </c>
      <c r="U71" t="b">
        <f t="shared" ca="1" si="23"/>
        <v>1</v>
      </c>
      <c r="V71" t="b">
        <f t="shared" ca="1" si="24"/>
        <v>1</v>
      </c>
      <c r="W71" t="b">
        <f t="shared" ca="1" si="25"/>
        <v>1</v>
      </c>
      <c r="X71" t="b">
        <f t="shared" ca="1" si="26"/>
        <v>1</v>
      </c>
      <c r="Y71" t="b">
        <f t="shared" ca="1" si="27"/>
        <v>0</v>
      </c>
      <c r="Z71" t="b">
        <f t="shared" ca="1" si="28"/>
        <v>1</v>
      </c>
      <c r="AA71" t="b">
        <f t="shared" ca="1" si="29"/>
        <v>1</v>
      </c>
      <c r="AB71" t="b">
        <f t="shared" ca="1" si="30"/>
        <v>1</v>
      </c>
      <c r="AC71" t="b">
        <f t="shared" ca="1" si="31"/>
        <v>0</v>
      </c>
      <c r="AD71" t="str">
        <f t="shared" ca="1" si="32"/>
        <v/>
      </c>
    </row>
    <row r="72" spans="1:30" x14ac:dyDescent="0.2">
      <c r="A72" s="1" t="s">
        <v>27</v>
      </c>
      <c r="I72">
        <v>71</v>
      </c>
      <c r="J72" t="str">
        <f t="shared" ca="1" si="33"/>
        <v>Senior Linux Systems Administrator</v>
      </c>
      <c r="K72" t="str">
        <f t="shared" ca="1" si="20"/>
        <v>Requisition ID : 90187266</v>
      </c>
      <c r="L72" t="str">
        <f t="shared" ca="1" si="21"/>
        <v>90187266</v>
      </c>
      <c r="M72" t="e">
        <f t="shared" ca="1" si="19"/>
        <v>#VALUE!</v>
      </c>
      <c r="N72" t="e">
        <f t="shared" ca="1" si="19"/>
        <v>#VALUE!</v>
      </c>
      <c r="O72" t="e">
        <f t="shared" ca="1" si="19"/>
        <v>#VALUE!</v>
      </c>
      <c r="P72" t="e">
        <f t="shared" ca="1" si="19"/>
        <v>#VALUE!</v>
      </c>
      <c r="Q72">
        <f t="shared" ca="1" si="19"/>
        <v>1</v>
      </c>
      <c r="R72" t="e">
        <f t="shared" ca="1" si="19"/>
        <v>#VALUE!</v>
      </c>
      <c r="S72" t="e">
        <f t="shared" ca="1" si="19"/>
        <v>#VALUE!</v>
      </c>
      <c r="T72" t="e">
        <f t="shared" ca="1" si="22"/>
        <v>#VALUE!</v>
      </c>
      <c r="U72" t="b">
        <f t="shared" ca="1" si="23"/>
        <v>1</v>
      </c>
      <c r="V72" t="b">
        <f t="shared" ca="1" si="24"/>
        <v>1</v>
      </c>
      <c r="W72" t="b">
        <f t="shared" ca="1" si="25"/>
        <v>1</v>
      </c>
      <c r="X72" t="b">
        <f t="shared" ca="1" si="26"/>
        <v>1</v>
      </c>
      <c r="Y72" t="b">
        <f t="shared" ca="1" si="27"/>
        <v>0</v>
      </c>
      <c r="Z72" t="b">
        <f t="shared" ca="1" si="28"/>
        <v>1</v>
      </c>
      <c r="AA72" t="b">
        <f t="shared" ca="1" si="29"/>
        <v>1</v>
      </c>
      <c r="AB72" t="b">
        <f t="shared" ca="1" si="30"/>
        <v>1</v>
      </c>
      <c r="AC72" t="b">
        <f t="shared" ca="1" si="31"/>
        <v>0</v>
      </c>
      <c r="AD72" t="str">
        <f t="shared" ca="1" si="32"/>
        <v/>
      </c>
    </row>
    <row r="73" spans="1:30" ht="22" x14ac:dyDescent="0.25">
      <c r="A73" s="2" t="s">
        <v>28</v>
      </c>
      <c r="I73">
        <v>72</v>
      </c>
      <c r="J73" t="str">
        <f t="shared" ca="1" si="33"/>
        <v>Senior Java Graph Database Developer</v>
      </c>
      <c r="K73" t="str">
        <f t="shared" ca="1" si="20"/>
        <v>Requisition ID : 90177637</v>
      </c>
      <c r="L73" t="str">
        <f t="shared" ca="1" si="21"/>
        <v>90177637</v>
      </c>
      <c r="M73" t="e">
        <f t="shared" ca="1" si="19"/>
        <v>#VALUE!</v>
      </c>
      <c r="N73" t="e">
        <f t="shared" ca="1" si="19"/>
        <v>#VALUE!</v>
      </c>
      <c r="O73" t="e">
        <f t="shared" ca="1" si="19"/>
        <v>#VALUE!</v>
      </c>
      <c r="P73" t="e">
        <f t="shared" ca="1" si="19"/>
        <v>#VALUE!</v>
      </c>
      <c r="Q73">
        <f t="shared" ca="1" si="19"/>
        <v>1</v>
      </c>
      <c r="R73" t="e">
        <f t="shared" ca="1" si="19"/>
        <v>#VALUE!</v>
      </c>
      <c r="S73" t="e">
        <f t="shared" ca="1" si="19"/>
        <v>#VALUE!</v>
      </c>
      <c r="T73" t="e">
        <f t="shared" ca="1" si="22"/>
        <v>#VALUE!</v>
      </c>
      <c r="U73" t="b">
        <f t="shared" ca="1" si="23"/>
        <v>1</v>
      </c>
      <c r="V73" t="b">
        <f t="shared" ca="1" si="24"/>
        <v>1</v>
      </c>
      <c r="W73" t="b">
        <f t="shared" ca="1" si="25"/>
        <v>1</v>
      </c>
      <c r="X73" t="b">
        <f t="shared" ca="1" si="26"/>
        <v>1</v>
      </c>
      <c r="Y73" t="b">
        <f t="shared" ca="1" si="27"/>
        <v>0</v>
      </c>
      <c r="Z73" t="b">
        <f t="shared" ca="1" si="28"/>
        <v>1</v>
      </c>
      <c r="AA73" t="b">
        <f t="shared" ca="1" si="29"/>
        <v>1</v>
      </c>
      <c r="AB73" t="b">
        <f t="shared" ca="1" si="30"/>
        <v>1</v>
      </c>
      <c r="AC73" t="b">
        <f t="shared" ca="1" si="31"/>
        <v>0</v>
      </c>
      <c r="AD73" t="str">
        <f t="shared" ca="1" si="32"/>
        <v/>
      </c>
    </row>
    <row r="74" spans="1:30" ht="22" x14ac:dyDescent="0.25">
      <c r="A74" s="2" t="s">
        <v>16</v>
      </c>
      <c r="I74">
        <v>73</v>
      </c>
      <c r="J74" t="str">
        <f t="shared" ca="1" si="33"/>
        <v>Senior Java BPM/BRMS Developer</v>
      </c>
      <c r="K74" t="str">
        <f t="shared" ca="1" si="20"/>
        <v>Requisition ID : 90177638</v>
      </c>
      <c r="L74" t="str">
        <f t="shared" ca="1" si="21"/>
        <v>90177638</v>
      </c>
      <c r="M74" t="e">
        <f t="shared" ca="1" si="19"/>
        <v>#VALUE!</v>
      </c>
      <c r="N74" t="e">
        <f t="shared" ca="1" si="19"/>
        <v>#VALUE!</v>
      </c>
      <c r="O74" t="e">
        <f t="shared" ca="1" si="19"/>
        <v>#VALUE!</v>
      </c>
      <c r="P74" t="e">
        <f t="shared" ca="1" si="19"/>
        <v>#VALUE!</v>
      </c>
      <c r="Q74">
        <f t="shared" ca="1" si="19"/>
        <v>1</v>
      </c>
      <c r="R74" t="e">
        <f t="shared" ca="1" si="19"/>
        <v>#VALUE!</v>
      </c>
      <c r="S74" t="e">
        <f t="shared" ca="1" si="19"/>
        <v>#VALUE!</v>
      </c>
      <c r="T74" t="e">
        <f t="shared" ca="1" si="22"/>
        <v>#VALUE!</v>
      </c>
      <c r="U74" t="b">
        <f t="shared" ca="1" si="23"/>
        <v>1</v>
      </c>
      <c r="V74" t="b">
        <f t="shared" ca="1" si="24"/>
        <v>1</v>
      </c>
      <c r="W74" t="b">
        <f t="shared" ca="1" si="25"/>
        <v>1</v>
      </c>
      <c r="X74" t="b">
        <f t="shared" ca="1" si="26"/>
        <v>1</v>
      </c>
      <c r="Y74" t="b">
        <f t="shared" ca="1" si="27"/>
        <v>0</v>
      </c>
      <c r="Z74" t="b">
        <f t="shared" ca="1" si="28"/>
        <v>1</v>
      </c>
      <c r="AA74" t="b">
        <f t="shared" ca="1" si="29"/>
        <v>1</v>
      </c>
      <c r="AB74" t="b">
        <f t="shared" ca="1" si="30"/>
        <v>1</v>
      </c>
      <c r="AC74" t="b">
        <f t="shared" ca="1" si="31"/>
        <v>0</v>
      </c>
      <c r="AD74" t="str">
        <f t="shared" ca="1" si="32"/>
        <v/>
      </c>
    </row>
    <row r="75" spans="1:30" ht="22" x14ac:dyDescent="0.25">
      <c r="A75" s="2" t="s">
        <v>3</v>
      </c>
      <c r="I75">
        <v>74</v>
      </c>
      <c r="J75" t="str">
        <f t="shared" ca="1" si="33"/>
        <v>Senior AM Developer</v>
      </c>
      <c r="K75" t="str">
        <f t="shared" ca="1" si="20"/>
        <v>Requisition ID : 00256958</v>
      </c>
      <c r="L75" t="str">
        <f t="shared" ca="1" si="21"/>
        <v>00256958</v>
      </c>
      <c r="M75" t="e">
        <f t="shared" ca="1" si="19"/>
        <v>#VALUE!</v>
      </c>
      <c r="N75" t="e">
        <f t="shared" ca="1" si="19"/>
        <v>#VALUE!</v>
      </c>
      <c r="O75" t="e">
        <f t="shared" ca="1" si="19"/>
        <v>#VALUE!</v>
      </c>
      <c r="P75" t="e">
        <f t="shared" ca="1" si="19"/>
        <v>#VALUE!</v>
      </c>
      <c r="Q75">
        <f t="shared" ca="1" si="19"/>
        <v>1</v>
      </c>
      <c r="R75" t="e">
        <f t="shared" ca="1" si="19"/>
        <v>#VALUE!</v>
      </c>
      <c r="S75" t="e">
        <f t="shared" ca="1" si="19"/>
        <v>#VALUE!</v>
      </c>
      <c r="T75" t="e">
        <f t="shared" ca="1" si="22"/>
        <v>#VALUE!</v>
      </c>
      <c r="U75" t="b">
        <f t="shared" ca="1" si="23"/>
        <v>1</v>
      </c>
      <c r="V75" t="b">
        <f t="shared" ca="1" si="24"/>
        <v>1</v>
      </c>
      <c r="W75" t="b">
        <f t="shared" ca="1" si="25"/>
        <v>1</v>
      </c>
      <c r="X75" t="b">
        <f t="shared" ca="1" si="26"/>
        <v>1</v>
      </c>
      <c r="Y75" t="b">
        <f t="shared" ca="1" si="27"/>
        <v>0</v>
      </c>
      <c r="Z75" t="b">
        <f t="shared" ca="1" si="28"/>
        <v>1</v>
      </c>
      <c r="AA75" t="b">
        <f t="shared" ca="1" si="29"/>
        <v>1</v>
      </c>
      <c r="AB75" t="b">
        <f t="shared" ca="1" si="30"/>
        <v>1</v>
      </c>
      <c r="AC75" t="b">
        <f t="shared" ca="1" si="31"/>
        <v>0</v>
      </c>
      <c r="AD75" t="str">
        <f t="shared" ca="1" si="32"/>
        <v/>
      </c>
    </row>
    <row r="76" spans="1:30" ht="23" x14ac:dyDescent="0.25">
      <c r="A76" s="3" t="s">
        <v>4</v>
      </c>
      <c r="I76">
        <v>75</v>
      </c>
      <c r="J76" t="str">
        <f t="shared" ca="1" si="33"/>
        <v>Segment BP&amp;A Group Lead</v>
      </c>
      <c r="K76" t="str">
        <f t="shared" ca="1" si="20"/>
        <v>Requisition ID : 90192346</v>
      </c>
      <c r="L76" t="str">
        <f t="shared" ca="1" si="21"/>
        <v>90192346</v>
      </c>
      <c r="M76" t="e">
        <f t="shared" ca="1" si="19"/>
        <v>#VALUE!</v>
      </c>
      <c r="N76" t="e">
        <f t="shared" ca="1" si="19"/>
        <v>#VALUE!</v>
      </c>
      <c r="O76">
        <f t="shared" ca="1" si="19"/>
        <v>20</v>
      </c>
      <c r="P76" t="e">
        <f t="shared" ca="1" si="19"/>
        <v>#VALUE!</v>
      </c>
      <c r="Q76" t="e">
        <f t="shared" ca="1" si="19"/>
        <v>#VALUE!</v>
      </c>
      <c r="R76" t="e">
        <f t="shared" ca="1" si="19"/>
        <v>#VALUE!</v>
      </c>
      <c r="S76" t="e">
        <f t="shared" ca="1" si="19"/>
        <v>#VALUE!</v>
      </c>
      <c r="T76" t="e">
        <f t="shared" ca="1" si="22"/>
        <v>#VALUE!</v>
      </c>
      <c r="U76" t="b">
        <f t="shared" ca="1" si="23"/>
        <v>1</v>
      </c>
      <c r="V76" t="b">
        <f t="shared" ca="1" si="24"/>
        <v>1</v>
      </c>
      <c r="W76" t="b">
        <f t="shared" ca="1" si="25"/>
        <v>0</v>
      </c>
      <c r="X76" t="b">
        <f t="shared" ca="1" si="26"/>
        <v>1</v>
      </c>
      <c r="Y76" t="b">
        <f t="shared" ca="1" si="27"/>
        <v>1</v>
      </c>
      <c r="Z76" t="b">
        <f t="shared" ca="1" si="28"/>
        <v>1</v>
      </c>
      <c r="AA76" t="b">
        <f t="shared" ca="1" si="29"/>
        <v>1</v>
      </c>
      <c r="AB76" t="b">
        <f t="shared" ca="1" si="30"/>
        <v>1</v>
      </c>
      <c r="AC76" t="b">
        <f t="shared" ca="1" si="31"/>
        <v>0</v>
      </c>
      <c r="AD76" t="str">
        <f t="shared" ca="1" si="32"/>
        <v/>
      </c>
    </row>
    <row r="77" spans="1:30" ht="20" x14ac:dyDescent="0.2">
      <c r="A77" s="4"/>
      <c r="I77">
        <v>76</v>
      </c>
      <c r="J77" t="str">
        <f t="shared" ca="1" si="33"/>
        <v>Segment BP&amp;A Analyst</v>
      </c>
      <c r="K77" t="str">
        <f t="shared" ca="1" si="20"/>
        <v>Requisition ID : 90192310</v>
      </c>
      <c r="L77" t="str">
        <f t="shared" ca="1" si="21"/>
        <v>90192310</v>
      </c>
      <c r="M77" t="e">
        <f t="shared" ca="1" si="19"/>
        <v>#VALUE!</v>
      </c>
      <c r="N77" t="e">
        <f t="shared" ca="1" si="19"/>
        <v>#VALUE!</v>
      </c>
      <c r="O77" t="e">
        <f t="shared" ca="1" si="19"/>
        <v>#VALUE!</v>
      </c>
      <c r="P77" t="e">
        <f t="shared" ca="1" si="19"/>
        <v>#VALUE!</v>
      </c>
      <c r="Q77" t="e">
        <f t="shared" ca="1" si="19"/>
        <v>#VALUE!</v>
      </c>
      <c r="R77" t="e">
        <f t="shared" ca="1" si="19"/>
        <v>#VALUE!</v>
      </c>
      <c r="S77" t="e">
        <f t="shared" ca="1" si="19"/>
        <v>#VALUE!</v>
      </c>
      <c r="T77" t="e">
        <f t="shared" ca="1" si="22"/>
        <v>#VALUE!</v>
      </c>
      <c r="U77" t="b">
        <f t="shared" ca="1" si="23"/>
        <v>1</v>
      </c>
      <c r="V77" t="b">
        <f t="shared" ca="1" si="24"/>
        <v>1</v>
      </c>
      <c r="W77" t="b">
        <f t="shared" ca="1" si="25"/>
        <v>1</v>
      </c>
      <c r="X77" t="b">
        <f t="shared" ca="1" si="26"/>
        <v>1</v>
      </c>
      <c r="Y77" t="b">
        <f t="shared" ca="1" si="27"/>
        <v>1</v>
      </c>
      <c r="Z77" t="b">
        <f t="shared" ca="1" si="28"/>
        <v>1</v>
      </c>
      <c r="AA77" t="b">
        <f t="shared" ca="1" si="29"/>
        <v>1</v>
      </c>
      <c r="AB77" t="b">
        <f t="shared" ca="1" si="30"/>
        <v>1</v>
      </c>
      <c r="AC77" t="b">
        <f t="shared" ca="1" si="31"/>
        <v>1</v>
      </c>
      <c r="AD77" t="str">
        <f t="shared" ca="1" si="32"/>
        <v>90192310</v>
      </c>
    </row>
    <row r="78" spans="1:30" x14ac:dyDescent="0.2">
      <c r="A78" s="5"/>
      <c r="I78">
        <v>77</v>
      </c>
      <c r="J78" t="str">
        <f t="shared" ca="1" si="33"/>
        <v>Securitized Products Portfolio Mgmt.</v>
      </c>
      <c r="K78" t="str">
        <f t="shared" ca="1" si="20"/>
        <v>Requisition ID : 90183663</v>
      </c>
      <c r="L78" t="str">
        <f t="shared" ca="1" si="21"/>
        <v>90183663</v>
      </c>
      <c r="M78" t="e">
        <f t="shared" ca="1" si="19"/>
        <v>#VALUE!</v>
      </c>
      <c r="N78" t="e">
        <f t="shared" ca="1" si="19"/>
        <v>#VALUE!</v>
      </c>
      <c r="O78" t="e">
        <f t="shared" ca="1" si="19"/>
        <v>#VALUE!</v>
      </c>
      <c r="P78" t="e">
        <f t="shared" ca="1" si="19"/>
        <v>#VALUE!</v>
      </c>
      <c r="Q78" t="e">
        <f t="shared" ca="1" si="19"/>
        <v>#VALUE!</v>
      </c>
      <c r="R78" t="e">
        <f t="shared" ca="1" si="19"/>
        <v>#VALUE!</v>
      </c>
      <c r="S78" t="e">
        <f t="shared" ca="1" si="19"/>
        <v>#VALUE!</v>
      </c>
      <c r="T78" t="e">
        <f t="shared" ca="1" si="22"/>
        <v>#VALUE!</v>
      </c>
      <c r="U78" t="b">
        <f t="shared" ca="1" si="23"/>
        <v>1</v>
      </c>
      <c r="V78" t="b">
        <f t="shared" ca="1" si="24"/>
        <v>1</v>
      </c>
      <c r="W78" t="b">
        <f t="shared" ca="1" si="25"/>
        <v>1</v>
      </c>
      <c r="X78" t="b">
        <f t="shared" ca="1" si="26"/>
        <v>1</v>
      </c>
      <c r="Y78" t="b">
        <f t="shared" ca="1" si="27"/>
        <v>1</v>
      </c>
      <c r="Z78" t="b">
        <f t="shared" ca="1" si="28"/>
        <v>1</v>
      </c>
      <c r="AA78" t="b">
        <f t="shared" ca="1" si="29"/>
        <v>1</v>
      </c>
      <c r="AB78" t="b">
        <f t="shared" ca="1" si="30"/>
        <v>1</v>
      </c>
      <c r="AC78" t="b">
        <f t="shared" ca="1" si="31"/>
        <v>1</v>
      </c>
      <c r="AD78" t="str">
        <f t="shared" ca="1" si="32"/>
        <v>90183663</v>
      </c>
    </row>
    <row r="79" spans="1:30" x14ac:dyDescent="0.2">
      <c r="A79" s="1" t="s">
        <v>29</v>
      </c>
      <c r="I79">
        <v>78</v>
      </c>
      <c r="J79" t="str">
        <f t="shared" ca="1" si="33"/>
        <v>Securitized Macro Sales</v>
      </c>
      <c r="K79" t="str">
        <f t="shared" ca="1" si="20"/>
        <v>Requisition ID : 90187206</v>
      </c>
      <c r="L79" t="str">
        <f t="shared" ca="1" si="21"/>
        <v>90187206</v>
      </c>
      <c r="M79" t="e">
        <f t="shared" ca="1" si="19"/>
        <v>#VALUE!</v>
      </c>
      <c r="N79" t="e">
        <f t="shared" ca="1" si="19"/>
        <v>#VALUE!</v>
      </c>
      <c r="O79" t="e">
        <f t="shared" ca="1" si="19"/>
        <v>#VALUE!</v>
      </c>
      <c r="P79" t="e">
        <f t="shared" ca="1" si="19"/>
        <v>#VALUE!</v>
      </c>
      <c r="Q79" t="e">
        <f t="shared" ca="1" si="19"/>
        <v>#VALUE!</v>
      </c>
      <c r="R79" t="e">
        <f t="shared" ca="1" si="19"/>
        <v>#VALUE!</v>
      </c>
      <c r="S79" t="e">
        <f t="shared" ca="1" si="19"/>
        <v>#VALUE!</v>
      </c>
      <c r="T79" t="e">
        <f t="shared" ca="1" si="22"/>
        <v>#VALUE!</v>
      </c>
      <c r="U79" t="b">
        <f t="shared" ca="1" si="23"/>
        <v>1</v>
      </c>
      <c r="V79" t="b">
        <f t="shared" ca="1" si="24"/>
        <v>1</v>
      </c>
      <c r="W79" t="b">
        <f t="shared" ca="1" si="25"/>
        <v>1</v>
      </c>
      <c r="X79" t="b">
        <f t="shared" ca="1" si="26"/>
        <v>1</v>
      </c>
      <c r="Y79" t="b">
        <f t="shared" ca="1" si="27"/>
        <v>1</v>
      </c>
      <c r="Z79" t="b">
        <f t="shared" ca="1" si="28"/>
        <v>1</v>
      </c>
      <c r="AA79" t="b">
        <f t="shared" ca="1" si="29"/>
        <v>1</v>
      </c>
      <c r="AB79" t="b">
        <f t="shared" ca="1" si="30"/>
        <v>1</v>
      </c>
      <c r="AC79" t="b">
        <f t="shared" ca="1" si="31"/>
        <v>1</v>
      </c>
      <c r="AD79" t="str">
        <f t="shared" ca="1" si="32"/>
        <v>90187206</v>
      </c>
    </row>
    <row r="80" spans="1:30" ht="22" x14ac:dyDescent="0.25">
      <c r="A80" s="2" t="s">
        <v>30</v>
      </c>
      <c r="I80">
        <v>79</v>
      </c>
      <c r="J80" t="str">
        <f t="shared" ca="1" si="33"/>
        <v>Scala Hadoop Developer</v>
      </c>
      <c r="K80" t="str">
        <f t="shared" ca="1" si="20"/>
        <v>Requisition ID : 90178568</v>
      </c>
      <c r="L80" t="str">
        <f t="shared" ca="1" si="21"/>
        <v>90178568</v>
      </c>
      <c r="M80" t="e">
        <f t="shared" ca="1" si="19"/>
        <v>#VALUE!</v>
      </c>
      <c r="N80" t="e">
        <f t="shared" ca="1" si="19"/>
        <v>#VALUE!</v>
      </c>
      <c r="O80" t="e">
        <f t="shared" ca="1" si="19"/>
        <v>#VALUE!</v>
      </c>
      <c r="P80" t="e">
        <f t="shared" ca="1" si="19"/>
        <v>#VALUE!</v>
      </c>
      <c r="Q80" t="e">
        <f t="shared" ca="1" si="19"/>
        <v>#VALUE!</v>
      </c>
      <c r="R80" t="e">
        <f t="shared" ca="1" si="19"/>
        <v>#VALUE!</v>
      </c>
      <c r="S80" t="e">
        <f t="shared" ca="1" si="19"/>
        <v>#VALUE!</v>
      </c>
      <c r="T80" t="e">
        <f t="shared" ca="1" si="22"/>
        <v>#VALUE!</v>
      </c>
      <c r="U80" t="b">
        <f t="shared" ca="1" si="23"/>
        <v>1</v>
      </c>
      <c r="V80" t="b">
        <f t="shared" ca="1" si="24"/>
        <v>1</v>
      </c>
      <c r="W80" t="b">
        <f t="shared" ca="1" si="25"/>
        <v>1</v>
      </c>
      <c r="X80" t="b">
        <f t="shared" ca="1" si="26"/>
        <v>1</v>
      </c>
      <c r="Y80" t="b">
        <f t="shared" ca="1" si="27"/>
        <v>1</v>
      </c>
      <c r="Z80" t="b">
        <f t="shared" ca="1" si="28"/>
        <v>1</v>
      </c>
      <c r="AA80" t="b">
        <f t="shared" ca="1" si="29"/>
        <v>1</v>
      </c>
      <c r="AB80" t="b">
        <f t="shared" ca="1" si="30"/>
        <v>1</v>
      </c>
      <c r="AC80" t="b">
        <f t="shared" ca="1" si="31"/>
        <v>1</v>
      </c>
      <c r="AD80" t="str">
        <f t="shared" ca="1" si="32"/>
        <v>90178568</v>
      </c>
    </row>
    <row r="81" spans="1:30" ht="22" x14ac:dyDescent="0.25">
      <c r="A81" s="2" t="s">
        <v>16</v>
      </c>
      <c r="I81">
        <v>80</v>
      </c>
      <c r="J81" t="str">
        <f t="shared" ca="1" si="33"/>
        <v>RSG Associate</v>
      </c>
      <c r="K81" t="str">
        <f t="shared" ca="1" si="20"/>
        <v>Requisition ID : 90173029</v>
      </c>
      <c r="L81" t="str">
        <f t="shared" ca="1" si="21"/>
        <v>90173029</v>
      </c>
      <c r="M81" t="e">
        <f t="shared" ca="1" si="19"/>
        <v>#VALUE!</v>
      </c>
      <c r="N81" t="e">
        <f t="shared" ca="1" si="19"/>
        <v>#VALUE!</v>
      </c>
      <c r="O81" t="e">
        <f t="shared" ca="1" si="19"/>
        <v>#VALUE!</v>
      </c>
      <c r="P81" t="e">
        <f t="shared" ca="1" si="19"/>
        <v>#VALUE!</v>
      </c>
      <c r="Q81" t="e">
        <f t="shared" ca="1" si="19"/>
        <v>#VALUE!</v>
      </c>
      <c r="R81" t="e">
        <f t="shared" ca="1" si="19"/>
        <v>#VALUE!</v>
      </c>
      <c r="S81" t="e">
        <f t="shared" ca="1" si="19"/>
        <v>#VALUE!</v>
      </c>
      <c r="T81" t="e">
        <f t="shared" ca="1" si="22"/>
        <v>#VALUE!</v>
      </c>
      <c r="U81" t="b">
        <f t="shared" ca="1" si="23"/>
        <v>1</v>
      </c>
      <c r="V81" t="b">
        <f t="shared" ca="1" si="24"/>
        <v>1</v>
      </c>
      <c r="W81" t="b">
        <f t="shared" ca="1" si="25"/>
        <v>1</v>
      </c>
      <c r="X81" t="b">
        <f t="shared" ca="1" si="26"/>
        <v>1</v>
      </c>
      <c r="Y81" t="b">
        <f t="shared" ca="1" si="27"/>
        <v>1</v>
      </c>
      <c r="Z81" t="b">
        <f t="shared" ca="1" si="28"/>
        <v>1</v>
      </c>
      <c r="AA81" t="b">
        <f t="shared" ca="1" si="29"/>
        <v>1</v>
      </c>
      <c r="AB81" t="b">
        <f t="shared" ca="1" si="30"/>
        <v>1</v>
      </c>
      <c r="AC81" t="b">
        <f t="shared" ca="1" si="31"/>
        <v>1</v>
      </c>
      <c r="AD81" t="str">
        <f t="shared" ca="1" si="32"/>
        <v>90173029</v>
      </c>
    </row>
    <row r="82" spans="1:30" ht="22" x14ac:dyDescent="0.25">
      <c r="A82" s="2" t="s">
        <v>3</v>
      </c>
      <c r="I82">
        <v>81</v>
      </c>
      <c r="J82" t="str">
        <f t="shared" ca="1" si="33"/>
        <v>Rewards Analysis Group Lead</v>
      </c>
      <c r="K82" t="str">
        <f t="shared" ca="1" si="20"/>
        <v>Requisition ID : 90192364</v>
      </c>
      <c r="L82" t="str">
        <f t="shared" ca="1" si="21"/>
        <v>90192364</v>
      </c>
      <c r="M82" t="e">
        <f t="shared" ca="1" si="19"/>
        <v>#VALUE!</v>
      </c>
      <c r="N82" t="e">
        <f t="shared" ca="1" si="19"/>
        <v>#VALUE!</v>
      </c>
      <c r="O82">
        <f t="shared" ca="1" si="19"/>
        <v>24</v>
      </c>
      <c r="P82" t="e">
        <f t="shared" ca="1" si="19"/>
        <v>#VALUE!</v>
      </c>
      <c r="Q82" t="e">
        <f t="shared" ca="1" si="19"/>
        <v>#VALUE!</v>
      </c>
      <c r="R82" t="e">
        <f t="shared" ca="1" si="19"/>
        <v>#VALUE!</v>
      </c>
      <c r="S82" t="e">
        <f t="shared" ca="1" si="19"/>
        <v>#VALUE!</v>
      </c>
      <c r="T82" t="e">
        <f t="shared" ca="1" si="22"/>
        <v>#VALUE!</v>
      </c>
      <c r="U82" t="b">
        <f t="shared" ca="1" si="23"/>
        <v>1</v>
      </c>
      <c r="V82" t="b">
        <f t="shared" ca="1" si="24"/>
        <v>1</v>
      </c>
      <c r="W82" t="b">
        <f t="shared" ca="1" si="25"/>
        <v>0</v>
      </c>
      <c r="X82" t="b">
        <f t="shared" ca="1" si="26"/>
        <v>1</v>
      </c>
      <c r="Y82" t="b">
        <f t="shared" ca="1" si="27"/>
        <v>1</v>
      </c>
      <c r="Z82" t="b">
        <f t="shared" ca="1" si="28"/>
        <v>1</v>
      </c>
      <c r="AA82" t="b">
        <f t="shared" ca="1" si="29"/>
        <v>1</v>
      </c>
      <c r="AB82" t="b">
        <f t="shared" ca="1" si="30"/>
        <v>1</v>
      </c>
      <c r="AC82" t="b">
        <f t="shared" ca="1" si="31"/>
        <v>0</v>
      </c>
      <c r="AD82" t="str">
        <f t="shared" ca="1" si="32"/>
        <v/>
      </c>
    </row>
    <row r="83" spans="1:30" x14ac:dyDescent="0.2">
      <c r="A83" s="1" t="s">
        <v>8</v>
      </c>
      <c r="I83">
        <v>82</v>
      </c>
      <c r="J83" t="str">
        <f t="shared" ca="1" si="33"/>
        <v>Research Analyst, Power - Utilities</v>
      </c>
      <c r="K83" t="str">
        <f t="shared" ca="1" si="20"/>
        <v>Requisition ID : 90172795</v>
      </c>
      <c r="L83" t="str">
        <f t="shared" ca="1" si="21"/>
        <v>90172795</v>
      </c>
      <c r="M83" t="e">
        <f t="shared" ca="1" si="19"/>
        <v>#VALUE!</v>
      </c>
      <c r="N83" t="e">
        <f t="shared" ca="1" si="19"/>
        <v>#VALUE!</v>
      </c>
      <c r="O83" t="e">
        <f t="shared" ca="1" si="19"/>
        <v>#VALUE!</v>
      </c>
      <c r="P83" t="e">
        <f t="shared" ca="1" si="19"/>
        <v>#VALUE!</v>
      </c>
      <c r="Q83" t="e">
        <f t="shared" ca="1" si="19"/>
        <v>#VALUE!</v>
      </c>
      <c r="R83" t="e">
        <f t="shared" ca="1" si="19"/>
        <v>#VALUE!</v>
      </c>
      <c r="S83" t="e">
        <f t="shared" ca="1" si="19"/>
        <v>#VALUE!</v>
      </c>
      <c r="T83" t="e">
        <f t="shared" ca="1" si="22"/>
        <v>#VALUE!</v>
      </c>
      <c r="U83" t="b">
        <f t="shared" ca="1" si="23"/>
        <v>1</v>
      </c>
      <c r="V83" t="b">
        <f t="shared" ca="1" si="24"/>
        <v>1</v>
      </c>
      <c r="W83" t="b">
        <f t="shared" ca="1" si="25"/>
        <v>1</v>
      </c>
      <c r="X83" t="b">
        <f t="shared" ca="1" si="26"/>
        <v>1</v>
      </c>
      <c r="Y83" t="b">
        <f t="shared" ca="1" si="27"/>
        <v>1</v>
      </c>
      <c r="Z83" t="b">
        <f t="shared" ca="1" si="28"/>
        <v>1</v>
      </c>
      <c r="AA83" t="b">
        <f t="shared" ca="1" si="29"/>
        <v>1</v>
      </c>
      <c r="AB83" t="b">
        <f t="shared" ca="1" si="30"/>
        <v>1</v>
      </c>
      <c r="AC83" t="b">
        <f t="shared" ca="1" si="31"/>
        <v>1</v>
      </c>
      <c r="AD83" t="str">
        <f t="shared" ca="1" si="32"/>
        <v>90172795</v>
      </c>
    </row>
    <row r="84" spans="1:30" ht="20" x14ac:dyDescent="0.2">
      <c r="A84" s="4"/>
      <c r="I84">
        <v>83</v>
      </c>
      <c r="J84" t="str">
        <f t="shared" ca="1" si="33"/>
        <v>Regulatory Reporting Analyst</v>
      </c>
      <c r="K84" t="str">
        <f t="shared" ca="1" si="20"/>
        <v>Requisition ID : 90192772</v>
      </c>
      <c r="L84" t="str">
        <f t="shared" ca="1" si="21"/>
        <v>90192772</v>
      </c>
      <c r="M84" t="e">
        <f t="shared" ca="1" si="19"/>
        <v>#VALUE!</v>
      </c>
      <c r="N84" t="e">
        <f t="shared" ca="1" si="19"/>
        <v>#VALUE!</v>
      </c>
      <c r="O84" t="e">
        <f t="shared" ca="1" si="19"/>
        <v>#VALUE!</v>
      </c>
      <c r="P84" t="e">
        <f t="shared" ca="1" si="19"/>
        <v>#VALUE!</v>
      </c>
      <c r="Q84" t="e">
        <f t="shared" ca="1" si="19"/>
        <v>#VALUE!</v>
      </c>
      <c r="R84" t="e">
        <f t="shared" ca="1" si="19"/>
        <v>#VALUE!</v>
      </c>
      <c r="S84" t="e">
        <f t="shared" ca="1" si="19"/>
        <v>#VALUE!</v>
      </c>
      <c r="T84" t="e">
        <f t="shared" ca="1" si="22"/>
        <v>#VALUE!</v>
      </c>
      <c r="U84" t="b">
        <f t="shared" ca="1" si="23"/>
        <v>1</v>
      </c>
      <c r="V84" t="b">
        <f t="shared" ca="1" si="24"/>
        <v>1</v>
      </c>
      <c r="W84" t="b">
        <f t="shared" ca="1" si="25"/>
        <v>1</v>
      </c>
      <c r="X84" t="b">
        <f t="shared" ca="1" si="26"/>
        <v>1</v>
      </c>
      <c r="Y84" t="b">
        <f t="shared" ca="1" si="27"/>
        <v>1</v>
      </c>
      <c r="Z84" t="b">
        <f t="shared" ca="1" si="28"/>
        <v>1</v>
      </c>
      <c r="AA84" t="b">
        <f t="shared" ca="1" si="29"/>
        <v>1</v>
      </c>
      <c r="AB84" t="b">
        <f t="shared" ca="1" si="30"/>
        <v>1</v>
      </c>
      <c r="AC84" t="b">
        <f t="shared" ca="1" si="31"/>
        <v>1</v>
      </c>
      <c r="AD84" t="str">
        <f t="shared" ca="1" si="32"/>
        <v>90192772</v>
      </c>
    </row>
    <row r="85" spans="1:30" x14ac:dyDescent="0.2">
      <c r="A85" s="5"/>
      <c r="I85">
        <v>84</v>
      </c>
      <c r="J85" t="str">
        <f t="shared" ca="1" si="33"/>
        <v>Rationalisation Strat and Gov Manager</v>
      </c>
      <c r="K85" t="str">
        <f t="shared" ca="1" si="20"/>
        <v>Requisition ID : 90183532</v>
      </c>
      <c r="L85" t="str">
        <f t="shared" ca="1" si="21"/>
        <v>90183532</v>
      </c>
      <c r="M85" t="e">
        <f t="shared" ca="1" si="19"/>
        <v>#VALUE!</v>
      </c>
      <c r="N85" t="e">
        <f t="shared" ca="1" si="19"/>
        <v>#VALUE!</v>
      </c>
      <c r="O85" t="e">
        <f t="shared" ca="1" si="19"/>
        <v>#VALUE!</v>
      </c>
      <c r="P85">
        <f t="shared" ca="1" si="19"/>
        <v>31</v>
      </c>
      <c r="Q85" t="e">
        <f t="shared" ca="1" si="19"/>
        <v>#VALUE!</v>
      </c>
      <c r="R85" t="e">
        <f t="shared" ca="1" si="19"/>
        <v>#VALUE!</v>
      </c>
      <c r="S85" t="e">
        <f t="shared" ca="1" si="19"/>
        <v>#VALUE!</v>
      </c>
      <c r="T85" t="e">
        <f t="shared" ca="1" si="22"/>
        <v>#VALUE!</v>
      </c>
      <c r="U85" t="b">
        <f t="shared" ca="1" si="23"/>
        <v>1</v>
      </c>
      <c r="V85" t="b">
        <f t="shared" ca="1" si="24"/>
        <v>1</v>
      </c>
      <c r="W85" t="b">
        <f t="shared" ca="1" si="25"/>
        <v>1</v>
      </c>
      <c r="X85" t="b">
        <f t="shared" ca="1" si="26"/>
        <v>0</v>
      </c>
      <c r="Y85" t="b">
        <f t="shared" ca="1" si="27"/>
        <v>1</v>
      </c>
      <c r="Z85" t="b">
        <f t="shared" ca="1" si="28"/>
        <v>1</v>
      </c>
      <c r="AA85" t="b">
        <f t="shared" ca="1" si="29"/>
        <v>1</v>
      </c>
      <c r="AB85" t="b">
        <f t="shared" ca="1" si="30"/>
        <v>1</v>
      </c>
      <c r="AC85" t="b">
        <f t="shared" ca="1" si="31"/>
        <v>0</v>
      </c>
      <c r="AD85" t="str">
        <f t="shared" ca="1" si="32"/>
        <v/>
      </c>
    </row>
    <row r="86" spans="1:30" x14ac:dyDescent="0.2">
      <c r="A86" s="1" t="s">
        <v>31</v>
      </c>
      <c r="I86">
        <v>85</v>
      </c>
      <c r="J86" t="str">
        <f t="shared" ca="1" si="33"/>
        <v>Rates Trade Floor Support</v>
      </c>
      <c r="K86" t="str">
        <f t="shared" ca="1" si="20"/>
        <v>Requisition ID : 90167629</v>
      </c>
      <c r="L86" t="str">
        <f t="shared" ca="1" si="21"/>
        <v>90167629</v>
      </c>
      <c r="M86" t="e">
        <f t="shared" ca="1" si="19"/>
        <v>#VALUE!</v>
      </c>
      <c r="N86" t="e">
        <f t="shared" ca="1" si="19"/>
        <v>#VALUE!</v>
      </c>
      <c r="O86" t="e">
        <f t="shared" ca="1" si="19"/>
        <v>#VALUE!</v>
      </c>
      <c r="P86" t="e">
        <f t="shared" ca="1" si="19"/>
        <v>#VALUE!</v>
      </c>
      <c r="Q86" t="e">
        <f t="shared" ca="1" si="19"/>
        <v>#VALUE!</v>
      </c>
      <c r="R86" t="e">
        <f t="shared" ca="1" si="19"/>
        <v>#VALUE!</v>
      </c>
      <c r="S86" t="e">
        <f t="shared" ca="1" si="19"/>
        <v>#VALUE!</v>
      </c>
      <c r="T86" t="e">
        <f t="shared" ca="1" si="22"/>
        <v>#VALUE!</v>
      </c>
      <c r="U86" t="b">
        <f t="shared" ca="1" si="23"/>
        <v>1</v>
      </c>
      <c r="V86" t="b">
        <f t="shared" ca="1" si="24"/>
        <v>1</v>
      </c>
      <c r="W86" t="b">
        <f t="shared" ca="1" si="25"/>
        <v>1</v>
      </c>
      <c r="X86" t="b">
        <f t="shared" ca="1" si="26"/>
        <v>1</v>
      </c>
      <c r="Y86" t="b">
        <f t="shared" ca="1" si="27"/>
        <v>1</v>
      </c>
      <c r="Z86" t="b">
        <f t="shared" ca="1" si="28"/>
        <v>1</v>
      </c>
      <c r="AA86" t="b">
        <f t="shared" ca="1" si="29"/>
        <v>1</v>
      </c>
      <c r="AB86" t="b">
        <f t="shared" ca="1" si="30"/>
        <v>1</v>
      </c>
      <c r="AC86" t="b">
        <f t="shared" ca="1" si="31"/>
        <v>1</v>
      </c>
      <c r="AD86" t="str">
        <f t="shared" ca="1" si="32"/>
        <v>90167629</v>
      </c>
    </row>
    <row r="87" spans="1:30" ht="22" x14ac:dyDescent="0.25">
      <c r="A87" s="2" t="s">
        <v>32</v>
      </c>
      <c r="I87">
        <v>86</v>
      </c>
      <c r="J87" t="str">
        <f t="shared" ca="1" si="33"/>
        <v>RAD Developer</v>
      </c>
      <c r="K87" t="str">
        <f t="shared" ca="1" si="20"/>
        <v>Requisition ID : 90187943</v>
      </c>
      <c r="L87" t="str">
        <f t="shared" ca="1" si="21"/>
        <v>90187943</v>
      </c>
      <c r="M87" t="e">
        <f t="shared" ca="1" si="19"/>
        <v>#VALUE!</v>
      </c>
      <c r="N87" t="e">
        <f t="shared" ca="1" si="19"/>
        <v>#VALUE!</v>
      </c>
      <c r="O87" t="e">
        <f t="shared" ca="1" si="19"/>
        <v>#VALUE!</v>
      </c>
      <c r="P87" t="e">
        <f t="shared" ca="1" si="19"/>
        <v>#VALUE!</v>
      </c>
      <c r="Q87" t="e">
        <f t="shared" ca="1" si="19"/>
        <v>#VALUE!</v>
      </c>
      <c r="R87" t="e">
        <f t="shared" ca="1" si="19"/>
        <v>#VALUE!</v>
      </c>
      <c r="S87" t="e">
        <f t="shared" ca="1" si="19"/>
        <v>#VALUE!</v>
      </c>
      <c r="T87" t="e">
        <f t="shared" ca="1" si="22"/>
        <v>#VALUE!</v>
      </c>
      <c r="U87" t="b">
        <f t="shared" ca="1" si="23"/>
        <v>1</v>
      </c>
      <c r="V87" t="b">
        <f t="shared" ca="1" si="24"/>
        <v>1</v>
      </c>
      <c r="W87" t="b">
        <f t="shared" ca="1" si="25"/>
        <v>1</v>
      </c>
      <c r="X87" t="b">
        <f t="shared" ca="1" si="26"/>
        <v>1</v>
      </c>
      <c r="Y87" t="b">
        <f t="shared" ca="1" si="27"/>
        <v>1</v>
      </c>
      <c r="Z87" t="b">
        <f t="shared" ca="1" si="28"/>
        <v>1</v>
      </c>
      <c r="AA87" t="b">
        <f t="shared" ca="1" si="29"/>
        <v>1</v>
      </c>
      <c r="AB87" t="b">
        <f t="shared" ca="1" si="30"/>
        <v>1</v>
      </c>
      <c r="AC87" t="b">
        <f t="shared" ca="1" si="31"/>
        <v>1</v>
      </c>
      <c r="AD87" t="str">
        <f t="shared" ca="1" si="32"/>
        <v>90187943</v>
      </c>
    </row>
    <row r="88" spans="1:30" ht="22" x14ac:dyDescent="0.25">
      <c r="A88" s="2" t="s">
        <v>33</v>
      </c>
      <c r="I88">
        <v>87</v>
      </c>
      <c r="J88" t="str">
        <f t="shared" ca="1" si="33"/>
        <v>Quant Vol Programmer</v>
      </c>
      <c r="K88" t="str">
        <f t="shared" ca="1" si="20"/>
        <v>Requisition ID : 90184384</v>
      </c>
      <c r="L88" t="str">
        <f t="shared" ca="1" si="21"/>
        <v>90184384</v>
      </c>
      <c r="M88" t="e">
        <f t="shared" ca="1" si="19"/>
        <v>#VALUE!</v>
      </c>
      <c r="N88" t="e">
        <f t="shared" ca="1" si="19"/>
        <v>#VALUE!</v>
      </c>
      <c r="O88" t="e">
        <f t="shared" ca="1" si="19"/>
        <v>#VALUE!</v>
      </c>
      <c r="P88" t="e">
        <f t="shared" ca="1" si="19"/>
        <v>#VALUE!</v>
      </c>
      <c r="Q88" t="e">
        <f t="shared" ca="1" si="19"/>
        <v>#VALUE!</v>
      </c>
      <c r="R88" t="e">
        <f t="shared" ca="1" si="19"/>
        <v>#VALUE!</v>
      </c>
      <c r="S88" t="e">
        <f t="shared" ca="1" si="19"/>
        <v>#VALUE!</v>
      </c>
      <c r="T88" t="e">
        <f t="shared" ca="1" si="22"/>
        <v>#VALUE!</v>
      </c>
      <c r="U88" t="b">
        <f t="shared" ca="1" si="23"/>
        <v>1</v>
      </c>
      <c r="V88" t="b">
        <f t="shared" ca="1" si="24"/>
        <v>1</v>
      </c>
      <c r="W88" t="b">
        <f t="shared" ca="1" si="25"/>
        <v>1</v>
      </c>
      <c r="X88" t="b">
        <f t="shared" ca="1" si="26"/>
        <v>1</v>
      </c>
      <c r="Y88" t="b">
        <f t="shared" ca="1" si="27"/>
        <v>1</v>
      </c>
      <c r="Z88" t="b">
        <f t="shared" ca="1" si="28"/>
        <v>1</v>
      </c>
      <c r="AA88" t="b">
        <f t="shared" ca="1" si="29"/>
        <v>1</v>
      </c>
      <c r="AB88" t="b">
        <f t="shared" ca="1" si="30"/>
        <v>1</v>
      </c>
      <c r="AC88" t="b">
        <f t="shared" ca="1" si="31"/>
        <v>1</v>
      </c>
      <c r="AD88" t="str">
        <f t="shared" ca="1" si="32"/>
        <v>90184384</v>
      </c>
    </row>
    <row r="89" spans="1:30" ht="22" x14ac:dyDescent="0.25">
      <c r="A89" s="2" t="s">
        <v>3</v>
      </c>
      <c r="I89">
        <v>88</v>
      </c>
      <c r="J89" t="str">
        <f t="shared" ca="1" si="33"/>
        <v>Quantitative Model Developer</v>
      </c>
      <c r="K89" t="str">
        <f t="shared" ca="1" si="20"/>
        <v>Requisition ID : 90192305</v>
      </c>
      <c r="L89" t="str">
        <f t="shared" ca="1" si="21"/>
        <v>90192305</v>
      </c>
      <c r="M89" t="e">
        <f t="shared" ca="1" si="19"/>
        <v>#VALUE!</v>
      </c>
      <c r="N89" t="e">
        <f t="shared" ca="1" si="19"/>
        <v>#VALUE!</v>
      </c>
      <c r="O89" t="e">
        <f t="shared" ca="1" si="19"/>
        <v>#VALUE!</v>
      </c>
      <c r="P89" t="e">
        <f t="shared" ca="1" si="19"/>
        <v>#VALUE!</v>
      </c>
      <c r="Q89" t="e">
        <f t="shared" ca="1" si="19"/>
        <v>#VALUE!</v>
      </c>
      <c r="R89" t="e">
        <f t="shared" ca="1" si="19"/>
        <v>#VALUE!</v>
      </c>
      <c r="S89" t="e">
        <f t="shared" ca="1" si="19"/>
        <v>#VALUE!</v>
      </c>
      <c r="T89" t="e">
        <f t="shared" ca="1" si="22"/>
        <v>#VALUE!</v>
      </c>
      <c r="U89" t="b">
        <f t="shared" ca="1" si="23"/>
        <v>1</v>
      </c>
      <c r="V89" t="b">
        <f t="shared" ca="1" si="24"/>
        <v>1</v>
      </c>
      <c r="W89" t="b">
        <f t="shared" ca="1" si="25"/>
        <v>1</v>
      </c>
      <c r="X89" t="b">
        <f t="shared" ca="1" si="26"/>
        <v>1</v>
      </c>
      <c r="Y89" t="b">
        <f t="shared" ca="1" si="27"/>
        <v>1</v>
      </c>
      <c r="Z89" t="b">
        <f t="shared" ca="1" si="28"/>
        <v>1</v>
      </c>
      <c r="AA89" t="b">
        <f t="shared" ca="1" si="29"/>
        <v>1</v>
      </c>
      <c r="AB89" t="b">
        <f t="shared" ca="1" si="30"/>
        <v>1</v>
      </c>
      <c r="AC89" t="b">
        <f t="shared" ca="1" si="31"/>
        <v>1</v>
      </c>
      <c r="AD89" t="str">
        <f t="shared" ca="1" si="32"/>
        <v>90192305</v>
      </c>
    </row>
    <row r="90" spans="1:30" ht="23" x14ac:dyDescent="0.25">
      <c r="A90" s="3" t="s">
        <v>4</v>
      </c>
      <c r="I90">
        <v>89</v>
      </c>
      <c r="J90" t="str">
        <f t="shared" ca="1" si="33"/>
        <v>Quantitative Fundamental Analyst</v>
      </c>
      <c r="K90" t="str">
        <f t="shared" ca="1" si="20"/>
        <v>Requisition ID : 90171752</v>
      </c>
      <c r="L90" t="str">
        <f t="shared" ca="1" si="21"/>
        <v>90171752</v>
      </c>
      <c r="M90" t="e">
        <f t="shared" ca="1" si="19"/>
        <v>#VALUE!</v>
      </c>
      <c r="N90" t="e">
        <f t="shared" ca="1" si="19"/>
        <v>#VALUE!</v>
      </c>
      <c r="O90" t="e">
        <f t="shared" ca="1" si="19"/>
        <v>#VALUE!</v>
      </c>
      <c r="P90" t="e">
        <f t="shared" ca="1" si="19"/>
        <v>#VALUE!</v>
      </c>
      <c r="Q90" t="e">
        <f t="shared" ca="1" si="19"/>
        <v>#VALUE!</v>
      </c>
      <c r="R90" t="e">
        <f t="shared" ca="1" si="19"/>
        <v>#VALUE!</v>
      </c>
      <c r="S90" t="e">
        <f t="shared" ref="M90:S153" ca="1" si="34">FIND(S$1,$J90)</f>
        <v>#VALUE!</v>
      </c>
      <c r="T90" t="e">
        <f t="shared" ca="1" si="22"/>
        <v>#VALUE!</v>
      </c>
      <c r="U90" t="b">
        <f t="shared" ca="1" si="23"/>
        <v>1</v>
      </c>
      <c r="V90" t="b">
        <f t="shared" ca="1" si="24"/>
        <v>1</v>
      </c>
      <c r="W90" t="b">
        <f t="shared" ca="1" si="25"/>
        <v>1</v>
      </c>
      <c r="X90" t="b">
        <f t="shared" ca="1" si="26"/>
        <v>1</v>
      </c>
      <c r="Y90" t="b">
        <f t="shared" ca="1" si="27"/>
        <v>1</v>
      </c>
      <c r="Z90" t="b">
        <f t="shared" ca="1" si="28"/>
        <v>1</v>
      </c>
      <c r="AA90" t="b">
        <f t="shared" ca="1" si="29"/>
        <v>1</v>
      </c>
      <c r="AB90" t="b">
        <f t="shared" ca="1" si="30"/>
        <v>1</v>
      </c>
      <c r="AC90" t="b">
        <f t="shared" ca="1" si="31"/>
        <v>1</v>
      </c>
      <c r="AD90" t="str">
        <f t="shared" ca="1" si="32"/>
        <v>90171752</v>
      </c>
    </row>
    <row r="91" spans="1:30" ht="20" x14ac:dyDescent="0.2">
      <c r="A91" s="4"/>
      <c r="I91">
        <v>90</v>
      </c>
      <c r="J91" t="str">
        <f t="shared" ca="1" si="33"/>
        <v>Quant Analyst - Markets</v>
      </c>
      <c r="K91" t="str">
        <f t="shared" ca="1" si="20"/>
        <v>Requisition ID : 90193535</v>
      </c>
      <c r="L91" t="str">
        <f t="shared" ca="1" si="21"/>
        <v>90193535</v>
      </c>
      <c r="M91" t="e">
        <f t="shared" ca="1" si="34"/>
        <v>#VALUE!</v>
      </c>
      <c r="N91" t="e">
        <f t="shared" ca="1" si="34"/>
        <v>#VALUE!</v>
      </c>
      <c r="O91" t="e">
        <f t="shared" ca="1" si="34"/>
        <v>#VALUE!</v>
      </c>
      <c r="P91" t="e">
        <f t="shared" ca="1" si="34"/>
        <v>#VALUE!</v>
      </c>
      <c r="Q91" t="e">
        <f t="shared" ca="1" si="34"/>
        <v>#VALUE!</v>
      </c>
      <c r="R91" t="e">
        <f t="shared" ca="1" si="34"/>
        <v>#VALUE!</v>
      </c>
      <c r="S91" t="e">
        <f t="shared" ca="1" si="34"/>
        <v>#VALUE!</v>
      </c>
      <c r="T91" t="e">
        <f t="shared" ca="1" si="22"/>
        <v>#VALUE!</v>
      </c>
      <c r="U91" t="b">
        <f t="shared" ca="1" si="23"/>
        <v>1</v>
      </c>
      <c r="V91" t="b">
        <f t="shared" ca="1" si="24"/>
        <v>1</v>
      </c>
      <c r="W91" t="b">
        <f t="shared" ca="1" si="25"/>
        <v>1</v>
      </c>
      <c r="X91" t="b">
        <f t="shared" ca="1" si="26"/>
        <v>1</v>
      </c>
      <c r="Y91" t="b">
        <f t="shared" ca="1" si="27"/>
        <v>1</v>
      </c>
      <c r="Z91" t="b">
        <f t="shared" ca="1" si="28"/>
        <v>1</v>
      </c>
      <c r="AA91" t="b">
        <f t="shared" ca="1" si="29"/>
        <v>1</v>
      </c>
      <c r="AB91" t="b">
        <f t="shared" ca="1" si="30"/>
        <v>1</v>
      </c>
      <c r="AC91" t="b">
        <f t="shared" ca="1" si="31"/>
        <v>1</v>
      </c>
      <c r="AD91" t="str">
        <f t="shared" ca="1" si="32"/>
        <v>90193535</v>
      </c>
    </row>
    <row r="92" spans="1:30" x14ac:dyDescent="0.2">
      <c r="A92" s="5"/>
      <c r="I92">
        <v>91</v>
      </c>
      <c r="J92" t="str">
        <f t="shared" ca="1" si="33"/>
        <v>Quant Analyst</v>
      </c>
      <c r="K92" t="str">
        <f t="shared" ca="1" si="20"/>
        <v>Requisition ID : 90191366</v>
      </c>
      <c r="L92" t="str">
        <f t="shared" ca="1" si="21"/>
        <v>90191366</v>
      </c>
      <c r="M92" t="e">
        <f t="shared" ca="1" si="34"/>
        <v>#VALUE!</v>
      </c>
      <c r="N92" t="e">
        <f t="shared" ca="1" si="34"/>
        <v>#VALUE!</v>
      </c>
      <c r="O92" t="e">
        <f t="shared" ca="1" si="34"/>
        <v>#VALUE!</v>
      </c>
      <c r="P92" t="e">
        <f t="shared" ca="1" si="34"/>
        <v>#VALUE!</v>
      </c>
      <c r="Q92" t="e">
        <f t="shared" ca="1" si="34"/>
        <v>#VALUE!</v>
      </c>
      <c r="R92" t="e">
        <f t="shared" ca="1" si="34"/>
        <v>#VALUE!</v>
      </c>
      <c r="S92" t="e">
        <f t="shared" ca="1" si="34"/>
        <v>#VALUE!</v>
      </c>
      <c r="T92" t="e">
        <f t="shared" ca="1" si="22"/>
        <v>#VALUE!</v>
      </c>
      <c r="U92" t="b">
        <f t="shared" ca="1" si="23"/>
        <v>1</v>
      </c>
      <c r="V92" t="b">
        <f t="shared" ca="1" si="24"/>
        <v>1</v>
      </c>
      <c r="W92" t="b">
        <f t="shared" ca="1" si="25"/>
        <v>1</v>
      </c>
      <c r="X92" t="b">
        <f t="shared" ca="1" si="26"/>
        <v>1</v>
      </c>
      <c r="Y92" t="b">
        <f t="shared" ca="1" si="27"/>
        <v>1</v>
      </c>
      <c r="Z92" t="b">
        <f t="shared" ca="1" si="28"/>
        <v>1</v>
      </c>
      <c r="AA92" t="b">
        <f t="shared" ca="1" si="29"/>
        <v>1</v>
      </c>
      <c r="AB92" t="b">
        <f t="shared" ca="1" si="30"/>
        <v>1</v>
      </c>
      <c r="AC92" t="b">
        <f t="shared" ca="1" si="31"/>
        <v>1</v>
      </c>
      <c r="AD92" t="str">
        <f t="shared" ca="1" si="32"/>
        <v>90191366</v>
      </c>
    </row>
    <row r="93" spans="1:30" x14ac:dyDescent="0.2">
      <c r="A93" s="1" t="s">
        <v>34</v>
      </c>
      <c r="I93">
        <v>92</v>
      </c>
      <c r="J93" t="str">
        <f t="shared" ca="1" si="33"/>
        <v>Quant Analyst</v>
      </c>
      <c r="K93" t="str">
        <f t="shared" ca="1" si="20"/>
        <v>Requisition ID : 90191254</v>
      </c>
      <c r="L93" t="str">
        <f t="shared" ca="1" si="21"/>
        <v>90191254</v>
      </c>
      <c r="M93" t="e">
        <f t="shared" ca="1" si="34"/>
        <v>#VALUE!</v>
      </c>
      <c r="N93" t="e">
        <f t="shared" ca="1" si="34"/>
        <v>#VALUE!</v>
      </c>
      <c r="O93" t="e">
        <f t="shared" ca="1" si="34"/>
        <v>#VALUE!</v>
      </c>
      <c r="P93" t="e">
        <f t="shared" ca="1" si="34"/>
        <v>#VALUE!</v>
      </c>
      <c r="Q93" t="e">
        <f t="shared" ca="1" si="34"/>
        <v>#VALUE!</v>
      </c>
      <c r="R93" t="e">
        <f t="shared" ca="1" si="34"/>
        <v>#VALUE!</v>
      </c>
      <c r="S93" t="e">
        <f t="shared" ca="1" si="34"/>
        <v>#VALUE!</v>
      </c>
      <c r="T93" t="e">
        <f t="shared" ca="1" si="22"/>
        <v>#VALUE!</v>
      </c>
      <c r="U93" t="b">
        <f t="shared" ca="1" si="23"/>
        <v>1</v>
      </c>
      <c r="V93" t="b">
        <f t="shared" ca="1" si="24"/>
        <v>1</v>
      </c>
      <c r="W93" t="b">
        <f t="shared" ca="1" si="25"/>
        <v>1</v>
      </c>
      <c r="X93" t="b">
        <f t="shared" ca="1" si="26"/>
        <v>1</v>
      </c>
      <c r="Y93" t="b">
        <f t="shared" ca="1" si="27"/>
        <v>1</v>
      </c>
      <c r="Z93" t="b">
        <f t="shared" ca="1" si="28"/>
        <v>1</v>
      </c>
      <c r="AA93" t="b">
        <f t="shared" ca="1" si="29"/>
        <v>1</v>
      </c>
      <c r="AB93" t="b">
        <f t="shared" ca="1" si="30"/>
        <v>1</v>
      </c>
      <c r="AC93" t="b">
        <f t="shared" ca="1" si="31"/>
        <v>1</v>
      </c>
      <c r="AD93" t="str">
        <f t="shared" ca="1" si="32"/>
        <v>90191254</v>
      </c>
    </row>
    <row r="94" spans="1:30" ht="22" x14ac:dyDescent="0.25">
      <c r="A94" s="2" t="s">
        <v>35</v>
      </c>
      <c r="I94">
        <v>93</v>
      </c>
      <c r="J94" t="str">
        <f t="shared" ca="1" si="33"/>
        <v>Quant Analyst</v>
      </c>
      <c r="K94" t="str">
        <f t="shared" ca="1" si="20"/>
        <v>Requisition ID : 90191225</v>
      </c>
      <c r="L94" t="str">
        <f t="shared" ca="1" si="21"/>
        <v>90191225</v>
      </c>
      <c r="M94" t="e">
        <f t="shared" ca="1" si="34"/>
        <v>#VALUE!</v>
      </c>
      <c r="N94" t="e">
        <f t="shared" ca="1" si="34"/>
        <v>#VALUE!</v>
      </c>
      <c r="O94" t="e">
        <f t="shared" ca="1" si="34"/>
        <v>#VALUE!</v>
      </c>
      <c r="P94" t="e">
        <f t="shared" ca="1" si="34"/>
        <v>#VALUE!</v>
      </c>
      <c r="Q94" t="e">
        <f t="shared" ca="1" si="34"/>
        <v>#VALUE!</v>
      </c>
      <c r="R94" t="e">
        <f t="shared" ca="1" si="34"/>
        <v>#VALUE!</v>
      </c>
      <c r="S94" t="e">
        <f t="shared" ca="1" si="34"/>
        <v>#VALUE!</v>
      </c>
      <c r="T94" t="e">
        <f t="shared" ca="1" si="22"/>
        <v>#VALUE!</v>
      </c>
      <c r="U94" t="b">
        <f t="shared" ca="1" si="23"/>
        <v>1</v>
      </c>
      <c r="V94" t="b">
        <f t="shared" ca="1" si="24"/>
        <v>1</v>
      </c>
      <c r="W94" t="b">
        <f t="shared" ca="1" si="25"/>
        <v>1</v>
      </c>
      <c r="X94" t="b">
        <f t="shared" ca="1" si="26"/>
        <v>1</v>
      </c>
      <c r="Y94" t="b">
        <f t="shared" ca="1" si="27"/>
        <v>1</v>
      </c>
      <c r="Z94" t="b">
        <f t="shared" ca="1" si="28"/>
        <v>1</v>
      </c>
      <c r="AA94" t="b">
        <f t="shared" ca="1" si="29"/>
        <v>1</v>
      </c>
      <c r="AB94" t="b">
        <f t="shared" ca="1" si="30"/>
        <v>1</v>
      </c>
      <c r="AC94" t="b">
        <f t="shared" ca="1" si="31"/>
        <v>1</v>
      </c>
      <c r="AD94" t="str">
        <f t="shared" ca="1" si="32"/>
        <v>90191225</v>
      </c>
    </row>
    <row r="95" spans="1:30" ht="22" x14ac:dyDescent="0.25">
      <c r="A95" s="2" t="s">
        <v>16</v>
      </c>
      <c r="I95">
        <v>94</v>
      </c>
      <c r="J95" t="str">
        <f t="shared" ca="1" si="33"/>
        <v>Quant Analyst</v>
      </c>
      <c r="K95" t="str">
        <f t="shared" ca="1" si="20"/>
        <v>Requisition ID : 90194329</v>
      </c>
      <c r="L95" t="str">
        <f t="shared" ca="1" si="21"/>
        <v>90194329</v>
      </c>
      <c r="M95" t="e">
        <f t="shared" ca="1" si="34"/>
        <v>#VALUE!</v>
      </c>
      <c r="N95" t="e">
        <f t="shared" ca="1" si="34"/>
        <v>#VALUE!</v>
      </c>
      <c r="O95" t="e">
        <f t="shared" ca="1" si="34"/>
        <v>#VALUE!</v>
      </c>
      <c r="P95" t="e">
        <f t="shared" ca="1" si="34"/>
        <v>#VALUE!</v>
      </c>
      <c r="Q95" t="e">
        <f t="shared" ca="1" si="34"/>
        <v>#VALUE!</v>
      </c>
      <c r="R95" t="e">
        <f t="shared" ca="1" si="34"/>
        <v>#VALUE!</v>
      </c>
      <c r="S95" t="e">
        <f t="shared" ca="1" si="34"/>
        <v>#VALUE!</v>
      </c>
      <c r="T95" t="e">
        <f t="shared" ca="1" si="22"/>
        <v>#VALUE!</v>
      </c>
      <c r="U95" t="b">
        <f t="shared" ca="1" si="23"/>
        <v>1</v>
      </c>
      <c r="V95" t="b">
        <f t="shared" ca="1" si="24"/>
        <v>1</v>
      </c>
      <c r="W95" t="b">
        <f t="shared" ca="1" si="25"/>
        <v>1</v>
      </c>
      <c r="X95" t="b">
        <f t="shared" ca="1" si="26"/>
        <v>1</v>
      </c>
      <c r="Y95" t="b">
        <f t="shared" ca="1" si="27"/>
        <v>1</v>
      </c>
      <c r="Z95" t="b">
        <f t="shared" ca="1" si="28"/>
        <v>1</v>
      </c>
      <c r="AA95" t="b">
        <f t="shared" ca="1" si="29"/>
        <v>1</v>
      </c>
      <c r="AB95" t="b">
        <f t="shared" ca="1" si="30"/>
        <v>1</v>
      </c>
      <c r="AC95" t="b">
        <f t="shared" ca="1" si="31"/>
        <v>1</v>
      </c>
      <c r="AD95" t="str">
        <f t="shared" ca="1" si="32"/>
        <v>90194329</v>
      </c>
    </row>
    <row r="96" spans="1:30" ht="22" x14ac:dyDescent="0.25">
      <c r="A96" s="2" t="s">
        <v>3</v>
      </c>
      <c r="I96">
        <v>95</v>
      </c>
      <c r="J96" t="str">
        <f t="shared" ca="1" si="33"/>
        <v>QIS Data Team Lead, VP</v>
      </c>
      <c r="K96" t="str">
        <f t="shared" ca="1" si="20"/>
        <v>Requisition ID : 90190193</v>
      </c>
      <c r="L96" t="str">
        <f t="shared" ca="1" si="21"/>
        <v>90190193</v>
      </c>
      <c r="M96" t="e">
        <f t="shared" ca="1" si="34"/>
        <v>#VALUE!</v>
      </c>
      <c r="N96" t="e">
        <f t="shared" ca="1" si="34"/>
        <v>#VALUE!</v>
      </c>
      <c r="O96">
        <f t="shared" ca="1" si="34"/>
        <v>15</v>
      </c>
      <c r="P96" t="e">
        <f t="shared" ca="1" si="34"/>
        <v>#VALUE!</v>
      </c>
      <c r="Q96" t="e">
        <f t="shared" ca="1" si="34"/>
        <v>#VALUE!</v>
      </c>
      <c r="R96" t="e">
        <f t="shared" ca="1" si="34"/>
        <v>#VALUE!</v>
      </c>
      <c r="S96" t="e">
        <f t="shared" ca="1" si="34"/>
        <v>#VALUE!</v>
      </c>
      <c r="T96" t="e">
        <f t="shared" ca="1" si="22"/>
        <v>#VALUE!</v>
      </c>
      <c r="U96" t="b">
        <f t="shared" ca="1" si="23"/>
        <v>1</v>
      </c>
      <c r="V96" t="b">
        <f t="shared" ca="1" si="24"/>
        <v>1</v>
      </c>
      <c r="W96" t="b">
        <f t="shared" ca="1" si="25"/>
        <v>0</v>
      </c>
      <c r="X96" t="b">
        <f t="shared" ca="1" si="26"/>
        <v>1</v>
      </c>
      <c r="Y96" t="b">
        <f t="shared" ca="1" si="27"/>
        <v>1</v>
      </c>
      <c r="Z96" t="b">
        <f t="shared" ca="1" si="28"/>
        <v>1</v>
      </c>
      <c r="AA96" t="b">
        <f t="shared" ca="1" si="29"/>
        <v>1</v>
      </c>
      <c r="AB96" t="b">
        <f t="shared" ca="1" si="30"/>
        <v>1</v>
      </c>
      <c r="AC96" t="b">
        <f t="shared" ca="1" si="31"/>
        <v>0</v>
      </c>
      <c r="AD96" t="str">
        <f t="shared" ca="1" si="32"/>
        <v/>
      </c>
    </row>
    <row r="97" spans="1:30" ht="23" x14ac:dyDescent="0.25">
      <c r="A97" s="3" t="s">
        <v>4</v>
      </c>
      <c r="I97">
        <v>96</v>
      </c>
      <c r="J97" t="str">
        <f t="shared" ca="1" si="33"/>
        <v>QA Referrals</v>
      </c>
      <c r="K97" t="str">
        <f t="shared" ca="1" si="20"/>
        <v>Requisition ID : 00256808</v>
      </c>
      <c r="L97" t="str">
        <f t="shared" ca="1" si="21"/>
        <v>00256808</v>
      </c>
      <c r="M97" t="e">
        <f t="shared" ca="1" si="34"/>
        <v>#VALUE!</v>
      </c>
      <c r="N97" t="e">
        <f t="shared" ca="1" si="34"/>
        <v>#VALUE!</v>
      </c>
      <c r="O97" t="e">
        <f t="shared" ca="1" si="34"/>
        <v>#VALUE!</v>
      </c>
      <c r="P97" t="e">
        <f t="shared" ca="1" si="34"/>
        <v>#VALUE!</v>
      </c>
      <c r="Q97" t="e">
        <f t="shared" ca="1" si="34"/>
        <v>#VALUE!</v>
      </c>
      <c r="R97" t="e">
        <f t="shared" ca="1" si="34"/>
        <v>#VALUE!</v>
      </c>
      <c r="S97" t="e">
        <f t="shared" ca="1" si="34"/>
        <v>#VALUE!</v>
      </c>
      <c r="T97" t="e">
        <f t="shared" ca="1" si="22"/>
        <v>#VALUE!</v>
      </c>
      <c r="U97" t="b">
        <f t="shared" ca="1" si="23"/>
        <v>1</v>
      </c>
      <c r="V97" t="b">
        <f t="shared" ca="1" si="24"/>
        <v>1</v>
      </c>
      <c r="W97" t="b">
        <f t="shared" ca="1" si="25"/>
        <v>1</v>
      </c>
      <c r="X97" t="b">
        <f t="shared" ca="1" si="26"/>
        <v>1</v>
      </c>
      <c r="Y97" t="b">
        <f t="shared" ca="1" si="27"/>
        <v>1</v>
      </c>
      <c r="Z97" t="b">
        <f t="shared" ca="1" si="28"/>
        <v>1</v>
      </c>
      <c r="AA97" t="b">
        <f t="shared" ca="1" si="29"/>
        <v>1</v>
      </c>
      <c r="AB97" t="b">
        <f t="shared" ca="1" si="30"/>
        <v>1</v>
      </c>
      <c r="AC97" t="b">
        <f t="shared" ca="1" si="31"/>
        <v>1</v>
      </c>
      <c r="AD97" t="str">
        <f t="shared" ca="1" si="32"/>
        <v>00256808</v>
      </c>
    </row>
    <row r="98" spans="1:30" ht="20" x14ac:dyDescent="0.2">
      <c r="A98" s="4"/>
      <c r="I98">
        <v>97</v>
      </c>
      <c r="J98" t="str">
        <f t="shared" ca="1" si="33"/>
        <v>PSO Manager</v>
      </c>
      <c r="K98" t="str">
        <f t="shared" ca="1" si="20"/>
        <v>Requisition ID : 90184997</v>
      </c>
      <c r="L98" t="str">
        <f t="shared" ca="1" si="21"/>
        <v>90184997</v>
      </c>
      <c r="M98" t="e">
        <f t="shared" ca="1" si="34"/>
        <v>#VALUE!</v>
      </c>
      <c r="N98" t="e">
        <f t="shared" ca="1" si="34"/>
        <v>#VALUE!</v>
      </c>
      <c r="O98" t="e">
        <f t="shared" ca="1" si="34"/>
        <v>#VALUE!</v>
      </c>
      <c r="P98">
        <f t="shared" ca="1" si="34"/>
        <v>5</v>
      </c>
      <c r="Q98" t="e">
        <f t="shared" ca="1" si="34"/>
        <v>#VALUE!</v>
      </c>
      <c r="R98" t="e">
        <f t="shared" ca="1" si="34"/>
        <v>#VALUE!</v>
      </c>
      <c r="S98" t="e">
        <f t="shared" ca="1" si="34"/>
        <v>#VALUE!</v>
      </c>
      <c r="T98" t="e">
        <f t="shared" ca="1" si="22"/>
        <v>#VALUE!</v>
      </c>
      <c r="U98" t="b">
        <f t="shared" ca="1" si="23"/>
        <v>1</v>
      </c>
      <c r="V98" t="b">
        <f t="shared" ca="1" si="24"/>
        <v>1</v>
      </c>
      <c r="W98" t="b">
        <f t="shared" ca="1" si="25"/>
        <v>1</v>
      </c>
      <c r="X98" t="b">
        <f t="shared" ca="1" si="26"/>
        <v>0</v>
      </c>
      <c r="Y98" t="b">
        <f t="shared" ca="1" si="27"/>
        <v>1</v>
      </c>
      <c r="Z98" t="b">
        <f t="shared" ca="1" si="28"/>
        <v>1</v>
      </c>
      <c r="AA98" t="b">
        <f t="shared" ca="1" si="29"/>
        <v>1</v>
      </c>
      <c r="AB98" t="b">
        <f t="shared" ca="1" si="30"/>
        <v>1</v>
      </c>
      <c r="AC98" t="b">
        <f t="shared" ca="1" si="31"/>
        <v>0</v>
      </c>
      <c r="AD98" t="str">
        <f t="shared" ca="1" si="32"/>
        <v/>
      </c>
    </row>
    <row r="99" spans="1:30" x14ac:dyDescent="0.2">
      <c r="A99" s="5"/>
      <c r="I99">
        <v>98</v>
      </c>
      <c r="J99" t="str">
        <f t="shared" ca="1" si="33"/>
        <v>Project Manager, SM&amp;D</v>
      </c>
      <c r="K99" t="str">
        <f t="shared" ca="1" si="20"/>
        <v>Requisition ID : 90172569</v>
      </c>
      <c r="L99" t="str">
        <f t="shared" ca="1" si="21"/>
        <v>90172569</v>
      </c>
      <c r="M99" t="e">
        <f t="shared" ca="1" si="34"/>
        <v>#VALUE!</v>
      </c>
      <c r="N99" t="e">
        <f t="shared" ca="1" si="34"/>
        <v>#VALUE!</v>
      </c>
      <c r="O99" t="e">
        <f t="shared" ca="1" si="34"/>
        <v>#VALUE!</v>
      </c>
      <c r="P99">
        <f t="shared" ca="1" si="34"/>
        <v>9</v>
      </c>
      <c r="Q99" t="e">
        <f t="shared" ca="1" si="34"/>
        <v>#VALUE!</v>
      </c>
      <c r="R99" t="e">
        <f t="shared" ca="1" si="34"/>
        <v>#VALUE!</v>
      </c>
      <c r="S99" t="e">
        <f t="shared" ca="1" si="34"/>
        <v>#VALUE!</v>
      </c>
      <c r="T99" t="e">
        <f t="shared" ca="1" si="22"/>
        <v>#VALUE!</v>
      </c>
      <c r="U99" t="b">
        <f t="shared" ca="1" si="23"/>
        <v>1</v>
      </c>
      <c r="V99" t="b">
        <f t="shared" ca="1" si="24"/>
        <v>1</v>
      </c>
      <c r="W99" t="b">
        <f t="shared" ca="1" si="25"/>
        <v>1</v>
      </c>
      <c r="X99" t="b">
        <f t="shared" ca="1" si="26"/>
        <v>0</v>
      </c>
      <c r="Y99" t="b">
        <f t="shared" ca="1" si="27"/>
        <v>1</v>
      </c>
      <c r="Z99" t="b">
        <f t="shared" ca="1" si="28"/>
        <v>1</v>
      </c>
      <c r="AA99" t="b">
        <f t="shared" ca="1" si="29"/>
        <v>1</v>
      </c>
      <c r="AB99" t="b">
        <f t="shared" ca="1" si="30"/>
        <v>1</v>
      </c>
      <c r="AC99" t="b">
        <f t="shared" ca="1" si="31"/>
        <v>0</v>
      </c>
      <c r="AD99" t="str">
        <f t="shared" ca="1" si="32"/>
        <v/>
      </c>
    </row>
    <row r="100" spans="1:30" x14ac:dyDescent="0.2">
      <c r="A100" s="1" t="s">
        <v>36</v>
      </c>
      <c r="I100">
        <v>99</v>
      </c>
      <c r="J100" t="str">
        <f t="shared" ca="1" si="33"/>
        <v>Product Development &amp; Rewards Group Lead</v>
      </c>
      <c r="K100" t="str">
        <f t="shared" ca="1" si="20"/>
        <v>Requisition ID : 90191360</v>
      </c>
      <c r="L100" t="str">
        <f t="shared" ca="1" si="21"/>
        <v>90191360</v>
      </c>
      <c r="M100" t="e">
        <f t="shared" ca="1" si="34"/>
        <v>#VALUE!</v>
      </c>
      <c r="N100" t="e">
        <f t="shared" ca="1" si="34"/>
        <v>#VALUE!</v>
      </c>
      <c r="O100">
        <f t="shared" ca="1" si="34"/>
        <v>37</v>
      </c>
      <c r="P100" t="e">
        <f t="shared" ca="1" si="34"/>
        <v>#VALUE!</v>
      </c>
      <c r="Q100" t="e">
        <f t="shared" ca="1" si="34"/>
        <v>#VALUE!</v>
      </c>
      <c r="R100" t="e">
        <f t="shared" ca="1" si="34"/>
        <v>#VALUE!</v>
      </c>
      <c r="S100" t="e">
        <f t="shared" ca="1" si="34"/>
        <v>#VALUE!</v>
      </c>
      <c r="T100" t="e">
        <f t="shared" ca="1" si="22"/>
        <v>#VALUE!</v>
      </c>
      <c r="U100" t="b">
        <f t="shared" ca="1" si="23"/>
        <v>1</v>
      </c>
      <c r="V100" t="b">
        <f t="shared" ca="1" si="24"/>
        <v>1</v>
      </c>
      <c r="W100" t="b">
        <f t="shared" ca="1" si="25"/>
        <v>0</v>
      </c>
      <c r="X100" t="b">
        <f t="shared" ca="1" si="26"/>
        <v>1</v>
      </c>
      <c r="Y100" t="b">
        <f t="shared" ca="1" si="27"/>
        <v>1</v>
      </c>
      <c r="Z100" t="b">
        <f t="shared" ca="1" si="28"/>
        <v>1</v>
      </c>
      <c r="AA100" t="b">
        <f t="shared" ca="1" si="29"/>
        <v>1</v>
      </c>
      <c r="AB100" t="b">
        <f t="shared" ca="1" si="30"/>
        <v>1</v>
      </c>
      <c r="AC100" t="b">
        <f t="shared" ca="1" si="31"/>
        <v>0</v>
      </c>
      <c r="AD100" t="str">
        <f t="shared" ca="1" si="32"/>
        <v/>
      </c>
    </row>
    <row r="101" spans="1:30" ht="22" x14ac:dyDescent="0.25">
      <c r="A101" s="2" t="s">
        <v>37</v>
      </c>
      <c r="I101">
        <v>100</v>
      </c>
      <c r="J101" t="str">
        <f t="shared" ca="1" si="33"/>
        <v>Prime Solutions Director</v>
      </c>
      <c r="K101" t="str">
        <f t="shared" ca="1" si="20"/>
        <v>Requisition ID : 90185069</v>
      </c>
      <c r="L101" t="str">
        <f t="shared" ca="1" si="21"/>
        <v>90185069</v>
      </c>
      <c r="M101" t="e">
        <f t="shared" ca="1" si="34"/>
        <v>#VALUE!</v>
      </c>
      <c r="N101">
        <f t="shared" ca="1" si="34"/>
        <v>17</v>
      </c>
      <c r="O101" t="e">
        <f t="shared" ca="1" si="34"/>
        <v>#VALUE!</v>
      </c>
      <c r="P101" t="e">
        <f t="shared" ca="1" si="34"/>
        <v>#VALUE!</v>
      </c>
      <c r="Q101" t="e">
        <f t="shared" ca="1" si="34"/>
        <v>#VALUE!</v>
      </c>
      <c r="R101" t="e">
        <f t="shared" ca="1" si="34"/>
        <v>#VALUE!</v>
      </c>
      <c r="S101" t="e">
        <f t="shared" ca="1" si="34"/>
        <v>#VALUE!</v>
      </c>
      <c r="T101" t="e">
        <f t="shared" ca="1" si="22"/>
        <v>#VALUE!</v>
      </c>
      <c r="U101" t="b">
        <f t="shared" ca="1" si="23"/>
        <v>1</v>
      </c>
      <c r="V101" t="b">
        <f t="shared" ca="1" si="24"/>
        <v>0</v>
      </c>
      <c r="W101" t="b">
        <f t="shared" ca="1" si="25"/>
        <v>1</v>
      </c>
      <c r="X101" t="b">
        <f t="shared" ca="1" si="26"/>
        <v>1</v>
      </c>
      <c r="Y101" t="b">
        <f t="shared" ca="1" si="27"/>
        <v>1</v>
      </c>
      <c r="Z101" t="b">
        <f t="shared" ca="1" si="28"/>
        <v>1</v>
      </c>
      <c r="AA101" t="b">
        <f t="shared" ca="1" si="29"/>
        <v>1</v>
      </c>
      <c r="AB101" t="b">
        <f t="shared" ca="1" si="30"/>
        <v>1</v>
      </c>
      <c r="AC101" t="b">
        <f t="shared" ca="1" si="31"/>
        <v>0</v>
      </c>
      <c r="AD101" t="str">
        <f t="shared" ca="1" si="32"/>
        <v/>
      </c>
    </row>
    <row r="102" spans="1:30" ht="22" x14ac:dyDescent="0.25">
      <c r="A102" s="2" t="s">
        <v>16</v>
      </c>
      <c r="I102">
        <v>101</v>
      </c>
      <c r="J102" t="str">
        <f t="shared" ca="1" si="33"/>
        <v>Prime Brokerage Middle Office Analyst</v>
      </c>
      <c r="K102" t="str">
        <f t="shared" ca="1" si="20"/>
        <v>Requisition ID : 90183493</v>
      </c>
      <c r="L102" t="str">
        <f t="shared" ca="1" si="21"/>
        <v>90183493</v>
      </c>
      <c r="M102" t="e">
        <f t="shared" ca="1" si="34"/>
        <v>#VALUE!</v>
      </c>
      <c r="N102" t="e">
        <f t="shared" ca="1" si="34"/>
        <v>#VALUE!</v>
      </c>
      <c r="O102" t="e">
        <f t="shared" ca="1" si="34"/>
        <v>#VALUE!</v>
      </c>
      <c r="P102" t="e">
        <f t="shared" ca="1" si="34"/>
        <v>#VALUE!</v>
      </c>
      <c r="Q102" t="e">
        <f t="shared" ca="1" si="34"/>
        <v>#VALUE!</v>
      </c>
      <c r="R102" t="e">
        <f t="shared" ca="1" si="34"/>
        <v>#VALUE!</v>
      </c>
      <c r="S102" t="e">
        <f t="shared" ca="1" si="34"/>
        <v>#VALUE!</v>
      </c>
      <c r="T102" t="e">
        <f t="shared" ca="1" si="22"/>
        <v>#VALUE!</v>
      </c>
      <c r="U102" t="b">
        <f t="shared" ca="1" si="23"/>
        <v>1</v>
      </c>
      <c r="V102" t="b">
        <f t="shared" ca="1" si="24"/>
        <v>1</v>
      </c>
      <c r="W102" t="b">
        <f t="shared" ca="1" si="25"/>
        <v>1</v>
      </c>
      <c r="X102" t="b">
        <f t="shared" ca="1" si="26"/>
        <v>1</v>
      </c>
      <c r="Y102" t="b">
        <f t="shared" ca="1" si="27"/>
        <v>1</v>
      </c>
      <c r="Z102" t="b">
        <f t="shared" ca="1" si="28"/>
        <v>1</v>
      </c>
      <c r="AA102" t="b">
        <f t="shared" ca="1" si="29"/>
        <v>1</v>
      </c>
      <c r="AB102" t="b">
        <f t="shared" ca="1" si="30"/>
        <v>1</v>
      </c>
      <c r="AC102" t="b">
        <f t="shared" ca="1" si="31"/>
        <v>1</v>
      </c>
      <c r="AD102" t="str">
        <f t="shared" ca="1" si="32"/>
        <v>90183493</v>
      </c>
    </row>
    <row r="103" spans="1:30" ht="22" x14ac:dyDescent="0.25">
      <c r="A103" s="2" t="s">
        <v>3</v>
      </c>
      <c r="I103">
        <v>102</v>
      </c>
      <c r="J103" t="str">
        <f t="shared" ca="1" si="33"/>
        <v>Portal Integration Analyst</v>
      </c>
      <c r="K103" t="str">
        <f t="shared" ca="1" si="20"/>
        <v>Requisition ID : 90180956</v>
      </c>
      <c r="L103" t="str">
        <f t="shared" ca="1" si="21"/>
        <v>90180956</v>
      </c>
      <c r="M103" t="e">
        <f t="shared" ca="1" si="34"/>
        <v>#VALUE!</v>
      </c>
      <c r="N103" t="e">
        <f t="shared" ca="1" si="34"/>
        <v>#VALUE!</v>
      </c>
      <c r="O103" t="e">
        <f t="shared" ca="1" si="34"/>
        <v>#VALUE!</v>
      </c>
      <c r="P103" t="e">
        <f t="shared" ca="1" si="34"/>
        <v>#VALUE!</v>
      </c>
      <c r="Q103" t="e">
        <f t="shared" ca="1" si="34"/>
        <v>#VALUE!</v>
      </c>
      <c r="R103" t="e">
        <f t="shared" ca="1" si="34"/>
        <v>#VALUE!</v>
      </c>
      <c r="S103" t="e">
        <f t="shared" ca="1" si="34"/>
        <v>#VALUE!</v>
      </c>
      <c r="T103" t="e">
        <f t="shared" ca="1" si="22"/>
        <v>#VALUE!</v>
      </c>
      <c r="U103" t="b">
        <f t="shared" ca="1" si="23"/>
        <v>1</v>
      </c>
      <c r="V103" t="b">
        <f t="shared" ca="1" si="24"/>
        <v>1</v>
      </c>
      <c r="W103" t="b">
        <f t="shared" ca="1" si="25"/>
        <v>1</v>
      </c>
      <c r="X103" t="b">
        <f t="shared" ca="1" si="26"/>
        <v>1</v>
      </c>
      <c r="Y103" t="b">
        <f t="shared" ca="1" si="27"/>
        <v>1</v>
      </c>
      <c r="Z103" t="b">
        <f t="shared" ca="1" si="28"/>
        <v>1</v>
      </c>
      <c r="AA103" t="b">
        <f t="shared" ca="1" si="29"/>
        <v>1</v>
      </c>
      <c r="AB103" t="b">
        <f t="shared" ca="1" si="30"/>
        <v>1</v>
      </c>
      <c r="AC103" t="b">
        <f t="shared" ca="1" si="31"/>
        <v>1</v>
      </c>
      <c r="AD103" t="str">
        <f t="shared" ca="1" si="32"/>
        <v>90180956</v>
      </c>
    </row>
    <row r="104" spans="1:30" x14ac:dyDescent="0.2">
      <c r="A104" s="1" t="s">
        <v>38</v>
      </c>
      <c r="I104">
        <v>103</v>
      </c>
      <c r="J104" t="str">
        <f t="shared" ca="1" si="33"/>
        <v>PM- Secondary Trading Transformation</v>
      </c>
      <c r="K104" t="str">
        <f t="shared" ca="1" si="20"/>
        <v>Requisition ID : 90193896</v>
      </c>
      <c r="L104" t="str">
        <f t="shared" ca="1" si="21"/>
        <v>90193896</v>
      </c>
      <c r="M104" t="e">
        <f t="shared" ca="1" si="34"/>
        <v>#VALUE!</v>
      </c>
      <c r="N104" t="e">
        <f t="shared" ca="1" si="34"/>
        <v>#VALUE!</v>
      </c>
      <c r="O104" t="e">
        <f t="shared" ca="1" si="34"/>
        <v>#VALUE!</v>
      </c>
      <c r="P104" t="e">
        <f t="shared" ca="1" si="34"/>
        <v>#VALUE!</v>
      </c>
      <c r="Q104" t="e">
        <f t="shared" ca="1" si="34"/>
        <v>#VALUE!</v>
      </c>
      <c r="R104" t="e">
        <f t="shared" ca="1" si="34"/>
        <v>#VALUE!</v>
      </c>
      <c r="S104" t="e">
        <f t="shared" ca="1" si="34"/>
        <v>#VALUE!</v>
      </c>
      <c r="T104" t="e">
        <f t="shared" ca="1" si="22"/>
        <v>#VALUE!</v>
      </c>
      <c r="U104" t="b">
        <f t="shared" ca="1" si="23"/>
        <v>1</v>
      </c>
      <c r="V104" t="b">
        <f t="shared" ca="1" si="24"/>
        <v>1</v>
      </c>
      <c r="W104" t="b">
        <f t="shared" ca="1" si="25"/>
        <v>1</v>
      </c>
      <c r="X104" t="b">
        <f t="shared" ca="1" si="26"/>
        <v>1</v>
      </c>
      <c r="Y104" t="b">
        <f t="shared" ca="1" si="27"/>
        <v>1</v>
      </c>
      <c r="Z104" t="b">
        <f t="shared" ca="1" si="28"/>
        <v>1</v>
      </c>
      <c r="AA104" t="b">
        <f t="shared" ca="1" si="29"/>
        <v>1</v>
      </c>
      <c r="AB104" t="b">
        <f t="shared" ca="1" si="30"/>
        <v>1</v>
      </c>
      <c r="AC104" t="b">
        <f t="shared" ca="1" si="31"/>
        <v>1</v>
      </c>
      <c r="AD104" t="str">
        <f t="shared" ca="1" si="32"/>
        <v>90193896</v>
      </c>
    </row>
    <row r="105" spans="1:30" ht="20" x14ac:dyDescent="0.2">
      <c r="A105" s="4"/>
      <c r="I105">
        <v>104</v>
      </c>
      <c r="J105" t="str">
        <f t="shared" ca="1" si="33"/>
        <v>Platform Implementation Developer</v>
      </c>
      <c r="K105" t="str">
        <f t="shared" ca="1" si="20"/>
        <v>Requisition ID : 90186604</v>
      </c>
      <c r="L105" t="str">
        <f t="shared" ca="1" si="21"/>
        <v>90186604</v>
      </c>
      <c r="M105" t="e">
        <f t="shared" ca="1" si="34"/>
        <v>#VALUE!</v>
      </c>
      <c r="N105" t="e">
        <f t="shared" ca="1" si="34"/>
        <v>#VALUE!</v>
      </c>
      <c r="O105" t="e">
        <f t="shared" ca="1" si="34"/>
        <v>#VALUE!</v>
      </c>
      <c r="P105" t="e">
        <f t="shared" ca="1" si="34"/>
        <v>#VALUE!</v>
      </c>
      <c r="Q105" t="e">
        <f t="shared" ca="1" si="34"/>
        <v>#VALUE!</v>
      </c>
      <c r="R105" t="e">
        <f t="shared" ca="1" si="34"/>
        <v>#VALUE!</v>
      </c>
      <c r="S105" t="e">
        <f t="shared" ca="1" si="34"/>
        <v>#VALUE!</v>
      </c>
      <c r="T105" t="e">
        <f t="shared" ca="1" si="22"/>
        <v>#VALUE!</v>
      </c>
      <c r="U105" t="b">
        <f t="shared" ca="1" si="23"/>
        <v>1</v>
      </c>
      <c r="V105" t="b">
        <f t="shared" ca="1" si="24"/>
        <v>1</v>
      </c>
      <c r="W105" t="b">
        <f t="shared" ca="1" si="25"/>
        <v>1</v>
      </c>
      <c r="X105" t="b">
        <f t="shared" ca="1" si="26"/>
        <v>1</v>
      </c>
      <c r="Y105" t="b">
        <f t="shared" ca="1" si="27"/>
        <v>1</v>
      </c>
      <c r="Z105" t="b">
        <f t="shared" ca="1" si="28"/>
        <v>1</v>
      </c>
      <c r="AA105" t="b">
        <f t="shared" ca="1" si="29"/>
        <v>1</v>
      </c>
      <c r="AB105" t="b">
        <f t="shared" ca="1" si="30"/>
        <v>1</v>
      </c>
      <c r="AC105" t="b">
        <f t="shared" ca="1" si="31"/>
        <v>1</v>
      </c>
      <c r="AD105" t="str">
        <f t="shared" ca="1" si="32"/>
        <v>90186604</v>
      </c>
    </row>
    <row r="106" spans="1:30" x14ac:dyDescent="0.2">
      <c r="A106" s="5"/>
      <c r="I106">
        <v>105</v>
      </c>
      <c r="J106" t="str">
        <f t="shared" ca="1" si="33"/>
        <v>Oracle DBA</v>
      </c>
      <c r="K106" t="str">
        <f t="shared" ca="1" si="20"/>
        <v>Requisition ID : 90190683</v>
      </c>
      <c r="L106" t="str">
        <f t="shared" ca="1" si="21"/>
        <v>90190683</v>
      </c>
      <c r="M106" t="e">
        <f t="shared" ca="1" si="34"/>
        <v>#VALUE!</v>
      </c>
      <c r="N106" t="e">
        <f t="shared" ca="1" si="34"/>
        <v>#VALUE!</v>
      </c>
      <c r="O106" t="e">
        <f t="shared" ca="1" si="34"/>
        <v>#VALUE!</v>
      </c>
      <c r="P106" t="e">
        <f t="shared" ca="1" si="34"/>
        <v>#VALUE!</v>
      </c>
      <c r="Q106" t="e">
        <f t="shared" ca="1" si="34"/>
        <v>#VALUE!</v>
      </c>
      <c r="R106" t="e">
        <f t="shared" ca="1" si="34"/>
        <v>#VALUE!</v>
      </c>
      <c r="S106" t="e">
        <f t="shared" ca="1" si="34"/>
        <v>#VALUE!</v>
      </c>
      <c r="T106" t="e">
        <f t="shared" ca="1" si="22"/>
        <v>#VALUE!</v>
      </c>
      <c r="U106" t="b">
        <f t="shared" ca="1" si="23"/>
        <v>1</v>
      </c>
      <c r="V106" t="b">
        <f t="shared" ca="1" si="24"/>
        <v>1</v>
      </c>
      <c r="W106" t="b">
        <f t="shared" ca="1" si="25"/>
        <v>1</v>
      </c>
      <c r="X106" t="b">
        <f t="shared" ca="1" si="26"/>
        <v>1</v>
      </c>
      <c r="Y106" t="b">
        <f t="shared" ca="1" si="27"/>
        <v>1</v>
      </c>
      <c r="Z106" t="b">
        <f t="shared" ca="1" si="28"/>
        <v>1</v>
      </c>
      <c r="AA106" t="b">
        <f t="shared" ca="1" si="29"/>
        <v>1</v>
      </c>
      <c r="AB106" t="b">
        <f t="shared" ca="1" si="30"/>
        <v>1</v>
      </c>
      <c r="AC106" t="b">
        <f t="shared" ca="1" si="31"/>
        <v>1</v>
      </c>
      <c r="AD106" t="str">
        <f t="shared" ca="1" si="32"/>
        <v>90190683</v>
      </c>
    </row>
    <row r="107" spans="1:30" x14ac:dyDescent="0.2">
      <c r="A107" s="1" t="s">
        <v>39</v>
      </c>
      <c r="I107">
        <v>106</v>
      </c>
      <c r="J107" t="str">
        <f t="shared" ca="1" si="33"/>
        <v>Operations Analyst</v>
      </c>
      <c r="K107" t="str">
        <f t="shared" ca="1" si="20"/>
        <v>Requisition ID : 90188582</v>
      </c>
      <c r="L107" t="str">
        <f t="shared" ca="1" si="21"/>
        <v>90188582</v>
      </c>
      <c r="M107" t="e">
        <f t="shared" ca="1" si="34"/>
        <v>#VALUE!</v>
      </c>
      <c r="N107" t="e">
        <f t="shared" ca="1" si="34"/>
        <v>#VALUE!</v>
      </c>
      <c r="O107" t="e">
        <f t="shared" ca="1" si="34"/>
        <v>#VALUE!</v>
      </c>
      <c r="P107" t="e">
        <f t="shared" ca="1" si="34"/>
        <v>#VALUE!</v>
      </c>
      <c r="Q107" t="e">
        <f t="shared" ca="1" si="34"/>
        <v>#VALUE!</v>
      </c>
      <c r="R107" t="e">
        <f t="shared" ca="1" si="34"/>
        <v>#VALUE!</v>
      </c>
      <c r="S107" t="e">
        <f t="shared" ca="1" si="34"/>
        <v>#VALUE!</v>
      </c>
      <c r="T107" t="e">
        <f t="shared" ca="1" si="22"/>
        <v>#VALUE!</v>
      </c>
      <c r="U107" t="b">
        <f t="shared" ca="1" si="23"/>
        <v>1</v>
      </c>
      <c r="V107" t="b">
        <f t="shared" ca="1" si="24"/>
        <v>1</v>
      </c>
      <c r="W107" t="b">
        <f t="shared" ca="1" si="25"/>
        <v>1</v>
      </c>
      <c r="X107" t="b">
        <f t="shared" ca="1" si="26"/>
        <v>1</v>
      </c>
      <c r="Y107" t="b">
        <f t="shared" ca="1" si="27"/>
        <v>1</v>
      </c>
      <c r="Z107" t="b">
        <f t="shared" ca="1" si="28"/>
        <v>1</v>
      </c>
      <c r="AA107" t="b">
        <f t="shared" ca="1" si="29"/>
        <v>1</v>
      </c>
      <c r="AB107" t="b">
        <f t="shared" ca="1" si="30"/>
        <v>1</v>
      </c>
      <c r="AC107" t="b">
        <f t="shared" ca="1" si="31"/>
        <v>1</v>
      </c>
      <c r="AD107" t="str">
        <f t="shared" ca="1" si="32"/>
        <v>90188582</v>
      </c>
    </row>
    <row r="108" spans="1:30" ht="22" x14ac:dyDescent="0.25">
      <c r="A108" s="2" t="s">
        <v>40</v>
      </c>
      <c r="I108">
        <v>107</v>
      </c>
      <c r="J108" t="str">
        <f t="shared" ca="1" si="33"/>
        <v>OMS Developer</v>
      </c>
      <c r="K108" t="str">
        <f t="shared" ca="1" si="20"/>
        <v>Requisition ID : 90187700</v>
      </c>
      <c r="L108" t="str">
        <f t="shared" ca="1" si="21"/>
        <v>90187700</v>
      </c>
      <c r="M108" t="e">
        <f t="shared" ca="1" si="34"/>
        <v>#VALUE!</v>
      </c>
      <c r="N108" t="e">
        <f t="shared" ca="1" si="34"/>
        <v>#VALUE!</v>
      </c>
      <c r="O108" t="e">
        <f t="shared" ca="1" si="34"/>
        <v>#VALUE!</v>
      </c>
      <c r="P108" t="e">
        <f t="shared" ca="1" si="34"/>
        <v>#VALUE!</v>
      </c>
      <c r="Q108" t="e">
        <f t="shared" ca="1" si="34"/>
        <v>#VALUE!</v>
      </c>
      <c r="R108" t="e">
        <f t="shared" ca="1" si="34"/>
        <v>#VALUE!</v>
      </c>
      <c r="S108" t="e">
        <f t="shared" ca="1" si="34"/>
        <v>#VALUE!</v>
      </c>
      <c r="T108" t="e">
        <f t="shared" ca="1" si="22"/>
        <v>#VALUE!</v>
      </c>
      <c r="U108" t="b">
        <f t="shared" ca="1" si="23"/>
        <v>1</v>
      </c>
      <c r="V108" t="b">
        <f t="shared" ca="1" si="24"/>
        <v>1</v>
      </c>
      <c r="W108" t="b">
        <f t="shared" ca="1" si="25"/>
        <v>1</v>
      </c>
      <c r="X108" t="b">
        <f t="shared" ca="1" si="26"/>
        <v>1</v>
      </c>
      <c r="Y108" t="b">
        <f t="shared" ca="1" si="27"/>
        <v>1</v>
      </c>
      <c r="Z108" t="b">
        <f t="shared" ca="1" si="28"/>
        <v>1</v>
      </c>
      <c r="AA108" t="b">
        <f t="shared" ca="1" si="29"/>
        <v>1</v>
      </c>
      <c r="AB108" t="b">
        <f t="shared" ca="1" si="30"/>
        <v>1</v>
      </c>
      <c r="AC108" t="b">
        <f t="shared" ca="1" si="31"/>
        <v>1</v>
      </c>
      <c r="AD108" t="str">
        <f t="shared" ca="1" si="32"/>
        <v>90187700</v>
      </c>
    </row>
    <row r="109" spans="1:30" ht="22" x14ac:dyDescent="0.25">
      <c r="A109" s="2" t="s">
        <v>16</v>
      </c>
      <c r="I109">
        <v>108</v>
      </c>
      <c r="J109" t="str">
        <f t="shared" ca="1" si="33"/>
        <v>Network Management AVP</v>
      </c>
      <c r="K109" t="str">
        <f t="shared" ca="1" si="20"/>
        <v>Requisition ID : 00256673</v>
      </c>
      <c r="L109" t="str">
        <f t="shared" ca="1" si="21"/>
        <v>00256673</v>
      </c>
      <c r="M109" t="e">
        <f t="shared" ca="1" si="34"/>
        <v>#VALUE!</v>
      </c>
      <c r="N109" t="e">
        <f t="shared" ca="1" si="34"/>
        <v>#VALUE!</v>
      </c>
      <c r="O109" t="e">
        <f t="shared" ca="1" si="34"/>
        <v>#VALUE!</v>
      </c>
      <c r="P109" t="e">
        <f t="shared" ca="1" si="34"/>
        <v>#VALUE!</v>
      </c>
      <c r="Q109" t="e">
        <f t="shared" ca="1" si="34"/>
        <v>#VALUE!</v>
      </c>
      <c r="R109" t="e">
        <f t="shared" ca="1" si="34"/>
        <v>#VALUE!</v>
      </c>
      <c r="S109" t="e">
        <f t="shared" ca="1" si="34"/>
        <v>#VALUE!</v>
      </c>
      <c r="T109" t="e">
        <f t="shared" ca="1" si="22"/>
        <v>#VALUE!</v>
      </c>
      <c r="U109" t="b">
        <f t="shared" ca="1" si="23"/>
        <v>1</v>
      </c>
      <c r="V109" t="b">
        <f t="shared" ca="1" si="24"/>
        <v>1</v>
      </c>
      <c r="W109" t="b">
        <f t="shared" ca="1" si="25"/>
        <v>1</v>
      </c>
      <c r="X109" t="b">
        <f t="shared" ca="1" si="26"/>
        <v>1</v>
      </c>
      <c r="Y109" t="b">
        <f t="shared" ca="1" si="27"/>
        <v>1</v>
      </c>
      <c r="Z109" t="b">
        <f t="shared" ca="1" si="28"/>
        <v>1</v>
      </c>
      <c r="AA109" t="b">
        <f t="shared" ca="1" si="29"/>
        <v>1</v>
      </c>
      <c r="AB109" t="b">
        <f t="shared" ca="1" si="30"/>
        <v>1</v>
      </c>
      <c r="AC109" t="b">
        <f t="shared" ca="1" si="31"/>
        <v>1</v>
      </c>
      <c r="AD109" t="str">
        <f t="shared" ca="1" si="32"/>
        <v>00256673</v>
      </c>
    </row>
    <row r="110" spans="1:30" ht="22" x14ac:dyDescent="0.25">
      <c r="A110" s="2" t="s">
        <v>3</v>
      </c>
      <c r="I110">
        <v>109</v>
      </c>
      <c r="J110" t="str">
        <f t="shared" ca="1" si="33"/>
        <v>Municipals Public Finance Banker</v>
      </c>
      <c r="K110" t="str">
        <f t="shared" ca="1" si="20"/>
        <v>Requisition ID : 90193961</v>
      </c>
      <c r="L110" t="str">
        <f t="shared" ca="1" si="21"/>
        <v>90193961</v>
      </c>
      <c r="M110" t="e">
        <f t="shared" ca="1" si="34"/>
        <v>#VALUE!</v>
      </c>
      <c r="N110" t="e">
        <f t="shared" ca="1" si="34"/>
        <v>#VALUE!</v>
      </c>
      <c r="O110" t="e">
        <f t="shared" ca="1" si="34"/>
        <v>#VALUE!</v>
      </c>
      <c r="P110" t="e">
        <f t="shared" ca="1" si="34"/>
        <v>#VALUE!</v>
      </c>
      <c r="Q110" t="e">
        <f t="shared" ca="1" si="34"/>
        <v>#VALUE!</v>
      </c>
      <c r="R110" t="e">
        <f t="shared" ca="1" si="34"/>
        <v>#VALUE!</v>
      </c>
      <c r="S110" t="e">
        <f t="shared" ca="1" si="34"/>
        <v>#VALUE!</v>
      </c>
      <c r="T110" t="e">
        <f t="shared" ca="1" si="22"/>
        <v>#VALUE!</v>
      </c>
      <c r="U110" t="b">
        <f t="shared" ca="1" si="23"/>
        <v>1</v>
      </c>
      <c r="V110" t="b">
        <f t="shared" ca="1" si="24"/>
        <v>1</v>
      </c>
      <c r="W110" t="b">
        <f t="shared" ca="1" si="25"/>
        <v>1</v>
      </c>
      <c r="X110" t="b">
        <f t="shared" ca="1" si="26"/>
        <v>1</v>
      </c>
      <c r="Y110" t="b">
        <f t="shared" ca="1" si="27"/>
        <v>1</v>
      </c>
      <c r="Z110" t="b">
        <f t="shared" ca="1" si="28"/>
        <v>1</v>
      </c>
      <c r="AA110" t="b">
        <f t="shared" ca="1" si="29"/>
        <v>1</v>
      </c>
      <c r="AB110" t="b">
        <f t="shared" ca="1" si="30"/>
        <v>1</v>
      </c>
      <c r="AC110" t="b">
        <f t="shared" ca="1" si="31"/>
        <v>1</v>
      </c>
      <c r="AD110" t="str">
        <f t="shared" ca="1" si="32"/>
        <v>90193961</v>
      </c>
    </row>
    <row r="111" spans="1:30" ht="23" x14ac:dyDescent="0.25">
      <c r="A111" s="3" t="s">
        <v>4</v>
      </c>
      <c r="I111">
        <v>110</v>
      </c>
      <c r="J111" t="str">
        <f t="shared" ca="1" si="33"/>
        <v>Municipals Banking Analyst</v>
      </c>
      <c r="K111" t="str">
        <f t="shared" ca="1" si="20"/>
        <v>Requisition ID : 90186083</v>
      </c>
      <c r="L111" t="str">
        <f t="shared" ca="1" si="21"/>
        <v>90186083</v>
      </c>
      <c r="M111" t="e">
        <f t="shared" ca="1" si="34"/>
        <v>#VALUE!</v>
      </c>
      <c r="N111" t="e">
        <f t="shared" ca="1" si="34"/>
        <v>#VALUE!</v>
      </c>
      <c r="O111" t="e">
        <f t="shared" ca="1" si="34"/>
        <v>#VALUE!</v>
      </c>
      <c r="P111" t="e">
        <f t="shared" ca="1" si="34"/>
        <v>#VALUE!</v>
      </c>
      <c r="Q111" t="e">
        <f t="shared" ca="1" si="34"/>
        <v>#VALUE!</v>
      </c>
      <c r="R111" t="e">
        <f t="shared" ca="1" si="34"/>
        <v>#VALUE!</v>
      </c>
      <c r="S111" t="e">
        <f t="shared" ca="1" si="34"/>
        <v>#VALUE!</v>
      </c>
      <c r="T111" t="e">
        <f t="shared" ca="1" si="22"/>
        <v>#VALUE!</v>
      </c>
      <c r="U111" t="b">
        <f t="shared" ca="1" si="23"/>
        <v>1</v>
      </c>
      <c r="V111" t="b">
        <f t="shared" ca="1" si="24"/>
        <v>1</v>
      </c>
      <c r="W111" t="b">
        <f t="shared" ca="1" si="25"/>
        <v>1</v>
      </c>
      <c r="X111" t="b">
        <f t="shared" ca="1" si="26"/>
        <v>1</v>
      </c>
      <c r="Y111" t="b">
        <f t="shared" ca="1" si="27"/>
        <v>1</v>
      </c>
      <c r="Z111" t="b">
        <f t="shared" ca="1" si="28"/>
        <v>1</v>
      </c>
      <c r="AA111" t="b">
        <f t="shared" ca="1" si="29"/>
        <v>1</v>
      </c>
      <c r="AB111" t="b">
        <f t="shared" ca="1" si="30"/>
        <v>1</v>
      </c>
      <c r="AC111" t="b">
        <f t="shared" ca="1" si="31"/>
        <v>1</v>
      </c>
      <c r="AD111" t="str">
        <f t="shared" ca="1" si="32"/>
        <v>90186083</v>
      </c>
    </row>
    <row r="112" spans="1:30" ht="20" x14ac:dyDescent="0.2">
      <c r="A112" s="4"/>
      <c r="I112">
        <v>111</v>
      </c>
      <c r="J112" t="str">
        <f t="shared" ca="1" si="33"/>
        <v>Model Documentation Lead</v>
      </c>
      <c r="K112" t="str">
        <f t="shared" ca="1" si="20"/>
        <v>Requisition ID : 00253331</v>
      </c>
      <c r="L112" t="str">
        <f t="shared" ca="1" si="21"/>
        <v>00253331</v>
      </c>
      <c r="M112" t="e">
        <f t="shared" ca="1" si="34"/>
        <v>#VALUE!</v>
      </c>
      <c r="N112" t="e">
        <f t="shared" ca="1" si="34"/>
        <v>#VALUE!</v>
      </c>
      <c r="O112">
        <f t="shared" ca="1" si="34"/>
        <v>21</v>
      </c>
      <c r="P112" t="e">
        <f t="shared" ca="1" si="34"/>
        <v>#VALUE!</v>
      </c>
      <c r="Q112" t="e">
        <f t="shared" ca="1" si="34"/>
        <v>#VALUE!</v>
      </c>
      <c r="R112" t="e">
        <f t="shared" ca="1" si="34"/>
        <v>#VALUE!</v>
      </c>
      <c r="S112" t="e">
        <f t="shared" ca="1" si="34"/>
        <v>#VALUE!</v>
      </c>
      <c r="T112" t="e">
        <f t="shared" ca="1" si="22"/>
        <v>#VALUE!</v>
      </c>
      <c r="U112" t="b">
        <f t="shared" ca="1" si="23"/>
        <v>1</v>
      </c>
      <c r="V112" t="b">
        <f t="shared" ca="1" si="24"/>
        <v>1</v>
      </c>
      <c r="W112" t="b">
        <f t="shared" ca="1" si="25"/>
        <v>0</v>
      </c>
      <c r="X112" t="b">
        <f t="shared" ca="1" si="26"/>
        <v>1</v>
      </c>
      <c r="Y112" t="b">
        <f t="shared" ca="1" si="27"/>
        <v>1</v>
      </c>
      <c r="Z112" t="b">
        <f t="shared" ca="1" si="28"/>
        <v>1</v>
      </c>
      <c r="AA112" t="b">
        <f t="shared" ca="1" si="29"/>
        <v>1</v>
      </c>
      <c r="AB112" t="b">
        <f t="shared" ca="1" si="30"/>
        <v>1</v>
      </c>
      <c r="AC112" t="b">
        <f t="shared" ca="1" si="31"/>
        <v>0</v>
      </c>
      <c r="AD112" t="str">
        <f t="shared" ca="1" si="32"/>
        <v/>
      </c>
    </row>
    <row r="113" spans="1:30" x14ac:dyDescent="0.2">
      <c r="A113" s="5"/>
      <c r="I113">
        <v>112</v>
      </c>
      <c r="J113" t="str">
        <f t="shared" ca="1" si="33"/>
        <v>Model Development Analyst</v>
      </c>
      <c r="K113" t="str">
        <f t="shared" ca="1" si="20"/>
        <v>Requisition ID : 90191362</v>
      </c>
      <c r="L113" t="str">
        <f t="shared" ca="1" si="21"/>
        <v>90191362</v>
      </c>
      <c r="M113" t="e">
        <f t="shared" ca="1" si="34"/>
        <v>#VALUE!</v>
      </c>
      <c r="N113" t="e">
        <f t="shared" ca="1" si="34"/>
        <v>#VALUE!</v>
      </c>
      <c r="O113" t="e">
        <f t="shared" ca="1" si="34"/>
        <v>#VALUE!</v>
      </c>
      <c r="P113" t="e">
        <f t="shared" ca="1" si="34"/>
        <v>#VALUE!</v>
      </c>
      <c r="Q113" t="e">
        <f t="shared" ca="1" si="34"/>
        <v>#VALUE!</v>
      </c>
      <c r="R113" t="e">
        <f t="shared" ca="1" si="34"/>
        <v>#VALUE!</v>
      </c>
      <c r="S113" t="e">
        <f t="shared" ca="1" si="34"/>
        <v>#VALUE!</v>
      </c>
      <c r="T113" t="e">
        <f t="shared" ca="1" si="22"/>
        <v>#VALUE!</v>
      </c>
      <c r="U113" t="b">
        <f t="shared" ca="1" si="23"/>
        <v>1</v>
      </c>
      <c r="V113" t="b">
        <f t="shared" ca="1" si="24"/>
        <v>1</v>
      </c>
      <c r="W113" t="b">
        <f t="shared" ca="1" si="25"/>
        <v>1</v>
      </c>
      <c r="X113" t="b">
        <f t="shared" ca="1" si="26"/>
        <v>1</v>
      </c>
      <c r="Y113" t="b">
        <f t="shared" ca="1" si="27"/>
        <v>1</v>
      </c>
      <c r="Z113" t="b">
        <f t="shared" ca="1" si="28"/>
        <v>1</v>
      </c>
      <c r="AA113" t="b">
        <f t="shared" ca="1" si="29"/>
        <v>1</v>
      </c>
      <c r="AB113" t="b">
        <f t="shared" ca="1" si="30"/>
        <v>1</v>
      </c>
      <c r="AC113" t="b">
        <f t="shared" ca="1" si="31"/>
        <v>1</v>
      </c>
      <c r="AD113" t="str">
        <f t="shared" ca="1" si="32"/>
        <v>90191362</v>
      </c>
    </row>
    <row r="114" spans="1:30" x14ac:dyDescent="0.2">
      <c r="A114" s="1" t="s">
        <v>41</v>
      </c>
      <c r="I114">
        <v>113</v>
      </c>
      <c r="J114" t="str">
        <f t="shared" ca="1" si="33"/>
        <v>Model Control Office AVP</v>
      </c>
      <c r="K114" t="str">
        <f t="shared" ca="1" si="20"/>
        <v>Requisition ID : 90172640</v>
      </c>
      <c r="L114" t="str">
        <f t="shared" ca="1" si="21"/>
        <v>90172640</v>
      </c>
      <c r="M114" t="e">
        <f t="shared" ca="1" si="34"/>
        <v>#VALUE!</v>
      </c>
      <c r="N114" t="e">
        <f t="shared" ca="1" si="34"/>
        <v>#VALUE!</v>
      </c>
      <c r="O114" t="e">
        <f t="shared" ca="1" si="34"/>
        <v>#VALUE!</v>
      </c>
      <c r="P114" t="e">
        <f t="shared" ca="1" si="34"/>
        <v>#VALUE!</v>
      </c>
      <c r="Q114" t="e">
        <f t="shared" ca="1" si="34"/>
        <v>#VALUE!</v>
      </c>
      <c r="R114" t="e">
        <f t="shared" ca="1" si="34"/>
        <v>#VALUE!</v>
      </c>
      <c r="S114" t="e">
        <f t="shared" ca="1" si="34"/>
        <v>#VALUE!</v>
      </c>
      <c r="T114" t="e">
        <f t="shared" ca="1" si="22"/>
        <v>#VALUE!</v>
      </c>
      <c r="U114" t="b">
        <f t="shared" ca="1" si="23"/>
        <v>1</v>
      </c>
      <c r="V114" t="b">
        <f t="shared" ca="1" si="24"/>
        <v>1</v>
      </c>
      <c r="W114" t="b">
        <f t="shared" ca="1" si="25"/>
        <v>1</v>
      </c>
      <c r="X114" t="b">
        <f t="shared" ca="1" si="26"/>
        <v>1</v>
      </c>
      <c r="Y114" t="b">
        <f t="shared" ca="1" si="27"/>
        <v>1</v>
      </c>
      <c r="Z114" t="b">
        <f t="shared" ca="1" si="28"/>
        <v>1</v>
      </c>
      <c r="AA114" t="b">
        <f t="shared" ca="1" si="29"/>
        <v>1</v>
      </c>
      <c r="AB114" t="b">
        <f t="shared" ca="1" si="30"/>
        <v>1</v>
      </c>
      <c r="AC114" t="b">
        <f t="shared" ca="1" si="31"/>
        <v>1</v>
      </c>
      <c r="AD114" t="str">
        <f t="shared" ca="1" si="32"/>
        <v>90172640</v>
      </c>
    </row>
    <row r="115" spans="1:30" ht="22" x14ac:dyDescent="0.25">
      <c r="A115" s="2" t="s">
        <v>42</v>
      </c>
      <c r="I115">
        <v>114</v>
      </c>
      <c r="J115" t="str">
        <f t="shared" ca="1" si="33"/>
        <v>Middleware Security Specialist</v>
      </c>
      <c r="K115" t="str">
        <f t="shared" ca="1" si="20"/>
        <v>Requisition ID : 90190811</v>
      </c>
      <c r="L115" t="str">
        <f t="shared" ca="1" si="21"/>
        <v>90190811</v>
      </c>
      <c r="M115" t="e">
        <f t="shared" ca="1" si="34"/>
        <v>#VALUE!</v>
      </c>
      <c r="N115" t="e">
        <f t="shared" ca="1" si="34"/>
        <v>#VALUE!</v>
      </c>
      <c r="O115" t="e">
        <f t="shared" ca="1" si="34"/>
        <v>#VALUE!</v>
      </c>
      <c r="P115" t="e">
        <f t="shared" ca="1" si="34"/>
        <v>#VALUE!</v>
      </c>
      <c r="Q115" t="e">
        <f t="shared" ca="1" si="34"/>
        <v>#VALUE!</v>
      </c>
      <c r="R115" t="e">
        <f t="shared" ca="1" si="34"/>
        <v>#VALUE!</v>
      </c>
      <c r="S115" t="e">
        <f t="shared" ca="1" si="34"/>
        <v>#VALUE!</v>
      </c>
      <c r="T115" t="e">
        <f t="shared" ca="1" si="22"/>
        <v>#VALUE!</v>
      </c>
      <c r="U115" t="b">
        <f t="shared" ca="1" si="23"/>
        <v>1</v>
      </c>
      <c r="V115" t="b">
        <f t="shared" ca="1" si="24"/>
        <v>1</v>
      </c>
      <c r="W115" t="b">
        <f t="shared" ca="1" si="25"/>
        <v>1</v>
      </c>
      <c r="X115" t="b">
        <f t="shared" ca="1" si="26"/>
        <v>1</v>
      </c>
      <c r="Y115" t="b">
        <f t="shared" ca="1" si="27"/>
        <v>1</v>
      </c>
      <c r="Z115" t="b">
        <f t="shared" ca="1" si="28"/>
        <v>1</v>
      </c>
      <c r="AA115" t="b">
        <f t="shared" ca="1" si="29"/>
        <v>1</v>
      </c>
      <c r="AB115" t="b">
        <f t="shared" ca="1" si="30"/>
        <v>1</v>
      </c>
      <c r="AC115" t="b">
        <f t="shared" ca="1" si="31"/>
        <v>1</v>
      </c>
      <c r="AD115" t="str">
        <f t="shared" ca="1" si="32"/>
        <v>90190811</v>
      </c>
    </row>
    <row r="116" spans="1:30" ht="22" x14ac:dyDescent="0.25">
      <c r="A116" s="2" t="s">
        <v>7</v>
      </c>
      <c r="I116">
        <v>115</v>
      </c>
      <c r="J116" t="str">
        <f t="shared" ca="1" si="33"/>
        <v>Middleware Infrastrucure Technician</v>
      </c>
      <c r="K116" t="str">
        <f t="shared" ca="1" si="20"/>
        <v>Requisition ID : 90190847</v>
      </c>
      <c r="L116" t="str">
        <f t="shared" ca="1" si="21"/>
        <v>90190847</v>
      </c>
      <c r="M116" t="e">
        <f t="shared" ca="1" si="34"/>
        <v>#VALUE!</v>
      </c>
      <c r="N116" t="e">
        <f t="shared" ca="1" si="34"/>
        <v>#VALUE!</v>
      </c>
      <c r="O116" t="e">
        <f t="shared" ca="1" si="34"/>
        <v>#VALUE!</v>
      </c>
      <c r="P116" t="e">
        <f t="shared" ca="1" si="34"/>
        <v>#VALUE!</v>
      </c>
      <c r="Q116" t="e">
        <f t="shared" ca="1" si="34"/>
        <v>#VALUE!</v>
      </c>
      <c r="R116" t="e">
        <f t="shared" ca="1" si="34"/>
        <v>#VALUE!</v>
      </c>
      <c r="S116" t="e">
        <f t="shared" ca="1" si="34"/>
        <v>#VALUE!</v>
      </c>
      <c r="T116" t="e">
        <f t="shared" ca="1" si="22"/>
        <v>#VALUE!</v>
      </c>
      <c r="U116" t="b">
        <f t="shared" ca="1" si="23"/>
        <v>1</v>
      </c>
      <c r="V116" t="b">
        <f t="shared" ca="1" si="24"/>
        <v>1</v>
      </c>
      <c r="W116" t="b">
        <f t="shared" ca="1" si="25"/>
        <v>1</v>
      </c>
      <c r="X116" t="b">
        <f t="shared" ca="1" si="26"/>
        <v>1</v>
      </c>
      <c r="Y116" t="b">
        <f t="shared" ca="1" si="27"/>
        <v>1</v>
      </c>
      <c r="Z116" t="b">
        <f t="shared" ca="1" si="28"/>
        <v>1</v>
      </c>
      <c r="AA116" t="b">
        <f t="shared" ca="1" si="29"/>
        <v>1</v>
      </c>
      <c r="AB116" t="b">
        <f t="shared" ca="1" si="30"/>
        <v>1</v>
      </c>
      <c r="AC116" t="b">
        <f t="shared" ca="1" si="31"/>
        <v>1</v>
      </c>
      <c r="AD116" t="str">
        <f t="shared" ca="1" si="32"/>
        <v>90190847</v>
      </c>
    </row>
    <row r="117" spans="1:30" ht="22" x14ac:dyDescent="0.25">
      <c r="A117" s="2" t="s">
        <v>3</v>
      </c>
      <c r="I117">
        <v>116</v>
      </c>
      <c r="J117" t="str">
        <f t="shared" ca="1" si="33"/>
        <v>Middleware Infrastructure Specialist</v>
      </c>
      <c r="K117" t="str">
        <f t="shared" ca="1" si="20"/>
        <v>Requisition ID : 90190809</v>
      </c>
      <c r="L117" t="str">
        <f t="shared" ca="1" si="21"/>
        <v>90190809</v>
      </c>
      <c r="M117" t="e">
        <f t="shared" ca="1" si="34"/>
        <v>#VALUE!</v>
      </c>
      <c r="N117" t="e">
        <f t="shared" ca="1" si="34"/>
        <v>#VALUE!</v>
      </c>
      <c r="O117" t="e">
        <f t="shared" ca="1" si="34"/>
        <v>#VALUE!</v>
      </c>
      <c r="P117" t="e">
        <f t="shared" ca="1" si="34"/>
        <v>#VALUE!</v>
      </c>
      <c r="Q117" t="e">
        <f t="shared" ca="1" si="34"/>
        <v>#VALUE!</v>
      </c>
      <c r="R117" t="e">
        <f t="shared" ca="1" si="34"/>
        <v>#VALUE!</v>
      </c>
      <c r="S117" t="e">
        <f t="shared" ca="1" si="34"/>
        <v>#VALUE!</v>
      </c>
      <c r="T117" t="e">
        <f t="shared" ca="1" si="22"/>
        <v>#VALUE!</v>
      </c>
      <c r="U117" t="b">
        <f t="shared" ca="1" si="23"/>
        <v>1</v>
      </c>
      <c r="V117" t="b">
        <f t="shared" ca="1" si="24"/>
        <v>1</v>
      </c>
      <c r="W117" t="b">
        <f t="shared" ca="1" si="25"/>
        <v>1</v>
      </c>
      <c r="X117" t="b">
        <f t="shared" ca="1" si="26"/>
        <v>1</v>
      </c>
      <c r="Y117" t="b">
        <f t="shared" ca="1" si="27"/>
        <v>1</v>
      </c>
      <c r="Z117" t="b">
        <f t="shared" ca="1" si="28"/>
        <v>1</v>
      </c>
      <c r="AA117" t="b">
        <f t="shared" ca="1" si="29"/>
        <v>1</v>
      </c>
      <c r="AB117" t="b">
        <f t="shared" ca="1" si="30"/>
        <v>1</v>
      </c>
      <c r="AC117" t="b">
        <f t="shared" ca="1" si="31"/>
        <v>1</v>
      </c>
      <c r="AD117" t="str">
        <f t="shared" ca="1" si="32"/>
        <v>90190809</v>
      </c>
    </row>
    <row r="118" spans="1:30" ht="23" x14ac:dyDescent="0.25">
      <c r="A118" s="3" t="s">
        <v>4</v>
      </c>
      <c r="I118">
        <v>117</v>
      </c>
      <c r="J118" t="str">
        <f t="shared" ca="1" si="33"/>
        <v>Middle Markets CLO Trader</v>
      </c>
      <c r="K118" t="str">
        <f t="shared" ca="1" si="20"/>
        <v>Requisition ID : 90178437</v>
      </c>
      <c r="L118" t="str">
        <f t="shared" ca="1" si="21"/>
        <v>90178437</v>
      </c>
      <c r="M118" t="e">
        <f t="shared" ca="1" si="34"/>
        <v>#VALUE!</v>
      </c>
      <c r="N118" t="e">
        <f t="shared" ca="1" si="34"/>
        <v>#VALUE!</v>
      </c>
      <c r="O118" t="e">
        <f t="shared" ca="1" si="34"/>
        <v>#VALUE!</v>
      </c>
      <c r="P118" t="e">
        <f t="shared" ca="1" si="34"/>
        <v>#VALUE!</v>
      </c>
      <c r="Q118" t="e">
        <f t="shared" ca="1" si="34"/>
        <v>#VALUE!</v>
      </c>
      <c r="R118" t="e">
        <f t="shared" ca="1" si="34"/>
        <v>#VALUE!</v>
      </c>
      <c r="S118" t="e">
        <f t="shared" ca="1" si="34"/>
        <v>#VALUE!</v>
      </c>
      <c r="T118" t="e">
        <f t="shared" ca="1" si="22"/>
        <v>#VALUE!</v>
      </c>
      <c r="U118" t="b">
        <f t="shared" ca="1" si="23"/>
        <v>1</v>
      </c>
      <c r="V118" t="b">
        <f t="shared" ca="1" si="24"/>
        <v>1</v>
      </c>
      <c r="W118" t="b">
        <f t="shared" ca="1" si="25"/>
        <v>1</v>
      </c>
      <c r="X118" t="b">
        <f t="shared" ca="1" si="26"/>
        <v>1</v>
      </c>
      <c r="Y118" t="b">
        <f t="shared" ca="1" si="27"/>
        <v>1</v>
      </c>
      <c r="Z118" t="b">
        <f t="shared" ca="1" si="28"/>
        <v>1</v>
      </c>
      <c r="AA118" t="b">
        <f t="shared" ca="1" si="29"/>
        <v>1</v>
      </c>
      <c r="AB118" t="b">
        <f t="shared" ca="1" si="30"/>
        <v>1</v>
      </c>
      <c r="AC118" t="b">
        <f t="shared" ca="1" si="31"/>
        <v>1</v>
      </c>
      <c r="AD118" t="str">
        <f t="shared" ca="1" si="32"/>
        <v>90178437</v>
      </c>
    </row>
    <row r="119" spans="1:30" ht="20" x14ac:dyDescent="0.2">
      <c r="A119" s="4"/>
      <c r="I119">
        <v>118</v>
      </c>
      <c r="J119" t="str">
        <f t="shared" ca="1" si="33"/>
        <v>Middle Markets CLO Trader</v>
      </c>
      <c r="K119" t="str">
        <f t="shared" ca="1" si="20"/>
        <v>Requisition ID : 90178420</v>
      </c>
      <c r="L119" t="str">
        <f t="shared" ca="1" si="21"/>
        <v>90178420</v>
      </c>
      <c r="M119" t="e">
        <f t="shared" ca="1" si="34"/>
        <v>#VALUE!</v>
      </c>
      <c r="N119" t="e">
        <f t="shared" ca="1" si="34"/>
        <v>#VALUE!</v>
      </c>
      <c r="O119" t="e">
        <f t="shared" ca="1" si="34"/>
        <v>#VALUE!</v>
      </c>
      <c r="P119" t="e">
        <f t="shared" ca="1" si="34"/>
        <v>#VALUE!</v>
      </c>
      <c r="Q119" t="e">
        <f t="shared" ca="1" si="34"/>
        <v>#VALUE!</v>
      </c>
      <c r="R119" t="e">
        <f t="shared" ca="1" si="34"/>
        <v>#VALUE!</v>
      </c>
      <c r="S119" t="e">
        <f t="shared" ca="1" si="34"/>
        <v>#VALUE!</v>
      </c>
      <c r="T119" t="e">
        <f t="shared" ca="1" si="22"/>
        <v>#VALUE!</v>
      </c>
      <c r="U119" t="b">
        <f t="shared" ca="1" si="23"/>
        <v>1</v>
      </c>
      <c r="V119" t="b">
        <f t="shared" ca="1" si="24"/>
        <v>1</v>
      </c>
      <c r="W119" t="b">
        <f t="shared" ca="1" si="25"/>
        <v>1</v>
      </c>
      <c r="X119" t="b">
        <f t="shared" ca="1" si="26"/>
        <v>1</v>
      </c>
      <c r="Y119" t="b">
        <f t="shared" ca="1" si="27"/>
        <v>1</v>
      </c>
      <c r="Z119" t="b">
        <f t="shared" ca="1" si="28"/>
        <v>1</v>
      </c>
      <c r="AA119" t="b">
        <f t="shared" ca="1" si="29"/>
        <v>1</v>
      </c>
      <c r="AB119" t="b">
        <f t="shared" ca="1" si="30"/>
        <v>1</v>
      </c>
      <c r="AC119" t="b">
        <f t="shared" ca="1" si="31"/>
        <v>1</v>
      </c>
      <c r="AD119" t="str">
        <f t="shared" ca="1" si="32"/>
        <v>90178420</v>
      </c>
    </row>
    <row r="120" spans="1:30" x14ac:dyDescent="0.2">
      <c r="A120" s="5"/>
      <c r="I120">
        <v>119</v>
      </c>
      <c r="J120" t="str">
        <f t="shared" ca="1" si="33"/>
        <v>MI| Planning &amp; Analytics Analyst</v>
      </c>
      <c r="K120" t="str">
        <f t="shared" ca="1" si="20"/>
        <v>Requisition ID : 90182191</v>
      </c>
      <c r="L120" t="str">
        <f t="shared" ca="1" si="21"/>
        <v>90182191</v>
      </c>
      <c r="M120" t="e">
        <f t="shared" ca="1" si="34"/>
        <v>#VALUE!</v>
      </c>
      <c r="N120" t="e">
        <f t="shared" ca="1" si="34"/>
        <v>#VALUE!</v>
      </c>
      <c r="O120" t="e">
        <f t="shared" ca="1" si="34"/>
        <v>#VALUE!</v>
      </c>
      <c r="P120" t="e">
        <f t="shared" ca="1" si="34"/>
        <v>#VALUE!</v>
      </c>
      <c r="Q120" t="e">
        <f t="shared" ca="1" si="34"/>
        <v>#VALUE!</v>
      </c>
      <c r="R120" t="e">
        <f t="shared" ca="1" si="34"/>
        <v>#VALUE!</v>
      </c>
      <c r="S120" t="e">
        <f t="shared" ca="1" si="34"/>
        <v>#VALUE!</v>
      </c>
      <c r="T120" t="e">
        <f t="shared" ca="1" si="22"/>
        <v>#VALUE!</v>
      </c>
      <c r="U120" t="b">
        <f t="shared" ca="1" si="23"/>
        <v>1</v>
      </c>
      <c r="V120" t="b">
        <f t="shared" ca="1" si="24"/>
        <v>1</v>
      </c>
      <c r="W120" t="b">
        <f t="shared" ca="1" si="25"/>
        <v>1</v>
      </c>
      <c r="X120" t="b">
        <f t="shared" ca="1" si="26"/>
        <v>1</v>
      </c>
      <c r="Y120" t="b">
        <f t="shared" ca="1" si="27"/>
        <v>1</v>
      </c>
      <c r="Z120" t="b">
        <f t="shared" ca="1" si="28"/>
        <v>1</v>
      </c>
      <c r="AA120" t="b">
        <f t="shared" ca="1" si="29"/>
        <v>1</v>
      </c>
      <c r="AB120" t="b">
        <f t="shared" ca="1" si="30"/>
        <v>1</v>
      </c>
      <c r="AC120" t="b">
        <f t="shared" ca="1" si="31"/>
        <v>1</v>
      </c>
      <c r="AD120" t="str">
        <f t="shared" ca="1" si="32"/>
        <v>90182191</v>
      </c>
    </row>
    <row r="121" spans="1:30" x14ac:dyDescent="0.2">
      <c r="A121" s="1" t="s">
        <v>43</v>
      </c>
      <c r="I121">
        <v>120</v>
      </c>
      <c r="J121" t="str">
        <f t="shared" ca="1" si="33"/>
        <v>Messaging Engineer</v>
      </c>
      <c r="K121" t="str">
        <f t="shared" ca="1" si="20"/>
        <v>Requisition ID : 90193664</v>
      </c>
      <c r="L121" t="str">
        <f t="shared" ca="1" si="21"/>
        <v>90193664</v>
      </c>
      <c r="M121" t="e">
        <f t="shared" ca="1" si="34"/>
        <v>#VALUE!</v>
      </c>
      <c r="N121" t="e">
        <f t="shared" ca="1" si="34"/>
        <v>#VALUE!</v>
      </c>
      <c r="O121" t="e">
        <f t="shared" ca="1" si="34"/>
        <v>#VALUE!</v>
      </c>
      <c r="P121" t="e">
        <f t="shared" ca="1" si="34"/>
        <v>#VALUE!</v>
      </c>
      <c r="Q121" t="e">
        <f t="shared" ca="1" si="34"/>
        <v>#VALUE!</v>
      </c>
      <c r="R121" t="e">
        <f t="shared" ca="1" si="34"/>
        <v>#VALUE!</v>
      </c>
      <c r="S121" t="e">
        <f t="shared" ca="1" si="34"/>
        <v>#VALUE!</v>
      </c>
      <c r="T121" t="e">
        <f t="shared" ca="1" si="22"/>
        <v>#VALUE!</v>
      </c>
      <c r="U121" t="b">
        <f t="shared" ca="1" si="23"/>
        <v>1</v>
      </c>
      <c r="V121" t="b">
        <f t="shared" ca="1" si="24"/>
        <v>1</v>
      </c>
      <c r="W121" t="b">
        <f t="shared" ca="1" si="25"/>
        <v>1</v>
      </c>
      <c r="X121" t="b">
        <f t="shared" ca="1" si="26"/>
        <v>1</v>
      </c>
      <c r="Y121" t="b">
        <f t="shared" ca="1" si="27"/>
        <v>1</v>
      </c>
      <c r="Z121" t="b">
        <f t="shared" ca="1" si="28"/>
        <v>1</v>
      </c>
      <c r="AA121" t="b">
        <f t="shared" ca="1" si="29"/>
        <v>1</v>
      </c>
      <c r="AB121" t="b">
        <f t="shared" ca="1" si="30"/>
        <v>1</v>
      </c>
      <c r="AC121" t="b">
        <f t="shared" ca="1" si="31"/>
        <v>1</v>
      </c>
      <c r="AD121" t="str">
        <f t="shared" ca="1" si="32"/>
        <v>90193664</v>
      </c>
    </row>
    <row r="122" spans="1:30" ht="22" x14ac:dyDescent="0.25">
      <c r="A122" s="2" t="s">
        <v>44</v>
      </c>
      <c r="I122">
        <v>121</v>
      </c>
      <c r="J122" t="str">
        <f t="shared" ca="1" si="33"/>
        <v>MedTech Analyst</v>
      </c>
      <c r="K122" t="str">
        <f t="shared" ca="1" si="20"/>
        <v>Requisition ID : 90189233</v>
      </c>
      <c r="L122" t="str">
        <f t="shared" ca="1" si="21"/>
        <v>90189233</v>
      </c>
      <c r="M122" t="e">
        <f t="shared" ca="1" si="34"/>
        <v>#VALUE!</v>
      </c>
      <c r="N122" t="e">
        <f t="shared" ca="1" si="34"/>
        <v>#VALUE!</v>
      </c>
      <c r="O122" t="e">
        <f t="shared" ca="1" si="34"/>
        <v>#VALUE!</v>
      </c>
      <c r="P122" t="e">
        <f t="shared" ca="1" si="34"/>
        <v>#VALUE!</v>
      </c>
      <c r="Q122" t="e">
        <f t="shared" ca="1" si="34"/>
        <v>#VALUE!</v>
      </c>
      <c r="R122" t="e">
        <f t="shared" ca="1" si="34"/>
        <v>#VALUE!</v>
      </c>
      <c r="S122" t="e">
        <f t="shared" ca="1" si="34"/>
        <v>#VALUE!</v>
      </c>
      <c r="T122" t="e">
        <f t="shared" ca="1" si="22"/>
        <v>#VALUE!</v>
      </c>
      <c r="U122" t="b">
        <f t="shared" ca="1" si="23"/>
        <v>1</v>
      </c>
      <c r="V122" t="b">
        <f t="shared" ca="1" si="24"/>
        <v>1</v>
      </c>
      <c r="W122" t="b">
        <f t="shared" ca="1" si="25"/>
        <v>1</v>
      </c>
      <c r="X122" t="b">
        <f t="shared" ca="1" si="26"/>
        <v>1</v>
      </c>
      <c r="Y122" t="b">
        <f t="shared" ca="1" si="27"/>
        <v>1</v>
      </c>
      <c r="Z122" t="b">
        <f t="shared" ca="1" si="28"/>
        <v>1</v>
      </c>
      <c r="AA122" t="b">
        <f t="shared" ca="1" si="29"/>
        <v>1</v>
      </c>
      <c r="AB122" t="b">
        <f t="shared" ca="1" si="30"/>
        <v>1</v>
      </c>
      <c r="AC122" t="b">
        <f t="shared" ca="1" si="31"/>
        <v>1</v>
      </c>
      <c r="AD122" t="str">
        <f t="shared" ca="1" si="32"/>
        <v>90189233</v>
      </c>
    </row>
    <row r="123" spans="1:30" ht="22" x14ac:dyDescent="0.25">
      <c r="A123" s="2" t="s">
        <v>16</v>
      </c>
      <c r="I123">
        <v>122</v>
      </c>
      <c r="J123" t="str">
        <f t="shared" ca="1" si="33"/>
        <v>Markets-E-Trading AVP</v>
      </c>
      <c r="K123" t="str">
        <f t="shared" ca="1" si="20"/>
        <v>Requisition ID : 90187040</v>
      </c>
      <c r="L123" t="str">
        <f t="shared" ca="1" si="21"/>
        <v>90187040</v>
      </c>
      <c r="M123" t="e">
        <f t="shared" ca="1" si="34"/>
        <v>#VALUE!</v>
      </c>
      <c r="N123" t="e">
        <f t="shared" ca="1" si="34"/>
        <v>#VALUE!</v>
      </c>
      <c r="O123" t="e">
        <f t="shared" ca="1" si="34"/>
        <v>#VALUE!</v>
      </c>
      <c r="P123" t="e">
        <f t="shared" ca="1" si="34"/>
        <v>#VALUE!</v>
      </c>
      <c r="Q123" t="e">
        <f t="shared" ca="1" si="34"/>
        <v>#VALUE!</v>
      </c>
      <c r="R123" t="e">
        <f t="shared" ca="1" si="34"/>
        <v>#VALUE!</v>
      </c>
      <c r="S123" t="e">
        <f t="shared" ca="1" si="34"/>
        <v>#VALUE!</v>
      </c>
      <c r="T123" t="e">
        <f t="shared" ca="1" si="22"/>
        <v>#VALUE!</v>
      </c>
      <c r="U123" t="b">
        <f t="shared" ca="1" si="23"/>
        <v>1</v>
      </c>
      <c r="V123" t="b">
        <f t="shared" ca="1" si="24"/>
        <v>1</v>
      </c>
      <c r="W123" t="b">
        <f t="shared" ca="1" si="25"/>
        <v>1</v>
      </c>
      <c r="X123" t="b">
        <f t="shared" ca="1" si="26"/>
        <v>1</v>
      </c>
      <c r="Y123" t="b">
        <f t="shared" ca="1" si="27"/>
        <v>1</v>
      </c>
      <c r="Z123" t="b">
        <f t="shared" ca="1" si="28"/>
        <v>1</v>
      </c>
      <c r="AA123" t="b">
        <f t="shared" ca="1" si="29"/>
        <v>1</v>
      </c>
      <c r="AB123" t="b">
        <f t="shared" ca="1" si="30"/>
        <v>1</v>
      </c>
      <c r="AC123" t="b">
        <f t="shared" ca="1" si="31"/>
        <v>1</v>
      </c>
      <c r="AD123" t="str">
        <f t="shared" ca="1" si="32"/>
        <v>90187040</v>
      </c>
    </row>
    <row r="124" spans="1:30" ht="22" x14ac:dyDescent="0.25">
      <c r="A124" s="2" t="s">
        <v>3</v>
      </c>
      <c r="I124">
        <v>123</v>
      </c>
      <c r="J124" t="str">
        <f t="shared" ca="1" si="33"/>
        <v>Marketing Technology Product Owner</v>
      </c>
      <c r="K124" t="str">
        <f t="shared" ca="1" si="20"/>
        <v>Requisition ID : 90176562</v>
      </c>
      <c r="L124" t="str">
        <f t="shared" ca="1" si="21"/>
        <v>90176562</v>
      </c>
      <c r="M124" t="e">
        <f t="shared" ca="1" si="34"/>
        <v>#VALUE!</v>
      </c>
      <c r="N124" t="e">
        <f t="shared" ca="1" si="34"/>
        <v>#VALUE!</v>
      </c>
      <c r="O124" t="e">
        <f t="shared" ca="1" si="34"/>
        <v>#VALUE!</v>
      </c>
      <c r="P124" t="e">
        <f t="shared" ca="1" si="34"/>
        <v>#VALUE!</v>
      </c>
      <c r="Q124" t="e">
        <f t="shared" ca="1" si="34"/>
        <v>#VALUE!</v>
      </c>
      <c r="R124" t="e">
        <f t="shared" ca="1" si="34"/>
        <v>#VALUE!</v>
      </c>
      <c r="S124" t="e">
        <f t="shared" ca="1" si="34"/>
        <v>#VALUE!</v>
      </c>
      <c r="T124" t="e">
        <f t="shared" ca="1" si="22"/>
        <v>#VALUE!</v>
      </c>
      <c r="U124" t="b">
        <f t="shared" ca="1" si="23"/>
        <v>1</v>
      </c>
      <c r="V124" t="b">
        <f t="shared" ca="1" si="24"/>
        <v>1</v>
      </c>
      <c r="W124" t="b">
        <f t="shared" ca="1" si="25"/>
        <v>1</v>
      </c>
      <c r="X124" t="b">
        <f t="shared" ca="1" si="26"/>
        <v>1</v>
      </c>
      <c r="Y124" t="b">
        <f t="shared" ca="1" si="27"/>
        <v>1</v>
      </c>
      <c r="Z124" t="b">
        <f t="shared" ca="1" si="28"/>
        <v>1</v>
      </c>
      <c r="AA124" t="b">
        <f t="shared" ca="1" si="29"/>
        <v>1</v>
      </c>
      <c r="AB124" t="b">
        <f t="shared" ca="1" si="30"/>
        <v>1</v>
      </c>
      <c r="AC124" t="b">
        <f t="shared" ca="1" si="31"/>
        <v>1</v>
      </c>
      <c r="AD124" t="str">
        <f t="shared" ca="1" si="32"/>
        <v>90176562</v>
      </c>
    </row>
    <row r="125" spans="1:30" x14ac:dyDescent="0.2">
      <c r="A125" s="1" t="s">
        <v>38</v>
      </c>
      <c r="I125">
        <v>124</v>
      </c>
      <c r="J125" t="str">
        <f t="shared" ca="1" si="33"/>
        <v>Macro - IRD TCU Analyst</v>
      </c>
      <c r="K125" t="str">
        <f t="shared" ca="1" si="20"/>
        <v>Requisition ID : 90189497</v>
      </c>
      <c r="L125" t="str">
        <f t="shared" ca="1" si="21"/>
        <v>90189497</v>
      </c>
      <c r="M125" t="e">
        <f t="shared" ca="1" si="34"/>
        <v>#VALUE!</v>
      </c>
      <c r="N125" t="e">
        <f t="shared" ca="1" si="34"/>
        <v>#VALUE!</v>
      </c>
      <c r="O125" t="e">
        <f t="shared" ca="1" si="34"/>
        <v>#VALUE!</v>
      </c>
      <c r="P125" t="e">
        <f t="shared" ca="1" si="34"/>
        <v>#VALUE!</v>
      </c>
      <c r="Q125" t="e">
        <f t="shared" ca="1" si="34"/>
        <v>#VALUE!</v>
      </c>
      <c r="R125" t="e">
        <f t="shared" ca="1" si="34"/>
        <v>#VALUE!</v>
      </c>
      <c r="S125" t="e">
        <f t="shared" ca="1" si="34"/>
        <v>#VALUE!</v>
      </c>
      <c r="T125" t="e">
        <f t="shared" ca="1" si="22"/>
        <v>#VALUE!</v>
      </c>
      <c r="U125" t="b">
        <f t="shared" ca="1" si="23"/>
        <v>1</v>
      </c>
      <c r="V125" t="b">
        <f t="shared" ca="1" si="24"/>
        <v>1</v>
      </c>
      <c r="W125" t="b">
        <f t="shared" ca="1" si="25"/>
        <v>1</v>
      </c>
      <c r="X125" t="b">
        <f t="shared" ca="1" si="26"/>
        <v>1</v>
      </c>
      <c r="Y125" t="b">
        <f t="shared" ca="1" si="27"/>
        <v>1</v>
      </c>
      <c r="Z125" t="b">
        <f t="shared" ca="1" si="28"/>
        <v>1</v>
      </c>
      <c r="AA125" t="b">
        <f t="shared" ca="1" si="29"/>
        <v>1</v>
      </c>
      <c r="AB125" t="b">
        <f t="shared" ca="1" si="30"/>
        <v>1</v>
      </c>
      <c r="AC125" t="b">
        <f t="shared" ca="1" si="31"/>
        <v>1</v>
      </c>
      <c r="AD125" t="str">
        <f t="shared" ca="1" si="32"/>
        <v>90189497</v>
      </c>
    </row>
    <row r="126" spans="1:30" ht="20" x14ac:dyDescent="0.2">
      <c r="A126" s="4"/>
      <c r="I126">
        <v>125</v>
      </c>
      <c r="J126" t="str">
        <f t="shared" ca="1" si="33"/>
        <v>Legal Entity Control Analyst</v>
      </c>
      <c r="K126" t="str">
        <f t="shared" ca="1" si="20"/>
        <v>Requisition ID : 90183341</v>
      </c>
      <c r="L126" t="str">
        <f t="shared" ca="1" si="21"/>
        <v>90183341</v>
      </c>
      <c r="M126" t="e">
        <f t="shared" ca="1" si="34"/>
        <v>#VALUE!</v>
      </c>
      <c r="N126" t="e">
        <f t="shared" ca="1" si="34"/>
        <v>#VALUE!</v>
      </c>
      <c r="O126" t="e">
        <f t="shared" ca="1" si="34"/>
        <v>#VALUE!</v>
      </c>
      <c r="P126" t="e">
        <f t="shared" ca="1" si="34"/>
        <v>#VALUE!</v>
      </c>
      <c r="Q126" t="e">
        <f t="shared" ca="1" si="34"/>
        <v>#VALUE!</v>
      </c>
      <c r="R126" t="e">
        <f t="shared" ca="1" si="34"/>
        <v>#VALUE!</v>
      </c>
      <c r="S126" t="e">
        <f t="shared" ca="1" si="34"/>
        <v>#VALUE!</v>
      </c>
      <c r="T126" t="e">
        <f t="shared" ca="1" si="22"/>
        <v>#VALUE!</v>
      </c>
      <c r="U126" t="b">
        <f t="shared" ca="1" si="23"/>
        <v>1</v>
      </c>
      <c r="V126" t="b">
        <f t="shared" ca="1" si="24"/>
        <v>1</v>
      </c>
      <c r="W126" t="b">
        <f t="shared" ca="1" si="25"/>
        <v>1</v>
      </c>
      <c r="X126" t="b">
        <f t="shared" ca="1" si="26"/>
        <v>1</v>
      </c>
      <c r="Y126" t="b">
        <f t="shared" ca="1" si="27"/>
        <v>1</v>
      </c>
      <c r="Z126" t="b">
        <f t="shared" ca="1" si="28"/>
        <v>1</v>
      </c>
      <c r="AA126" t="b">
        <f t="shared" ca="1" si="29"/>
        <v>1</v>
      </c>
      <c r="AB126" t="b">
        <f t="shared" ca="1" si="30"/>
        <v>1</v>
      </c>
      <c r="AC126" t="b">
        <f t="shared" ca="1" si="31"/>
        <v>1</v>
      </c>
      <c r="AD126" t="str">
        <f t="shared" ca="1" si="32"/>
        <v>90183341</v>
      </c>
    </row>
    <row r="127" spans="1:30" x14ac:dyDescent="0.2">
      <c r="A127" s="5"/>
      <c r="I127">
        <v>126</v>
      </c>
      <c r="J127" t="str">
        <f t="shared" ca="1" si="33"/>
        <v>Lead Software Developer</v>
      </c>
      <c r="K127" t="str">
        <f t="shared" ca="1" si="20"/>
        <v>Requisition ID : 90176483</v>
      </c>
      <c r="L127" t="str">
        <f t="shared" ca="1" si="21"/>
        <v>90176483</v>
      </c>
      <c r="M127" t="e">
        <f t="shared" ca="1" si="34"/>
        <v>#VALUE!</v>
      </c>
      <c r="N127" t="e">
        <f t="shared" ca="1" si="34"/>
        <v>#VALUE!</v>
      </c>
      <c r="O127">
        <f t="shared" ref="M127:S190" ca="1" si="35">FIND(O$1,$J127)</f>
        <v>1</v>
      </c>
      <c r="P127" t="e">
        <f t="shared" ca="1" si="35"/>
        <v>#VALUE!</v>
      </c>
      <c r="Q127" t="e">
        <f t="shared" ca="1" si="35"/>
        <v>#VALUE!</v>
      </c>
      <c r="R127" t="e">
        <f t="shared" ca="1" si="35"/>
        <v>#VALUE!</v>
      </c>
      <c r="S127" t="e">
        <f t="shared" ca="1" si="35"/>
        <v>#VALUE!</v>
      </c>
      <c r="T127" t="e">
        <f t="shared" ca="1" si="22"/>
        <v>#VALUE!</v>
      </c>
      <c r="U127" t="b">
        <f t="shared" ca="1" si="23"/>
        <v>1</v>
      </c>
      <c r="V127" t="b">
        <f t="shared" ca="1" si="24"/>
        <v>1</v>
      </c>
      <c r="W127" t="b">
        <f t="shared" ca="1" si="25"/>
        <v>0</v>
      </c>
      <c r="X127" t="b">
        <f t="shared" ca="1" si="26"/>
        <v>1</v>
      </c>
      <c r="Y127" t="b">
        <f t="shared" ca="1" si="27"/>
        <v>1</v>
      </c>
      <c r="Z127" t="b">
        <f t="shared" ca="1" si="28"/>
        <v>1</v>
      </c>
      <c r="AA127" t="b">
        <f t="shared" ca="1" si="29"/>
        <v>1</v>
      </c>
      <c r="AB127" t="b">
        <f t="shared" ca="1" si="30"/>
        <v>1</v>
      </c>
      <c r="AC127" t="b">
        <f t="shared" ca="1" si="31"/>
        <v>0</v>
      </c>
      <c r="AD127" t="str">
        <f t="shared" ca="1" si="32"/>
        <v/>
      </c>
    </row>
    <row r="128" spans="1:30" x14ac:dyDescent="0.2">
      <c r="A128" s="1" t="s">
        <v>45</v>
      </c>
      <c r="I128">
        <v>127</v>
      </c>
      <c r="J128" t="str">
        <f t="shared" ca="1" si="33"/>
        <v>Lead Cyber Operations Analyst</v>
      </c>
      <c r="K128" t="str">
        <f t="shared" ca="1" si="20"/>
        <v>Requisition ID : 90178746</v>
      </c>
      <c r="L128" t="str">
        <f t="shared" ca="1" si="21"/>
        <v>90178746</v>
      </c>
      <c r="M128" t="e">
        <f t="shared" ca="1" si="35"/>
        <v>#VALUE!</v>
      </c>
      <c r="N128" t="e">
        <f t="shared" ca="1" si="35"/>
        <v>#VALUE!</v>
      </c>
      <c r="O128">
        <f t="shared" ca="1" si="35"/>
        <v>1</v>
      </c>
      <c r="P128" t="e">
        <f t="shared" ca="1" si="35"/>
        <v>#VALUE!</v>
      </c>
      <c r="Q128" t="e">
        <f t="shared" ca="1" si="35"/>
        <v>#VALUE!</v>
      </c>
      <c r="R128" t="e">
        <f t="shared" ca="1" si="35"/>
        <v>#VALUE!</v>
      </c>
      <c r="S128" t="e">
        <f t="shared" ca="1" si="35"/>
        <v>#VALUE!</v>
      </c>
      <c r="T128" t="e">
        <f t="shared" ca="1" si="22"/>
        <v>#VALUE!</v>
      </c>
      <c r="U128" t="b">
        <f t="shared" ca="1" si="23"/>
        <v>1</v>
      </c>
      <c r="V128" t="b">
        <f t="shared" ca="1" si="24"/>
        <v>1</v>
      </c>
      <c r="W128" t="b">
        <f t="shared" ca="1" si="25"/>
        <v>0</v>
      </c>
      <c r="X128" t="b">
        <f t="shared" ca="1" si="26"/>
        <v>1</v>
      </c>
      <c r="Y128" t="b">
        <f t="shared" ca="1" si="27"/>
        <v>1</v>
      </c>
      <c r="Z128" t="b">
        <f t="shared" ca="1" si="28"/>
        <v>1</v>
      </c>
      <c r="AA128" t="b">
        <f t="shared" ca="1" si="29"/>
        <v>1</v>
      </c>
      <c r="AB128" t="b">
        <f t="shared" ca="1" si="30"/>
        <v>1</v>
      </c>
      <c r="AC128" t="b">
        <f t="shared" ca="1" si="31"/>
        <v>0</v>
      </c>
      <c r="AD128" t="str">
        <f t="shared" ca="1" si="32"/>
        <v/>
      </c>
    </row>
    <row r="129" spans="1:30" ht="22" x14ac:dyDescent="0.25">
      <c r="A129" s="2" t="s">
        <v>46</v>
      </c>
      <c r="I129">
        <v>128</v>
      </c>
      <c r="J129" t="str">
        <f t="shared" ca="1" si="33"/>
        <v>Lead Architect</v>
      </c>
      <c r="K129" t="str">
        <f t="shared" ca="1" si="20"/>
        <v>Requisition ID : 90192217</v>
      </c>
      <c r="L129" t="str">
        <f t="shared" ca="1" si="21"/>
        <v>90192217</v>
      </c>
      <c r="M129" t="e">
        <f t="shared" ca="1" si="35"/>
        <v>#VALUE!</v>
      </c>
      <c r="N129" t="e">
        <f t="shared" ca="1" si="35"/>
        <v>#VALUE!</v>
      </c>
      <c r="O129">
        <f t="shared" ca="1" si="35"/>
        <v>1</v>
      </c>
      <c r="P129" t="e">
        <f t="shared" ca="1" si="35"/>
        <v>#VALUE!</v>
      </c>
      <c r="Q129" t="e">
        <f t="shared" ca="1" si="35"/>
        <v>#VALUE!</v>
      </c>
      <c r="R129" t="e">
        <f t="shared" ca="1" si="35"/>
        <v>#VALUE!</v>
      </c>
      <c r="S129" t="e">
        <f t="shared" ca="1" si="35"/>
        <v>#VALUE!</v>
      </c>
      <c r="T129" t="e">
        <f t="shared" ca="1" si="22"/>
        <v>#VALUE!</v>
      </c>
      <c r="U129" t="b">
        <f t="shared" ca="1" si="23"/>
        <v>1</v>
      </c>
      <c r="V129" t="b">
        <f t="shared" ca="1" si="24"/>
        <v>1</v>
      </c>
      <c r="W129" t="b">
        <f t="shared" ca="1" si="25"/>
        <v>0</v>
      </c>
      <c r="X129" t="b">
        <f t="shared" ca="1" si="26"/>
        <v>1</v>
      </c>
      <c r="Y129" t="b">
        <f t="shared" ca="1" si="27"/>
        <v>1</v>
      </c>
      <c r="Z129" t="b">
        <f t="shared" ca="1" si="28"/>
        <v>1</v>
      </c>
      <c r="AA129" t="b">
        <f t="shared" ca="1" si="29"/>
        <v>1</v>
      </c>
      <c r="AB129" t="b">
        <f t="shared" ca="1" si="30"/>
        <v>1</v>
      </c>
      <c r="AC129" t="b">
        <f t="shared" ca="1" si="31"/>
        <v>0</v>
      </c>
      <c r="AD129" t="str">
        <f t="shared" ca="1" si="32"/>
        <v/>
      </c>
    </row>
    <row r="130" spans="1:30" ht="22" x14ac:dyDescent="0.25">
      <c r="A130" s="2" t="s">
        <v>16</v>
      </c>
      <c r="I130">
        <v>129</v>
      </c>
      <c r="J130" t="str">
        <f t="shared" ca="1" si="33"/>
        <v>KYC QA Team Manager</v>
      </c>
      <c r="K130" t="str">
        <f t="shared" ca="1" si="20"/>
        <v>Requisition ID : 90189501</v>
      </c>
      <c r="L130" t="str">
        <f t="shared" ca="1" si="21"/>
        <v>90189501</v>
      </c>
      <c r="M130" t="e">
        <f t="shared" ca="1" si="35"/>
        <v>#VALUE!</v>
      </c>
      <c r="N130" t="e">
        <f t="shared" ca="1" si="35"/>
        <v>#VALUE!</v>
      </c>
      <c r="O130" t="e">
        <f t="shared" ca="1" si="35"/>
        <v>#VALUE!</v>
      </c>
      <c r="P130">
        <f t="shared" ca="1" si="35"/>
        <v>13</v>
      </c>
      <c r="Q130" t="e">
        <f t="shared" ca="1" si="35"/>
        <v>#VALUE!</v>
      </c>
      <c r="R130" t="e">
        <f t="shared" ca="1" si="35"/>
        <v>#VALUE!</v>
      </c>
      <c r="S130" t="e">
        <f t="shared" ca="1" si="35"/>
        <v>#VALUE!</v>
      </c>
      <c r="T130" t="e">
        <f t="shared" ca="1" si="22"/>
        <v>#VALUE!</v>
      </c>
      <c r="U130" t="b">
        <f t="shared" ca="1" si="23"/>
        <v>1</v>
      </c>
      <c r="V130" t="b">
        <f t="shared" ca="1" si="24"/>
        <v>1</v>
      </c>
      <c r="W130" t="b">
        <f t="shared" ca="1" si="25"/>
        <v>1</v>
      </c>
      <c r="X130" t="b">
        <f t="shared" ca="1" si="26"/>
        <v>0</v>
      </c>
      <c r="Y130" t="b">
        <f t="shared" ca="1" si="27"/>
        <v>1</v>
      </c>
      <c r="Z130" t="b">
        <f t="shared" ca="1" si="28"/>
        <v>1</v>
      </c>
      <c r="AA130" t="b">
        <f t="shared" ca="1" si="29"/>
        <v>1</v>
      </c>
      <c r="AB130" t="b">
        <f t="shared" ca="1" si="30"/>
        <v>1</v>
      </c>
      <c r="AC130" t="b">
        <f t="shared" ca="1" si="31"/>
        <v>0</v>
      </c>
      <c r="AD130" t="str">
        <f t="shared" ca="1" si="32"/>
        <v/>
      </c>
    </row>
    <row r="131" spans="1:30" ht="22" x14ac:dyDescent="0.25">
      <c r="A131" s="2" t="s">
        <v>3</v>
      </c>
      <c r="I131">
        <v>130</v>
      </c>
      <c r="J131" t="str">
        <f t="shared" ca="1" si="33"/>
        <v>KYC Manager</v>
      </c>
      <c r="K131" t="str">
        <f t="shared" ref="K131:K194" ca="1" si="36">OFFSET($A$2,I131*7-6,0)</f>
        <v>Requisition ID : 90191918</v>
      </c>
      <c r="L131" t="str">
        <f t="shared" ref="L131:L194" ca="1" si="37">RIGHT(K131,8)</f>
        <v>90191918</v>
      </c>
      <c r="M131" t="e">
        <f t="shared" ca="1" si="35"/>
        <v>#VALUE!</v>
      </c>
      <c r="N131" t="e">
        <f t="shared" ca="1" si="35"/>
        <v>#VALUE!</v>
      </c>
      <c r="O131" t="e">
        <f t="shared" ca="1" si="35"/>
        <v>#VALUE!</v>
      </c>
      <c r="P131">
        <f t="shared" ca="1" si="35"/>
        <v>5</v>
      </c>
      <c r="Q131" t="e">
        <f t="shared" ca="1" si="35"/>
        <v>#VALUE!</v>
      </c>
      <c r="R131" t="e">
        <f t="shared" ca="1" si="35"/>
        <v>#VALUE!</v>
      </c>
      <c r="S131" t="e">
        <f t="shared" ca="1" si="35"/>
        <v>#VALUE!</v>
      </c>
      <c r="T131" t="e">
        <f t="shared" ref="T131:T194" ca="1" si="38">FIND(T$1,L131)</f>
        <v>#VALUE!</v>
      </c>
      <c r="U131" t="b">
        <f t="shared" ref="U131:U194" ca="1" si="39">ISERR(M131)</f>
        <v>1</v>
      </c>
      <c r="V131" t="b">
        <f t="shared" ref="V131:V194" ca="1" si="40">ISERR(N131)</f>
        <v>1</v>
      </c>
      <c r="W131" t="b">
        <f t="shared" ref="W131:W194" ca="1" si="41">ISERR(O131)</f>
        <v>1</v>
      </c>
      <c r="X131" t="b">
        <f t="shared" ref="X131:X194" ca="1" si="42">ISERR(P131)</f>
        <v>0</v>
      </c>
      <c r="Y131" t="b">
        <f t="shared" ref="Y131:Y194" ca="1" si="43">ISERR(Q131)</f>
        <v>1</v>
      </c>
      <c r="Z131" t="b">
        <f t="shared" ref="Z131:Z194" ca="1" si="44">ISERR(R131)</f>
        <v>1</v>
      </c>
      <c r="AA131" t="b">
        <f t="shared" ref="AA131:AA194" ca="1" si="45">ISERR(S131)</f>
        <v>1</v>
      </c>
      <c r="AB131" t="b">
        <f t="shared" ref="AB131:AB194" ca="1" si="46">ISERR(T131)</f>
        <v>1</v>
      </c>
      <c r="AC131" t="b">
        <f t="shared" ref="AC131:AC194" ca="1" si="47">AND(U131:AB131)</f>
        <v>0</v>
      </c>
      <c r="AD131" t="str">
        <f t="shared" ref="AD131:AD194" ca="1" si="48">IF(AC131,L131,"")</f>
        <v/>
      </c>
    </row>
    <row r="132" spans="1:30" x14ac:dyDescent="0.2">
      <c r="A132" s="1" t="s">
        <v>8</v>
      </c>
      <c r="I132">
        <v>131</v>
      </c>
      <c r="J132" t="str">
        <f t="shared" ref="J132:J195" ca="1" si="49">OFFSET($A$2,I132*7-7,0)</f>
        <v>KDB Data Engineer</v>
      </c>
      <c r="K132" t="str">
        <f t="shared" ca="1" si="36"/>
        <v>Requisition ID : 90186408</v>
      </c>
      <c r="L132" t="str">
        <f t="shared" ca="1" si="37"/>
        <v>90186408</v>
      </c>
      <c r="M132" t="e">
        <f t="shared" ca="1" si="35"/>
        <v>#VALUE!</v>
      </c>
      <c r="N132" t="e">
        <f t="shared" ca="1" si="35"/>
        <v>#VALUE!</v>
      </c>
      <c r="O132" t="e">
        <f t="shared" ca="1" si="35"/>
        <v>#VALUE!</v>
      </c>
      <c r="P132" t="e">
        <f t="shared" ca="1" si="35"/>
        <v>#VALUE!</v>
      </c>
      <c r="Q132" t="e">
        <f t="shared" ca="1" si="35"/>
        <v>#VALUE!</v>
      </c>
      <c r="R132" t="e">
        <f t="shared" ca="1" si="35"/>
        <v>#VALUE!</v>
      </c>
      <c r="S132" t="e">
        <f t="shared" ca="1" si="35"/>
        <v>#VALUE!</v>
      </c>
      <c r="T132" t="e">
        <f t="shared" ca="1" si="38"/>
        <v>#VALUE!</v>
      </c>
      <c r="U132" t="b">
        <f t="shared" ca="1" si="39"/>
        <v>1</v>
      </c>
      <c r="V132" t="b">
        <f t="shared" ca="1" si="40"/>
        <v>1</v>
      </c>
      <c r="W132" t="b">
        <f t="shared" ca="1" si="41"/>
        <v>1</v>
      </c>
      <c r="X132" t="b">
        <f t="shared" ca="1" si="42"/>
        <v>1</v>
      </c>
      <c r="Y132" t="b">
        <f t="shared" ca="1" si="43"/>
        <v>1</v>
      </c>
      <c r="Z132" t="b">
        <f t="shared" ca="1" si="44"/>
        <v>1</v>
      </c>
      <c r="AA132" t="b">
        <f t="shared" ca="1" si="45"/>
        <v>1</v>
      </c>
      <c r="AB132" t="b">
        <f t="shared" ca="1" si="46"/>
        <v>1</v>
      </c>
      <c r="AC132" t="b">
        <f t="shared" ca="1" si="47"/>
        <v>1</v>
      </c>
      <c r="AD132" t="str">
        <f t="shared" ca="1" si="48"/>
        <v>90186408</v>
      </c>
    </row>
    <row r="133" spans="1:30" ht="20" x14ac:dyDescent="0.2">
      <c r="A133" s="4"/>
      <c r="I133">
        <v>132</v>
      </c>
      <c r="J133" t="str">
        <f t="shared" ca="1" si="49"/>
        <v>Java Sr. Systems Architect</v>
      </c>
      <c r="K133" t="str">
        <f t="shared" ca="1" si="36"/>
        <v>Requisition ID : 90193389</v>
      </c>
      <c r="L133" t="str">
        <f t="shared" ca="1" si="37"/>
        <v>90193389</v>
      </c>
      <c r="M133" t="e">
        <f t="shared" ca="1" si="35"/>
        <v>#VALUE!</v>
      </c>
      <c r="N133" t="e">
        <f t="shared" ca="1" si="35"/>
        <v>#VALUE!</v>
      </c>
      <c r="O133" t="e">
        <f t="shared" ca="1" si="35"/>
        <v>#VALUE!</v>
      </c>
      <c r="P133" t="e">
        <f t="shared" ca="1" si="35"/>
        <v>#VALUE!</v>
      </c>
      <c r="Q133" t="e">
        <f t="shared" ca="1" si="35"/>
        <v>#VALUE!</v>
      </c>
      <c r="R133" t="e">
        <f t="shared" ca="1" si="35"/>
        <v>#VALUE!</v>
      </c>
      <c r="S133" t="e">
        <f t="shared" ca="1" si="35"/>
        <v>#VALUE!</v>
      </c>
      <c r="T133" t="e">
        <f t="shared" ca="1" si="38"/>
        <v>#VALUE!</v>
      </c>
      <c r="U133" t="b">
        <f t="shared" ca="1" si="39"/>
        <v>1</v>
      </c>
      <c r="V133" t="b">
        <f t="shared" ca="1" si="40"/>
        <v>1</v>
      </c>
      <c r="W133" t="b">
        <f t="shared" ca="1" si="41"/>
        <v>1</v>
      </c>
      <c r="X133" t="b">
        <f t="shared" ca="1" si="42"/>
        <v>1</v>
      </c>
      <c r="Y133" t="b">
        <f t="shared" ca="1" si="43"/>
        <v>1</v>
      </c>
      <c r="Z133" t="b">
        <f t="shared" ca="1" si="44"/>
        <v>1</v>
      </c>
      <c r="AA133" t="b">
        <f t="shared" ca="1" si="45"/>
        <v>1</v>
      </c>
      <c r="AB133" t="b">
        <f t="shared" ca="1" si="46"/>
        <v>1</v>
      </c>
      <c r="AC133" t="b">
        <f t="shared" ca="1" si="47"/>
        <v>1</v>
      </c>
      <c r="AD133" t="str">
        <f t="shared" ca="1" si="48"/>
        <v>90193389</v>
      </c>
    </row>
    <row r="134" spans="1:30" x14ac:dyDescent="0.2">
      <c r="A134" s="5"/>
      <c r="I134">
        <v>133</v>
      </c>
      <c r="J134" t="str">
        <f t="shared" ca="1" si="49"/>
        <v>Java Developer, VP</v>
      </c>
      <c r="K134" t="str">
        <f t="shared" ca="1" si="36"/>
        <v>Requisition ID : 90191162</v>
      </c>
      <c r="L134" t="str">
        <f t="shared" ca="1" si="37"/>
        <v>90191162</v>
      </c>
      <c r="M134" t="e">
        <f t="shared" ca="1" si="35"/>
        <v>#VALUE!</v>
      </c>
      <c r="N134" t="e">
        <f t="shared" ca="1" si="35"/>
        <v>#VALUE!</v>
      </c>
      <c r="O134" t="e">
        <f t="shared" ca="1" si="35"/>
        <v>#VALUE!</v>
      </c>
      <c r="P134" t="e">
        <f t="shared" ca="1" si="35"/>
        <v>#VALUE!</v>
      </c>
      <c r="Q134" t="e">
        <f t="shared" ca="1" si="35"/>
        <v>#VALUE!</v>
      </c>
      <c r="R134" t="e">
        <f t="shared" ca="1" si="35"/>
        <v>#VALUE!</v>
      </c>
      <c r="S134" t="e">
        <f t="shared" ca="1" si="35"/>
        <v>#VALUE!</v>
      </c>
      <c r="T134" t="e">
        <f t="shared" ca="1" si="38"/>
        <v>#VALUE!</v>
      </c>
      <c r="U134" t="b">
        <f t="shared" ca="1" si="39"/>
        <v>1</v>
      </c>
      <c r="V134" t="b">
        <f t="shared" ca="1" si="40"/>
        <v>1</v>
      </c>
      <c r="W134" t="b">
        <f t="shared" ca="1" si="41"/>
        <v>1</v>
      </c>
      <c r="X134" t="b">
        <f t="shared" ca="1" si="42"/>
        <v>1</v>
      </c>
      <c r="Y134" t="b">
        <f t="shared" ca="1" si="43"/>
        <v>1</v>
      </c>
      <c r="Z134" t="b">
        <f t="shared" ca="1" si="44"/>
        <v>1</v>
      </c>
      <c r="AA134" t="b">
        <f t="shared" ca="1" si="45"/>
        <v>1</v>
      </c>
      <c r="AB134" t="b">
        <f t="shared" ca="1" si="46"/>
        <v>1</v>
      </c>
      <c r="AC134" t="b">
        <f t="shared" ca="1" si="47"/>
        <v>1</v>
      </c>
      <c r="AD134" t="str">
        <f t="shared" ca="1" si="48"/>
        <v>90191162</v>
      </c>
    </row>
    <row r="135" spans="1:30" x14ac:dyDescent="0.2">
      <c r="A135" s="1" t="s">
        <v>47</v>
      </c>
      <c r="I135">
        <v>134</v>
      </c>
      <c r="J135" t="str">
        <f t="shared" ca="1" si="49"/>
        <v>Java Developer, AVP</v>
      </c>
      <c r="K135" t="str">
        <f t="shared" ca="1" si="36"/>
        <v>Requisition ID : 90189832</v>
      </c>
      <c r="L135" t="str">
        <f t="shared" ca="1" si="37"/>
        <v>90189832</v>
      </c>
      <c r="M135" t="e">
        <f t="shared" ca="1" si="35"/>
        <v>#VALUE!</v>
      </c>
      <c r="N135" t="e">
        <f t="shared" ca="1" si="35"/>
        <v>#VALUE!</v>
      </c>
      <c r="O135" t="e">
        <f t="shared" ca="1" si="35"/>
        <v>#VALUE!</v>
      </c>
      <c r="P135" t="e">
        <f t="shared" ca="1" si="35"/>
        <v>#VALUE!</v>
      </c>
      <c r="Q135" t="e">
        <f t="shared" ca="1" si="35"/>
        <v>#VALUE!</v>
      </c>
      <c r="R135" t="e">
        <f t="shared" ca="1" si="35"/>
        <v>#VALUE!</v>
      </c>
      <c r="S135" t="e">
        <f t="shared" ca="1" si="35"/>
        <v>#VALUE!</v>
      </c>
      <c r="T135" t="e">
        <f t="shared" ca="1" si="38"/>
        <v>#VALUE!</v>
      </c>
      <c r="U135" t="b">
        <f t="shared" ca="1" si="39"/>
        <v>1</v>
      </c>
      <c r="V135" t="b">
        <f t="shared" ca="1" si="40"/>
        <v>1</v>
      </c>
      <c r="W135" t="b">
        <f t="shared" ca="1" si="41"/>
        <v>1</v>
      </c>
      <c r="X135" t="b">
        <f t="shared" ca="1" si="42"/>
        <v>1</v>
      </c>
      <c r="Y135" t="b">
        <f t="shared" ca="1" si="43"/>
        <v>1</v>
      </c>
      <c r="Z135" t="b">
        <f t="shared" ca="1" si="44"/>
        <v>1</v>
      </c>
      <c r="AA135" t="b">
        <f t="shared" ca="1" si="45"/>
        <v>1</v>
      </c>
      <c r="AB135" t="b">
        <f t="shared" ca="1" si="46"/>
        <v>1</v>
      </c>
      <c r="AC135" t="b">
        <f t="shared" ca="1" si="47"/>
        <v>1</v>
      </c>
      <c r="AD135" t="str">
        <f t="shared" ca="1" si="48"/>
        <v>90189832</v>
      </c>
    </row>
    <row r="136" spans="1:30" ht="22" x14ac:dyDescent="0.25">
      <c r="A136" s="2" t="s">
        <v>48</v>
      </c>
      <c r="I136">
        <v>135</v>
      </c>
      <c r="J136" t="str">
        <f t="shared" ca="1" si="49"/>
        <v>Java Developer</v>
      </c>
      <c r="K136" t="str">
        <f t="shared" ca="1" si="36"/>
        <v>Requisition ID : 90193919</v>
      </c>
      <c r="L136" t="str">
        <f t="shared" ca="1" si="37"/>
        <v>90193919</v>
      </c>
      <c r="M136" t="e">
        <f t="shared" ca="1" si="35"/>
        <v>#VALUE!</v>
      </c>
      <c r="N136" t="e">
        <f t="shared" ca="1" si="35"/>
        <v>#VALUE!</v>
      </c>
      <c r="O136" t="e">
        <f t="shared" ca="1" si="35"/>
        <v>#VALUE!</v>
      </c>
      <c r="P136" t="e">
        <f t="shared" ca="1" si="35"/>
        <v>#VALUE!</v>
      </c>
      <c r="Q136" t="e">
        <f t="shared" ca="1" si="35"/>
        <v>#VALUE!</v>
      </c>
      <c r="R136" t="e">
        <f t="shared" ca="1" si="35"/>
        <v>#VALUE!</v>
      </c>
      <c r="S136" t="e">
        <f t="shared" ca="1" si="35"/>
        <v>#VALUE!</v>
      </c>
      <c r="T136" t="e">
        <f t="shared" ca="1" si="38"/>
        <v>#VALUE!</v>
      </c>
      <c r="U136" t="b">
        <f t="shared" ca="1" si="39"/>
        <v>1</v>
      </c>
      <c r="V136" t="b">
        <f t="shared" ca="1" si="40"/>
        <v>1</v>
      </c>
      <c r="W136" t="b">
        <f t="shared" ca="1" si="41"/>
        <v>1</v>
      </c>
      <c r="X136" t="b">
        <f t="shared" ca="1" si="42"/>
        <v>1</v>
      </c>
      <c r="Y136" t="b">
        <f t="shared" ca="1" si="43"/>
        <v>1</v>
      </c>
      <c r="Z136" t="b">
        <f t="shared" ca="1" si="44"/>
        <v>1</v>
      </c>
      <c r="AA136" t="b">
        <f t="shared" ca="1" si="45"/>
        <v>1</v>
      </c>
      <c r="AB136" t="b">
        <f t="shared" ca="1" si="46"/>
        <v>1</v>
      </c>
      <c r="AC136" t="b">
        <f t="shared" ca="1" si="47"/>
        <v>1</v>
      </c>
      <c r="AD136" t="str">
        <f t="shared" ca="1" si="48"/>
        <v>90193919</v>
      </c>
    </row>
    <row r="137" spans="1:30" ht="22" x14ac:dyDescent="0.25">
      <c r="A137" s="2" t="s">
        <v>16</v>
      </c>
      <c r="I137">
        <v>136</v>
      </c>
      <c r="J137" t="str">
        <f t="shared" ca="1" si="49"/>
        <v>Internal Auditor</v>
      </c>
      <c r="K137" t="str">
        <f t="shared" ca="1" si="36"/>
        <v>Requisition ID : 00258317</v>
      </c>
      <c r="L137" t="str">
        <f t="shared" ca="1" si="37"/>
        <v>00258317</v>
      </c>
      <c r="M137" t="e">
        <f t="shared" ca="1" si="35"/>
        <v>#VALUE!</v>
      </c>
      <c r="N137" t="e">
        <f t="shared" ca="1" si="35"/>
        <v>#VALUE!</v>
      </c>
      <c r="O137" t="e">
        <f t="shared" ca="1" si="35"/>
        <v>#VALUE!</v>
      </c>
      <c r="P137" t="e">
        <f t="shared" ca="1" si="35"/>
        <v>#VALUE!</v>
      </c>
      <c r="Q137" t="e">
        <f t="shared" ca="1" si="35"/>
        <v>#VALUE!</v>
      </c>
      <c r="R137" t="e">
        <f t="shared" ca="1" si="35"/>
        <v>#VALUE!</v>
      </c>
      <c r="S137" t="e">
        <f t="shared" ca="1" si="35"/>
        <v>#VALUE!</v>
      </c>
      <c r="T137" t="e">
        <f t="shared" ca="1" si="38"/>
        <v>#VALUE!</v>
      </c>
      <c r="U137" t="b">
        <f t="shared" ca="1" si="39"/>
        <v>1</v>
      </c>
      <c r="V137" t="b">
        <f t="shared" ca="1" si="40"/>
        <v>1</v>
      </c>
      <c r="W137" t="b">
        <f t="shared" ca="1" si="41"/>
        <v>1</v>
      </c>
      <c r="X137" t="b">
        <f t="shared" ca="1" si="42"/>
        <v>1</v>
      </c>
      <c r="Y137" t="b">
        <f t="shared" ca="1" si="43"/>
        <v>1</v>
      </c>
      <c r="Z137" t="b">
        <f t="shared" ca="1" si="44"/>
        <v>1</v>
      </c>
      <c r="AA137" t="b">
        <f t="shared" ca="1" si="45"/>
        <v>1</v>
      </c>
      <c r="AB137" t="b">
        <f t="shared" ca="1" si="46"/>
        <v>1</v>
      </c>
      <c r="AC137" t="b">
        <f t="shared" ca="1" si="47"/>
        <v>1</v>
      </c>
      <c r="AD137" t="str">
        <f t="shared" ca="1" si="48"/>
        <v>00258317</v>
      </c>
    </row>
    <row r="138" spans="1:30" ht="22" x14ac:dyDescent="0.25">
      <c r="A138" s="2" t="s">
        <v>3</v>
      </c>
      <c r="I138">
        <v>137</v>
      </c>
      <c r="J138" t="str">
        <f t="shared" ca="1" si="49"/>
        <v>Identity and Access Management Infrastructure Lead</v>
      </c>
      <c r="K138" t="str">
        <f t="shared" ca="1" si="36"/>
        <v>Requisition ID : 90177614</v>
      </c>
      <c r="L138" t="str">
        <f t="shared" ca="1" si="37"/>
        <v>90177614</v>
      </c>
      <c r="M138" t="e">
        <f t="shared" ca="1" si="35"/>
        <v>#VALUE!</v>
      </c>
      <c r="N138" t="e">
        <f t="shared" ca="1" si="35"/>
        <v>#VALUE!</v>
      </c>
      <c r="O138">
        <f t="shared" ca="1" si="35"/>
        <v>47</v>
      </c>
      <c r="P138" t="e">
        <f t="shared" ca="1" si="35"/>
        <v>#VALUE!</v>
      </c>
      <c r="Q138" t="e">
        <f t="shared" ca="1" si="35"/>
        <v>#VALUE!</v>
      </c>
      <c r="R138" t="e">
        <f t="shared" ca="1" si="35"/>
        <v>#VALUE!</v>
      </c>
      <c r="S138" t="e">
        <f t="shared" ca="1" si="35"/>
        <v>#VALUE!</v>
      </c>
      <c r="T138" t="e">
        <f t="shared" ca="1" si="38"/>
        <v>#VALUE!</v>
      </c>
      <c r="U138" t="b">
        <f t="shared" ca="1" si="39"/>
        <v>1</v>
      </c>
      <c r="V138" t="b">
        <f t="shared" ca="1" si="40"/>
        <v>1</v>
      </c>
      <c r="W138" t="b">
        <f t="shared" ca="1" si="41"/>
        <v>0</v>
      </c>
      <c r="X138" t="b">
        <f t="shared" ca="1" si="42"/>
        <v>1</v>
      </c>
      <c r="Y138" t="b">
        <f t="shared" ca="1" si="43"/>
        <v>1</v>
      </c>
      <c r="Z138" t="b">
        <f t="shared" ca="1" si="44"/>
        <v>1</v>
      </c>
      <c r="AA138" t="b">
        <f t="shared" ca="1" si="45"/>
        <v>1</v>
      </c>
      <c r="AB138" t="b">
        <f t="shared" ca="1" si="46"/>
        <v>1</v>
      </c>
      <c r="AC138" t="b">
        <f t="shared" ca="1" si="47"/>
        <v>0</v>
      </c>
      <c r="AD138" t="str">
        <f t="shared" ca="1" si="48"/>
        <v/>
      </c>
    </row>
    <row r="139" spans="1:30" x14ac:dyDescent="0.2">
      <c r="A139" s="1" t="s">
        <v>8</v>
      </c>
      <c r="I139">
        <v>138</v>
      </c>
      <c r="J139" t="str">
        <f t="shared" ca="1" si="49"/>
        <v>IB Technology RTB Infrastructure Manager</v>
      </c>
      <c r="K139" t="str">
        <f t="shared" ca="1" si="36"/>
        <v>Requisition ID : 00255902</v>
      </c>
      <c r="L139" t="str">
        <f t="shared" ca="1" si="37"/>
        <v>00255902</v>
      </c>
      <c r="M139" t="e">
        <f t="shared" ca="1" si="35"/>
        <v>#VALUE!</v>
      </c>
      <c r="N139" t="e">
        <f t="shared" ca="1" si="35"/>
        <v>#VALUE!</v>
      </c>
      <c r="O139" t="e">
        <f t="shared" ca="1" si="35"/>
        <v>#VALUE!</v>
      </c>
      <c r="P139">
        <f t="shared" ca="1" si="35"/>
        <v>34</v>
      </c>
      <c r="Q139" t="e">
        <f t="shared" ca="1" si="35"/>
        <v>#VALUE!</v>
      </c>
      <c r="R139" t="e">
        <f t="shared" ca="1" si="35"/>
        <v>#VALUE!</v>
      </c>
      <c r="S139" t="e">
        <f t="shared" ca="1" si="35"/>
        <v>#VALUE!</v>
      </c>
      <c r="T139" t="e">
        <f t="shared" ca="1" si="38"/>
        <v>#VALUE!</v>
      </c>
      <c r="U139" t="b">
        <f t="shared" ca="1" si="39"/>
        <v>1</v>
      </c>
      <c r="V139" t="b">
        <f t="shared" ca="1" si="40"/>
        <v>1</v>
      </c>
      <c r="W139" t="b">
        <f t="shared" ca="1" si="41"/>
        <v>1</v>
      </c>
      <c r="X139" t="b">
        <f t="shared" ca="1" si="42"/>
        <v>0</v>
      </c>
      <c r="Y139" t="b">
        <f t="shared" ca="1" si="43"/>
        <v>1</v>
      </c>
      <c r="Z139" t="b">
        <f t="shared" ca="1" si="44"/>
        <v>1</v>
      </c>
      <c r="AA139" t="b">
        <f t="shared" ca="1" si="45"/>
        <v>1</v>
      </c>
      <c r="AB139" t="b">
        <f t="shared" ca="1" si="46"/>
        <v>1</v>
      </c>
      <c r="AC139" t="b">
        <f t="shared" ca="1" si="47"/>
        <v>0</v>
      </c>
      <c r="AD139" t="str">
        <f t="shared" ca="1" si="48"/>
        <v/>
      </c>
    </row>
    <row r="140" spans="1:30" ht="20" x14ac:dyDescent="0.2">
      <c r="A140" s="4"/>
      <c r="I140">
        <v>139</v>
      </c>
      <c r="J140" t="str">
        <f t="shared" ca="1" si="49"/>
        <v>IBMO Warehouse Lending Analyst</v>
      </c>
      <c r="K140" t="str">
        <f t="shared" ca="1" si="36"/>
        <v>Requisition ID : 90190639</v>
      </c>
      <c r="L140" t="str">
        <f t="shared" ca="1" si="37"/>
        <v>90190639</v>
      </c>
      <c r="M140" t="e">
        <f t="shared" ca="1" si="35"/>
        <v>#VALUE!</v>
      </c>
      <c r="N140" t="e">
        <f t="shared" ca="1" si="35"/>
        <v>#VALUE!</v>
      </c>
      <c r="O140" t="e">
        <f t="shared" ca="1" si="35"/>
        <v>#VALUE!</v>
      </c>
      <c r="P140" t="e">
        <f t="shared" ca="1" si="35"/>
        <v>#VALUE!</v>
      </c>
      <c r="Q140" t="e">
        <f t="shared" ca="1" si="35"/>
        <v>#VALUE!</v>
      </c>
      <c r="R140" t="e">
        <f t="shared" ca="1" si="35"/>
        <v>#VALUE!</v>
      </c>
      <c r="S140" t="e">
        <f t="shared" ca="1" si="35"/>
        <v>#VALUE!</v>
      </c>
      <c r="T140" t="e">
        <f t="shared" ca="1" si="38"/>
        <v>#VALUE!</v>
      </c>
      <c r="U140" t="b">
        <f t="shared" ca="1" si="39"/>
        <v>1</v>
      </c>
      <c r="V140" t="b">
        <f t="shared" ca="1" si="40"/>
        <v>1</v>
      </c>
      <c r="W140" t="b">
        <f t="shared" ca="1" si="41"/>
        <v>1</v>
      </c>
      <c r="X140" t="b">
        <f t="shared" ca="1" si="42"/>
        <v>1</v>
      </c>
      <c r="Y140" t="b">
        <f t="shared" ca="1" si="43"/>
        <v>1</v>
      </c>
      <c r="Z140" t="b">
        <f t="shared" ca="1" si="44"/>
        <v>1</v>
      </c>
      <c r="AA140" t="b">
        <f t="shared" ca="1" si="45"/>
        <v>1</v>
      </c>
      <c r="AB140" t="b">
        <f t="shared" ca="1" si="46"/>
        <v>1</v>
      </c>
      <c r="AC140" t="b">
        <f t="shared" ca="1" si="47"/>
        <v>1</v>
      </c>
      <c r="AD140" t="str">
        <f t="shared" ca="1" si="48"/>
        <v>90190639</v>
      </c>
    </row>
    <row r="141" spans="1:30" x14ac:dyDescent="0.2">
      <c r="A141" s="5"/>
      <c r="I141">
        <v>140</v>
      </c>
      <c r="J141" t="str">
        <f t="shared" ca="1" si="49"/>
        <v>IBMO Warehouse Lending Analyst</v>
      </c>
      <c r="K141" t="str">
        <f t="shared" ca="1" si="36"/>
        <v>Requisition ID : 00256506</v>
      </c>
      <c r="L141" t="str">
        <f t="shared" ca="1" si="37"/>
        <v>00256506</v>
      </c>
      <c r="M141" t="e">
        <f t="shared" ca="1" si="35"/>
        <v>#VALUE!</v>
      </c>
      <c r="N141" t="e">
        <f t="shared" ca="1" si="35"/>
        <v>#VALUE!</v>
      </c>
      <c r="O141" t="e">
        <f t="shared" ca="1" si="35"/>
        <v>#VALUE!</v>
      </c>
      <c r="P141" t="e">
        <f t="shared" ca="1" si="35"/>
        <v>#VALUE!</v>
      </c>
      <c r="Q141" t="e">
        <f t="shared" ca="1" si="35"/>
        <v>#VALUE!</v>
      </c>
      <c r="R141" t="e">
        <f t="shared" ca="1" si="35"/>
        <v>#VALUE!</v>
      </c>
      <c r="S141" t="e">
        <f t="shared" ca="1" si="35"/>
        <v>#VALUE!</v>
      </c>
      <c r="T141" t="e">
        <f t="shared" ca="1" si="38"/>
        <v>#VALUE!</v>
      </c>
      <c r="U141" t="b">
        <f t="shared" ca="1" si="39"/>
        <v>1</v>
      </c>
      <c r="V141" t="b">
        <f t="shared" ca="1" si="40"/>
        <v>1</v>
      </c>
      <c r="W141" t="b">
        <f t="shared" ca="1" si="41"/>
        <v>1</v>
      </c>
      <c r="X141" t="b">
        <f t="shared" ca="1" si="42"/>
        <v>1</v>
      </c>
      <c r="Y141" t="b">
        <f t="shared" ca="1" si="43"/>
        <v>1</v>
      </c>
      <c r="Z141" t="b">
        <f t="shared" ca="1" si="44"/>
        <v>1</v>
      </c>
      <c r="AA141" t="b">
        <f t="shared" ca="1" si="45"/>
        <v>1</v>
      </c>
      <c r="AB141" t="b">
        <f t="shared" ca="1" si="46"/>
        <v>1</v>
      </c>
      <c r="AC141" t="b">
        <f t="shared" ca="1" si="47"/>
        <v>1</v>
      </c>
      <c r="AD141" t="str">
        <f t="shared" ca="1" si="48"/>
        <v>00256506</v>
      </c>
    </row>
    <row r="142" spans="1:30" x14ac:dyDescent="0.2">
      <c r="A142" s="1" t="s">
        <v>49</v>
      </c>
      <c r="I142">
        <v>141</v>
      </c>
      <c r="J142" t="str">
        <f t="shared" ca="1" si="49"/>
        <v>Head Of Product Management</v>
      </c>
      <c r="K142" t="str">
        <f t="shared" ca="1" si="36"/>
        <v>Requisition ID : 90182747</v>
      </c>
      <c r="L142" t="str">
        <f t="shared" ca="1" si="37"/>
        <v>90182747</v>
      </c>
      <c r="M142">
        <f t="shared" ca="1" si="35"/>
        <v>1</v>
      </c>
      <c r="N142" t="e">
        <f t="shared" ca="1" si="35"/>
        <v>#VALUE!</v>
      </c>
      <c r="O142" t="e">
        <f t="shared" ca="1" si="35"/>
        <v>#VALUE!</v>
      </c>
      <c r="P142" t="e">
        <f t="shared" ca="1" si="35"/>
        <v>#VALUE!</v>
      </c>
      <c r="Q142" t="e">
        <f t="shared" ca="1" si="35"/>
        <v>#VALUE!</v>
      </c>
      <c r="R142" t="e">
        <f t="shared" ca="1" si="35"/>
        <v>#VALUE!</v>
      </c>
      <c r="S142" t="e">
        <f t="shared" ca="1" si="35"/>
        <v>#VALUE!</v>
      </c>
      <c r="T142" t="e">
        <f t="shared" ca="1" si="38"/>
        <v>#VALUE!</v>
      </c>
      <c r="U142" t="b">
        <f t="shared" ca="1" si="39"/>
        <v>0</v>
      </c>
      <c r="V142" t="b">
        <f t="shared" ca="1" si="40"/>
        <v>1</v>
      </c>
      <c r="W142" t="b">
        <f t="shared" ca="1" si="41"/>
        <v>1</v>
      </c>
      <c r="X142" t="b">
        <f t="shared" ca="1" si="42"/>
        <v>1</v>
      </c>
      <c r="Y142" t="b">
        <f t="shared" ca="1" si="43"/>
        <v>1</v>
      </c>
      <c r="Z142" t="b">
        <f t="shared" ca="1" si="44"/>
        <v>1</v>
      </c>
      <c r="AA142" t="b">
        <f t="shared" ca="1" si="45"/>
        <v>1</v>
      </c>
      <c r="AB142" t="b">
        <f t="shared" ca="1" si="46"/>
        <v>1</v>
      </c>
      <c r="AC142" t="b">
        <f t="shared" ca="1" si="47"/>
        <v>0</v>
      </c>
      <c r="AD142" t="str">
        <f t="shared" ca="1" si="48"/>
        <v/>
      </c>
    </row>
    <row r="143" spans="1:30" ht="22" x14ac:dyDescent="0.25">
      <c r="A143" s="2" t="s">
        <v>50</v>
      </c>
      <c r="I143">
        <v>142</v>
      </c>
      <c r="J143" t="str">
        <f t="shared" ca="1" si="49"/>
        <v>Head of Finance – US Consumer Banking, Barclaycard</v>
      </c>
      <c r="K143" t="str">
        <f t="shared" ca="1" si="36"/>
        <v>Requisition ID : 90192260</v>
      </c>
      <c r="L143" t="str">
        <f t="shared" ca="1" si="37"/>
        <v>90192260</v>
      </c>
      <c r="M143">
        <f t="shared" ca="1" si="35"/>
        <v>1</v>
      </c>
      <c r="N143" t="e">
        <f t="shared" ca="1" si="35"/>
        <v>#VALUE!</v>
      </c>
      <c r="O143" t="e">
        <f t="shared" ca="1" si="35"/>
        <v>#VALUE!</v>
      </c>
      <c r="P143" t="e">
        <f t="shared" ca="1" si="35"/>
        <v>#VALUE!</v>
      </c>
      <c r="Q143" t="e">
        <f t="shared" ca="1" si="35"/>
        <v>#VALUE!</v>
      </c>
      <c r="R143" t="e">
        <f t="shared" ca="1" si="35"/>
        <v>#VALUE!</v>
      </c>
      <c r="S143" t="e">
        <f t="shared" ca="1" si="35"/>
        <v>#VALUE!</v>
      </c>
      <c r="T143" t="e">
        <f t="shared" ca="1" si="38"/>
        <v>#VALUE!</v>
      </c>
      <c r="U143" t="b">
        <f t="shared" ca="1" si="39"/>
        <v>0</v>
      </c>
      <c r="V143" t="b">
        <f t="shared" ca="1" si="40"/>
        <v>1</v>
      </c>
      <c r="W143" t="b">
        <f t="shared" ca="1" si="41"/>
        <v>1</v>
      </c>
      <c r="X143" t="b">
        <f t="shared" ca="1" si="42"/>
        <v>1</v>
      </c>
      <c r="Y143" t="b">
        <f t="shared" ca="1" si="43"/>
        <v>1</v>
      </c>
      <c r="Z143" t="b">
        <f t="shared" ca="1" si="44"/>
        <v>1</v>
      </c>
      <c r="AA143" t="b">
        <f t="shared" ca="1" si="45"/>
        <v>1</v>
      </c>
      <c r="AB143" t="b">
        <f t="shared" ca="1" si="46"/>
        <v>1</v>
      </c>
      <c r="AC143" t="b">
        <f t="shared" ca="1" si="47"/>
        <v>0</v>
      </c>
      <c r="AD143" t="str">
        <f t="shared" ca="1" si="48"/>
        <v/>
      </c>
    </row>
    <row r="144" spans="1:30" ht="22" x14ac:dyDescent="0.25">
      <c r="A144" s="2" t="s">
        <v>16</v>
      </c>
      <c r="I144">
        <v>143</v>
      </c>
      <c r="J144" t="str">
        <f t="shared" ca="1" si="49"/>
        <v>Head of Facilities Management</v>
      </c>
      <c r="K144" t="str">
        <f t="shared" ca="1" si="36"/>
        <v>Requisition ID : 90161366</v>
      </c>
      <c r="L144" t="str">
        <f t="shared" ca="1" si="37"/>
        <v>90161366</v>
      </c>
      <c r="M144">
        <f t="shared" ca="1" si="35"/>
        <v>1</v>
      </c>
      <c r="N144" t="e">
        <f t="shared" ca="1" si="35"/>
        <v>#VALUE!</v>
      </c>
      <c r="O144" t="e">
        <f t="shared" ca="1" si="35"/>
        <v>#VALUE!</v>
      </c>
      <c r="P144" t="e">
        <f t="shared" ca="1" si="35"/>
        <v>#VALUE!</v>
      </c>
      <c r="Q144" t="e">
        <f t="shared" ca="1" si="35"/>
        <v>#VALUE!</v>
      </c>
      <c r="R144" t="e">
        <f t="shared" ca="1" si="35"/>
        <v>#VALUE!</v>
      </c>
      <c r="S144" t="e">
        <f t="shared" ca="1" si="35"/>
        <v>#VALUE!</v>
      </c>
      <c r="T144" t="e">
        <f t="shared" ca="1" si="38"/>
        <v>#VALUE!</v>
      </c>
      <c r="U144" t="b">
        <f t="shared" ca="1" si="39"/>
        <v>0</v>
      </c>
      <c r="V144" t="b">
        <f t="shared" ca="1" si="40"/>
        <v>1</v>
      </c>
      <c r="W144" t="b">
        <f t="shared" ca="1" si="41"/>
        <v>1</v>
      </c>
      <c r="X144" t="b">
        <f t="shared" ca="1" si="42"/>
        <v>1</v>
      </c>
      <c r="Y144" t="b">
        <f t="shared" ca="1" si="43"/>
        <v>1</v>
      </c>
      <c r="Z144" t="b">
        <f t="shared" ca="1" si="44"/>
        <v>1</v>
      </c>
      <c r="AA144" t="b">
        <f t="shared" ca="1" si="45"/>
        <v>1</v>
      </c>
      <c r="AB144" t="b">
        <f t="shared" ca="1" si="46"/>
        <v>1</v>
      </c>
      <c r="AC144" t="b">
        <f t="shared" ca="1" si="47"/>
        <v>0</v>
      </c>
      <c r="AD144" t="str">
        <f t="shared" ca="1" si="48"/>
        <v/>
      </c>
    </row>
    <row r="145" spans="1:30" ht="22" x14ac:dyDescent="0.25">
      <c r="A145" s="2" t="s">
        <v>3</v>
      </c>
      <c r="I145">
        <v>144</v>
      </c>
      <c r="J145" t="str">
        <f t="shared" ca="1" si="49"/>
        <v>Head of Consumer Segment and Strategy</v>
      </c>
      <c r="K145" t="str">
        <f t="shared" ca="1" si="36"/>
        <v>Requisition ID : 90192769</v>
      </c>
      <c r="L145" t="str">
        <f t="shared" ca="1" si="37"/>
        <v>90192769</v>
      </c>
      <c r="M145">
        <f t="shared" ca="1" si="35"/>
        <v>1</v>
      </c>
      <c r="N145" t="e">
        <f t="shared" ca="1" si="35"/>
        <v>#VALUE!</v>
      </c>
      <c r="O145" t="e">
        <f t="shared" ca="1" si="35"/>
        <v>#VALUE!</v>
      </c>
      <c r="P145" t="e">
        <f t="shared" ca="1" si="35"/>
        <v>#VALUE!</v>
      </c>
      <c r="Q145" t="e">
        <f t="shared" ca="1" si="35"/>
        <v>#VALUE!</v>
      </c>
      <c r="R145" t="e">
        <f t="shared" ca="1" si="35"/>
        <v>#VALUE!</v>
      </c>
      <c r="S145" t="e">
        <f t="shared" ca="1" si="35"/>
        <v>#VALUE!</v>
      </c>
      <c r="T145" t="e">
        <f t="shared" ca="1" si="38"/>
        <v>#VALUE!</v>
      </c>
      <c r="U145" t="b">
        <f t="shared" ca="1" si="39"/>
        <v>0</v>
      </c>
      <c r="V145" t="b">
        <f t="shared" ca="1" si="40"/>
        <v>1</v>
      </c>
      <c r="W145" t="b">
        <f t="shared" ca="1" si="41"/>
        <v>1</v>
      </c>
      <c r="X145" t="b">
        <f t="shared" ca="1" si="42"/>
        <v>1</v>
      </c>
      <c r="Y145" t="b">
        <f t="shared" ca="1" si="43"/>
        <v>1</v>
      </c>
      <c r="Z145" t="b">
        <f t="shared" ca="1" si="44"/>
        <v>1</v>
      </c>
      <c r="AA145" t="b">
        <f t="shared" ca="1" si="45"/>
        <v>1</v>
      </c>
      <c r="AB145" t="b">
        <f t="shared" ca="1" si="46"/>
        <v>1</v>
      </c>
      <c r="AC145" t="b">
        <f t="shared" ca="1" si="47"/>
        <v>0</v>
      </c>
      <c r="AD145" t="str">
        <f t="shared" ca="1" si="48"/>
        <v/>
      </c>
    </row>
    <row r="146" spans="1:30" ht="23" x14ac:dyDescent="0.25">
      <c r="A146" s="3" t="s">
        <v>4</v>
      </c>
      <c r="I146">
        <v>145</v>
      </c>
      <c r="J146" t="str">
        <f t="shared" ca="1" si="49"/>
        <v>Head of Community Relations</v>
      </c>
      <c r="K146" t="str">
        <f t="shared" ca="1" si="36"/>
        <v>Requisition ID : 90182789</v>
      </c>
      <c r="L146" t="str">
        <f t="shared" ca="1" si="37"/>
        <v>90182789</v>
      </c>
      <c r="M146">
        <f t="shared" ca="1" si="35"/>
        <v>1</v>
      </c>
      <c r="N146" t="e">
        <f t="shared" ca="1" si="35"/>
        <v>#VALUE!</v>
      </c>
      <c r="O146" t="e">
        <f t="shared" ca="1" si="35"/>
        <v>#VALUE!</v>
      </c>
      <c r="P146" t="e">
        <f t="shared" ca="1" si="35"/>
        <v>#VALUE!</v>
      </c>
      <c r="Q146" t="e">
        <f t="shared" ca="1" si="35"/>
        <v>#VALUE!</v>
      </c>
      <c r="R146" t="e">
        <f t="shared" ca="1" si="35"/>
        <v>#VALUE!</v>
      </c>
      <c r="S146" t="e">
        <f t="shared" ca="1" si="35"/>
        <v>#VALUE!</v>
      </c>
      <c r="T146" t="e">
        <f t="shared" ca="1" si="38"/>
        <v>#VALUE!</v>
      </c>
      <c r="U146" t="b">
        <f t="shared" ca="1" si="39"/>
        <v>0</v>
      </c>
      <c r="V146" t="b">
        <f t="shared" ca="1" si="40"/>
        <v>1</v>
      </c>
      <c r="W146" t="b">
        <f t="shared" ca="1" si="41"/>
        <v>1</v>
      </c>
      <c r="X146" t="b">
        <f t="shared" ca="1" si="42"/>
        <v>1</v>
      </c>
      <c r="Y146" t="b">
        <f t="shared" ca="1" si="43"/>
        <v>1</v>
      </c>
      <c r="Z146" t="b">
        <f t="shared" ca="1" si="44"/>
        <v>1</v>
      </c>
      <c r="AA146" t="b">
        <f t="shared" ca="1" si="45"/>
        <v>1</v>
      </c>
      <c r="AB146" t="b">
        <f t="shared" ca="1" si="46"/>
        <v>1</v>
      </c>
      <c r="AC146" t="b">
        <f t="shared" ca="1" si="47"/>
        <v>0</v>
      </c>
      <c r="AD146" t="str">
        <f t="shared" ca="1" si="48"/>
        <v/>
      </c>
    </row>
    <row r="147" spans="1:30" ht="20" x14ac:dyDescent="0.2">
      <c r="A147" s="4"/>
      <c r="I147">
        <v>146</v>
      </c>
      <c r="J147" t="str">
        <f t="shared" ca="1" si="49"/>
        <v>Head of Checking Products</v>
      </c>
      <c r="K147" t="str">
        <f t="shared" ca="1" si="36"/>
        <v>Requisition ID : 90184308</v>
      </c>
      <c r="L147" t="str">
        <f t="shared" ca="1" si="37"/>
        <v>90184308</v>
      </c>
      <c r="M147">
        <f t="shared" ca="1" si="35"/>
        <v>1</v>
      </c>
      <c r="N147" t="e">
        <f t="shared" ca="1" si="35"/>
        <v>#VALUE!</v>
      </c>
      <c r="O147" t="e">
        <f t="shared" ca="1" si="35"/>
        <v>#VALUE!</v>
      </c>
      <c r="P147" t="e">
        <f t="shared" ca="1" si="35"/>
        <v>#VALUE!</v>
      </c>
      <c r="Q147" t="e">
        <f t="shared" ca="1" si="35"/>
        <v>#VALUE!</v>
      </c>
      <c r="R147" t="e">
        <f t="shared" ca="1" si="35"/>
        <v>#VALUE!</v>
      </c>
      <c r="S147" t="e">
        <f t="shared" ca="1" si="35"/>
        <v>#VALUE!</v>
      </c>
      <c r="T147" t="e">
        <f t="shared" ca="1" si="38"/>
        <v>#VALUE!</v>
      </c>
      <c r="U147" t="b">
        <f t="shared" ca="1" si="39"/>
        <v>0</v>
      </c>
      <c r="V147" t="b">
        <f t="shared" ca="1" si="40"/>
        <v>1</v>
      </c>
      <c r="W147" t="b">
        <f t="shared" ca="1" si="41"/>
        <v>1</v>
      </c>
      <c r="X147" t="b">
        <f t="shared" ca="1" si="42"/>
        <v>1</v>
      </c>
      <c r="Y147" t="b">
        <f t="shared" ca="1" si="43"/>
        <v>1</v>
      </c>
      <c r="Z147" t="b">
        <f t="shared" ca="1" si="44"/>
        <v>1</v>
      </c>
      <c r="AA147" t="b">
        <f t="shared" ca="1" si="45"/>
        <v>1</v>
      </c>
      <c r="AB147" t="b">
        <f t="shared" ca="1" si="46"/>
        <v>1</v>
      </c>
      <c r="AC147" t="b">
        <f t="shared" ca="1" si="47"/>
        <v>0</v>
      </c>
      <c r="AD147" t="str">
        <f t="shared" ca="1" si="48"/>
        <v/>
      </c>
    </row>
    <row r="148" spans="1:30" x14ac:dyDescent="0.2">
      <c r="A148" s="5"/>
      <c r="I148">
        <v>147</v>
      </c>
      <c r="J148" t="str">
        <f t="shared" ca="1" si="49"/>
        <v>Hadoop DBA</v>
      </c>
      <c r="K148" t="str">
        <f t="shared" ca="1" si="36"/>
        <v>Requisition ID : 90190840</v>
      </c>
      <c r="L148" t="str">
        <f t="shared" ca="1" si="37"/>
        <v>90190840</v>
      </c>
      <c r="M148" t="e">
        <f t="shared" ca="1" si="35"/>
        <v>#VALUE!</v>
      </c>
      <c r="N148" t="e">
        <f t="shared" ca="1" si="35"/>
        <v>#VALUE!</v>
      </c>
      <c r="O148" t="e">
        <f t="shared" ca="1" si="35"/>
        <v>#VALUE!</v>
      </c>
      <c r="P148" t="e">
        <f t="shared" ca="1" si="35"/>
        <v>#VALUE!</v>
      </c>
      <c r="Q148" t="e">
        <f t="shared" ca="1" si="35"/>
        <v>#VALUE!</v>
      </c>
      <c r="R148" t="e">
        <f t="shared" ca="1" si="35"/>
        <v>#VALUE!</v>
      </c>
      <c r="S148" t="e">
        <f t="shared" ca="1" si="35"/>
        <v>#VALUE!</v>
      </c>
      <c r="T148" t="e">
        <f t="shared" ca="1" si="38"/>
        <v>#VALUE!</v>
      </c>
      <c r="U148" t="b">
        <f t="shared" ca="1" si="39"/>
        <v>1</v>
      </c>
      <c r="V148" t="b">
        <f t="shared" ca="1" si="40"/>
        <v>1</v>
      </c>
      <c r="W148" t="b">
        <f t="shared" ca="1" si="41"/>
        <v>1</v>
      </c>
      <c r="X148" t="b">
        <f t="shared" ca="1" si="42"/>
        <v>1</v>
      </c>
      <c r="Y148" t="b">
        <f t="shared" ca="1" si="43"/>
        <v>1</v>
      </c>
      <c r="Z148" t="b">
        <f t="shared" ca="1" si="44"/>
        <v>1</v>
      </c>
      <c r="AA148" t="b">
        <f t="shared" ca="1" si="45"/>
        <v>1</v>
      </c>
      <c r="AB148" t="b">
        <f t="shared" ca="1" si="46"/>
        <v>1</v>
      </c>
      <c r="AC148" t="b">
        <f t="shared" ca="1" si="47"/>
        <v>1</v>
      </c>
      <c r="AD148" t="str">
        <f t="shared" ca="1" si="48"/>
        <v>90190840</v>
      </c>
    </row>
    <row r="149" spans="1:30" x14ac:dyDescent="0.2">
      <c r="A149" s="1" t="s">
        <v>51</v>
      </c>
      <c r="I149">
        <v>148</v>
      </c>
      <c r="J149" t="str">
        <f t="shared" ca="1" si="49"/>
        <v>Global Settlements &amp; Confirms Lead- Director</v>
      </c>
      <c r="K149" t="str">
        <f t="shared" ca="1" si="36"/>
        <v>Requisition ID : 90190107</v>
      </c>
      <c r="L149" t="str">
        <f t="shared" ca="1" si="37"/>
        <v>90190107</v>
      </c>
      <c r="M149" t="e">
        <f t="shared" ca="1" si="35"/>
        <v>#VALUE!</v>
      </c>
      <c r="N149">
        <f t="shared" ca="1" si="35"/>
        <v>37</v>
      </c>
      <c r="O149">
        <f t="shared" ca="1" si="35"/>
        <v>31</v>
      </c>
      <c r="P149" t="e">
        <f t="shared" ca="1" si="35"/>
        <v>#VALUE!</v>
      </c>
      <c r="Q149" t="e">
        <f t="shared" ca="1" si="35"/>
        <v>#VALUE!</v>
      </c>
      <c r="R149" t="e">
        <f t="shared" ca="1" si="35"/>
        <v>#VALUE!</v>
      </c>
      <c r="S149" t="e">
        <f t="shared" ca="1" si="35"/>
        <v>#VALUE!</v>
      </c>
      <c r="T149" t="e">
        <f t="shared" ca="1" si="38"/>
        <v>#VALUE!</v>
      </c>
      <c r="U149" t="b">
        <f t="shared" ca="1" si="39"/>
        <v>1</v>
      </c>
      <c r="V149" t="b">
        <f t="shared" ca="1" si="40"/>
        <v>0</v>
      </c>
      <c r="W149" t="b">
        <f t="shared" ca="1" si="41"/>
        <v>0</v>
      </c>
      <c r="X149" t="b">
        <f t="shared" ca="1" si="42"/>
        <v>1</v>
      </c>
      <c r="Y149" t="b">
        <f t="shared" ca="1" si="43"/>
        <v>1</v>
      </c>
      <c r="Z149" t="b">
        <f t="shared" ca="1" si="44"/>
        <v>1</v>
      </c>
      <c r="AA149" t="b">
        <f t="shared" ca="1" si="45"/>
        <v>1</v>
      </c>
      <c r="AB149" t="b">
        <f t="shared" ca="1" si="46"/>
        <v>1</v>
      </c>
      <c r="AC149" t="b">
        <f t="shared" ca="1" si="47"/>
        <v>0</v>
      </c>
      <c r="AD149" t="str">
        <f t="shared" ca="1" si="48"/>
        <v/>
      </c>
    </row>
    <row r="150" spans="1:30" ht="22" x14ac:dyDescent="0.25">
      <c r="A150" s="2" t="s">
        <v>52</v>
      </c>
      <c r="I150">
        <v>149</v>
      </c>
      <c r="J150" t="str">
        <f t="shared" ca="1" si="49"/>
        <v>Global Prime Brokerage Middle Office- Director</v>
      </c>
      <c r="K150" t="str">
        <f t="shared" ca="1" si="36"/>
        <v>Requisition ID : 90174863</v>
      </c>
      <c r="L150" t="str">
        <f t="shared" ca="1" si="37"/>
        <v>90174863</v>
      </c>
      <c r="M150" t="e">
        <f t="shared" ca="1" si="35"/>
        <v>#VALUE!</v>
      </c>
      <c r="N150">
        <f t="shared" ca="1" si="35"/>
        <v>39</v>
      </c>
      <c r="O150" t="e">
        <f t="shared" ca="1" si="35"/>
        <v>#VALUE!</v>
      </c>
      <c r="P150" t="e">
        <f t="shared" ca="1" si="35"/>
        <v>#VALUE!</v>
      </c>
      <c r="Q150" t="e">
        <f t="shared" ca="1" si="35"/>
        <v>#VALUE!</v>
      </c>
      <c r="R150" t="e">
        <f t="shared" ca="1" si="35"/>
        <v>#VALUE!</v>
      </c>
      <c r="S150" t="e">
        <f t="shared" ca="1" si="35"/>
        <v>#VALUE!</v>
      </c>
      <c r="T150" t="e">
        <f t="shared" ca="1" si="38"/>
        <v>#VALUE!</v>
      </c>
      <c r="U150" t="b">
        <f t="shared" ca="1" si="39"/>
        <v>1</v>
      </c>
      <c r="V150" t="b">
        <f t="shared" ca="1" si="40"/>
        <v>0</v>
      </c>
      <c r="W150" t="b">
        <f t="shared" ca="1" si="41"/>
        <v>1</v>
      </c>
      <c r="X150" t="b">
        <f t="shared" ca="1" si="42"/>
        <v>1</v>
      </c>
      <c r="Y150" t="b">
        <f t="shared" ca="1" si="43"/>
        <v>1</v>
      </c>
      <c r="Z150" t="b">
        <f t="shared" ca="1" si="44"/>
        <v>1</v>
      </c>
      <c r="AA150" t="b">
        <f t="shared" ca="1" si="45"/>
        <v>1</v>
      </c>
      <c r="AB150" t="b">
        <f t="shared" ca="1" si="46"/>
        <v>1</v>
      </c>
      <c r="AC150" t="b">
        <f t="shared" ca="1" si="47"/>
        <v>0</v>
      </c>
      <c r="AD150" t="str">
        <f t="shared" ca="1" si="48"/>
        <v/>
      </c>
    </row>
    <row r="151" spans="1:30" ht="22" x14ac:dyDescent="0.25">
      <c r="A151" s="2" t="s">
        <v>33</v>
      </c>
      <c r="I151">
        <v>150</v>
      </c>
      <c r="J151" t="str">
        <f t="shared" ca="1" si="49"/>
        <v>Global Metals Strategist</v>
      </c>
      <c r="K151" t="str">
        <f t="shared" ca="1" si="36"/>
        <v>Requisition ID : 90191529</v>
      </c>
      <c r="L151" t="str">
        <f t="shared" ca="1" si="37"/>
        <v>90191529</v>
      </c>
      <c r="M151" t="e">
        <f t="shared" ca="1" si="35"/>
        <v>#VALUE!</v>
      </c>
      <c r="N151" t="e">
        <f t="shared" ca="1" si="35"/>
        <v>#VALUE!</v>
      </c>
      <c r="O151" t="e">
        <f t="shared" ca="1" si="35"/>
        <v>#VALUE!</v>
      </c>
      <c r="P151" t="e">
        <f t="shared" ca="1" si="35"/>
        <v>#VALUE!</v>
      </c>
      <c r="Q151" t="e">
        <f t="shared" ca="1" si="35"/>
        <v>#VALUE!</v>
      </c>
      <c r="R151" t="e">
        <f t="shared" ca="1" si="35"/>
        <v>#VALUE!</v>
      </c>
      <c r="S151" t="e">
        <f t="shared" ca="1" si="35"/>
        <v>#VALUE!</v>
      </c>
      <c r="T151" t="e">
        <f t="shared" ca="1" si="38"/>
        <v>#VALUE!</v>
      </c>
      <c r="U151" t="b">
        <f t="shared" ca="1" si="39"/>
        <v>1</v>
      </c>
      <c r="V151" t="b">
        <f t="shared" ca="1" si="40"/>
        <v>1</v>
      </c>
      <c r="W151" t="b">
        <f t="shared" ca="1" si="41"/>
        <v>1</v>
      </c>
      <c r="X151" t="b">
        <f t="shared" ca="1" si="42"/>
        <v>1</v>
      </c>
      <c r="Y151" t="b">
        <f t="shared" ca="1" si="43"/>
        <v>1</v>
      </c>
      <c r="Z151" t="b">
        <f t="shared" ca="1" si="44"/>
        <v>1</v>
      </c>
      <c r="AA151" t="b">
        <f t="shared" ca="1" si="45"/>
        <v>1</v>
      </c>
      <c r="AB151" t="b">
        <f t="shared" ca="1" si="46"/>
        <v>1</v>
      </c>
      <c r="AC151" t="b">
        <f t="shared" ca="1" si="47"/>
        <v>1</v>
      </c>
      <c r="AD151" t="str">
        <f t="shared" ca="1" si="48"/>
        <v>90191529</v>
      </c>
    </row>
    <row r="152" spans="1:30" ht="22" x14ac:dyDescent="0.25">
      <c r="A152" s="2" t="s">
        <v>3</v>
      </c>
      <c r="I152">
        <v>151</v>
      </c>
      <c r="J152" t="str">
        <f t="shared" ca="1" si="49"/>
        <v>Global Market Strategic &amp; Regulatory Risk AVP</v>
      </c>
      <c r="K152" t="str">
        <f t="shared" ca="1" si="36"/>
        <v>Requisition ID : 90189436</v>
      </c>
      <c r="L152" t="str">
        <f t="shared" ca="1" si="37"/>
        <v>90189436</v>
      </c>
      <c r="M152" t="e">
        <f t="shared" ca="1" si="35"/>
        <v>#VALUE!</v>
      </c>
      <c r="N152" t="e">
        <f t="shared" ca="1" si="35"/>
        <v>#VALUE!</v>
      </c>
      <c r="O152" t="e">
        <f t="shared" ca="1" si="35"/>
        <v>#VALUE!</v>
      </c>
      <c r="P152" t="e">
        <f t="shared" ca="1" si="35"/>
        <v>#VALUE!</v>
      </c>
      <c r="Q152" t="e">
        <f t="shared" ca="1" si="35"/>
        <v>#VALUE!</v>
      </c>
      <c r="R152" t="e">
        <f t="shared" ca="1" si="35"/>
        <v>#VALUE!</v>
      </c>
      <c r="S152" t="e">
        <f t="shared" ca="1" si="35"/>
        <v>#VALUE!</v>
      </c>
      <c r="T152" t="e">
        <f t="shared" ca="1" si="38"/>
        <v>#VALUE!</v>
      </c>
      <c r="U152" t="b">
        <f t="shared" ca="1" si="39"/>
        <v>1</v>
      </c>
      <c r="V152" t="b">
        <f t="shared" ca="1" si="40"/>
        <v>1</v>
      </c>
      <c r="W152" t="b">
        <f t="shared" ca="1" si="41"/>
        <v>1</v>
      </c>
      <c r="X152" t="b">
        <f t="shared" ca="1" si="42"/>
        <v>1</v>
      </c>
      <c r="Y152" t="b">
        <f t="shared" ca="1" si="43"/>
        <v>1</v>
      </c>
      <c r="Z152" t="b">
        <f t="shared" ca="1" si="44"/>
        <v>1</v>
      </c>
      <c r="AA152" t="b">
        <f t="shared" ca="1" si="45"/>
        <v>1</v>
      </c>
      <c r="AB152" t="b">
        <f t="shared" ca="1" si="46"/>
        <v>1</v>
      </c>
      <c r="AC152" t="b">
        <f t="shared" ca="1" si="47"/>
        <v>1</v>
      </c>
      <c r="AD152" t="str">
        <f t="shared" ca="1" si="48"/>
        <v>90189436</v>
      </c>
    </row>
    <row r="153" spans="1:30" ht="23" x14ac:dyDescent="0.25">
      <c r="A153" s="3" t="s">
        <v>4</v>
      </c>
      <c r="I153">
        <v>152</v>
      </c>
      <c r="J153" t="str">
        <f t="shared" ca="1" si="49"/>
        <v>Global Market IB Middle Office Operations VP</v>
      </c>
      <c r="K153" t="str">
        <f t="shared" ca="1" si="36"/>
        <v>Requisition ID : 90189398</v>
      </c>
      <c r="L153" t="str">
        <f t="shared" ca="1" si="37"/>
        <v>90189398</v>
      </c>
      <c r="M153" t="e">
        <f t="shared" ca="1" si="35"/>
        <v>#VALUE!</v>
      </c>
      <c r="N153" t="e">
        <f t="shared" ca="1" si="35"/>
        <v>#VALUE!</v>
      </c>
      <c r="O153" t="e">
        <f t="shared" ca="1" si="35"/>
        <v>#VALUE!</v>
      </c>
      <c r="P153" t="e">
        <f t="shared" ca="1" si="35"/>
        <v>#VALUE!</v>
      </c>
      <c r="Q153" t="e">
        <f t="shared" ca="1" si="35"/>
        <v>#VALUE!</v>
      </c>
      <c r="R153" t="e">
        <f t="shared" ca="1" si="35"/>
        <v>#VALUE!</v>
      </c>
      <c r="S153" t="e">
        <f t="shared" ca="1" si="35"/>
        <v>#VALUE!</v>
      </c>
      <c r="T153" t="e">
        <f t="shared" ca="1" si="38"/>
        <v>#VALUE!</v>
      </c>
      <c r="U153" t="b">
        <f t="shared" ca="1" si="39"/>
        <v>1</v>
      </c>
      <c r="V153" t="b">
        <f t="shared" ca="1" si="40"/>
        <v>1</v>
      </c>
      <c r="W153" t="b">
        <f t="shared" ca="1" si="41"/>
        <v>1</v>
      </c>
      <c r="X153" t="b">
        <f t="shared" ca="1" si="42"/>
        <v>1</v>
      </c>
      <c r="Y153" t="b">
        <f t="shared" ca="1" si="43"/>
        <v>1</v>
      </c>
      <c r="Z153" t="b">
        <f t="shared" ca="1" si="44"/>
        <v>1</v>
      </c>
      <c r="AA153" t="b">
        <f t="shared" ca="1" si="45"/>
        <v>1</v>
      </c>
      <c r="AB153" t="b">
        <f t="shared" ca="1" si="46"/>
        <v>1</v>
      </c>
      <c r="AC153" t="b">
        <f t="shared" ca="1" si="47"/>
        <v>1</v>
      </c>
      <c r="AD153" t="str">
        <f t="shared" ca="1" si="48"/>
        <v>90189398</v>
      </c>
    </row>
    <row r="154" spans="1:30" ht="20" x14ac:dyDescent="0.2">
      <c r="A154" s="4"/>
      <c r="I154">
        <v>153</v>
      </c>
      <c r="J154" t="str">
        <f t="shared" ca="1" si="49"/>
        <v>Global Market IB Middle Office AVP</v>
      </c>
      <c r="K154" t="str">
        <f t="shared" ca="1" si="36"/>
        <v>Requisition ID : 90189439</v>
      </c>
      <c r="L154" t="str">
        <f t="shared" ca="1" si="37"/>
        <v>90189439</v>
      </c>
      <c r="M154" t="e">
        <f t="shared" ca="1" si="35"/>
        <v>#VALUE!</v>
      </c>
      <c r="N154" t="e">
        <f t="shared" ca="1" si="35"/>
        <v>#VALUE!</v>
      </c>
      <c r="O154" t="e">
        <f t="shared" ca="1" si="35"/>
        <v>#VALUE!</v>
      </c>
      <c r="P154" t="e">
        <f t="shared" ca="1" si="35"/>
        <v>#VALUE!</v>
      </c>
      <c r="Q154" t="e">
        <f t="shared" ca="1" si="35"/>
        <v>#VALUE!</v>
      </c>
      <c r="R154" t="e">
        <f t="shared" ca="1" si="35"/>
        <v>#VALUE!</v>
      </c>
      <c r="S154" t="e">
        <f t="shared" ca="1" si="35"/>
        <v>#VALUE!</v>
      </c>
      <c r="T154" t="e">
        <f t="shared" ca="1" si="38"/>
        <v>#VALUE!</v>
      </c>
      <c r="U154" t="b">
        <f t="shared" ca="1" si="39"/>
        <v>1</v>
      </c>
      <c r="V154" t="b">
        <f t="shared" ca="1" si="40"/>
        <v>1</v>
      </c>
      <c r="W154" t="b">
        <f t="shared" ca="1" si="41"/>
        <v>1</v>
      </c>
      <c r="X154" t="b">
        <f t="shared" ca="1" si="42"/>
        <v>1</v>
      </c>
      <c r="Y154" t="b">
        <f t="shared" ca="1" si="43"/>
        <v>1</v>
      </c>
      <c r="Z154" t="b">
        <f t="shared" ca="1" si="44"/>
        <v>1</v>
      </c>
      <c r="AA154" t="b">
        <f t="shared" ca="1" si="45"/>
        <v>1</v>
      </c>
      <c r="AB154" t="b">
        <f t="shared" ca="1" si="46"/>
        <v>1</v>
      </c>
      <c r="AC154" t="b">
        <f t="shared" ca="1" si="47"/>
        <v>1</v>
      </c>
      <c r="AD154" t="str">
        <f t="shared" ca="1" si="48"/>
        <v>90189439</v>
      </c>
    </row>
    <row r="155" spans="1:30" x14ac:dyDescent="0.2">
      <c r="A155" s="5"/>
      <c r="I155">
        <v>154</v>
      </c>
      <c r="J155" t="str">
        <f t="shared" ca="1" si="49"/>
        <v>Global Market Core Operations VP</v>
      </c>
      <c r="K155" t="str">
        <f t="shared" ca="1" si="36"/>
        <v>Requisition ID : 90189396</v>
      </c>
      <c r="L155" t="str">
        <f t="shared" ca="1" si="37"/>
        <v>90189396</v>
      </c>
      <c r="M155" t="e">
        <f t="shared" ca="1" si="35"/>
        <v>#VALUE!</v>
      </c>
      <c r="N155" t="e">
        <f t="shared" ca="1" si="35"/>
        <v>#VALUE!</v>
      </c>
      <c r="O155" t="e">
        <f t="shared" ca="1" si="35"/>
        <v>#VALUE!</v>
      </c>
      <c r="P155" t="e">
        <f t="shared" ca="1" si="35"/>
        <v>#VALUE!</v>
      </c>
      <c r="Q155" t="e">
        <f t="shared" ca="1" si="35"/>
        <v>#VALUE!</v>
      </c>
      <c r="R155" t="e">
        <f t="shared" ca="1" si="35"/>
        <v>#VALUE!</v>
      </c>
      <c r="S155" t="e">
        <f t="shared" ca="1" si="35"/>
        <v>#VALUE!</v>
      </c>
      <c r="T155" t="e">
        <f t="shared" ca="1" si="38"/>
        <v>#VALUE!</v>
      </c>
      <c r="U155" t="b">
        <f t="shared" ca="1" si="39"/>
        <v>1</v>
      </c>
      <c r="V155" t="b">
        <f t="shared" ca="1" si="40"/>
        <v>1</v>
      </c>
      <c r="W155" t="b">
        <f t="shared" ca="1" si="41"/>
        <v>1</v>
      </c>
      <c r="X155" t="b">
        <f t="shared" ca="1" si="42"/>
        <v>1</v>
      </c>
      <c r="Y155" t="b">
        <f t="shared" ca="1" si="43"/>
        <v>1</v>
      </c>
      <c r="Z155" t="b">
        <f t="shared" ca="1" si="44"/>
        <v>1</v>
      </c>
      <c r="AA155" t="b">
        <f t="shared" ca="1" si="45"/>
        <v>1</v>
      </c>
      <c r="AB155" t="b">
        <f t="shared" ca="1" si="46"/>
        <v>1</v>
      </c>
      <c r="AC155" t="b">
        <f t="shared" ca="1" si="47"/>
        <v>1</v>
      </c>
      <c r="AD155" t="str">
        <f t="shared" ca="1" si="48"/>
        <v>90189396</v>
      </c>
    </row>
    <row r="156" spans="1:30" x14ac:dyDescent="0.2">
      <c r="A156" s="1" t="s">
        <v>53</v>
      </c>
      <c r="I156">
        <v>155</v>
      </c>
      <c r="J156" t="str">
        <f t="shared" ca="1" si="49"/>
        <v>Global Market Core Operations AVP</v>
      </c>
      <c r="K156" t="str">
        <f t="shared" ca="1" si="36"/>
        <v>Requisition ID : 90189437</v>
      </c>
      <c r="L156" t="str">
        <f t="shared" ca="1" si="37"/>
        <v>90189437</v>
      </c>
      <c r="M156" t="e">
        <f t="shared" ca="1" si="35"/>
        <v>#VALUE!</v>
      </c>
      <c r="N156" t="e">
        <f t="shared" ca="1" si="35"/>
        <v>#VALUE!</v>
      </c>
      <c r="O156" t="e">
        <f t="shared" ca="1" si="35"/>
        <v>#VALUE!</v>
      </c>
      <c r="P156" t="e">
        <f t="shared" ca="1" si="35"/>
        <v>#VALUE!</v>
      </c>
      <c r="Q156" t="e">
        <f t="shared" ca="1" si="35"/>
        <v>#VALUE!</v>
      </c>
      <c r="R156" t="e">
        <f t="shared" ca="1" si="35"/>
        <v>#VALUE!</v>
      </c>
      <c r="S156" t="e">
        <f t="shared" ca="1" si="35"/>
        <v>#VALUE!</v>
      </c>
      <c r="T156" t="e">
        <f t="shared" ca="1" si="38"/>
        <v>#VALUE!</v>
      </c>
      <c r="U156" t="b">
        <f t="shared" ca="1" si="39"/>
        <v>1</v>
      </c>
      <c r="V156" t="b">
        <f t="shared" ca="1" si="40"/>
        <v>1</v>
      </c>
      <c r="W156" t="b">
        <f t="shared" ca="1" si="41"/>
        <v>1</v>
      </c>
      <c r="X156" t="b">
        <f t="shared" ca="1" si="42"/>
        <v>1</v>
      </c>
      <c r="Y156" t="b">
        <f t="shared" ca="1" si="43"/>
        <v>1</v>
      </c>
      <c r="Z156" t="b">
        <f t="shared" ca="1" si="44"/>
        <v>1</v>
      </c>
      <c r="AA156" t="b">
        <f t="shared" ca="1" si="45"/>
        <v>1</v>
      </c>
      <c r="AB156" t="b">
        <f t="shared" ca="1" si="46"/>
        <v>1</v>
      </c>
      <c r="AC156" t="b">
        <f t="shared" ca="1" si="47"/>
        <v>1</v>
      </c>
      <c r="AD156" t="str">
        <f t="shared" ca="1" si="48"/>
        <v>90189437</v>
      </c>
    </row>
    <row r="157" spans="1:30" ht="22" x14ac:dyDescent="0.25">
      <c r="A157" s="2" t="s">
        <v>54</v>
      </c>
      <c r="I157">
        <v>156</v>
      </c>
      <c r="J157" t="str">
        <f t="shared" ca="1" si="49"/>
        <v>Global Market Core Operations Analyst</v>
      </c>
      <c r="K157" t="str">
        <f t="shared" ca="1" si="36"/>
        <v>Requisition ID : 90189506</v>
      </c>
      <c r="L157" t="str">
        <f t="shared" ca="1" si="37"/>
        <v>90189506</v>
      </c>
      <c r="M157" t="e">
        <f t="shared" ca="1" si="35"/>
        <v>#VALUE!</v>
      </c>
      <c r="N157" t="e">
        <f t="shared" ca="1" si="35"/>
        <v>#VALUE!</v>
      </c>
      <c r="O157" t="e">
        <f t="shared" ca="1" si="35"/>
        <v>#VALUE!</v>
      </c>
      <c r="P157" t="e">
        <f t="shared" ca="1" si="35"/>
        <v>#VALUE!</v>
      </c>
      <c r="Q157" t="e">
        <f t="shared" ca="1" si="35"/>
        <v>#VALUE!</v>
      </c>
      <c r="R157" t="e">
        <f t="shared" ca="1" si="35"/>
        <v>#VALUE!</v>
      </c>
      <c r="S157" t="e">
        <f t="shared" ca="1" si="35"/>
        <v>#VALUE!</v>
      </c>
      <c r="T157" t="e">
        <f t="shared" ca="1" si="38"/>
        <v>#VALUE!</v>
      </c>
      <c r="U157" t="b">
        <f t="shared" ca="1" si="39"/>
        <v>1</v>
      </c>
      <c r="V157" t="b">
        <f t="shared" ca="1" si="40"/>
        <v>1</v>
      </c>
      <c r="W157" t="b">
        <f t="shared" ca="1" si="41"/>
        <v>1</v>
      </c>
      <c r="X157" t="b">
        <f t="shared" ca="1" si="42"/>
        <v>1</v>
      </c>
      <c r="Y157" t="b">
        <f t="shared" ca="1" si="43"/>
        <v>1</v>
      </c>
      <c r="Z157" t="b">
        <f t="shared" ca="1" si="44"/>
        <v>1</v>
      </c>
      <c r="AA157" t="b">
        <f t="shared" ca="1" si="45"/>
        <v>1</v>
      </c>
      <c r="AB157" t="b">
        <f t="shared" ca="1" si="46"/>
        <v>1</v>
      </c>
      <c r="AC157" t="b">
        <f t="shared" ca="1" si="47"/>
        <v>1</v>
      </c>
      <c r="AD157" t="str">
        <f t="shared" ca="1" si="48"/>
        <v>90189506</v>
      </c>
    </row>
    <row r="158" spans="1:30" ht="22" x14ac:dyDescent="0.25">
      <c r="A158" s="2" t="s">
        <v>7</v>
      </c>
      <c r="I158">
        <v>157</v>
      </c>
      <c r="J158" t="str">
        <f t="shared" ca="1" si="49"/>
        <v>Global Energy and Natural Gas Analyst</v>
      </c>
      <c r="K158" t="str">
        <f t="shared" ca="1" si="36"/>
        <v>Requisition ID : 90179960</v>
      </c>
      <c r="L158" t="str">
        <f t="shared" ca="1" si="37"/>
        <v>90179960</v>
      </c>
      <c r="M158" t="e">
        <f t="shared" ca="1" si="35"/>
        <v>#VALUE!</v>
      </c>
      <c r="N158" t="e">
        <f t="shared" ca="1" si="35"/>
        <v>#VALUE!</v>
      </c>
      <c r="O158" t="e">
        <f t="shared" ca="1" si="35"/>
        <v>#VALUE!</v>
      </c>
      <c r="P158" t="e">
        <f t="shared" ca="1" si="35"/>
        <v>#VALUE!</v>
      </c>
      <c r="Q158" t="e">
        <f t="shared" ca="1" si="35"/>
        <v>#VALUE!</v>
      </c>
      <c r="R158" t="e">
        <f t="shared" ca="1" si="35"/>
        <v>#VALUE!</v>
      </c>
      <c r="S158" t="e">
        <f t="shared" ca="1" si="35"/>
        <v>#VALUE!</v>
      </c>
      <c r="T158" t="e">
        <f t="shared" ca="1" si="38"/>
        <v>#VALUE!</v>
      </c>
      <c r="U158" t="b">
        <f t="shared" ca="1" si="39"/>
        <v>1</v>
      </c>
      <c r="V158" t="b">
        <f t="shared" ca="1" si="40"/>
        <v>1</v>
      </c>
      <c r="W158" t="b">
        <f t="shared" ca="1" si="41"/>
        <v>1</v>
      </c>
      <c r="X158" t="b">
        <f t="shared" ca="1" si="42"/>
        <v>1</v>
      </c>
      <c r="Y158" t="b">
        <f t="shared" ca="1" si="43"/>
        <v>1</v>
      </c>
      <c r="Z158" t="b">
        <f t="shared" ca="1" si="44"/>
        <v>1</v>
      </c>
      <c r="AA158" t="b">
        <f t="shared" ca="1" si="45"/>
        <v>1</v>
      </c>
      <c r="AB158" t="b">
        <f t="shared" ca="1" si="46"/>
        <v>1</v>
      </c>
      <c r="AC158" t="b">
        <f t="shared" ca="1" si="47"/>
        <v>1</v>
      </c>
      <c r="AD158" t="str">
        <f t="shared" ca="1" si="48"/>
        <v>90179960</v>
      </c>
    </row>
    <row r="159" spans="1:30" ht="22" x14ac:dyDescent="0.25">
      <c r="A159" s="2" t="s">
        <v>3</v>
      </c>
      <c r="I159">
        <v>158</v>
      </c>
      <c r="J159" t="str">
        <f t="shared" ca="1" si="49"/>
        <v>Global Cross Functional Lead- Director</v>
      </c>
      <c r="K159" t="str">
        <f t="shared" ca="1" si="36"/>
        <v>Requisition ID : 90189953</v>
      </c>
      <c r="L159" t="str">
        <f t="shared" ca="1" si="37"/>
        <v>90189953</v>
      </c>
      <c r="M159" t="e">
        <f t="shared" ca="1" si="35"/>
        <v>#VALUE!</v>
      </c>
      <c r="N159">
        <f t="shared" ca="1" si="35"/>
        <v>31</v>
      </c>
      <c r="O159">
        <f t="shared" ca="1" si="35"/>
        <v>25</v>
      </c>
      <c r="P159" t="e">
        <f t="shared" ca="1" si="35"/>
        <v>#VALUE!</v>
      </c>
      <c r="Q159" t="e">
        <f t="shared" ca="1" si="35"/>
        <v>#VALUE!</v>
      </c>
      <c r="R159" t="e">
        <f t="shared" ca="1" si="35"/>
        <v>#VALUE!</v>
      </c>
      <c r="S159" t="e">
        <f t="shared" ca="1" si="35"/>
        <v>#VALUE!</v>
      </c>
      <c r="T159" t="e">
        <f t="shared" ca="1" si="38"/>
        <v>#VALUE!</v>
      </c>
      <c r="U159" t="b">
        <f t="shared" ca="1" si="39"/>
        <v>1</v>
      </c>
      <c r="V159" t="b">
        <f t="shared" ca="1" si="40"/>
        <v>0</v>
      </c>
      <c r="W159" t="b">
        <f t="shared" ca="1" si="41"/>
        <v>0</v>
      </c>
      <c r="X159" t="b">
        <f t="shared" ca="1" si="42"/>
        <v>1</v>
      </c>
      <c r="Y159" t="b">
        <f t="shared" ca="1" si="43"/>
        <v>1</v>
      </c>
      <c r="Z159" t="b">
        <f t="shared" ca="1" si="44"/>
        <v>1</v>
      </c>
      <c r="AA159" t="b">
        <f t="shared" ca="1" si="45"/>
        <v>1</v>
      </c>
      <c r="AB159" t="b">
        <f t="shared" ca="1" si="46"/>
        <v>1</v>
      </c>
      <c r="AC159" t="b">
        <f t="shared" ca="1" si="47"/>
        <v>0</v>
      </c>
      <c r="AD159" t="str">
        <f t="shared" ca="1" si="48"/>
        <v/>
      </c>
    </row>
    <row r="160" spans="1:30" ht="23" x14ac:dyDescent="0.25">
      <c r="A160" s="3" t="s">
        <v>4</v>
      </c>
      <c r="I160">
        <v>159</v>
      </c>
      <c r="J160" t="str">
        <f t="shared" ca="1" si="49"/>
        <v>FX FIX Connectivity Analyst</v>
      </c>
      <c r="K160" t="str">
        <f t="shared" ca="1" si="36"/>
        <v>Requisition ID : 90192245</v>
      </c>
      <c r="L160" t="str">
        <f t="shared" ca="1" si="37"/>
        <v>90192245</v>
      </c>
      <c r="M160" t="e">
        <f t="shared" ca="1" si="35"/>
        <v>#VALUE!</v>
      </c>
      <c r="N160" t="e">
        <f t="shared" ca="1" si="35"/>
        <v>#VALUE!</v>
      </c>
      <c r="O160" t="e">
        <f t="shared" ca="1" si="35"/>
        <v>#VALUE!</v>
      </c>
      <c r="P160" t="e">
        <f t="shared" ca="1" si="35"/>
        <v>#VALUE!</v>
      </c>
      <c r="Q160" t="e">
        <f t="shared" ca="1" si="35"/>
        <v>#VALUE!</v>
      </c>
      <c r="R160" t="e">
        <f t="shared" ca="1" si="35"/>
        <v>#VALUE!</v>
      </c>
      <c r="S160" t="e">
        <f t="shared" ca="1" si="35"/>
        <v>#VALUE!</v>
      </c>
      <c r="T160" t="e">
        <f t="shared" ca="1" si="38"/>
        <v>#VALUE!</v>
      </c>
      <c r="U160" t="b">
        <f t="shared" ca="1" si="39"/>
        <v>1</v>
      </c>
      <c r="V160" t="b">
        <f t="shared" ca="1" si="40"/>
        <v>1</v>
      </c>
      <c r="W160" t="b">
        <f t="shared" ca="1" si="41"/>
        <v>1</v>
      </c>
      <c r="X160" t="b">
        <f t="shared" ca="1" si="42"/>
        <v>1</v>
      </c>
      <c r="Y160" t="b">
        <f t="shared" ca="1" si="43"/>
        <v>1</v>
      </c>
      <c r="Z160" t="b">
        <f t="shared" ca="1" si="44"/>
        <v>1</v>
      </c>
      <c r="AA160" t="b">
        <f t="shared" ca="1" si="45"/>
        <v>1</v>
      </c>
      <c r="AB160" t="b">
        <f t="shared" ca="1" si="46"/>
        <v>1</v>
      </c>
      <c r="AC160" t="b">
        <f t="shared" ca="1" si="47"/>
        <v>1</v>
      </c>
      <c r="AD160" t="str">
        <f t="shared" ca="1" si="48"/>
        <v>90192245</v>
      </c>
    </row>
    <row r="161" spans="1:30" ht="20" x14ac:dyDescent="0.2">
      <c r="A161" s="4"/>
      <c r="I161">
        <v>160</v>
      </c>
      <c r="J161" t="str">
        <f t="shared" ca="1" si="49"/>
        <v>FX FIX Connectivity Analyst</v>
      </c>
      <c r="K161" t="str">
        <f t="shared" ca="1" si="36"/>
        <v>Requisition ID : 90175226</v>
      </c>
      <c r="L161" t="str">
        <f t="shared" ca="1" si="37"/>
        <v>90175226</v>
      </c>
      <c r="M161" t="e">
        <f t="shared" ca="1" si="35"/>
        <v>#VALUE!</v>
      </c>
      <c r="N161" t="e">
        <f t="shared" ca="1" si="35"/>
        <v>#VALUE!</v>
      </c>
      <c r="O161" t="e">
        <f t="shared" ca="1" si="35"/>
        <v>#VALUE!</v>
      </c>
      <c r="P161" t="e">
        <f t="shared" ca="1" si="35"/>
        <v>#VALUE!</v>
      </c>
      <c r="Q161" t="e">
        <f t="shared" ca="1" si="35"/>
        <v>#VALUE!</v>
      </c>
      <c r="R161" t="e">
        <f t="shared" ca="1" si="35"/>
        <v>#VALUE!</v>
      </c>
      <c r="S161" t="e">
        <f t="shared" ca="1" si="35"/>
        <v>#VALUE!</v>
      </c>
      <c r="T161" t="e">
        <f t="shared" ca="1" si="38"/>
        <v>#VALUE!</v>
      </c>
      <c r="U161" t="b">
        <f t="shared" ca="1" si="39"/>
        <v>1</v>
      </c>
      <c r="V161" t="b">
        <f t="shared" ca="1" si="40"/>
        <v>1</v>
      </c>
      <c r="W161" t="b">
        <f t="shared" ca="1" si="41"/>
        <v>1</v>
      </c>
      <c r="X161" t="b">
        <f t="shared" ca="1" si="42"/>
        <v>1</v>
      </c>
      <c r="Y161" t="b">
        <f t="shared" ca="1" si="43"/>
        <v>1</v>
      </c>
      <c r="Z161" t="b">
        <f t="shared" ca="1" si="44"/>
        <v>1</v>
      </c>
      <c r="AA161" t="b">
        <f t="shared" ca="1" si="45"/>
        <v>1</v>
      </c>
      <c r="AB161" t="b">
        <f t="shared" ca="1" si="46"/>
        <v>1</v>
      </c>
      <c r="AC161" t="b">
        <f t="shared" ca="1" si="47"/>
        <v>1</v>
      </c>
      <c r="AD161" t="str">
        <f t="shared" ca="1" si="48"/>
        <v>90175226</v>
      </c>
    </row>
    <row r="162" spans="1:30" x14ac:dyDescent="0.2">
      <c r="A162" s="5"/>
      <c r="I162">
        <v>161</v>
      </c>
      <c r="J162" t="str">
        <f t="shared" ca="1" si="49"/>
        <v>Futures Reg Reporting and Deliveries</v>
      </c>
      <c r="K162" t="str">
        <f t="shared" ca="1" si="36"/>
        <v>Requisition ID : 90192884</v>
      </c>
      <c r="L162" t="str">
        <f t="shared" ca="1" si="37"/>
        <v>90192884</v>
      </c>
      <c r="M162" t="e">
        <f t="shared" ca="1" si="35"/>
        <v>#VALUE!</v>
      </c>
      <c r="N162" t="e">
        <f t="shared" ca="1" si="35"/>
        <v>#VALUE!</v>
      </c>
      <c r="O162" t="e">
        <f t="shared" ca="1" si="35"/>
        <v>#VALUE!</v>
      </c>
      <c r="P162" t="e">
        <f t="shared" ca="1" si="35"/>
        <v>#VALUE!</v>
      </c>
      <c r="Q162" t="e">
        <f t="shared" ca="1" si="35"/>
        <v>#VALUE!</v>
      </c>
      <c r="R162" t="e">
        <f t="shared" ca="1" si="35"/>
        <v>#VALUE!</v>
      </c>
      <c r="S162" t="e">
        <f t="shared" ca="1" si="35"/>
        <v>#VALUE!</v>
      </c>
      <c r="T162" t="e">
        <f t="shared" ca="1" si="38"/>
        <v>#VALUE!</v>
      </c>
      <c r="U162" t="b">
        <f t="shared" ca="1" si="39"/>
        <v>1</v>
      </c>
      <c r="V162" t="b">
        <f t="shared" ca="1" si="40"/>
        <v>1</v>
      </c>
      <c r="W162" t="b">
        <f t="shared" ca="1" si="41"/>
        <v>1</v>
      </c>
      <c r="X162" t="b">
        <f t="shared" ca="1" si="42"/>
        <v>1</v>
      </c>
      <c r="Y162" t="b">
        <f t="shared" ca="1" si="43"/>
        <v>1</v>
      </c>
      <c r="Z162" t="b">
        <f t="shared" ca="1" si="44"/>
        <v>1</v>
      </c>
      <c r="AA162" t="b">
        <f t="shared" ca="1" si="45"/>
        <v>1</v>
      </c>
      <c r="AB162" t="b">
        <f t="shared" ca="1" si="46"/>
        <v>1</v>
      </c>
      <c r="AC162" t="b">
        <f t="shared" ca="1" si="47"/>
        <v>1</v>
      </c>
      <c r="AD162" t="str">
        <f t="shared" ca="1" si="48"/>
        <v>90192884</v>
      </c>
    </row>
    <row r="163" spans="1:30" x14ac:dyDescent="0.2">
      <c r="A163" s="1" t="s">
        <v>55</v>
      </c>
      <c r="I163">
        <v>162</v>
      </c>
      <c r="J163" t="str">
        <f t="shared" ca="1" si="49"/>
        <v>Funds Onboarding Analyst</v>
      </c>
      <c r="K163" t="str">
        <f t="shared" ca="1" si="36"/>
        <v>Requisition ID : 90189646</v>
      </c>
      <c r="L163" t="str">
        <f t="shared" ca="1" si="37"/>
        <v>90189646</v>
      </c>
      <c r="M163" t="e">
        <f t="shared" ca="1" si="35"/>
        <v>#VALUE!</v>
      </c>
      <c r="N163" t="e">
        <f t="shared" ca="1" si="35"/>
        <v>#VALUE!</v>
      </c>
      <c r="O163" t="e">
        <f t="shared" ca="1" si="35"/>
        <v>#VALUE!</v>
      </c>
      <c r="P163" t="e">
        <f t="shared" ca="1" si="35"/>
        <v>#VALUE!</v>
      </c>
      <c r="Q163" t="e">
        <f t="shared" ca="1" si="35"/>
        <v>#VALUE!</v>
      </c>
      <c r="R163" t="e">
        <f t="shared" ref="M163:S226" ca="1" si="50">FIND(R$1,$J163)</f>
        <v>#VALUE!</v>
      </c>
      <c r="S163" t="e">
        <f t="shared" ca="1" si="50"/>
        <v>#VALUE!</v>
      </c>
      <c r="T163" t="e">
        <f t="shared" ca="1" si="38"/>
        <v>#VALUE!</v>
      </c>
      <c r="U163" t="b">
        <f t="shared" ca="1" si="39"/>
        <v>1</v>
      </c>
      <c r="V163" t="b">
        <f t="shared" ca="1" si="40"/>
        <v>1</v>
      </c>
      <c r="W163" t="b">
        <f t="shared" ca="1" si="41"/>
        <v>1</v>
      </c>
      <c r="X163" t="b">
        <f t="shared" ca="1" si="42"/>
        <v>1</v>
      </c>
      <c r="Y163" t="b">
        <f t="shared" ca="1" si="43"/>
        <v>1</v>
      </c>
      <c r="Z163" t="b">
        <f t="shared" ca="1" si="44"/>
        <v>1</v>
      </c>
      <c r="AA163" t="b">
        <f t="shared" ca="1" si="45"/>
        <v>1</v>
      </c>
      <c r="AB163" t="b">
        <f t="shared" ca="1" si="46"/>
        <v>1</v>
      </c>
      <c r="AC163" t="b">
        <f t="shared" ca="1" si="47"/>
        <v>1</v>
      </c>
      <c r="AD163" t="str">
        <f t="shared" ca="1" si="48"/>
        <v>90189646</v>
      </c>
    </row>
    <row r="164" spans="1:30" ht="22" x14ac:dyDescent="0.25">
      <c r="A164" s="2" t="s">
        <v>56</v>
      </c>
      <c r="I164">
        <v>163</v>
      </c>
      <c r="J164" t="str">
        <f t="shared" ca="1" si="49"/>
        <v>Funding and Optimization Quant</v>
      </c>
      <c r="K164" t="str">
        <f t="shared" ca="1" si="36"/>
        <v>Requisition ID : 90175252</v>
      </c>
      <c r="L164" t="str">
        <f t="shared" ca="1" si="37"/>
        <v>90175252</v>
      </c>
      <c r="M164" t="e">
        <f t="shared" ca="1" si="50"/>
        <v>#VALUE!</v>
      </c>
      <c r="N164" t="e">
        <f t="shared" ca="1" si="50"/>
        <v>#VALUE!</v>
      </c>
      <c r="O164" t="e">
        <f t="shared" ca="1" si="50"/>
        <v>#VALUE!</v>
      </c>
      <c r="P164" t="e">
        <f t="shared" ca="1" si="50"/>
        <v>#VALUE!</v>
      </c>
      <c r="Q164" t="e">
        <f t="shared" ca="1" si="50"/>
        <v>#VALUE!</v>
      </c>
      <c r="R164" t="e">
        <f t="shared" ca="1" si="50"/>
        <v>#VALUE!</v>
      </c>
      <c r="S164" t="e">
        <f t="shared" ca="1" si="50"/>
        <v>#VALUE!</v>
      </c>
      <c r="T164" t="e">
        <f t="shared" ca="1" si="38"/>
        <v>#VALUE!</v>
      </c>
      <c r="U164" t="b">
        <f t="shared" ca="1" si="39"/>
        <v>1</v>
      </c>
      <c r="V164" t="b">
        <f t="shared" ca="1" si="40"/>
        <v>1</v>
      </c>
      <c r="W164" t="b">
        <f t="shared" ca="1" si="41"/>
        <v>1</v>
      </c>
      <c r="X164" t="b">
        <f t="shared" ca="1" si="42"/>
        <v>1</v>
      </c>
      <c r="Y164" t="b">
        <f t="shared" ca="1" si="43"/>
        <v>1</v>
      </c>
      <c r="Z164" t="b">
        <f t="shared" ca="1" si="44"/>
        <v>1</v>
      </c>
      <c r="AA164" t="b">
        <f t="shared" ca="1" si="45"/>
        <v>1</v>
      </c>
      <c r="AB164" t="b">
        <f t="shared" ca="1" si="46"/>
        <v>1</v>
      </c>
      <c r="AC164" t="b">
        <f t="shared" ca="1" si="47"/>
        <v>1</v>
      </c>
      <c r="AD164" t="str">
        <f t="shared" ca="1" si="48"/>
        <v>90175252</v>
      </c>
    </row>
    <row r="165" spans="1:30" ht="22" x14ac:dyDescent="0.25">
      <c r="A165" s="2" t="s">
        <v>16</v>
      </c>
      <c r="I165">
        <v>164</v>
      </c>
      <c r="J165" t="str">
        <f t="shared" ca="1" si="49"/>
        <v>Fundamental Credit Research Analyst - Telecom/Technology</v>
      </c>
      <c r="K165" t="str">
        <f t="shared" ca="1" si="36"/>
        <v>Requisition ID : 00257003</v>
      </c>
      <c r="L165" t="str">
        <f t="shared" ca="1" si="37"/>
        <v>00257003</v>
      </c>
      <c r="M165" t="e">
        <f t="shared" ca="1" si="50"/>
        <v>#VALUE!</v>
      </c>
      <c r="N165" t="e">
        <f t="shared" ca="1" si="50"/>
        <v>#VALUE!</v>
      </c>
      <c r="O165" t="e">
        <f t="shared" ca="1" si="50"/>
        <v>#VALUE!</v>
      </c>
      <c r="P165" t="e">
        <f t="shared" ca="1" si="50"/>
        <v>#VALUE!</v>
      </c>
      <c r="Q165" t="e">
        <f t="shared" ca="1" si="50"/>
        <v>#VALUE!</v>
      </c>
      <c r="R165" t="e">
        <f t="shared" ca="1" si="50"/>
        <v>#VALUE!</v>
      </c>
      <c r="S165" t="e">
        <f t="shared" ca="1" si="50"/>
        <v>#VALUE!</v>
      </c>
      <c r="T165" t="e">
        <f t="shared" ca="1" si="38"/>
        <v>#VALUE!</v>
      </c>
      <c r="U165" t="b">
        <f t="shared" ca="1" si="39"/>
        <v>1</v>
      </c>
      <c r="V165" t="b">
        <f t="shared" ca="1" si="40"/>
        <v>1</v>
      </c>
      <c r="W165" t="b">
        <f t="shared" ca="1" si="41"/>
        <v>1</v>
      </c>
      <c r="X165" t="b">
        <f t="shared" ca="1" si="42"/>
        <v>1</v>
      </c>
      <c r="Y165" t="b">
        <f t="shared" ca="1" si="43"/>
        <v>1</v>
      </c>
      <c r="Z165" t="b">
        <f t="shared" ca="1" si="44"/>
        <v>1</v>
      </c>
      <c r="AA165" t="b">
        <f t="shared" ca="1" si="45"/>
        <v>1</v>
      </c>
      <c r="AB165" t="b">
        <f t="shared" ca="1" si="46"/>
        <v>1</v>
      </c>
      <c r="AC165" t="b">
        <f t="shared" ca="1" si="47"/>
        <v>1</v>
      </c>
      <c r="AD165" t="str">
        <f t="shared" ca="1" si="48"/>
        <v>00257003</v>
      </c>
    </row>
    <row r="166" spans="1:30" ht="22" x14ac:dyDescent="0.25">
      <c r="A166" s="2" t="s">
        <v>3</v>
      </c>
      <c r="I166">
        <v>165</v>
      </c>
      <c r="J166" t="str">
        <f t="shared" ca="1" si="49"/>
        <v>Functions Assistant Program Manager</v>
      </c>
      <c r="K166" t="str">
        <f t="shared" ca="1" si="36"/>
        <v>Requisition ID : 90187301</v>
      </c>
      <c r="L166" t="str">
        <f t="shared" ca="1" si="37"/>
        <v>90187301</v>
      </c>
      <c r="M166" t="e">
        <f t="shared" ca="1" si="50"/>
        <v>#VALUE!</v>
      </c>
      <c r="N166" t="e">
        <f t="shared" ca="1" si="50"/>
        <v>#VALUE!</v>
      </c>
      <c r="O166" t="e">
        <f t="shared" ca="1" si="50"/>
        <v>#VALUE!</v>
      </c>
      <c r="P166">
        <f t="shared" ca="1" si="50"/>
        <v>29</v>
      </c>
      <c r="Q166" t="e">
        <f t="shared" ca="1" si="50"/>
        <v>#VALUE!</v>
      </c>
      <c r="R166" t="e">
        <f t="shared" ca="1" si="50"/>
        <v>#VALUE!</v>
      </c>
      <c r="S166" t="e">
        <f t="shared" ca="1" si="50"/>
        <v>#VALUE!</v>
      </c>
      <c r="T166" t="e">
        <f t="shared" ca="1" si="38"/>
        <v>#VALUE!</v>
      </c>
      <c r="U166" t="b">
        <f t="shared" ca="1" si="39"/>
        <v>1</v>
      </c>
      <c r="V166" t="b">
        <f t="shared" ca="1" si="40"/>
        <v>1</v>
      </c>
      <c r="W166" t="b">
        <f t="shared" ca="1" si="41"/>
        <v>1</v>
      </c>
      <c r="X166" t="b">
        <f t="shared" ca="1" si="42"/>
        <v>0</v>
      </c>
      <c r="Y166" t="b">
        <f t="shared" ca="1" si="43"/>
        <v>1</v>
      </c>
      <c r="Z166" t="b">
        <f t="shared" ca="1" si="44"/>
        <v>1</v>
      </c>
      <c r="AA166" t="b">
        <f t="shared" ca="1" si="45"/>
        <v>1</v>
      </c>
      <c r="AB166" t="b">
        <f t="shared" ca="1" si="46"/>
        <v>1</v>
      </c>
      <c r="AC166" t="b">
        <f t="shared" ca="1" si="47"/>
        <v>0</v>
      </c>
      <c r="AD166" t="str">
        <f t="shared" ca="1" si="48"/>
        <v/>
      </c>
    </row>
    <row r="167" spans="1:30" ht="23" x14ac:dyDescent="0.25">
      <c r="A167" s="3" t="s">
        <v>4</v>
      </c>
      <c r="I167">
        <v>166</v>
      </c>
      <c r="J167" t="str">
        <f t="shared" ca="1" si="49"/>
        <v>Full Stack C# Developer, AVP</v>
      </c>
      <c r="K167" t="str">
        <f t="shared" ca="1" si="36"/>
        <v>Requisition ID : 90191305</v>
      </c>
      <c r="L167" t="str">
        <f t="shared" ca="1" si="37"/>
        <v>90191305</v>
      </c>
      <c r="M167" t="e">
        <f t="shared" ca="1" si="50"/>
        <v>#VALUE!</v>
      </c>
      <c r="N167" t="e">
        <f t="shared" ca="1" si="50"/>
        <v>#VALUE!</v>
      </c>
      <c r="O167" t="e">
        <f t="shared" ca="1" si="50"/>
        <v>#VALUE!</v>
      </c>
      <c r="P167" t="e">
        <f t="shared" ca="1" si="50"/>
        <v>#VALUE!</v>
      </c>
      <c r="Q167" t="e">
        <f t="shared" ca="1" si="50"/>
        <v>#VALUE!</v>
      </c>
      <c r="R167" t="e">
        <f t="shared" ca="1" si="50"/>
        <v>#VALUE!</v>
      </c>
      <c r="S167" t="e">
        <f t="shared" ca="1" si="50"/>
        <v>#VALUE!</v>
      </c>
      <c r="T167" t="e">
        <f t="shared" ca="1" si="38"/>
        <v>#VALUE!</v>
      </c>
      <c r="U167" t="b">
        <f t="shared" ca="1" si="39"/>
        <v>1</v>
      </c>
      <c r="V167" t="b">
        <f t="shared" ca="1" si="40"/>
        <v>1</v>
      </c>
      <c r="W167" t="b">
        <f t="shared" ca="1" si="41"/>
        <v>1</v>
      </c>
      <c r="X167" t="b">
        <f t="shared" ca="1" si="42"/>
        <v>1</v>
      </c>
      <c r="Y167" t="b">
        <f t="shared" ca="1" si="43"/>
        <v>1</v>
      </c>
      <c r="Z167" t="b">
        <f t="shared" ca="1" si="44"/>
        <v>1</v>
      </c>
      <c r="AA167" t="b">
        <f t="shared" ca="1" si="45"/>
        <v>1</v>
      </c>
      <c r="AB167" t="b">
        <f t="shared" ca="1" si="46"/>
        <v>1</v>
      </c>
      <c r="AC167" t="b">
        <f t="shared" ca="1" si="47"/>
        <v>1</v>
      </c>
      <c r="AD167" t="str">
        <f t="shared" ca="1" si="48"/>
        <v>90191305</v>
      </c>
    </row>
    <row r="168" spans="1:30" ht="20" x14ac:dyDescent="0.2">
      <c r="A168" s="4"/>
      <c r="I168">
        <v>167</v>
      </c>
      <c r="J168" t="str">
        <f t="shared" ca="1" si="49"/>
        <v>Fraud Transaction Cycle Engineer</v>
      </c>
      <c r="K168" t="str">
        <f t="shared" ca="1" si="36"/>
        <v>Requisition ID : 90184130</v>
      </c>
      <c r="L168" t="str">
        <f t="shared" ca="1" si="37"/>
        <v>90184130</v>
      </c>
      <c r="M168" t="e">
        <f t="shared" ca="1" si="50"/>
        <v>#VALUE!</v>
      </c>
      <c r="N168" t="e">
        <f t="shared" ca="1" si="50"/>
        <v>#VALUE!</v>
      </c>
      <c r="O168" t="e">
        <f t="shared" ca="1" si="50"/>
        <v>#VALUE!</v>
      </c>
      <c r="P168" t="e">
        <f t="shared" ca="1" si="50"/>
        <v>#VALUE!</v>
      </c>
      <c r="Q168" t="e">
        <f t="shared" ca="1" si="50"/>
        <v>#VALUE!</v>
      </c>
      <c r="R168" t="e">
        <f t="shared" ca="1" si="50"/>
        <v>#VALUE!</v>
      </c>
      <c r="S168" t="e">
        <f t="shared" ca="1" si="50"/>
        <v>#VALUE!</v>
      </c>
      <c r="T168" t="e">
        <f t="shared" ca="1" si="38"/>
        <v>#VALUE!</v>
      </c>
      <c r="U168" t="b">
        <f t="shared" ca="1" si="39"/>
        <v>1</v>
      </c>
      <c r="V168" t="b">
        <f t="shared" ca="1" si="40"/>
        <v>1</v>
      </c>
      <c r="W168" t="b">
        <f t="shared" ca="1" si="41"/>
        <v>1</v>
      </c>
      <c r="X168" t="b">
        <f t="shared" ca="1" si="42"/>
        <v>1</v>
      </c>
      <c r="Y168" t="b">
        <f t="shared" ca="1" si="43"/>
        <v>1</v>
      </c>
      <c r="Z168" t="b">
        <f t="shared" ca="1" si="44"/>
        <v>1</v>
      </c>
      <c r="AA168" t="b">
        <f t="shared" ca="1" si="45"/>
        <v>1</v>
      </c>
      <c r="AB168" t="b">
        <f t="shared" ca="1" si="46"/>
        <v>1</v>
      </c>
      <c r="AC168" t="b">
        <f t="shared" ca="1" si="47"/>
        <v>1</v>
      </c>
      <c r="AD168" t="str">
        <f t="shared" ca="1" si="48"/>
        <v>90184130</v>
      </c>
    </row>
    <row r="169" spans="1:30" x14ac:dyDescent="0.2">
      <c r="A169" s="5"/>
      <c r="I169">
        <v>168</v>
      </c>
      <c r="J169" t="str">
        <f t="shared" ca="1" si="49"/>
        <v>Fraud Technology Projects Delivery Lead</v>
      </c>
      <c r="K169" t="str">
        <f t="shared" ca="1" si="36"/>
        <v>Requisition ID : 90181112</v>
      </c>
      <c r="L169" t="str">
        <f t="shared" ca="1" si="37"/>
        <v>90181112</v>
      </c>
      <c r="M169" t="e">
        <f t="shared" ca="1" si="50"/>
        <v>#VALUE!</v>
      </c>
      <c r="N169" t="e">
        <f t="shared" ca="1" si="50"/>
        <v>#VALUE!</v>
      </c>
      <c r="O169">
        <f t="shared" ca="1" si="50"/>
        <v>36</v>
      </c>
      <c r="P169" t="e">
        <f t="shared" ca="1" si="50"/>
        <v>#VALUE!</v>
      </c>
      <c r="Q169" t="e">
        <f t="shared" ca="1" si="50"/>
        <v>#VALUE!</v>
      </c>
      <c r="R169" t="e">
        <f t="shared" ca="1" si="50"/>
        <v>#VALUE!</v>
      </c>
      <c r="S169" t="e">
        <f t="shared" ca="1" si="50"/>
        <v>#VALUE!</v>
      </c>
      <c r="T169" t="e">
        <f t="shared" ca="1" si="38"/>
        <v>#VALUE!</v>
      </c>
      <c r="U169" t="b">
        <f t="shared" ca="1" si="39"/>
        <v>1</v>
      </c>
      <c r="V169" t="b">
        <f t="shared" ca="1" si="40"/>
        <v>1</v>
      </c>
      <c r="W169" t="b">
        <f t="shared" ca="1" si="41"/>
        <v>0</v>
      </c>
      <c r="X169" t="b">
        <f t="shared" ca="1" si="42"/>
        <v>1</v>
      </c>
      <c r="Y169" t="b">
        <f t="shared" ca="1" si="43"/>
        <v>1</v>
      </c>
      <c r="Z169" t="b">
        <f t="shared" ca="1" si="44"/>
        <v>1</v>
      </c>
      <c r="AA169" t="b">
        <f t="shared" ca="1" si="45"/>
        <v>1</v>
      </c>
      <c r="AB169" t="b">
        <f t="shared" ca="1" si="46"/>
        <v>1</v>
      </c>
      <c r="AC169" t="b">
        <f t="shared" ca="1" si="47"/>
        <v>0</v>
      </c>
      <c r="AD169" t="str">
        <f t="shared" ca="1" si="48"/>
        <v/>
      </c>
    </row>
    <row r="170" spans="1:30" x14ac:dyDescent="0.2">
      <c r="A170" s="1" t="s">
        <v>57</v>
      </c>
      <c r="I170">
        <v>169</v>
      </c>
      <c r="J170" t="str">
        <f t="shared" ca="1" si="49"/>
        <v>Fraud Technology Project Manager</v>
      </c>
      <c r="K170" t="str">
        <f t="shared" ca="1" si="36"/>
        <v>Requisition ID : 90181134</v>
      </c>
      <c r="L170" t="str">
        <f t="shared" ca="1" si="37"/>
        <v>90181134</v>
      </c>
      <c r="M170" t="e">
        <f t="shared" ca="1" si="50"/>
        <v>#VALUE!</v>
      </c>
      <c r="N170" t="e">
        <f t="shared" ca="1" si="50"/>
        <v>#VALUE!</v>
      </c>
      <c r="O170" t="e">
        <f t="shared" ca="1" si="50"/>
        <v>#VALUE!</v>
      </c>
      <c r="P170">
        <f t="shared" ca="1" si="50"/>
        <v>26</v>
      </c>
      <c r="Q170" t="e">
        <f t="shared" ca="1" si="50"/>
        <v>#VALUE!</v>
      </c>
      <c r="R170" t="e">
        <f t="shared" ca="1" si="50"/>
        <v>#VALUE!</v>
      </c>
      <c r="S170" t="e">
        <f t="shared" ca="1" si="50"/>
        <v>#VALUE!</v>
      </c>
      <c r="T170" t="e">
        <f t="shared" ca="1" si="38"/>
        <v>#VALUE!</v>
      </c>
      <c r="U170" t="b">
        <f t="shared" ca="1" si="39"/>
        <v>1</v>
      </c>
      <c r="V170" t="b">
        <f t="shared" ca="1" si="40"/>
        <v>1</v>
      </c>
      <c r="W170" t="b">
        <f t="shared" ca="1" si="41"/>
        <v>1</v>
      </c>
      <c r="X170" t="b">
        <f t="shared" ca="1" si="42"/>
        <v>0</v>
      </c>
      <c r="Y170" t="b">
        <f t="shared" ca="1" si="43"/>
        <v>1</v>
      </c>
      <c r="Z170" t="b">
        <f t="shared" ca="1" si="44"/>
        <v>1</v>
      </c>
      <c r="AA170" t="b">
        <f t="shared" ca="1" si="45"/>
        <v>1</v>
      </c>
      <c r="AB170" t="b">
        <f t="shared" ca="1" si="46"/>
        <v>1</v>
      </c>
      <c r="AC170" t="b">
        <f t="shared" ca="1" si="47"/>
        <v>0</v>
      </c>
      <c r="AD170" t="str">
        <f t="shared" ca="1" si="48"/>
        <v/>
      </c>
    </row>
    <row r="171" spans="1:30" ht="22" x14ac:dyDescent="0.25">
      <c r="A171" s="2" t="s">
        <v>58</v>
      </c>
      <c r="I171">
        <v>170</v>
      </c>
      <c r="J171" t="str">
        <f t="shared" ca="1" si="49"/>
        <v>Fraud Strategy Transaction Partner</v>
      </c>
      <c r="K171" t="str">
        <f t="shared" ca="1" si="36"/>
        <v>Requisition ID : 90186687</v>
      </c>
      <c r="L171" t="str">
        <f t="shared" ca="1" si="37"/>
        <v>90186687</v>
      </c>
      <c r="M171" t="e">
        <f t="shared" ca="1" si="50"/>
        <v>#VALUE!</v>
      </c>
      <c r="N171" t="e">
        <f t="shared" ca="1" si="50"/>
        <v>#VALUE!</v>
      </c>
      <c r="O171" t="e">
        <f t="shared" ca="1" si="50"/>
        <v>#VALUE!</v>
      </c>
      <c r="P171" t="e">
        <f t="shared" ca="1" si="50"/>
        <v>#VALUE!</v>
      </c>
      <c r="Q171" t="e">
        <f t="shared" ca="1" si="50"/>
        <v>#VALUE!</v>
      </c>
      <c r="R171" t="e">
        <f t="shared" ca="1" si="50"/>
        <v>#VALUE!</v>
      </c>
      <c r="S171" t="e">
        <f t="shared" ca="1" si="50"/>
        <v>#VALUE!</v>
      </c>
      <c r="T171" t="e">
        <f t="shared" ca="1" si="38"/>
        <v>#VALUE!</v>
      </c>
      <c r="U171" t="b">
        <f t="shared" ca="1" si="39"/>
        <v>1</v>
      </c>
      <c r="V171" t="b">
        <f t="shared" ca="1" si="40"/>
        <v>1</v>
      </c>
      <c r="W171" t="b">
        <f t="shared" ca="1" si="41"/>
        <v>1</v>
      </c>
      <c r="X171" t="b">
        <f t="shared" ca="1" si="42"/>
        <v>1</v>
      </c>
      <c r="Y171" t="b">
        <f t="shared" ca="1" si="43"/>
        <v>1</v>
      </c>
      <c r="Z171" t="b">
        <f t="shared" ca="1" si="44"/>
        <v>1</v>
      </c>
      <c r="AA171" t="b">
        <f t="shared" ca="1" si="45"/>
        <v>1</v>
      </c>
      <c r="AB171" t="b">
        <f t="shared" ca="1" si="46"/>
        <v>1</v>
      </c>
      <c r="AC171" t="b">
        <f t="shared" ca="1" si="47"/>
        <v>1</v>
      </c>
      <c r="AD171" t="str">
        <f t="shared" ca="1" si="48"/>
        <v>90186687</v>
      </c>
    </row>
    <row r="172" spans="1:30" ht="22" x14ac:dyDescent="0.25">
      <c r="A172" s="2" t="s">
        <v>16</v>
      </c>
      <c r="I172">
        <v>171</v>
      </c>
      <c r="J172" t="str">
        <f t="shared" ca="1" si="49"/>
        <v>Fraud Risk, Rules Analyst</v>
      </c>
      <c r="K172" t="str">
        <f t="shared" ca="1" si="36"/>
        <v>Requisition ID : 90186724</v>
      </c>
      <c r="L172" t="str">
        <f t="shared" ca="1" si="37"/>
        <v>90186724</v>
      </c>
      <c r="M172" t="e">
        <f t="shared" ca="1" si="50"/>
        <v>#VALUE!</v>
      </c>
      <c r="N172" t="e">
        <f t="shared" ca="1" si="50"/>
        <v>#VALUE!</v>
      </c>
      <c r="O172" t="e">
        <f t="shared" ca="1" si="50"/>
        <v>#VALUE!</v>
      </c>
      <c r="P172" t="e">
        <f t="shared" ca="1" si="50"/>
        <v>#VALUE!</v>
      </c>
      <c r="Q172" t="e">
        <f t="shared" ca="1" si="50"/>
        <v>#VALUE!</v>
      </c>
      <c r="R172" t="e">
        <f t="shared" ca="1" si="50"/>
        <v>#VALUE!</v>
      </c>
      <c r="S172" t="e">
        <f t="shared" ca="1" si="50"/>
        <v>#VALUE!</v>
      </c>
      <c r="T172" t="e">
        <f t="shared" ca="1" si="38"/>
        <v>#VALUE!</v>
      </c>
      <c r="U172" t="b">
        <f t="shared" ca="1" si="39"/>
        <v>1</v>
      </c>
      <c r="V172" t="b">
        <f t="shared" ca="1" si="40"/>
        <v>1</v>
      </c>
      <c r="W172" t="b">
        <f t="shared" ca="1" si="41"/>
        <v>1</v>
      </c>
      <c r="X172" t="b">
        <f t="shared" ca="1" si="42"/>
        <v>1</v>
      </c>
      <c r="Y172" t="b">
        <f t="shared" ca="1" si="43"/>
        <v>1</v>
      </c>
      <c r="Z172" t="b">
        <f t="shared" ca="1" si="44"/>
        <v>1</v>
      </c>
      <c r="AA172" t="b">
        <f t="shared" ca="1" si="45"/>
        <v>1</v>
      </c>
      <c r="AB172" t="b">
        <f t="shared" ca="1" si="46"/>
        <v>1</v>
      </c>
      <c r="AC172" t="b">
        <f t="shared" ca="1" si="47"/>
        <v>1</v>
      </c>
      <c r="AD172" t="str">
        <f t="shared" ca="1" si="48"/>
        <v>90186724</v>
      </c>
    </row>
    <row r="173" spans="1:30" ht="22" x14ac:dyDescent="0.25">
      <c r="A173" s="2" t="s">
        <v>3</v>
      </c>
      <c r="I173">
        <v>172</v>
      </c>
      <c r="J173" t="str">
        <f t="shared" ca="1" si="49"/>
        <v>Fraud Junior Product Owner</v>
      </c>
      <c r="K173" t="str">
        <f t="shared" ca="1" si="36"/>
        <v>Requisition ID : 90192100</v>
      </c>
      <c r="L173" t="str">
        <f t="shared" ca="1" si="37"/>
        <v>90192100</v>
      </c>
      <c r="M173" t="e">
        <f t="shared" ca="1" si="50"/>
        <v>#VALUE!</v>
      </c>
      <c r="N173" t="e">
        <f t="shared" ca="1" si="50"/>
        <v>#VALUE!</v>
      </c>
      <c r="O173" t="e">
        <f t="shared" ca="1" si="50"/>
        <v>#VALUE!</v>
      </c>
      <c r="P173" t="e">
        <f t="shared" ca="1" si="50"/>
        <v>#VALUE!</v>
      </c>
      <c r="Q173" t="e">
        <f t="shared" ca="1" si="50"/>
        <v>#VALUE!</v>
      </c>
      <c r="R173" t="e">
        <f t="shared" ca="1" si="50"/>
        <v>#VALUE!</v>
      </c>
      <c r="S173" t="e">
        <f t="shared" ca="1" si="50"/>
        <v>#VALUE!</v>
      </c>
      <c r="T173" t="e">
        <f t="shared" ca="1" si="38"/>
        <v>#VALUE!</v>
      </c>
      <c r="U173" t="b">
        <f t="shared" ca="1" si="39"/>
        <v>1</v>
      </c>
      <c r="V173" t="b">
        <f t="shared" ca="1" si="40"/>
        <v>1</v>
      </c>
      <c r="W173" t="b">
        <f t="shared" ca="1" si="41"/>
        <v>1</v>
      </c>
      <c r="X173" t="b">
        <f t="shared" ca="1" si="42"/>
        <v>1</v>
      </c>
      <c r="Y173" t="b">
        <f t="shared" ca="1" si="43"/>
        <v>1</v>
      </c>
      <c r="Z173" t="b">
        <f t="shared" ca="1" si="44"/>
        <v>1</v>
      </c>
      <c r="AA173" t="b">
        <f t="shared" ca="1" si="45"/>
        <v>1</v>
      </c>
      <c r="AB173" t="b">
        <f t="shared" ca="1" si="46"/>
        <v>1</v>
      </c>
      <c r="AC173" t="b">
        <f t="shared" ca="1" si="47"/>
        <v>1</v>
      </c>
      <c r="AD173" t="str">
        <f t="shared" ca="1" si="48"/>
        <v>90192100</v>
      </c>
    </row>
    <row r="174" spans="1:30" ht="23" x14ac:dyDescent="0.25">
      <c r="A174" s="3" t="s">
        <v>4</v>
      </c>
      <c r="I174">
        <v>173</v>
      </c>
      <c r="J174" t="str">
        <f t="shared" ca="1" si="49"/>
        <v>Fraud Case Management BA</v>
      </c>
      <c r="K174" t="str">
        <f t="shared" ca="1" si="36"/>
        <v>Requisition ID : 90192128</v>
      </c>
      <c r="L174" t="str">
        <f t="shared" ca="1" si="37"/>
        <v>90192128</v>
      </c>
      <c r="M174" t="e">
        <f t="shared" ca="1" si="50"/>
        <v>#VALUE!</v>
      </c>
      <c r="N174" t="e">
        <f t="shared" ca="1" si="50"/>
        <v>#VALUE!</v>
      </c>
      <c r="O174" t="e">
        <f t="shared" ca="1" si="50"/>
        <v>#VALUE!</v>
      </c>
      <c r="P174" t="e">
        <f t="shared" ca="1" si="50"/>
        <v>#VALUE!</v>
      </c>
      <c r="Q174" t="e">
        <f t="shared" ca="1" si="50"/>
        <v>#VALUE!</v>
      </c>
      <c r="R174" t="e">
        <f t="shared" ca="1" si="50"/>
        <v>#VALUE!</v>
      </c>
      <c r="S174" t="e">
        <f t="shared" ca="1" si="50"/>
        <v>#VALUE!</v>
      </c>
      <c r="T174" t="e">
        <f t="shared" ca="1" si="38"/>
        <v>#VALUE!</v>
      </c>
      <c r="U174" t="b">
        <f t="shared" ca="1" si="39"/>
        <v>1</v>
      </c>
      <c r="V174" t="b">
        <f t="shared" ca="1" si="40"/>
        <v>1</v>
      </c>
      <c r="W174" t="b">
        <f t="shared" ca="1" si="41"/>
        <v>1</v>
      </c>
      <c r="X174" t="b">
        <f t="shared" ca="1" si="42"/>
        <v>1</v>
      </c>
      <c r="Y174" t="b">
        <f t="shared" ca="1" si="43"/>
        <v>1</v>
      </c>
      <c r="Z174" t="b">
        <f t="shared" ca="1" si="44"/>
        <v>1</v>
      </c>
      <c r="AA174" t="b">
        <f t="shared" ca="1" si="45"/>
        <v>1</v>
      </c>
      <c r="AB174" t="b">
        <f t="shared" ca="1" si="46"/>
        <v>1</v>
      </c>
      <c r="AC174" t="b">
        <f t="shared" ca="1" si="47"/>
        <v>1</v>
      </c>
      <c r="AD174" t="str">
        <f t="shared" ca="1" si="48"/>
        <v>90192128</v>
      </c>
    </row>
    <row r="175" spans="1:30" ht="20" x14ac:dyDescent="0.2">
      <c r="A175" s="4"/>
      <c r="I175">
        <v>174</v>
      </c>
      <c r="J175" t="str">
        <f t="shared" ca="1" si="49"/>
        <v>Fraud Analytics Rules Manager</v>
      </c>
      <c r="K175" t="str">
        <f t="shared" ca="1" si="36"/>
        <v>Requisition ID : 90186684</v>
      </c>
      <c r="L175" t="str">
        <f t="shared" ca="1" si="37"/>
        <v>90186684</v>
      </c>
      <c r="M175" t="e">
        <f t="shared" ca="1" si="50"/>
        <v>#VALUE!</v>
      </c>
      <c r="N175" t="e">
        <f t="shared" ca="1" si="50"/>
        <v>#VALUE!</v>
      </c>
      <c r="O175" t="e">
        <f t="shared" ca="1" si="50"/>
        <v>#VALUE!</v>
      </c>
      <c r="P175">
        <f t="shared" ca="1" si="50"/>
        <v>23</v>
      </c>
      <c r="Q175" t="e">
        <f t="shared" ca="1" si="50"/>
        <v>#VALUE!</v>
      </c>
      <c r="R175" t="e">
        <f t="shared" ca="1" si="50"/>
        <v>#VALUE!</v>
      </c>
      <c r="S175" t="e">
        <f t="shared" ca="1" si="50"/>
        <v>#VALUE!</v>
      </c>
      <c r="T175" t="e">
        <f t="shared" ca="1" si="38"/>
        <v>#VALUE!</v>
      </c>
      <c r="U175" t="b">
        <f t="shared" ca="1" si="39"/>
        <v>1</v>
      </c>
      <c r="V175" t="b">
        <f t="shared" ca="1" si="40"/>
        <v>1</v>
      </c>
      <c r="W175" t="b">
        <f t="shared" ca="1" si="41"/>
        <v>1</v>
      </c>
      <c r="X175" t="b">
        <f t="shared" ca="1" si="42"/>
        <v>0</v>
      </c>
      <c r="Y175" t="b">
        <f t="shared" ca="1" si="43"/>
        <v>1</v>
      </c>
      <c r="Z175" t="b">
        <f t="shared" ca="1" si="44"/>
        <v>1</v>
      </c>
      <c r="AA175" t="b">
        <f t="shared" ca="1" si="45"/>
        <v>1</v>
      </c>
      <c r="AB175" t="b">
        <f t="shared" ca="1" si="46"/>
        <v>1</v>
      </c>
      <c r="AC175" t="b">
        <f t="shared" ca="1" si="47"/>
        <v>0</v>
      </c>
      <c r="AD175" t="str">
        <f t="shared" ca="1" si="48"/>
        <v/>
      </c>
    </row>
    <row r="176" spans="1:30" x14ac:dyDescent="0.2">
      <c r="A176" s="5"/>
      <c r="I176">
        <v>175</v>
      </c>
      <c r="J176" t="str">
        <f t="shared" ca="1" si="49"/>
        <v>FPGA Developer (AVP)</v>
      </c>
      <c r="K176" t="str">
        <f t="shared" ca="1" si="36"/>
        <v>Requisition ID : 00258203</v>
      </c>
      <c r="L176" t="str">
        <f t="shared" ca="1" si="37"/>
        <v>00258203</v>
      </c>
      <c r="M176" t="e">
        <f t="shared" ca="1" si="50"/>
        <v>#VALUE!</v>
      </c>
      <c r="N176" t="e">
        <f t="shared" ca="1" si="50"/>
        <v>#VALUE!</v>
      </c>
      <c r="O176" t="e">
        <f t="shared" ca="1" si="50"/>
        <v>#VALUE!</v>
      </c>
      <c r="P176" t="e">
        <f t="shared" ca="1" si="50"/>
        <v>#VALUE!</v>
      </c>
      <c r="Q176" t="e">
        <f t="shared" ca="1" si="50"/>
        <v>#VALUE!</v>
      </c>
      <c r="R176" t="e">
        <f t="shared" ca="1" si="50"/>
        <v>#VALUE!</v>
      </c>
      <c r="S176" t="e">
        <f t="shared" ca="1" si="50"/>
        <v>#VALUE!</v>
      </c>
      <c r="T176" t="e">
        <f t="shared" ca="1" si="38"/>
        <v>#VALUE!</v>
      </c>
      <c r="U176" t="b">
        <f t="shared" ca="1" si="39"/>
        <v>1</v>
      </c>
      <c r="V176" t="b">
        <f t="shared" ca="1" si="40"/>
        <v>1</v>
      </c>
      <c r="W176" t="b">
        <f t="shared" ca="1" si="41"/>
        <v>1</v>
      </c>
      <c r="X176" t="b">
        <f t="shared" ca="1" si="42"/>
        <v>1</v>
      </c>
      <c r="Y176" t="b">
        <f t="shared" ca="1" si="43"/>
        <v>1</v>
      </c>
      <c r="Z176" t="b">
        <f t="shared" ca="1" si="44"/>
        <v>1</v>
      </c>
      <c r="AA176" t="b">
        <f t="shared" ca="1" si="45"/>
        <v>1</v>
      </c>
      <c r="AB176" t="b">
        <f t="shared" ca="1" si="46"/>
        <v>1</v>
      </c>
      <c r="AC176" t="b">
        <f t="shared" ca="1" si="47"/>
        <v>1</v>
      </c>
      <c r="AD176" t="str">
        <f t="shared" ca="1" si="48"/>
        <v>00258203</v>
      </c>
    </row>
    <row r="177" spans="1:30" x14ac:dyDescent="0.2">
      <c r="A177" s="1" t="s">
        <v>59</v>
      </c>
      <c r="I177">
        <v>176</v>
      </c>
      <c r="J177" t="str">
        <f t="shared" ca="1" si="49"/>
        <v>FiRM, Quantitative Analyst</v>
      </c>
      <c r="K177" t="str">
        <f t="shared" ca="1" si="36"/>
        <v>Requisition ID : 90187570</v>
      </c>
      <c r="L177" t="str">
        <f t="shared" ca="1" si="37"/>
        <v>90187570</v>
      </c>
      <c r="M177" t="e">
        <f t="shared" ca="1" si="50"/>
        <v>#VALUE!</v>
      </c>
      <c r="N177" t="e">
        <f t="shared" ca="1" si="50"/>
        <v>#VALUE!</v>
      </c>
      <c r="O177" t="e">
        <f t="shared" ca="1" si="50"/>
        <v>#VALUE!</v>
      </c>
      <c r="P177" t="e">
        <f t="shared" ca="1" si="50"/>
        <v>#VALUE!</v>
      </c>
      <c r="Q177" t="e">
        <f t="shared" ca="1" si="50"/>
        <v>#VALUE!</v>
      </c>
      <c r="R177" t="e">
        <f t="shared" ca="1" si="50"/>
        <v>#VALUE!</v>
      </c>
      <c r="S177" t="e">
        <f t="shared" ca="1" si="50"/>
        <v>#VALUE!</v>
      </c>
      <c r="T177" t="e">
        <f t="shared" ca="1" si="38"/>
        <v>#VALUE!</v>
      </c>
      <c r="U177" t="b">
        <f t="shared" ca="1" si="39"/>
        <v>1</v>
      </c>
      <c r="V177" t="b">
        <f t="shared" ca="1" si="40"/>
        <v>1</v>
      </c>
      <c r="W177" t="b">
        <f t="shared" ca="1" si="41"/>
        <v>1</v>
      </c>
      <c r="X177" t="b">
        <f t="shared" ca="1" si="42"/>
        <v>1</v>
      </c>
      <c r="Y177" t="b">
        <f t="shared" ca="1" si="43"/>
        <v>1</v>
      </c>
      <c r="Z177" t="b">
        <f t="shared" ca="1" si="44"/>
        <v>1</v>
      </c>
      <c r="AA177" t="b">
        <f t="shared" ca="1" si="45"/>
        <v>1</v>
      </c>
      <c r="AB177" t="b">
        <f t="shared" ca="1" si="46"/>
        <v>1</v>
      </c>
      <c r="AC177" t="b">
        <f t="shared" ca="1" si="47"/>
        <v>1</v>
      </c>
      <c r="AD177" t="str">
        <f t="shared" ca="1" si="48"/>
        <v>90187570</v>
      </c>
    </row>
    <row r="178" spans="1:30" ht="22" x14ac:dyDescent="0.25">
      <c r="A178" s="2" t="s">
        <v>60</v>
      </c>
      <c r="I178">
        <v>177</v>
      </c>
      <c r="J178" t="str">
        <f t="shared" ca="1" si="49"/>
        <v>Financial Crime Legal, VP</v>
      </c>
      <c r="K178" t="str">
        <f t="shared" ca="1" si="36"/>
        <v>Requisition ID : 90179288</v>
      </c>
      <c r="L178" t="str">
        <f t="shared" ca="1" si="37"/>
        <v>90179288</v>
      </c>
      <c r="M178" t="e">
        <f t="shared" ca="1" si="50"/>
        <v>#VALUE!</v>
      </c>
      <c r="N178" t="e">
        <f t="shared" ca="1" si="50"/>
        <v>#VALUE!</v>
      </c>
      <c r="O178" t="e">
        <f t="shared" ca="1" si="50"/>
        <v>#VALUE!</v>
      </c>
      <c r="P178" t="e">
        <f t="shared" ca="1" si="50"/>
        <v>#VALUE!</v>
      </c>
      <c r="Q178" t="e">
        <f t="shared" ca="1" si="50"/>
        <v>#VALUE!</v>
      </c>
      <c r="R178" t="e">
        <f t="shared" ca="1" si="50"/>
        <v>#VALUE!</v>
      </c>
      <c r="S178" t="e">
        <f t="shared" ca="1" si="50"/>
        <v>#VALUE!</v>
      </c>
      <c r="T178" t="e">
        <f t="shared" ca="1" si="38"/>
        <v>#VALUE!</v>
      </c>
      <c r="U178" t="b">
        <f t="shared" ca="1" si="39"/>
        <v>1</v>
      </c>
      <c r="V178" t="b">
        <f t="shared" ca="1" si="40"/>
        <v>1</v>
      </c>
      <c r="W178" t="b">
        <f t="shared" ca="1" si="41"/>
        <v>1</v>
      </c>
      <c r="X178" t="b">
        <f t="shared" ca="1" si="42"/>
        <v>1</v>
      </c>
      <c r="Y178" t="b">
        <f t="shared" ca="1" si="43"/>
        <v>1</v>
      </c>
      <c r="Z178" t="b">
        <f t="shared" ca="1" si="44"/>
        <v>1</v>
      </c>
      <c r="AA178" t="b">
        <f t="shared" ca="1" si="45"/>
        <v>1</v>
      </c>
      <c r="AB178" t="b">
        <f t="shared" ca="1" si="46"/>
        <v>1</v>
      </c>
      <c r="AC178" t="b">
        <f t="shared" ca="1" si="47"/>
        <v>1</v>
      </c>
      <c r="AD178" t="str">
        <f t="shared" ca="1" si="48"/>
        <v>90179288</v>
      </c>
    </row>
    <row r="179" spans="1:30" ht="22" x14ac:dyDescent="0.25">
      <c r="A179" s="2" t="s">
        <v>16</v>
      </c>
      <c r="I179">
        <v>178</v>
      </c>
      <c r="J179" t="str">
        <f t="shared" ca="1" si="49"/>
        <v>Financial Control Group Lead</v>
      </c>
      <c r="K179" t="str">
        <f t="shared" ca="1" si="36"/>
        <v>Requisition ID : 90192328</v>
      </c>
      <c r="L179" t="str">
        <f t="shared" ca="1" si="37"/>
        <v>90192328</v>
      </c>
      <c r="M179" t="e">
        <f t="shared" ca="1" si="50"/>
        <v>#VALUE!</v>
      </c>
      <c r="N179" t="e">
        <f t="shared" ca="1" si="50"/>
        <v>#VALUE!</v>
      </c>
      <c r="O179">
        <f t="shared" ca="1" si="50"/>
        <v>25</v>
      </c>
      <c r="P179" t="e">
        <f t="shared" ca="1" si="50"/>
        <v>#VALUE!</v>
      </c>
      <c r="Q179" t="e">
        <f t="shared" ca="1" si="50"/>
        <v>#VALUE!</v>
      </c>
      <c r="R179" t="e">
        <f t="shared" ca="1" si="50"/>
        <v>#VALUE!</v>
      </c>
      <c r="S179" t="e">
        <f t="shared" ca="1" si="50"/>
        <v>#VALUE!</v>
      </c>
      <c r="T179" t="e">
        <f t="shared" ca="1" si="38"/>
        <v>#VALUE!</v>
      </c>
      <c r="U179" t="b">
        <f t="shared" ca="1" si="39"/>
        <v>1</v>
      </c>
      <c r="V179" t="b">
        <f t="shared" ca="1" si="40"/>
        <v>1</v>
      </c>
      <c r="W179" t="b">
        <f t="shared" ca="1" si="41"/>
        <v>0</v>
      </c>
      <c r="X179" t="b">
        <f t="shared" ca="1" si="42"/>
        <v>1</v>
      </c>
      <c r="Y179" t="b">
        <f t="shared" ca="1" si="43"/>
        <v>1</v>
      </c>
      <c r="Z179" t="b">
        <f t="shared" ca="1" si="44"/>
        <v>1</v>
      </c>
      <c r="AA179" t="b">
        <f t="shared" ca="1" si="45"/>
        <v>1</v>
      </c>
      <c r="AB179" t="b">
        <f t="shared" ca="1" si="46"/>
        <v>1</v>
      </c>
      <c r="AC179" t="b">
        <f t="shared" ca="1" si="47"/>
        <v>0</v>
      </c>
      <c r="AD179" t="str">
        <f t="shared" ca="1" si="48"/>
        <v/>
      </c>
    </row>
    <row r="180" spans="1:30" ht="22" x14ac:dyDescent="0.25">
      <c r="A180" s="2" t="s">
        <v>3</v>
      </c>
      <c r="I180">
        <v>179</v>
      </c>
      <c r="J180" t="str">
        <f t="shared" ca="1" si="49"/>
        <v>Financial Accounting and Reporting Analyst</v>
      </c>
      <c r="K180" t="str">
        <f t="shared" ca="1" si="36"/>
        <v>Requisition ID : 90192311</v>
      </c>
      <c r="L180" t="str">
        <f t="shared" ca="1" si="37"/>
        <v>90192311</v>
      </c>
      <c r="M180" t="e">
        <f t="shared" ca="1" si="50"/>
        <v>#VALUE!</v>
      </c>
      <c r="N180" t="e">
        <f t="shared" ca="1" si="50"/>
        <v>#VALUE!</v>
      </c>
      <c r="O180" t="e">
        <f t="shared" ca="1" si="50"/>
        <v>#VALUE!</v>
      </c>
      <c r="P180" t="e">
        <f t="shared" ca="1" si="50"/>
        <v>#VALUE!</v>
      </c>
      <c r="Q180" t="e">
        <f t="shared" ca="1" si="50"/>
        <v>#VALUE!</v>
      </c>
      <c r="R180" t="e">
        <f t="shared" ca="1" si="50"/>
        <v>#VALUE!</v>
      </c>
      <c r="S180" t="e">
        <f t="shared" ca="1" si="50"/>
        <v>#VALUE!</v>
      </c>
      <c r="T180" t="e">
        <f t="shared" ca="1" si="38"/>
        <v>#VALUE!</v>
      </c>
      <c r="U180" t="b">
        <f t="shared" ca="1" si="39"/>
        <v>1</v>
      </c>
      <c r="V180" t="b">
        <f t="shared" ca="1" si="40"/>
        <v>1</v>
      </c>
      <c r="W180" t="b">
        <f t="shared" ca="1" si="41"/>
        <v>1</v>
      </c>
      <c r="X180" t="b">
        <f t="shared" ca="1" si="42"/>
        <v>1</v>
      </c>
      <c r="Y180" t="b">
        <f t="shared" ca="1" si="43"/>
        <v>1</v>
      </c>
      <c r="Z180" t="b">
        <f t="shared" ca="1" si="44"/>
        <v>1</v>
      </c>
      <c r="AA180" t="b">
        <f t="shared" ca="1" si="45"/>
        <v>1</v>
      </c>
      <c r="AB180" t="b">
        <f t="shared" ca="1" si="46"/>
        <v>1</v>
      </c>
      <c r="AC180" t="b">
        <f t="shared" ca="1" si="47"/>
        <v>1</v>
      </c>
      <c r="AD180" t="str">
        <f t="shared" ca="1" si="48"/>
        <v>90192311</v>
      </c>
    </row>
    <row r="181" spans="1:30" ht="23" x14ac:dyDescent="0.25">
      <c r="A181" s="3" t="s">
        <v>4</v>
      </c>
      <c r="I181">
        <v>180</v>
      </c>
      <c r="J181" t="str">
        <f t="shared" ca="1" si="49"/>
        <v>Finance MIS Lead</v>
      </c>
      <c r="K181" t="str">
        <f t="shared" ca="1" si="36"/>
        <v>Requisition ID : 90192295</v>
      </c>
      <c r="L181" t="str">
        <f t="shared" ca="1" si="37"/>
        <v>90192295</v>
      </c>
      <c r="M181" t="e">
        <f t="shared" ca="1" si="50"/>
        <v>#VALUE!</v>
      </c>
      <c r="N181" t="e">
        <f t="shared" ca="1" si="50"/>
        <v>#VALUE!</v>
      </c>
      <c r="O181">
        <f t="shared" ca="1" si="50"/>
        <v>13</v>
      </c>
      <c r="P181" t="e">
        <f t="shared" ca="1" si="50"/>
        <v>#VALUE!</v>
      </c>
      <c r="Q181" t="e">
        <f t="shared" ca="1" si="50"/>
        <v>#VALUE!</v>
      </c>
      <c r="R181" t="e">
        <f t="shared" ca="1" si="50"/>
        <v>#VALUE!</v>
      </c>
      <c r="S181" t="e">
        <f t="shared" ca="1" si="50"/>
        <v>#VALUE!</v>
      </c>
      <c r="T181" t="e">
        <f t="shared" ca="1" si="38"/>
        <v>#VALUE!</v>
      </c>
      <c r="U181" t="b">
        <f t="shared" ca="1" si="39"/>
        <v>1</v>
      </c>
      <c r="V181" t="b">
        <f t="shared" ca="1" si="40"/>
        <v>1</v>
      </c>
      <c r="W181" t="b">
        <f t="shared" ca="1" si="41"/>
        <v>0</v>
      </c>
      <c r="X181" t="b">
        <f t="shared" ca="1" si="42"/>
        <v>1</v>
      </c>
      <c r="Y181" t="b">
        <f t="shared" ca="1" si="43"/>
        <v>1</v>
      </c>
      <c r="Z181" t="b">
        <f t="shared" ca="1" si="44"/>
        <v>1</v>
      </c>
      <c r="AA181" t="b">
        <f t="shared" ca="1" si="45"/>
        <v>1</v>
      </c>
      <c r="AB181" t="b">
        <f t="shared" ca="1" si="46"/>
        <v>1</v>
      </c>
      <c r="AC181" t="b">
        <f t="shared" ca="1" si="47"/>
        <v>0</v>
      </c>
      <c r="AD181" t="str">
        <f t="shared" ca="1" si="48"/>
        <v/>
      </c>
    </row>
    <row r="182" spans="1:30" ht="20" x14ac:dyDescent="0.2">
      <c r="A182" s="4"/>
      <c r="I182">
        <v>181</v>
      </c>
      <c r="J182" t="str">
        <f t="shared" ca="1" si="49"/>
        <v>FIF Trading</v>
      </c>
      <c r="K182" t="str">
        <f t="shared" ca="1" si="36"/>
        <v>Requisition ID : 90173014</v>
      </c>
      <c r="L182" t="str">
        <f t="shared" ca="1" si="37"/>
        <v>90173014</v>
      </c>
      <c r="M182" t="e">
        <f t="shared" ca="1" si="50"/>
        <v>#VALUE!</v>
      </c>
      <c r="N182" t="e">
        <f t="shared" ca="1" si="50"/>
        <v>#VALUE!</v>
      </c>
      <c r="O182" t="e">
        <f t="shared" ca="1" si="50"/>
        <v>#VALUE!</v>
      </c>
      <c r="P182" t="e">
        <f t="shared" ca="1" si="50"/>
        <v>#VALUE!</v>
      </c>
      <c r="Q182" t="e">
        <f t="shared" ca="1" si="50"/>
        <v>#VALUE!</v>
      </c>
      <c r="R182" t="e">
        <f t="shared" ca="1" si="50"/>
        <v>#VALUE!</v>
      </c>
      <c r="S182" t="e">
        <f t="shared" ca="1" si="50"/>
        <v>#VALUE!</v>
      </c>
      <c r="T182" t="e">
        <f t="shared" ca="1" si="38"/>
        <v>#VALUE!</v>
      </c>
      <c r="U182" t="b">
        <f t="shared" ca="1" si="39"/>
        <v>1</v>
      </c>
      <c r="V182" t="b">
        <f t="shared" ca="1" si="40"/>
        <v>1</v>
      </c>
      <c r="W182" t="b">
        <f t="shared" ca="1" si="41"/>
        <v>1</v>
      </c>
      <c r="X182" t="b">
        <f t="shared" ca="1" si="42"/>
        <v>1</v>
      </c>
      <c r="Y182" t="b">
        <f t="shared" ca="1" si="43"/>
        <v>1</v>
      </c>
      <c r="Z182" t="b">
        <f t="shared" ca="1" si="44"/>
        <v>1</v>
      </c>
      <c r="AA182" t="b">
        <f t="shared" ca="1" si="45"/>
        <v>1</v>
      </c>
      <c r="AB182" t="b">
        <f t="shared" ca="1" si="46"/>
        <v>1</v>
      </c>
      <c r="AC182" t="b">
        <f t="shared" ca="1" si="47"/>
        <v>1</v>
      </c>
      <c r="AD182" t="str">
        <f t="shared" ca="1" si="48"/>
        <v>90173014</v>
      </c>
    </row>
    <row r="183" spans="1:30" x14ac:dyDescent="0.2">
      <c r="A183" s="5"/>
      <c r="I183">
        <v>182</v>
      </c>
      <c r="J183" t="str">
        <f t="shared" ca="1" si="49"/>
        <v>Executive Assistant - Market Risk</v>
      </c>
      <c r="K183" t="str">
        <f t="shared" ca="1" si="36"/>
        <v>Requisition ID : 90192582</v>
      </c>
      <c r="L183" t="str">
        <f t="shared" ca="1" si="37"/>
        <v>90192582</v>
      </c>
      <c r="M183" t="e">
        <f t="shared" ca="1" si="50"/>
        <v>#VALUE!</v>
      </c>
      <c r="N183" t="e">
        <f t="shared" ca="1" si="50"/>
        <v>#VALUE!</v>
      </c>
      <c r="O183" t="e">
        <f t="shared" ca="1" si="50"/>
        <v>#VALUE!</v>
      </c>
      <c r="P183" t="e">
        <f t="shared" ca="1" si="50"/>
        <v>#VALUE!</v>
      </c>
      <c r="Q183" t="e">
        <f t="shared" ca="1" si="50"/>
        <v>#VALUE!</v>
      </c>
      <c r="R183" t="e">
        <f t="shared" ca="1" si="50"/>
        <v>#VALUE!</v>
      </c>
      <c r="S183" t="e">
        <f t="shared" ca="1" si="50"/>
        <v>#VALUE!</v>
      </c>
      <c r="T183" t="e">
        <f t="shared" ca="1" si="38"/>
        <v>#VALUE!</v>
      </c>
      <c r="U183" t="b">
        <f t="shared" ca="1" si="39"/>
        <v>1</v>
      </c>
      <c r="V183" t="b">
        <f t="shared" ca="1" si="40"/>
        <v>1</v>
      </c>
      <c r="W183" t="b">
        <f t="shared" ca="1" si="41"/>
        <v>1</v>
      </c>
      <c r="X183" t="b">
        <f t="shared" ca="1" si="42"/>
        <v>1</v>
      </c>
      <c r="Y183" t="b">
        <f t="shared" ca="1" si="43"/>
        <v>1</v>
      </c>
      <c r="Z183" t="b">
        <f t="shared" ca="1" si="44"/>
        <v>1</v>
      </c>
      <c r="AA183" t="b">
        <f t="shared" ca="1" si="45"/>
        <v>1</v>
      </c>
      <c r="AB183" t="b">
        <f t="shared" ca="1" si="46"/>
        <v>1</v>
      </c>
      <c r="AC183" t="b">
        <f t="shared" ca="1" si="47"/>
        <v>1</v>
      </c>
      <c r="AD183" t="str">
        <f t="shared" ca="1" si="48"/>
        <v>90192582</v>
      </c>
    </row>
    <row r="184" spans="1:30" x14ac:dyDescent="0.2">
      <c r="A184" s="1" t="s">
        <v>61</v>
      </c>
      <c r="I184">
        <v>183</v>
      </c>
      <c r="J184" t="str">
        <f t="shared" ca="1" si="49"/>
        <v>Executive Assistant - Innovation</v>
      </c>
      <c r="K184" t="str">
        <f t="shared" ca="1" si="36"/>
        <v>Requisition ID : 90192151</v>
      </c>
      <c r="L184" t="str">
        <f t="shared" ca="1" si="37"/>
        <v>90192151</v>
      </c>
      <c r="M184" t="e">
        <f t="shared" ca="1" si="50"/>
        <v>#VALUE!</v>
      </c>
      <c r="N184" t="e">
        <f t="shared" ca="1" si="50"/>
        <v>#VALUE!</v>
      </c>
      <c r="O184" t="e">
        <f t="shared" ca="1" si="50"/>
        <v>#VALUE!</v>
      </c>
      <c r="P184" t="e">
        <f t="shared" ca="1" si="50"/>
        <v>#VALUE!</v>
      </c>
      <c r="Q184" t="e">
        <f t="shared" ca="1" si="50"/>
        <v>#VALUE!</v>
      </c>
      <c r="R184" t="e">
        <f t="shared" ca="1" si="50"/>
        <v>#VALUE!</v>
      </c>
      <c r="S184" t="e">
        <f t="shared" ca="1" si="50"/>
        <v>#VALUE!</v>
      </c>
      <c r="T184" t="e">
        <f t="shared" ca="1" si="38"/>
        <v>#VALUE!</v>
      </c>
      <c r="U184" t="b">
        <f t="shared" ca="1" si="39"/>
        <v>1</v>
      </c>
      <c r="V184" t="b">
        <f t="shared" ca="1" si="40"/>
        <v>1</v>
      </c>
      <c r="W184" t="b">
        <f t="shared" ca="1" si="41"/>
        <v>1</v>
      </c>
      <c r="X184" t="b">
        <f t="shared" ca="1" si="42"/>
        <v>1</v>
      </c>
      <c r="Y184" t="b">
        <f t="shared" ca="1" si="43"/>
        <v>1</v>
      </c>
      <c r="Z184" t="b">
        <f t="shared" ca="1" si="44"/>
        <v>1</v>
      </c>
      <c r="AA184" t="b">
        <f t="shared" ca="1" si="45"/>
        <v>1</v>
      </c>
      <c r="AB184" t="b">
        <f t="shared" ca="1" si="46"/>
        <v>1</v>
      </c>
      <c r="AC184" t="b">
        <f t="shared" ca="1" si="47"/>
        <v>1</v>
      </c>
      <c r="AD184" t="str">
        <f t="shared" ca="1" si="48"/>
        <v>90192151</v>
      </c>
    </row>
    <row r="185" spans="1:30" ht="22" x14ac:dyDescent="0.25">
      <c r="A185" s="2" t="s">
        <v>62</v>
      </c>
      <c r="I185">
        <v>184</v>
      </c>
      <c r="J185" t="str">
        <f t="shared" ca="1" si="49"/>
        <v>Executive Assistant</v>
      </c>
      <c r="K185" t="str">
        <f t="shared" ca="1" si="36"/>
        <v>Requisition ID : 00258211</v>
      </c>
      <c r="L185" t="str">
        <f t="shared" ca="1" si="37"/>
        <v>00258211</v>
      </c>
      <c r="M185" t="e">
        <f t="shared" ca="1" si="50"/>
        <v>#VALUE!</v>
      </c>
      <c r="N185" t="e">
        <f t="shared" ca="1" si="50"/>
        <v>#VALUE!</v>
      </c>
      <c r="O185" t="e">
        <f t="shared" ca="1" si="50"/>
        <v>#VALUE!</v>
      </c>
      <c r="P185" t="e">
        <f t="shared" ca="1" si="50"/>
        <v>#VALUE!</v>
      </c>
      <c r="Q185" t="e">
        <f t="shared" ca="1" si="50"/>
        <v>#VALUE!</v>
      </c>
      <c r="R185" t="e">
        <f t="shared" ca="1" si="50"/>
        <v>#VALUE!</v>
      </c>
      <c r="S185" t="e">
        <f t="shared" ca="1" si="50"/>
        <v>#VALUE!</v>
      </c>
      <c r="T185" t="e">
        <f t="shared" ca="1" si="38"/>
        <v>#VALUE!</v>
      </c>
      <c r="U185" t="b">
        <f t="shared" ca="1" si="39"/>
        <v>1</v>
      </c>
      <c r="V185" t="b">
        <f t="shared" ca="1" si="40"/>
        <v>1</v>
      </c>
      <c r="W185" t="b">
        <f t="shared" ca="1" si="41"/>
        <v>1</v>
      </c>
      <c r="X185" t="b">
        <f t="shared" ca="1" si="42"/>
        <v>1</v>
      </c>
      <c r="Y185" t="b">
        <f t="shared" ca="1" si="43"/>
        <v>1</v>
      </c>
      <c r="Z185" t="b">
        <f t="shared" ca="1" si="44"/>
        <v>1</v>
      </c>
      <c r="AA185" t="b">
        <f t="shared" ca="1" si="45"/>
        <v>1</v>
      </c>
      <c r="AB185" t="b">
        <f t="shared" ca="1" si="46"/>
        <v>1</v>
      </c>
      <c r="AC185" t="b">
        <f t="shared" ca="1" si="47"/>
        <v>1</v>
      </c>
      <c r="AD185" t="str">
        <f t="shared" ca="1" si="48"/>
        <v>00258211</v>
      </c>
    </row>
    <row r="186" spans="1:30" ht="22" x14ac:dyDescent="0.25">
      <c r="A186" s="2" t="s">
        <v>16</v>
      </c>
      <c r="I186">
        <v>185</v>
      </c>
      <c r="J186" t="str">
        <f t="shared" ca="1" si="49"/>
        <v>Executive Assistant</v>
      </c>
      <c r="K186" t="str">
        <f t="shared" ca="1" si="36"/>
        <v>Requisition ID : 90190742</v>
      </c>
      <c r="L186" t="str">
        <f t="shared" ca="1" si="37"/>
        <v>90190742</v>
      </c>
      <c r="M186" t="e">
        <f t="shared" ca="1" si="50"/>
        <v>#VALUE!</v>
      </c>
      <c r="N186" t="e">
        <f t="shared" ca="1" si="50"/>
        <v>#VALUE!</v>
      </c>
      <c r="O186" t="e">
        <f t="shared" ca="1" si="50"/>
        <v>#VALUE!</v>
      </c>
      <c r="P186" t="e">
        <f t="shared" ca="1" si="50"/>
        <v>#VALUE!</v>
      </c>
      <c r="Q186" t="e">
        <f t="shared" ca="1" si="50"/>
        <v>#VALUE!</v>
      </c>
      <c r="R186" t="e">
        <f t="shared" ca="1" si="50"/>
        <v>#VALUE!</v>
      </c>
      <c r="S186" t="e">
        <f t="shared" ca="1" si="50"/>
        <v>#VALUE!</v>
      </c>
      <c r="T186" t="e">
        <f t="shared" ca="1" si="38"/>
        <v>#VALUE!</v>
      </c>
      <c r="U186" t="b">
        <f t="shared" ca="1" si="39"/>
        <v>1</v>
      </c>
      <c r="V186" t="b">
        <f t="shared" ca="1" si="40"/>
        <v>1</v>
      </c>
      <c r="W186" t="b">
        <f t="shared" ca="1" si="41"/>
        <v>1</v>
      </c>
      <c r="X186" t="b">
        <f t="shared" ca="1" si="42"/>
        <v>1</v>
      </c>
      <c r="Y186" t="b">
        <f t="shared" ca="1" si="43"/>
        <v>1</v>
      </c>
      <c r="Z186" t="b">
        <f t="shared" ca="1" si="44"/>
        <v>1</v>
      </c>
      <c r="AA186" t="b">
        <f t="shared" ca="1" si="45"/>
        <v>1</v>
      </c>
      <c r="AB186" t="b">
        <f t="shared" ca="1" si="46"/>
        <v>1</v>
      </c>
      <c r="AC186" t="b">
        <f t="shared" ca="1" si="47"/>
        <v>1</v>
      </c>
      <c r="AD186" t="str">
        <f t="shared" ca="1" si="48"/>
        <v>90190742</v>
      </c>
    </row>
    <row r="187" spans="1:30" ht="22" x14ac:dyDescent="0.25">
      <c r="A187" s="2" t="s">
        <v>3</v>
      </c>
      <c r="I187">
        <v>186</v>
      </c>
      <c r="J187" t="str">
        <f t="shared" ca="1" si="49"/>
        <v>Executive Assistant</v>
      </c>
      <c r="K187" t="str">
        <f t="shared" ca="1" si="36"/>
        <v>Requisition ID : 90192063</v>
      </c>
      <c r="L187" t="str">
        <f t="shared" ca="1" si="37"/>
        <v>90192063</v>
      </c>
      <c r="M187" t="e">
        <f t="shared" ca="1" si="50"/>
        <v>#VALUE!</v>
      </c>
      <c r="N187" t="e">
        <f t="shared" ca="1" si="50"/>
        <v>#VALUE!</v>
      </c>
      <c r="O187" t="e">
        <f t="shared" ca="1" si="50"/>
        <v>#VALUE!</v>
      </c>
      <c r="P187" t="e">
        <f t="shared" ca="1" si="50"/>
        <v>#VALUE!</v>
      </c>
      <c r="Q187" t="e">
        <f t="shared" ca="1" si="50"/>
        <v>#VALUE!</v>
      </c>
      <c r="R187" t="e">
        <f t="shared" ca="1" si="50"/>
        <v>#VALUE!</v>
      </c>
      <c r="S187" t="e">
        <f t="shared" ca="1" si="50"/>
        <v>#VALUE!</v>
      </c>
      <c r="T187" t="e">
        <f t="shared" ca="1" si="38"/>
        <v>#VALUE!</v>
      </c>
      <c r="U187" t="b">
        <f t="shared" ca="1" si="39"/>
        <v>1</v>
      </c>
      <c r="V187" t="b">
        <f t="shared" ca="1" si="40"/>
        <v>1</v>
      </c>
      <c r="W187" t="b">
        <f t="shared" ca="1" si="41"/>
        <v>1</v>
      </c>
      <c r="X187" t="b">
        <f t="shared" ca="1" si="42"/>
        <v>1</v>
      </c>
      <c r="Y187" t="b">
        <f t="shared" ca="1" si="43"/>
        <v>1</v>
      </c>
      <c r="Z187" t="b">
        <f t="shared" ca="1" si="44"/>
        <v>1</v>
      </c>
      <c r="AA187" t="b">
        <f t="shared" ca="1" si="45"/>
        <v>1</v>
      </c>
      <c r="AB187" t="b">
        <f t="shared" ca="1" si="46"/>
        <v>1</v>
      </c>
      <c r="AC187" t="b">
        <f t="shared" ca="1" si="47"/>
        <v>1</v>
      </c>
      <c r="AD187" t="str">
        <f t="shared" ca="1" si="48"/>
        <v>90192063</v>
      </c>
    </row>
    <row r="188" spans="1:30" ht="23" x14ac:dyDescent="0.25">
      <c r="A188" s="3" t="s">
        <v>4</v>
      </c>
      <c r="I188">
        <v>187</v>
      </c>
      <c r="J188" t="str">
        <f t="shared" ca="1" si="49"/>
        <v>ETL Developer</v>
      </c>
      <c r="K188" t="str">
        <f t="shared" ca="1" si="36"/>
        <v>Requisition ID : 90188648</v>
      </c>
      <c r="L188" t="str">
        <f t="shared" ca="1" si="37"/>
        <v>90188648</v>
      </c>
      <c r="M188" t="e">
        <f t="shared" ca="1" si="50"/>
        <v>#VALUE!</v>
      </c>
      <c r="N188" t="e">
        <f t="shared" ca="1" si="50"/>
        <v>#VALUE!</v>
      </c>
      <c r="O188" t="e">
        <f t="shared" ca="1" si="50"/>
        <v>#VALUE!</v>
      </c>
      <c r="P188" t="e">
        <f t="shared" ca="1" si="50"/>
        <v>#VALUE!</v>
      </c>
      <c r="Q188" t="e">
        <f t="shared" ca="1" si="50"/>
        <v>#VALUE!</v>
      </c>
      <c r="R188" t="e">
        <f t="shared" ca="1" si="50"/>
        <v>#VALUE!</v>
      </c>
      <c r="S188" t="e">
        <f t="shared" ca="1" si="50"/>
        <v>#VALUE!</v>
      </c>
      <c r="T188" t="e">
        <f t="shared" ca="1" si="38"/>
        <v>#VALUE!</v>
      </c>
      <c r="U188" t="b">
        <f t="shared" ca="1" si="39"/>
        <v>1</v>
      </c>
      <c r="V188" t="b">
        <f t="shared" ca="1" si="40"/>
        <v>1</v>
      </c>
      <c r="W188" t="b">
        <f t="shared" ca="1" si="41"/>
        <v>1</v>
      </c>
      <c r="X188" t="b">
        <f t="shared" ca="1" si="42"/>
        <v>1</v>
      </c>
      <c r="Y188" t="b">
        <f t="shared" ca="1" si="43"/>
        <v>1</v>
      </c>
      <c r="Z188" t="b">
        <f t="shared" ca="1" si="44"/>
        <v>1</v>
      </c>
      <c r="AA188" t="b">
        <f t="shared" ca="1" si="45"/>
        <v>1</v>
      </c>
      <c r="AB188" t="b">
        <f t="shared" ca="1" si="46"/>
        <v>1</v>
      </c>
      <c r="AC188" t="b">
        <f t="shared" ca="1" si="47"/>
        <v>1</v>
      </c>
      <c r="AD188" t="str">
        <f t="shared" ca="1" si="48"/>
        <v>90188648</v>
      </c>
    </row>
    <row r="189" spans="1:30" ht="20" x14ac:dyDescent="0.2">
      <c r="A189" s="4"/>
      <c r="I189">
        <v>188</v>
      </c>
      <c r="J189" t="str">
        <f t="shared" ca="1" si="49"/>
        <v>Equity Research Associate – Gaming</v>
      </c>
      <c r="K189" t="str">
        <f t="shared" ca="1" si="36"/>
        <v>Requisition ID : 00258125</v>
      </c>
      <c r="L189" t="str">
        <f t="shared" ca="1" si="37"/>
        <v>00258125</v>
      </c>
      <c r="M189" t="e">
        <f t="shared" ca="1" si="50"/>
        <v>#VALUE!</v>
      </c>
      <c r="N189" t="e">
        <f t="shared" ca="1" si="50"/>
        <v>#VALUE!</v>
      </c>
      <c r="O189" t="e">
        <f t="shared" ca="1" si="50"/>
        <v>#VALUE!</v>
      </c>
      <c r="P189" t="e">
        <f t="shared" ca="1" si="50"/>
        <v>#VALUE!</v>
      </c>
      <c r="Q189" t="e">
        <f t="shared" ca="1" si="50"/>
        <v>#VALUE!</v>
      </c>
      <c r="R189" t="e">
        <f t="shared" ca="1" si="50"/>
        <v>#VALUE!</v>
      </c>
      <c r="S189" t="e">
        <f t="shared" ca="1" si="50"/>
        <v>#VALUE!</v>
      </c>
      <c r="T189" t="e">
        <f t="shared" ca="1" si="38"/>
        <v>#VALUE!</v>
      </c>
      <c r="U189" t="b">
        <f t="shared" ca="1" si="39"/>
        <v>1</v>
      </c>
      <c r="V189" t="b">
        <f t="shared" ca="1" si="40"/>
        <v>1</v>
      </c>
      <c r="W189" t="b">
        <f t="shared" ca="1" si="41"/>
        <v>1</v>
      </c>
      <c r="X189" t="b">
        <f t="shared" ca="1" si="42"/>
        <v>1</v>
      </c>
      <c r="Y189" t="b">
        <f t="shared" ca="1" si="43"/>
        <v>1</v>
      </c>
      <c r="Z189" t="b">
        <f t="shared" ca="1" si="44"/>
        <v>1</v>
      </c>
      <c r="AA189" t="b">
        <f t="shared" ca="1" si="45"/>
        <v>1</v>
      </c>
      <c r="AB189" t="b">
        <f t="shared" ca="1" si="46"/>
        <v>1</v>
      </c>
      <c r="AC189" t="b">
        <f t="shared" ca="1" si="47"/>
        <v>1</v>
      </c>
      <c r="AD189" t="str">
        <f t="shared" ca="1" si="48"/>
        <v>00258125</v>
      </c>
    </row>
    <row r="190" spans="1:30" x14ac:dyDescent="0.2">
      <c r="A190" s="5"/>
      <c r="I190">
        <v>189</v>
      </c>
      <c r="J190" t="str">
        <f t="shared" ca="1" si="49"/>
        <v>Equity Research Analyst - Retail Softlines</v>
      </c>
      <c r="K190" t="str">
        <f t="shared" ca="1" si="36"/>
        <v>Requisition ID : 90181123</v>
      </c>
      <c r="L190" t="str">
        <f t="shared" ca="1" si="37"/>
        <v>90181123</v>
      </c>
      <c r="M190" t="e">
        <f t="shared" ca="1" si="50"/>
        <v>#VALUE!</v>
      </c>
      <c r="N190" t="e">
        <f t="shared" ca="1" si="50"/>
        <v>#VALUE!</v>
      </c>
      <c r="O190" t="e">
        <f t="shared" ca="1" si="50"/>
        <v>#VALUE!</v>
      </c>
      <c r="P190" t="e">
        <f t="shared" ca="1" si="50"/>
        <v>#VALUE!</v>
      </c>
      <c r="Q190" t="e">
        <f t="shared" ca="1" si="50"/>
        <v>#VALUE!</v>
      </c>
      <c r="R190" t="e">
        <f t="shared" ca="1" si="50"/>
        <v>#VALUE!</v>
      </c>
      <c r="S190" t="e">
        <f t="shared" ca="1" si="50"/>
        <v>#VALUE!</v>
      </c>
      <c r="T190" t="e">
        <f t="shared" ca="1" si="38"/>
        <v>#VALUE!</v>
      </c>
      <c r="U190" t="b">
        <f t="shared" ca="1" si="39"/>
        <v>1</v>
      </c>
      <c r="V190" t="b">
        <f t="shared" ca="1" si="40"/>
        <v>1</v>
      </c>
      <c r="W190" t="b">
        <f t="shared" ca="1" si="41"/>
        <v>1</v>
      </c>
      <c r="X190" t="b">
        <f t="shared" ca="1" si="42"/>
        <v>1</v>
      </c>
      <c r="Y190" t="b">
        <f t="shared" ca="1" si="43"/>
        <v>1</v>
      </c>
      <c r="Z190" t="b">
        <f t="shared" ca="1" si="44"/>
        <v>1</v>
      </c>
      <c r="AA190" t="b">
        <f t="shared" ca="1" si="45"/>
        <v>1</v>
      </c>
      <c r="AB190" t="b">
        <f t="shared" ca="1" si="46"/>
        <v>1</v>
      </c>
      <c r="AC190" t="b">
        <f t="shared" ca="1" si="47"/>
        <v>1</v>
      </c>
      <c r="AD190" t="str">
        <f t="shared" ca="1" si="48"/>
        <v>90181123</v>
      </c>
    </row>
    <row r="191" spans="1:30" x14ac:dyDescent="0.2">
      <c r="A191" s="1" t="s">
        <v>63</v>
      </c>
      <c r="I191">
        <v>190</v>
      </c>
      <c r="J191" t="str">
        <f t="shared" ca="1" si="49"/>
        <v>Equity Research Analyst, Industrials (Transportation)</v>
      </c>
      <c r="K191" t="str">
        <f t="shared" ca="1" si="36"/>
        <v>Requisition ID : 90181086</v>
      </c>
      <c r="L191" t="str">
        <f t="shared" ca="1" si="37"/>
        <v>90181086</v>
      </c>
      <c r="M191" t="e">
        <f t="shared" ca="1" si="50"/>
        <v>#VALUE!</v>
      </c>
      <c r="N191" t="e">
        <f t="shared" ca="1" si="50"/>
        <v>#VALUE!</v>
      </c>
      <c r="O191" t="e">
        <f t="shared" ca="1" si="50"/>
        <v>#VALUE!</v>
      </c>
      <c r="P191" t="e">
        <f t="shared" ca="1" si="50"/>
        <v>#VALUE!</v>
      </c>
      <c r="Q191" t="e">
        <f t="shared" ca="1" si="50"/>
        <v>#VALUE!</v>
      </c>
      <c r="R191" t="e">
        <f t="shared" ca="1" si="50"/>
        <v>#VALUE!</v>
      </c>
      <c r="S191" t="e">
        <f t="shared" ca="1" si="50"/>
        <v>#VALUE!</v>
      </c>
      <c r="T191" t="e">
        <f t="shared" ca="1" si="38"/>
        <v>#VALUE!</v>
      </c>
      <c r="U191" t="b">
        <f t="shared" ca="1" si="39"/>
        <v>1</v>
      </c>
      <c r="V191" t="b">
        <f t="shared" ca="1" si="40"/>
        <v>1</v>
      </c>
      <c r="W191" t="b">
        <f t="shared" ca="1" si="41"/>
        <v>1</v>
      </c>
      <c r="X191" t="b">
        <f t="shared" ca="1" si="42"/>
        <v>1</v>
      </c>
      <c r="Y191" t="b">
        <f t="shared" ca="1" si="43"/>
        <v>1</v>
      </c>
      <c r="Z191" t="b">
        <f t="shared" ca="1" si="44"/>
        <v>1</v>
      </c>
      <c r="AA191" t="b">
        <f t="shared" ca="1" si="45"/>
        <v>1</v>
      </c>
      <c r="AB191" t="b">
        <f t="shared" ca="1" si="46"/>
        <v>1</v>
      </c>
      <c r="AC191" t="b">
        <f t="shared" ca="1" si="47"/>
        <v>1</v>
      </c>
      <c r="AD191" t="str">
        <f t="shared" ca="1" si="48"/>
        <v>90181086</v>
      </c>
    </row>
    <row r="192" spans="1:30" ht="22" x14ac:dyDescent="0.25">
      <c r="A192" s="2" t="s">
        <v>64</v>
      </c>
      <c r="I192">
        <v>191</v>
      </c>
      <c r="J192" t="str">
        <f t="shared" ca="1" si="49"/>
        <v>Equity Research Analyst</v>
      </c>
      <c r="K192" t="str">
        <f t="shared" ca="1" si="36"/>
        <v>Requisition ID : 90192377</v>
      </c>
      <c r="L192" t="str">
        <f t="shared" ca="1" si="37"/>
        <v>90192377</v>
      </c>
      <c r="M192" t="e">
        <f t="shared" ca="1" si="50"/>
        <v>#VALUE!</v>
      </c>
      <c r="N192" t="e">
        <f t="shared" ca="1" si="50"/>
        <v>#VALUE!</v>
      </c>
      <c r="O192" t="e">
        <f t="shared" ca="1" si="50"/>
        <v>#VALUE!</v>
      </c>
      <c r="P192" t="e">
        <f t="shared" ca="1" si="50"/>
        <v>#VALUE!</v>
      </c>
      <c r="Q192" t="e">
        <f t="shared" ca="1" si="50"/>
        <v>#VALUE!</v>
      </c>
      <c r="R192" t="e">
        <f t="shared" ca="1" si="50"/>
        <v>#VALUE!</v>
      </c>
      <c r="S192" t="e">
        <f t="shared" ca="1" si="50"/>
        <v>#VALUE!</v>
      </c>
      <c r="T192" t="e">
        <f t="shared" ca="1" si="38"/>
        <v>#VALUE!</v>
      </c>
      <c r="U192" t="b">
        <f t="shared" ca="1" si="39"/>
        <v>1</v>
      </c>
      <c r="V192" t="b">
        <f t="shared" ca="1" si="40"/>
        <v>1</v>
      </c>
      <c r="W192" t="b">
        <f t="shared" ca="1" si="41"/>
        <v>1</v>
      </c>
      <c r="X192" t="b">
        <f t="shared" ca="1" si="42"/>
        <v>1</v>
      </c>
      <c r="Y192" t="b">
        <f t="shared" ca="1" si="43"/>
        <v>1</v>
      </c>
      <c r="Z192" t="b">
        <f t="shared" ca="1" si="44"/>
        <v>1</v>
      </c>
      <c r="AA192" t="b">
        <f t="shared" ca="1" si="45"/>
        <v>1</v>
      </c>
      <c r="AB192" t="b">
        <f t="shared" ca="1" si="46"/>
        <v>1</v>
      </c>
      <c r="AC192" t="b">
        <f t="shared" ca="1" si="47"/>
        <v>1</v>
      </c>
      <c r="AD192" t="str">
        <f t="shared" ca="1" si="48"/>
        <v>90192377</v>
      </c>
    </row>
    <row r="193" spans="1:30" ht="22" x14ac:dyDescent="0.25">
      <c r="A193" s="2" t="s">
        <v>33</v>
      </c>
      <c r="I193">
        <v>192</v>
      </c>
      <c r="J193" t="str">
        <f t="shared" ca="1" si="49"/>
        <v>Equity Research Analyst</v>
      </c>
      <c r="K193" t="str">
        <f t="shared" ca="1" si="36"/>
        <v>Requisition ID : 90192334</v>
      </c>
      <c r="L193" t="str">
        <f t="shared" ca="1" si="37"/>
        <v>90192334</v>
      </c>
      <c r="M193" t="e">
        <f t="shared" ca="1" si="50"/>
        <v>#VALUE!</v>
      </c>
      <c r="N193" t="e">
        <f t="shared" ca="1" si="50"/>
        <v>#VALUE!</v>
      </c>
      <c r="O193" t="e">
        <f t="shared" ca="1" si="50"/>
        <v>#VALUE!</v>
      </c>
      <c r="P193" t="e">
        <f t="shared" ca="1" si="50"/>
        <v>#VALUE!</v>
      </c>
      <c r="Q193" t="e">
        <f t="shared" ca="1" si="50"/>
        <v>#VALUE!</v>
      </c>
      <c r="R193" t="e">
        <f t="shared" ca="1" si="50"/>
        <v>#VALUE!</v>
      </c>
      <c r="S193" t="e">
        <f t="shared" ca="1" si="50"/>
        <v>#VALUE!</v>
      </c>
      <c r="T193" t="e">
        <f t="shared" ca="1" si="38"/>
        <v>#VALUE!</v>
      </c>
      <c r="U193" t="b">
        <f t="shared" ca="1" si="39"/>
        <v>1</v>
      </c>
      <c r="V193" t="b">
        <f t="shared" ca="1" si="40"/>
        <v>1</v>
      </c>
      <c r="W193" t="b">
        <f t="shared" ca="1" si="41"/>
        <v>1</v>
      </c>
      <c r="X193" t="b">
        <f t="shared" ca="1" si="42"/>
        <v>1</v>
      </c>
      <c r="Y193" t="b">
        <f t="shared" ca="1" si="43"/>
        <v>1</v>
      </c>
      <c r="Z193" t="b">
        <f t="shared" ca="1" si="44"/>
        <v>1</v>
      </c>
      <c r="AA193" t="b">
        <f t="shared" ca="1" si="45"/>
        <v>1</v>
      </c>
      <c r="AB193" t="b">
        <f t="shared" ca="1" si="46"/>
        <v>1</v>
      </c>
      <c r="AC193" t="b">
        <f t="shared" ca="1" si="47"/>
        <v>1</v>
      </c>
      <c r="AD193" t="str">
        <f t="shared" ca="1" si="48"/>
        <v>90192334</v>
      </c>
    </row>
    <row r="194" spans="1:30" ht="22" x14ac:dyDescent="0.25">
      <c r="A194" s="2" t="s">
        <v>3</v>
      </c>
      <c r="I194">
        <v>193</v>
      </c>
      <c r="J194" t="str">
        <f t="shared" ca="1" si="49"/>
        <v>Equity Research Analyst</v>
      </c>
      <c r="K194" t="str">
        <f t="shared" ca="1" si="36"/>
        <v>Requisition ID : 90193605</v>
      </c>
      <c r="L194" t="str">
        <f t="shared" ca="1" si="37"/>
        <v>90193605</v>
      </c>
      <c r="M194" t="e">
        <f t="shared" ca="1" si="50"/>
        <v>#VALUE!</v>
      </c>
      <c r="N194" t="e">
        <f t="shared" ca="1" si="50"/>
        <v>#VALUE!</v>
      </c>
      <c r="O194" t="e">
        <f t="shared" ca="1" si="50"/>
        <v>#VALUE!</v>
      </c>
      <c r="P194" t="e">
        <f t="shared" ca="1" si="50"/>
        <v>#VALUE!</v>
      </c>
      <c r="Q194" t="e">
        <f t="shared" ca="1" si="50"/>
        <v>#VALUE!</v>
      </c>
      <c r="R194" t="e">
        <f t="shared" ca="1" si="50"/>
        <v>#VALUE!</v>
      </c>
      <c r="S194" t="e">
        <f t="shared" ca="1" si="50"/>
        <v>#VALUE!</v>
      </c>
      <c r="T194" t="e">
        <f t="shared" ca="1" si="38"/>
        <v>#VALUE!</v>
      </c>
      <c r="U194" t="b">
        <f t="shared" ca="1" si="39"/>
        <v>1</v>
      </c>
      <c r="V194" t="b">
        <f t="shared" ca="1" si="40"/>
        <v>1</v>
      </c>
      <c r="W194" t="b">
        <f t="shared" ca="1" si="41"/>
        <v>1</v>
      </c>
      <c r="X194" t="b">
        <f t="shared" ca="1" si="42"/>
        <v>1</v>
      </c>
      <c r="Y194" t="b">
        <f t="shared" ca="1" si="43"/>
        <v>1</v>
      </c>
      <c r="Z194" t="b">
        <f t="shared" ca="1" si="44"/>
        <v>1</v>
      </c>
      <c r="AA194" t="b">
        <f t="shared" ca="1" si="45"/>
        <v>1</v>
      </c>
      <c r="AB194" t="b">
        <f t="shared" ca="1" si="46"/>
        <v>1</v>
      </c>
      <c r="AC194" t="b">
        <f t="shared" ca="1" si="47"/>
        <v>1</v>
      </c>
      <c r="AD194" t="str">
        <f t="shared" ca="1" si="48"/>
        <v>90193605</v>
      </c>
    </row>
    <row r="195" spans="1:30" ht="23" x14ac:dyDescent="0.25">
      <c r="A195" s="3" t="s">
        <v>4</v>
      </c>
      <c r="I195">
        <v>194</v>
      </c>
      <c r="J195" t="str">
        <f t="shared" ca="1" si="49"/>
        <v>Equity Research Analyst</v>
      </c>
      <c r="K195" t="str">
        <f t="shared" ref="K195:K258" ca="1" si="51">OFFSET($A$2,I195*7-6,0)</f>
        <v>Requisition ID : 90193452</v>
      </c>
      <c r="L195" t="str">
        <f t="shared" ref="L195:L258" ca="1" si="52">RIGHT(K195,8)</f>
        <v>90193452</v>
      </c>
      <c r="M195" t="e">
        <f t="shared" ca="1" si="50"/>
        <v>#VALUE!</v>
      </c>
      <c r="N195" t="e">
        <f t="shared" ca="1" si="50"/>
        <v>#VALUE!</v>
      </c>
      <c r="O195" t="e">
        <f t="shared" ca="1" si="50"/>
        <v>#VALUE!</v>
      </c>
      <c r="P195" t="e">
        <f t="shared" ca="1" si="50"/>
        <v>#VALUE!</v>
      </c>
      <c r="Q195" t="e">
        <f t="shared" ca="1" si="50"/>
        <v>#VALUE!</v>
      </c>
      <c r="R195" t="e">
        <f t="shared" ca="1" si="50"/>
        <v>#VALUE!</v>
      </c>
      <c r="S195" t="e">
        <f t="shared" ca="1" si="50"/>
        <v>#VALUE!</v>
      </c>
      <c r="T195" t="e">
        <f t="shared" ref="T195:T258" ca="1" si="53">FIND(T$1,L195)</f>
        <v>#VALUE!</v>
      </c>
      <c r="U195" t="b">
        <f t="shared" ref="U195:U258" ca="1" si="54">ISERR(M195)</f>
        <v>1</v>
      </c>
      <c r="V195" t="b">
        <f t="shared" ref="V195:V258" ca="1" si="55">ISERR(N195)</f>
        <v>1</v>
      </c>
      <c r="W195" t="b">
        <f t="shared" ref="W195:W258" ca="1" si="56">ISERR(O195)</f>
        <v>1</v>
      </c>
      <c r="X195" t="b">
        <f t="shared" ref="X195:X258" ca="1" si="57">ISERR(P195)</f>
        <v>1</v>
      </c>
      <c r="Y195" t="b">
        <f t="shared" ref="Y195:Y258" ca="1" si="58">ISERR(Q195)</f>
        <v>1</v>
      </c>
      <c r="Z195" t="b">
        <f t="shared" ref="Z195:Z258" ca="1" si="59">ISERR(R195)</f>
        <v>1</v>
      </c>
      <c r="AA195" t="b">
        <f t="shared" ref="AA195:AA258" ca="1" si="60">ISERR(S195)</f>
        <v>1</v>
      </c>
      <c r="AB195" t="b">
        <f t="shared" ref="AB195:AB258" ca="1" si="61">ISERR(T195)</f>
        <v>1</v>
      </c>
      <c r="AC195" t="b">
        <f t="shared" ref="AC195:AC258" ca="1" si="62">AND(U195:AB195)</f>
        <v>1</v>
      </c>
      <c r="AD195" t="str">
        <f t="shared" ref="AD195:AD258" ca="1" si="63">IF(AC195,L195,"")</f>
        <v>90193452</v>
      </c>
    </row>
    <row r="196" spans="1:30" ht="20" x14ac:dyDescent="0.2">
      <c r="A196" s="4"/>
      <c r="I196">
        <v>195</v>
      </c>
      <c r="J196" t="str">
        <f t="shared" ref="J196:J259" ca="1" si="64">OFFSET($A$2,I196*7-7,0)</f>
        <v>Equity Market Risk AVP</v>
      </c>
      <c r="K196" t="str">
        <f t="shared" ca="1" si="51"/>
        <v>Requisition ID : 90195063</v>
      </c>
      <c r="L196" t="str">
        <f t="shared" ca="1" si="52"/>
        <v>90195063</v>
      </c>
      <c r="M196" t="e">
        <f t="shared" ca="1" si="50"/>
        <v>#VALUE!</v>
      </c>
      <c r="N196" t="e">
        <f t="shared" ca="1" si="50"/>
        <v>#VALUE!</v>
      </c>
      <c r="O196" t="e">
        <f t="shared" ca="1" si="50"/>
        <v>#VALUE!</v>
      </c>
      <c r="P196" t="e">
        <f t="shared" ca="1" si="50"/>
        <v>#VALUE!</v>
      </c>
      <c r="Q196" t="e">
        <f t="shared" ca="1" si="50"/>
        <v>#VALUE!</v>
      </c>
      <c r="R196" t="e">
        <f t="shared" ca="1" si="50"/>
        <v>#VALUE!</v>
      </c>
      <c r="S196" t="e">
        <f t="shared" ca="1" si="50"/>
        <v>#VALUE!</v>
      </c>
      <c r="T196" t="e">
        <f t="shared" ca="1" si="53"/>
        <v>#VALUE!</v>
      </c>
      <c r="U196" t="b">
        <f t="shared" ca="1" si="54"/>
        <v>1</v>
      </c>
      <c r="V196" t="b">
        <f t="shared" ca="1" si="55"/>
        <v>1</v>
      </c>
      <c r="W196" t="b">
        <f t="shared" ca="1" si="56"/>
        <v>1</v>
      </c>
      <c r="X196" t="b">
        <f t="shared" ca="1" si="57"/>
        <v>1</v>
      </c>
      <c r="Y196" t="b">
        <f t="shared" ca="1" si="58"/>
        <v>1</v>
      </c>
      <c r="Z196" t="b">
        <f t="shared" ca="1" si="59"/>
        <v>1</v>
      </c>
      <c r="AA196" t="b">
        <f t="shared" ca="1" si="60"/>
        <v>1</v>
      </c>
      <c r="AB196" t="b">
        <f t="shared" ca="1" si="61"/>
        <v>1</v>
      </c>
      <c r="AC196" t="b">
        <f t="shared" ca="1" si="62"/>
        <v>1</v>
      </c>
      <c r="AD196" t="str">
        <f t="shared" ca="1" si="63"/>
        <v>90195063</v>
      </c>
    </row>
    <row r="197" spans="1:30" x14ac:dyDescent="0.2">
      <c r="A197" s="5"/>
      <c r="I197">
        <v>196</v>
      </c>
      <c r="J197" t="str">
        <f t="shared" ca="1" si="64"/>
        <v>Equity Finance IT Team Lead</v>
      </c>
      <c r="K197" t="str">
        <f t="shared" ca="1" si="51"/>
        <v>Requisition ID : 00257266</v>
      </c>
      <c r="L197" t="str">
        <f t="shared" ca="1" si="52"/>
        <v>00257266</v>
      </c>
      <c r="M197" t="e">
        <f t="shared" ca="1" si="50"/>
        <v>#VALUE!</v>
      </c>
      <c r="N197" t="e">
        <f t="shared" ca="1" si="50"/>
        <v>#VALUE!</v>
      </c>
      <c r="O197">
        <f t="shared" ca="1" si="50"/>
        <v>24</v>
      </c>
      <c r="P197" t="e">
        <f t="shared" ca="1" si="50"/>
        <v>#VALUE!</v>
      </c>
      <c r="Q197" t="e">
        <f t="shared" ca="1" si="50"/>
        <v>#VALUE!</v>
      </c>
      <c r="R197" t="e">
        <f t="shared" ca="1" si="50"/>
        <v>#VALUE!</v>
      </c>
      <c r="S197" t="e">
        <f t="shared" ca="1" si="50"/>
        <v>#VALUE!</v>
      </c>
      <c r="T197" t="e">
        <f t="shared" ca="1" si="53"/>
        <v>#VALUE!</v>
      </c>
      <c r="U197" t="b">
        <f t="shared" ca="1" si="54"/>
        <v>1</v>
      </c>
      <c r="V197" t="b">
        <f t="shared" ca="1" si="55"/>
        <v>1</v>
      </c>
      <c r="W197" t="b">
        <f t="shared" ca="1" si="56"/>
        <v>0</v>
      </c>
      <c r="X197" t="b">
        <f t="shared" ca="1" si="57"/>
        <v>1</v>
      </c>
      <c r="Y197" t="b">
        <f t="shared" ca="1" si="58"/>
        <v>1</v>
      </c>
      <c r="Z197" t="b">
        <f t="shared" ca="1" si="59"/>
        <v>1</v>
      </c>
      <c r="AA197" t="b">
        <f t="shared" ca="1" si="60"/>
        <v>1</v>
      </c>
      <c r="AB197" t="b">
        <f t="shared" ca="1" si="61"/>
        <v>1</v>
      </c>
      <c r="AC197" t="b">
        <f t="shared" ca="1" si="62"/>
        <v>0</v>
      </c>
      <c r="AD197" t="str">
        <f t="shared" ca="1" si="63"/>
        <v/>
      </c>
    </row>
    <row r="198" spans="1:30" x14ac:dyDescent="0.2">
      <c r="A198" s="1" t="s">
        <v>65</v>
      </c>
      <c r="I198">
        <v>197</v>
      </c>
      <c r="J198" t="str">
        <f t="shared" ca="1" si="64"/>
        <v>Equity Derivatives Attorney</v>
      </c>
      <c r="K198" t="str">
        <f t="shared" ca="1" si="51"/>
        <v>Requisition ID : 90184942</v>
      </c>
      <c r="L198" t="str">
        <f t="shared" ca="1" si="52"/>
        <v>90184942</v>
      </c>
      <c r="M198" t="e">
        <f t="shared" ca="1" si="50"/>
        <v>#VALUE!</v>
      </c>
      <c r="N198" t="e">
        <f t="shared" ca="1" si="50"/>
        <v>#VALUE!</v>
      </c>
      <c r="O198" t="e">
        <f t="shared" ca="1" si="50"/>
        <v>#VALUE!</v>
      </c>
      <c r="P198" t="e">
        <f t="shared" ca="1" si="50"/>
        <v>#VALUE!</v>
      </c>
      <c r="Q198" t="e">
        <f t="shared" ca="1" si="50"/>
        <v>#VALUE!</v>
      </c>
      <c r="R198" t="e">
        <f t="shared" ca="1" si="50"/>
        <v>#VALUE!</v>
      </c>
      <c r="S198" t="e">
        <f t="shared" ca="1" si="50"/>
        <v>#VALUE!</v>
      </c>
      <c r="T198" t="e">
        <f t="shared" ca="1" si="53"/>
        <v>#VALUE!</v>
      </c>
      <c r="U198" t="b">
        <f t="shared" ca="1" si="54"/>
        <v>1</v>
      </c>
      <c r="V198" t="b">
        <f t="shared" ca="1" si="55"/>
        <v>1</v>
      </c>
      <c r="W198" t="b">
        <f t="shared" ca="1" si="56"/>
        <v>1</v>
      </c>
      <c r="X198" t="b">
        <f t="shared" ca="1" si="57"/>
        <v>1</v>
      </c>
      <c r="Y198" t="b">
        <f t="shared" ca="1" si="58"/>
        <v>1</v>
      </c>
      <c r="Z198" t="b">
        <f t="shared" ca="1" si="59"/>
        <v>1</v>
      </c>
      <c r="AA198" t="b">
        <f t="shared" ca="1" si="60"/>
        <v>1</v>
      </c>
      <c r="AB198" t="b">
        <f t="shared" ca="1" si="61"/>
        <v>1</v>
      </c>
      <c r="AC198" t="b">
        <f t="shared" ca="1" si="62"/>
        <v>1</v>
      </c>
      <c r="AD198" t="str">
        <f t="shared" ca="1" si="63"/>
        <v>90184942</v>
      </c>
    </row>
    <row r="199" spans="1:30" ht="22" x14ac:dyDescent="0.25">
      <c r="A199" s="2" t="s">
        <v>66</v>
      </c>
      <c r="I199">
        <v>198</v>
      </c>
      <c r="J199" t="str">
        <f t="shared" ca="1" si="64"/>
        <v>Equities Tech Support Analyst</v>
      </c>
      <c r="K199" t="str">
        <f t="shared" ca="1" si="51"/>
        <v>Requisition ID : 90188565</v>
      </c>
      <c r="L199" t="str">
        <f t="shared" ca="1" si="52"/>
        <v>90188565</v>
      </c>
      <c r="M199" t="e">
        <f t="shared" ca="1" si="50"/>
        <v>#VALUE!</v>
      </c>
      <c r="N199" t="e">
        <f t="shared" ca="1" si="50"/>
        <v>#VALUE!</v>
      </c>
      <c r="O199" t="e">
        <f t="shared" ca="1" si="50"/>
        <v>#VALUE!</v>
      </c>
      <c r="P199" t="e">
        <f t="shared" ca="1" si="50"/>
        <v>#VALUE!</v>
      </c>
      <c r="Q199" t="e">
        <f t="shared" ca="1" si="50"/>
        <v>#VALUE!</v>
      </c>
      <c r="R199" t="e">
        <f t="shared" ca="1" si="50"/>
        <v>#VALUE!</v>
      </c>
      <c r="S199" t="e">
        <f t="shared" ca="1" si="50"/>
        <v>#VALUE!</v>
      </c>
      <c r="T199" t="e">
        <f t="shared" ca="1" si="53"/>
        <v>#VALUE!</v>
      </c>
      <c r="U199" t="b">
        <f t="shared" ca="1" si="54"/>
        <v>1</v>
      </c>
      <c r="V199" t="b">
        <f t="shared" ca="1" si="55"/>
        <v>1</v>
      </c>
      <c r="W199" t="b">
        <f t="shared" ca="1" si="56"/>
        <v>1</v>
      </c>
      <c r="X199" t="b">
        <f t="shared" ca="1" si="57"/>
        <v>1</v>
      </c>
      <c r="Y199" t="b">
        <f t="shared" ca="1" si="58"/>
        <v>1</v>
      </c>
      <c r="Z199" t="b">
        <f t="shared" ca="1" si="59"/>
        <v>1</v>
      </c>
      <c r="AA199" t="b">
        <f t="shared" ca="1" si="60"/>
        <v>1</v>
      </c>
      <c r="AB199" t="b">
        <f t="shared" ca="1" si="61"/>
        <v>1</v>
      </c>
      <c r="AC199" t="b">
        <f t="shared" ca="1" si="62"/>
        <v>1</v>
      </c>
      <c r="AD199" t="str">
        <f t="shared" ca="1" si="63"/>
        <v>90188565</v>
      </c>
    </row>
    <row r="200" spans="1:30" ht="22" x14ac:dyDescent="0.25">
      <c r="A200" s="2" t="s">
        <v>2</v>
      </c>
      <c r="I200">
        <v>199</v>
      </c>
      <c r="J200" t="str">
        <f t="shared" ca="1" si="64"/>
        <v>Equities FO Technology BA PM AV</v>
      </c>
      <c r="K200" t="str">
        <f t="shared" ca="1" si="51"/>
        <v>Requisition ID : 90193354</v>
      </c>
      <c r="L200" t="str">
        <f t="shared" ca="1" si="52"/>
        <v>90193354</v>
      </c>
      <c r="M200" t="e">
        <f t="shared" ca="1" si="50"/>
        <v>#VALUE!</v>
      </c>
      <c r="N200" t="e">
        <f t="shared" ref="M200:S263" ca="1" si="65">FIND(N$1,$J200)</f>
        <v>#VALUE!</v>
      </c>
      <c r="O200" t="e">
        <f t="shared" ca="1" si="65"/>
        <v>#VALUE!</v>
      </c>
      <c r="P200" t="e">
        <f t="shared" ca="1" si="65"/>
        <v>#VALUE!</v>
      </c>
      <c r="Q200" t="e">
        <f t="shared" ca="1" si="65"/>
        <v>#VALUE!</v>
      </c>
      <c r="R200" t="e">
        <f t="shared" ca="1" si="65"/>
        <v>#VALUE!</v>
      </c>
      <c r="S200" t="e">
        <f t="shared" ca="1" si="65"/>
        <v>#VALUE!</v>
      </c>
      <c r="T200" t="e">
        <f t="shared" ca="1" si="53"/>
        <v>#VALUE!</v>
      </c>
      <c r="U200" t="b">
        <f t="shared" ca="1" si="54"/>
        <v>1</v>
      </c>
      <c r="V200" t="b">
        <f t="shared" ca="1" si="55"/>
        <v>1</v>
      </c>
      <c r="W200" t="b">
        <f t="shared" ca="1" si="56"/>
        <v>1</v>
      </c>
      <c r="X200" t="b">
        <f t="shared" ca="1" si="57"/>
        <v>1</v>
      </c>
      <c r="Y200" t="b">
        <f t="shared" ca="1" si="58"/>
        <v>1</v>
      </c>
      <c r="Z200" t="b">
        <f t="shared" ca="1" si="59"/>
        <v>1</v>
      </c>
      <c r="AA200" t="b">
        <f t="shared" ca="1" si="60"/>
        <v>1</v>
      </c>
      <c r="AB200" t="b">
        <f t="shared" ca="1" si="61"/>
        <v>1</v>
      </c>
      <c r="AC200" t="b">
        <f t="shared" ca="1" si="62"/>
        <v>1</v>
      </c>
      <c r="AD200" t="str">
        <f t="shared" ca="1" si="63"/>
        <v>90193354</v>
      </c>
    </row>
    <row r="201" spans="1:30" ht="22" x14ac:dyDescent="0.25">
      <c r="A201" s="2" t="s">
        <v>3</v>
      </c>
      <c r="I201">
        <v>200</v>
      </c>
      <c r="J201" t="str">
        <f t="shared" ca="1" si="64"/>
        <v>Equities BA PM QPS</v>
      </c>
      <c r="K201" t="str">
        <f t="shared" ca="1" si="51"/>
        <v>Requisition ID : 90193331</v>
      </c>
      <c r="L201" t="str">
        <f t="shared" ca="1" si="52"/>
        <v>90193331</v>
      </c>
      <c r="M201" t="e">
        <f t="shared" ca="1" si="65"/>
        <v>#VALUE!</v>
      </c>
      <c r="N201" t="e">
        <f t="shared" ca="1" si="65"/>
        <v>#VALUE!</v>
      </c>
      <c r="O201" t="e">
        <f t="shared" ca="1" si="65"/>
        <v>#VALUE!</v>
      </c>
      <c r="P201" t="e">
        <f t="shared" ca="1" si="65"/>
        <v>#VALUE!</v>
      </c>
      <c r="Q201" t="e">
        <f t="shared" ca="1" si="65"/>
        <v>#VALUE!</v>
      </c>
      <c r="R201" t="e">
        <f t="shared" ca="1" si="65"/>
        <v>#VALUE!</v>
      </c>
      <c r="S201" t="e">
        <f t="shared" ca="1" si="65"/>
        <v>#VALUE!</v>
      </c>
      <c r="T201" t="e">
        <f t="shared" ca="1" si="53"/>
        <v>#VALUE!</v>
      </c>
      <c r="U201" t="b">
        <f t="shared" ca="1" si="54"/>
        <v>1</v>
      </c>
      <c r="V201" t="b">
        <f t="shared" ca="1" si="55"/>
        <v>1</v>
      </c>
      <c r="W201" t="b">
        <f t="shared" ca="1" si="56"/>
        <v>1</v>
      </c>
      <c r="X201" t="b">
        <f t="shared" ca="1" si="57"/>
        <v>1</v>
      </c>
      <c r="Y201" t="b">
        <f t="shared" ca="1" si="58"/>
        <v>1</v>
      </c>
      <c r="Z201" t="b">
        <f t="shared" ca="1" si="59"/>
        <v>1</v>
      </c>
      <c r="AA201" t="b">
        <f t="shared" ca="1" si="60"/>
        <v>1</v>
      </c>
      <c r="AB201" t="b">
        <f t="shared" ca="1" si="61"/>
        <v>1</v>
      </c>
      <c r="AC201" t="b">
        <f t="shared" ca="1" si="62"/>
        <v>1</v>
      </c>
      <c r="AD201" t="str">
        <f t="shared" ca="1" si="63"/>
        <v>90193331</v>
      </c>
    </row>
    <row r="202" spans="1:30" ht="23" x14ac:dyDescent="0.25">
      <c r="A202" s="3" t="s">
        <v>4</v>
      </c>
      <c r="I202">
        <v>201</v>
      </c>
      <c r="J202" t="str">
        <f t="shared" ca="1" si="64"/>
        <v>Engineer Physical Desktop</v>
      </c>
      <c r="K202" t="str">
        <f t="shared" ca="1" si="51"/>
        <v>Requisition ID : 90187554</v>
      </c>
      <c r="L202" t="str">
        <f t="shared" ca="1" si="52"/>
        <v>90187554</v>
      </c>
      <c r="M202" t="e">
        <f t="shared" ca="1" si="65"/>
        <v>#VALUE!</v>
      </c>
      <c r="N202" t="e">
        <f t="shared" ca="1" si="65"/>
        <v>#VALUE!</v>
      </c>
      <c r="O202" t="e">
        <f t="shared" ca="1" si="65"/>
        <v>#VALUE!</v>
      </c>
      <c r="P202" t="e">
        <f t="shared" ca="1" si="65"/>
        <v>#VALUE!</v>
      </c>
      <c r="Q202" t="e">
        <f t="shared" ca="1" si="65"/>
        <v>#VALUE!</v>
      </c>
      <c r="R202" t="e">
        <f t="shared" ca="1" si="65"/>
        <v>#VALUE!</v>
      </c>
      <c r="S202" t="e">
        <f t="shared" ca="1" si="65"/>
        <v>#VALUE!</v>
      </c>
      <c r="T202" t="e">
        <f t="shared" ca="1" si="53"/>
        <v>#VALUE!</v>
      </c>
      <c r="U202" t="b">
        <f t="shared" ca="1" si="54"/>
        <v>1</v>
      </c>
      <c r="V202" t="b">
        <f t="shared" ca="1" si="55"/>
        <v>1</v>
      </c>
      <c r="W202" t="b">
        <f t="shared" ca="1" si="56"/>
        <v>1</v>
      </c>
      <c r="X202" t="b">
        <f t="shared" ca="1" si="57"/>
        <v>1</v>
      </c>
      <c r="Y202" t="b">
        <f t="shared" ca="1" si="58"/>
        <v>1</v>
      </c>
      <c r="Z202" t="b">
        <f t="shared" ca="1" si="59"/>
        <v>1</v>
      </c>
      <c r="AA202" t="b">
        <f t="shared" ca="1" si="60"/>
        <v>1</v>
      </c>
      <c r="AB202" t="b">
        <f t="shared" ca="1" si="61"/>
        <v>1</v>
      </c>
      <c r="AC202" t="b">
        <f t="shared" ca="1" si="62"/>
        <v>1</v>
      </c>
      <c r="AD202" t="str">
        <f t="shared" ca="1" si="63"/>
        <v>90187554</v>
      </c>
    </row>
    <row r="203" spans="1:30" ht="20" x14ac:dyDescent="0.2">
      <c r="A203" s="4"/>
      <c r="I203">
        <v>202</v>
      </c>
      <c r="J203" t="str">
        <f t="shared" ca="1" si="64"/>
        <v>End User Experience Manager</v>
      </c>
      <c r="K203" t="str">
        <f t="shared" ca="1" si="51"/>
        <v>Requisition ID : 90189300</v>
      </c>
      <c r="L203" t="str">
        <f t="shared" ca="1" si="52"/>
        <v>90189300</v>
      </c>
      <c r="M203" t="e">
        <f t="shared" ca="1" si="65"/>
        <v>#VALUE!</v>
      </c>
      <c r="N203" t="e">
        <f t="shared" ca="1" si="65"/>
        <v>#VALUE!</v>
      </c>
      <c r="O203" t="e">
        <f t="shared" ca="1" si="65"/>
        <v>#VALUE!</v>
      </c>
      <c r="P203">
        <f t="shared" ca="1" si="65"/>
        <v>21</v>
      </c>
      <c r="Q203" t="e">
        <f t="shared" ca="1" si="65"/>
        <v>#VALUE!</v>
      </c>
      <c r="R203" t="e">
        <f t="shared" ca="1" si="65"/>
        <v>#VALUE!</v>
      </c>
      <c r="S203" t="e">
        <f t="shared" ca="1" si="65"/>
        <v>#VALUE!</v>
      </c>
      <c r="T203" t="e">
        <f t="shared" ca="1" si="53"/>
        <v>#VALUE!</v>
      </c>
      <c r="U203" t="b">
        <f t="shared" ca="1" si="54"/>
        <v>1</v>
      </c>
      <c r="V203" t="b">
        <f t="shared" ca="1" si="55"/>
        <v>1</v>
      </c>
      <c r="W203" t="b">
        <f t="shared" ca="1" si="56"/>
        <v>1</v>
      </c>
      <c r="X203" t="b">
        <f t="shared" ca="1" si="57"/>
        <v>0</v>
      </c>
      <c r="Y203" t="b">
        <f t="shared" ca="1" si="58"/>
        <v>1</v>
      </c>
      <c r="Z203" t="b">
        <f t="shared" ca="1" si="59"/>
        <v>1</v>
      </c>
      <c r="AA203" t="b">
        <f t="shared" ca="1" si="60"/>
        <v>1</v>
      </c>
      <c r="AB203" t="b">
        <f t="shared" ca="1" si="61"/>
        <v>1</v>
      </c>
      <c r="AC203" t="b">
        <f t="shared" ca="1" si="62"/>
        <v>0</v>
      </c>
      <c r="AD203" t="str">
        <f t="shared" ca="1" si="63"/>
        <v/>
      </c>
    </row>
    <row r="204" spans="1:30" x14ac:dyDescent="0.2">
      <c r="A204" s="5"/>
      <c r="I204">
        <v>203</v>
      </c>
      <c r="J204" t="str">
        <f t="shared" ca="1" si="64"/>
        <v>Endpoint Security Engineer</v>
      </c>
      <c r="K204" t="str">
        <f t="shared" ca="1" si="51"/>
        <v>Requisition ID : 90193683</v>
      </c>
      <c r="L204" t="str">
        <f t="shared" ca="1" si="52"/>
        <v>90193683</v>
      </c>
      <c r="M204" t="e">
        <f t="shared" ca="1" si="65"/>
        <v>#VALUE!</v>
      </c>
      <c r="N204" t="e">
        <f t="shared" ca="1" si="65"/>
        <v>#VALUE!</v>
      </c>
      <c r="O204" t="e">
        <f t="shared" ca="1" si="65"/>
        <v>#VALUE!</v>
      </c>
      <c r="P204" t="e">
        <f t="shared" ca="1" si="65"/>
        <v>#VALUE!</v>
      </c>
      <c r="Q204" t="e">
        <f t="shared" ca="1" si="65"/>
        <v>#VALUE!</v>
      </c>
      <c r="R204" t="e">
        <f t="shared" ca="1" si="65"/>
        <v>#VALUE!</v>
      </c>
      <c r="S204" t="e">
        <f t="shared" ca="1" si="65"/>
        <v>#VALUE!</v>
      </c>
      <c r="T204" t="e">
        <f t="shared" ca="1" si="53"/>
        <v>#VALUE!</v>
      </c>
      <c r="U204" t="b">
        <f t="shared" ca="1" si="54"/>
        <v>1</v>
      </c>
      <c r="V204" t="b">
        <f t="shared" ca="1" si="55"/>
        <v>1</v>
      </c>
      <c r="W204" t="b">
        <f t="shared" ca="1" si="56"/>
        <v>1</v>
      </c>
      <c r="X204" t="b">
        <f t="shared" ca="1" si="57"/>
        <v>1</v>
      </c>
      <c r="Y204" t="b">
        <f t="shared" ca="1" si="58"/>
        <v>1</v>
      </c>
      <c r="Z204" t="b">
        <f t="shared" ca="1" si="59"/>
        <v>1</v>
      </c>
      <c r="AA204" t="b">
        <f t="shared" ca="1" si="60"/>
        <v>1</v>
      </c>
      <c r="AB204" t="b">
        <f t="shared" ca="1" si="61"/>
        <v>1</v>
      </c>
      <c r="AC204" t="b">
        <f t="shared" ca="1" si="62"/>
        <v>1</v>
      </c>
      <c r="AD204" t="str">
        <f t="shared" ca="1" si="63"/>
        <v>90193683</v>
      </c>
    </row>
    <row r="205" spans="1:30" x14ac:dyDescent="0.2">
      <c r="A205" s="1" t="s">
        <v>67</v>
      </c>
      <c r="I205">
        <v>204</v>
      </c>
      <c r="J205" t="str">
        <f t="shared" ca="1" si="64"/>
        <v>Employee Relations Specialist _ VP</v>
      </c>
      <c r="K205" t="str">
        <f t="shared" ca="1" si="51"/>
        <v>Requisition ID : 90185003</v>
      </c>
      <c r="L205" t="str">
        <f t="shared" ca="1" si="52"/>
        <v>90185003</v>
      </c>
      <c r="M205" t="e">
        <f t="shared" ca="1" si="65"/>
        <v>#VALUE!</v>
      </c>
      <c r="N205" t="e">
        <f t="shared" ca="1" si="65"/>
        <v>#VALUE!</v>
      </c>
      <c r="O205" t="e">
        <f t="shared" ca="1" si="65"/>
        <v>#VALUE!</v>
      </c>
      <c r="P205" t="e">
        <f t="shared" ca="1" si="65"/>
        <v>#VALUE!</v>
      </c>
      <c r="Q205" t="e">
        <f t="shared" ca="1" si="65"/>
        <v>#VALUE!</v>
      </c>
      <c r="R205" t="e">
        <f t="shared" ca="1" si="65"/>
        <v>#VALUE!</v>
      </c>
      <c r="S205" t="e">
        <f t="shared" ca="1" si="65"/>
        <v>#VALUE!</v>
      </c>
      <c r="T205" t="e">
        <f t="shared" ca="1" si="53"/>
        <v>#VALUE!</v>
      </c>
      <c r="U205" t="b">
        <f t="shared" ca="1" si="54"/>
        <v>1</v>
      </c>
      <c r="V205" t="b">
        <f t="shared" ca="1" si="55"/>
        <v>1</v>
      </c>
      <c r="W205" t="b">
        <f t="shared" ca="1" si="56"/>
        <v>1</v>
      </c>
      <c r="X205" t="b">
        <f t="shared" ca="1" si="57"/>
        <v>1</v>
      </c>
      <c r="Y205" t="b">
        <f t="shared" ca="1" si="58"/>
        <v>1</v>
      </c>
      <c r="Z205" t="b">
        <f t="shared" ca="1" si="59"/>
        <v>1</v>
      </c>
      <c r="AA205" t="b">
        <f t="shared" ca="1" si="60"/>
        <v>1</v>
      </c>
      <c r="AB205" t="b">
        <f t="shared" ca="1" si="61"/>
        <v>1</v>
      </c>
      <c r="AC205" t="b">
        <f t="shared" ca="1" si="62"/>
        <v>1</v>
      </c>
      <c r="AD205" t="str">
        <f t="shared" ca="1" si="63"/>
        <v>90185003</v>
      </c>
    </row>
    <row r="206" spans="1:30" ht="22" x14ac:dyDescent="0.25">
      <c r="A206" s="2" t="s">
        <v>68</v>
      </c>
      <c r="I206">
        <v>205</v>
      </c>
      <c r="J206" t="str">
        <f t="shared" ca="1" si="64"/>
        <v>EFS Structuring Analyst</v>
      </c>
      <c r="K206" t="str">
        <f t="shared" ca="1" si="51"/>
        <v>Requisition ID : 90186633</v>
      </c>
      <c r="L206" t="str">
        <f t="shared" ca="1" si="52"/>
        <v>90186633</v>
      </c>
      <c r="M206" t="e">
        <f t="shared" ca="1" si="65"/>
        <v>#VALUE!</v>
      </c>
      <c r="N206" t="e">
        <f t="shared" ca="1" si="65"/>
        <v>#VALUE!</v>
      </c>
      <c r="O206" t="e">
        <f t="shared" ca="1" si="65"/>
        <v>#VALUE!</v>
      </c>
      <c r="P206" t="e">
        <f t="shared" ca="1" si="65"/>
        <v>#VALUE!</v>
      </c>
      <c r="Q206" t="e">
        <f t="shared" ca="1" si="65"/>
        <v>#VALUE!</v>
      </c>
      <c r="R206" t="e">
        <f t="shared" ca="1" si="65"/>
        <v>#VALUE!</v>
      </c>
      <c r="S206" t="e">
        <f t="shared" ca="1" si="65"/>
        <v>#VALUE!</v>
      </c>
      <c r="T206" t="e">
        <f t="shared" ca="1" si="53"/>
        <v>#VALUE!</v>
      </c>
      <c r="U206" t="b">
        <f t="shared" ca="1" si="54"/>
        <v>1</v>
      </c>
      <c r="V206" t="b">
        <f t="shared" ca="1" si="55"/>
        <v>1</v>
      </c>
      <c r="W206" t="b">
        <f t="shared" ca="1" si="56"/>
        <v>1</v>
      </c>
      <c r="X206" t="b">
        <f t="shared" ca="1" si="57"/>
        <v>1</v>
      </c>
      <c r="Y206" t="b">
        <f t="shared" ca="1" si="58"/>
        <v>1</v>
      </c>
      <c r="Z206" t="b">
        <f t="shared" ca="1" si="59"/>
        <v>1</v>
      </c>
      <c r="AA206" t="b">
        <f t="shared" ca="1" si="60"/>
        <v>1</v>
      </c>
      <c r="AB206" t="b">
        <f t="shared" ca="1" si="61"/>
        <v>1</v>
      </c>
      <c r="AC206" t="b">
        <f t="shared" ca="1" si="62"/>
        <v>1</v>
      </c>
      <c r="AD206" t="str">
        <f t="shared" ca="1" si="63"/>
        <v>90186633</v>
      </c>
    </row>
    <row r="207" spans="1:30" ht="22" x14ac:dyDescent="0.25">
      <c r="A207" s="2" t="s">
        <v>16</v>
      </c>
      <c r="I207">
        <v>206</v>
      </c>
      <c r="J207" t="str">
        <f t="shared" ca="1" si="64"/>
        <v>EFG Capital Introductions</v>
      </c>
      <c r="K207" t="str">
        <f t="shared" ca="1" si="51"/>
        <v>Requisition ID : 90183456</v>
      </c>
      <c r="L207" t="str">
        <f t="shared" ca="1" si="52"/>
        <v>90183456</v>
      </c>
      <c r="M207" t="e">
        <f t="shared" ca="1" si="65"/>
        <v>#VALUE!</v>
      </c>
      <c r="N207" t="e">
        <f t="shared" ca="1" si="65"/>
        <v>#VALUE!</v>
      </c>
      <c r="O207" t="e">
        <f t="shared" ca="1" si="65"/>
        <v>#VALUE!</v>
      </c>
      <c r="P207" t="e">
        <f t="shared" ca="1" si="65"/>
        <v>#VALUE!</v>
      </c>
      <c r="Q207" t="e">
        <f t="shared" ca="1" si="65"/>
        <v>#VALUE!</v>
      </c>
      <c r="R207" t="e">
        <f t="shared" ca="1" si="65"/>
        <v>#VALUE!</v>
      </c>
      <c r="S207" t="e">
        <f t="shared" ca="1" si="65"/>
        <v>#VALUE!</v>
      </c>
      <c r="T207" t="e">
        <f t="shared" ca="1" si="53"/>
        <v>#VALUE!</v>
      </c>
      <c r="U207" t="b">
        <f t="shared" ca="1" si="54"/>
        <v>1</v>
      </c>
      <c r="V207" t="b">
        <f t="shared" ca="1" si="55"/>
        <v>1</v>
      </c>
      <c r="W207" t="b">
        <f t="shared" ca="1" si="56"/>
        <v>1</v>
      </c>
      <c r="X207" t="b">
        <f t="shared" ca="1" si="57"/>
        <v>1</v>
      </c>
      <c r="Y207" t="b">
        <f t="shared" ca="1" si="58"/>
        <v>1</v>
      </c>
      <c r="Z207" t="b">
        <f t="shared" ca="1" si="59"/>
        <v>1</v>
      </c>
      <c r="AA207" t="b">
        <f t="shared" ca="1" si="60"/>
        <v>1</v>
      </c>
      <c r="AB207" t="b">
        <f t="shared" ca="1" si="61"/>
        <v>1</v>
      </c>
      <c r="AC207" t="b">
        <f t="shared" ca="1" si="62"/>
        <v>1</v>
      </c>
      <c r="AD207" t="str">
        <f t="shared" ca="1" si="63"/>
        <v>90183456</v>
      </c>
    </row>
    <row r="208" spans="1:30" ht="22" x14ac:dyDescent="0.25">
      <c r="A208" s="2" t="s">
        <v>3</v>
      </c>
      <c r="I208">
        <v>207</v>
      </c>
      <c r="J208" t="str">
        <f t="shared" ca="1" si="64"/>
        <v>EFG Capital Introductions</v>
      </c>
      <c r="K208" t="str">
        <f t="shared" ca="1" si="51"/>
        <v>Requisition ID : 90183475</v>
      </c>
      <c r="L208" t="str">
        <f t="shared" ca="1" si="52"/>
        <v>90183475</v>
      </c>
      <c r="M208" t="e">
        <f t="shared" ca="1" si="65"/>
        <v>#VALUE!</v>
      </c>
      <c r="N208" t="e">
        <f t="shared" ca="1" si="65"/>
        <v>#VALUE!</v>
      </c>
      <c r="O208" t="e">
        <f t="shared" ca="1" si="65"/>
        <v>#VALUE!</v>
      </c>
      <c r="P208" t="e">
        <f t="shared" ca="1" si="65"/>
        <v>#VALUE!</v>
      </c>
      <c r="Q208" t="e">
        <f t="shared" ca="1" si="65"/>
        <v>#VALUE!</v>
      </c>
      <c r="R208" t="e">
        <f t="shared" ca="1" si="65"/>
        <v>#VALUE!</v>
      </c>
      <c r="S208" t="e">
        <f t="shared" ca="1" si="65"/>
        <v>#VALUE!</v>
      </c>
      <c r="T208" t="e">
        <f t="shared" ca="1" si="53"/>
        <v>#VALUE!</v>
      </c>
      <c r="U208" t="b">
        <f t="shared" ca="1" si="54"/>
        <v>1</v>
      </c>
      <c r="V208" t="b">
        <f t="shared" ca="1" si="55"/>
        <v>1</v>
      </c>
      <c r="W208" t="b">
        <f t="shared" ca="1" si="56"/>
        <v>1</v>
      </c>
      <c r="X208" t="b">
        <f t="shared" ca="1" si="57"/>
        <v>1</v>
      </c>
      <c r="Y208" t="b">
        <f t="shared" ca="1" si="58"/>
        <v>1</v>
      </c>
      <c r="Z208" t="b">
        <f t="shared" ca="1" si="59"/>
        <v>1</v>
      </c>
      <c r="AA208" t="b">
        <f t="shared" ca="1" si="60"/>
        <v>1</v>
      </c>
      <c r="AB208" t="b">
        <f t="shared" ca="1" si="61"/>
        <v>1</v>
      </c>
      <c r="AC208" t="b">
        <f t="shared" ca="1" si="62"/>
        <v>1</v>
      </c>
      <c r="AD208" t="str">
        <f t="shared" ca="1" si="63"/>
        <v>90183475</v>
      </c>
    </row>
    <row r="209" spans="1:30" ht="23" x14ac:dyDescent="0.25">
      <c r="A209" s="3" t="s">
        <v>4</v>
      </c>
      <c r="I209">
        <v>208</v>
      </c>
      <c r="J209" t="str">
        <f t="shared" ca="1" si="64"/>
        <v>eDiscovery Manager</v>
      </c>
      <c r="K209" t="str">
        <f t="shared" ca="1" si="51"/>
        <v>Requisition ID : 90184919</v>
      </c>
      <c r="L209" t="str">
        <f t="shared" ca="1" si="52"/>
        <v>90184919</v>
      </c>
      <c r="M209" t="e">
        <f t="shared" ca="1" si="65"/>
        <v>#VALUE!</v>
      </c>
      <c r="N209" t="e">
        <f t="shared" ca="1" si="65"/>
        <v>#VALUE!</v>
      </c>
      <c r="O209" t="e">
        <f t="shared" ca="1" si="65"/>
        <v>#VALUE!</v>
      </c>
      <c r="P209">
        <f t="shared" ca="1" si="65"/>
        <v>12</v>
      </c>
      <c r="Q209" t="e">
        <f t="shared" ca="1" si="65"/>
        <v>#VALUE!</v>
      </c>
      <c r="R209" t="e">
        <f t="shared" ca="1" si="65"/>
        <v>#VALUE!</v>
      </c>
      <c r="S209" t="e">
        <f t="shared" ca="1" si="65"/>
        <v>#VALUE!</v>
      </c>
      <c r="T209" t="e">
        <f t="shared" ca="1" si="53"/>
        <v>#VALUE!</v>
      </c>
      <c r="U209" t="b">
        <f t="shared" ca="1" si="54"/>
        <v>1</v>
      </c>
      <c r="V209" t="b">
        <f t="shared" ca="1" si="55"/>
        <v>1</v>
      </c>
      <c r="W209" t="b">
        <f t="shared" ca="1" si="56"/>
        <v>1</v>
      </c>
      <c r="X209" t="b">
        <f t="shared" ca="1" si="57"/>
        <v>0</v>
      </c>
      <c r="Y209" t="b">
        <f t="shared" ca="1" si="58"/>
        <v>1</v>
      </c>
      <c r="Z209" t="b">
        <f t="shared" ca="1" si="59"/>
        <v>1</v>
      </c>
      <c r="AA209" t="b">
        <f t="shared" ca="1" si="60"/>
        <v>1</v>
      </c>
      <c r="AB209" t="b">
        <f t="shared" ca="1" si="61"/>
        <v>1</v>
      </c>
      <c r="AC209" t="b">
        <f t="shared" ca="1" si="62"/>
        <v>0</v>
      </c>
      <c r="AD209" t="str">
        <f t="shared" ca="1" si="63"/>
        <v/>
      </c>
    </row>
    <row r="210" spans="1:30" ht="20" x14ac:dyDescent="0.2">
      <c r="A210" s="4"/>
      <c r="I210">
        <v>209</v>
      </c>
      <c r="J210" t="str">
        <f t="shared" ca="1" si="64"/>
        <v>ECM Engagement Marketing Mgr -Airlines</v>
      </c>
      <c r="K210" t="str">
        <f t="shared" ca="1" si="51"/>
        <v>Requisition ID : 90190221</v>
      </c>
      <c r="L210" t="str">
        <f t="shared" ca="1" si="52"/>
        <v>90190221</v>
      </c>
      <c r="M210" t="e">
        <f t="shared" ca="1" si="65"/>
        <v>#VALUE!</v>
      </c>
      <c r="N210" t="e">
        <f t="shared" ca="1" si="65"/>
        <v>#VALUE!</v>
      </c>
      <c r="O210" t="e">
        <f t="shared" ca="1" si="65"/>
        <v>#VALUE!</v>
      </c>
      <c r="P210" t="e">
        <f t="shared" ca="1" si="65"/>
        <v>#VALUE!</v>
      </c>
      <c r="Q210" t="e">
        <f t="shared" ca="1" si="65"/>
        <v>#VALUE!</v>
      </c>
      <c r="R210" t="e">
        <f t="shared" ca="1" si="65"/>
        <v>#VALUE!</v>
      </c>
      <c r="S210" t="e">
        <f t="shared" ca="1" si="65"/>
        <v>#VALUE!</v>
      </c>
      <c r="T210" t="e">
        <f t="shared" ca="1" si="53"/>
        <v>#VALUE!</v>
      </c>
      <c r="U210" t="b">
        <f t="shared" ca="1" si="54"/>
        <v>1</v>
      </c>
      <c r="V210" t="b">
        <f t="shared" ca="1" si="55"/>
        <v>1</v>
      </c>
      <c r="W210" t="b">
        <f t="shared" ca="1" si="56"/>
        <v>1</v>
      </c>
      <c r="X210" t="b">
        <f t="shared" ca="1" si="57"/>
        <v>1</v>
      </c>
      <c r="Y210" t="b">
        <f t="shared" ca="1" si="58"/>
        <v>1</v>
      </c>
      <c r="Z210" t="b">
        <f t="shared" ca="1" si="59"/>
        <v>1</v>
      </c>
      <c r="AA210" t="b">
        <f t="shared" ca="1" si="60"/>
        <v>1</v>
      </c>
      <c r="AB210" t="b">
        <f t="shared" ca="1" si="61"/>
        <v>1</v>
      </c>
      <c r="AC210" t="b">
        <f t="shared" ca="1" si="62"/>
        <v>1</v>
      </c>
      <c r="AD210" t="str">
        <f t="shared" ca="1" si="63"/>
        <v>90190221</v>
      </c>
    </row>
    <row r="211" spans="1:30" x14ac:dyDescent="0.2">
      <c r="A211" s="5"/>
      <c r="I211">
        <v>210</v>
      </c>
      <c r="J211" t="str">
        <f t="shared" ca="1" si="64"/>
        <v>ECA Spend &amp; Usage Analytics Lead</v>
      </c>
      <c r="K211" t="str">
        <f t="shared" ca="1" si="51"/>
        <v>Requisition ID : 90191484</v>
      </c>
      <c r="L211" t="str">
        <f t="shared" ca="1" si="52"/>
        <v>90191484</v>
      </c>
      <c r="M211" t="e">
        <f t="shared" ca="1" si="65"/>
        <v>#VALUE!</v>
      </c>
      <c r="N211" t="e">
        <f t="shared" ca="1" si="65"/>
        <v>#VALUE!</v>
      </c>
      <c r="O211">
        <f t="shared" ca="1" si="65"/>
        <v>29</v>
      </c>
      <c r="P211" t="e">
        <f t="shared" ca="1" si="65"/>
        <v>#VALUE!</v>
      </c>
      <c r="Q211" t="e">
        <f t="shared" ca="1" si="65"/>
        <v>#VALUE!</v>
      </c>
      <c r="R211" t="e">
        <f t="shared" ca="1" si="65"/>
        <v>#VALUE!</v>
      </c>
      <c r="S211" t="e">
        <f t="shared" ca="1" si="65"/>
        <v>#VALUE!</v>
      </c>
      <c r="T211" t="e">
        <f t="shared" ca="1" si="53"/>
        <v>#VALUE!</v>
      </c>
      <c r="U211" t="b">
        <f t="shared" ca="1" si="54"/>
        <v>1</v>
      </c>
      <c r="V211" t="b">
        <f t="shared" ca="1" si="55"/>
        <v>1</v>
      </c>
      <c r="W211" t="b">
        <f t="shared" ca="1" si="56"/>
        <v>0</v>
      </c>
      <c r="X211" t="b">
        <f t="shared" ca="1" si="57"/>
        <v>1</v>
      </c>
      <c r="Y211" t="b">
        <f t="shared" ca="1" si="58"/>
        <v>1</v>
      </c>
      <c r="Z211" t="b">
        <f t="shared" ca="1" si="59"/>
        <v>1</v>
      </c>
      <c r="AA211" t="b">
        <f t="shared" ca="1" si="60"/>
        <v>1</v>
      </c>
      <c r="AB211" t="b">
        <f t="shared" ca="1" si="61"/>
        <v>1</v>
      </c>
      <c r="AC211" t="b">
        <f t="shared" ca="1" si="62"/>
        <v>0</v>
      </c>
      <c r="AD211" t="str">
        <f t="shared" ca="1" si="63"/>
        <v/>
      </c>
    </row>
    <row r="212" spans="1:30" x14ac:dyDescent="0.2">
      <c r="A212" s="1" t="s">
        <v>69</v>
      </c>
      <c r="I212">
        <v>211</v>
      </c>
      <c r="J212" t="str">
        <f t="shared" ca="1" si="64"/>
        <v>E&amp;P Research Analyst</v>
      </c>
      <c r="K212" t="str">
        <f t="shared" ca="1" si="51"/>
        <v>Requisition ID : 90190718</v>
      </c>
      <c r="L212" t="str">
        <f t="shared" ca="1" si="52"/>
        <v>90190718</v>
      </c>
      <c r="M212" t="e">
        <f t="shared" ca="1" si="65"/>
        <v>#VALUE!</v>
      </c>
      <c r="N212" t="e">
        <f t="shared" ca="1" si="65"/>
        <v>#VALUE!</v>
      </c>
      <c r="O212" t="e">
        <f t="shared" ca="1" si="65"/>
        <v>#VALUE!</v>
      </c>
      <c r="P212" t="e">
        <f t="shared" ca="1" si="65"/>
        <v>#VALUE!</v>
      </c>
      <c r="Q212" t="e">
        <f t="shared" ca="1" si="65"/>
        <v>#VALUE!</v>
      </c>
      <c r="R212" t="e">
        <f t="shared" ca="1" si="65"/>
        <v>#VALUE!</v>
      </c>
      <c r="S212" t="e">
        <f t="shared" ca="1" si="65"/>
        <v>#VALUE!</v>
      </c>
      <c r="T212" t="e">
        <f t="shared" ca="1" si="53"/>
        <v>#VALUE!</v>
      </c>
      <c r="U212" t="b">
        <f t="shared" ca="1" si="54"/>
        <v>1</v>
      </c>
      <c r="V212" t="b">
        <f t="shared" ca="1" si="55"/>
        <v>1</v>
      </c>
      <c r="W212" t="b">
        <f t="shared" ca="1" si="56"/>
        <v>1</v>
      </c>
      <c r="X212" t="b">
        <f t="shared" ca="1" si="57"/>
        <v>1</v>
      </c>
      <c r="Y212" t="b">
        <f t="shared" ca="1" si="58"/>
        <v>1</v>
      </c>
      <c r="Z212" t="b">
        <f t="shared" ca="1" si="59"/>
        <v>1</v>
      </c>
      <c r="AA212" t="b">
        <f t="shared" ca="1" si="60"/>
        <v>1</v>
      </c>
      <c r="AB212" t="b">
        <f t="shared" ca="1" si="61"/>
        <v>1</v>
      </c>
      <c r="AC212" t="b">
        <f t="shared" ca="1" si="62"/>
        <v>1</v>
      </c>
      <c r="AD212" t="str">
        <f t="shared" ca="1" si="63"/>
        <v>90190718</v>
      </c>
    </row>
    <row r="213" spans="1:30" ht="22" x14ac:dyDescent="0.25">
      <c r="A213" s="2" t="s">
        <v>70</v>
      </c>
      <c r="I213">
        <v>212</v>
      </c>
      <c r="J213" t="str">
        <f t="shared" ca="1" si="64"/>
        <v>DM Credit Research Analyst</v>
      </c>
      <c r="K213" t="str">
        <f t="shared" ca="1" si="51"/>
        <v>Requisition ID : 90163699</v>
      </c>
      <c r="L213" t="str">
        <f t="shared" ca="1" si="52"/>
        <v>90163699</v>
      </c>
      <c r="M213" t="e">
        <f t="shared" ca="1" si="65"/>
        <v>#VALUE!</v>
      </c>
      <c r="N213" t="e">
        <f t="shared" ca="1" si="65"/>
        <v>#VALUE!</v>
      </c>
      <c r="O213" t="e">
        <f t="shared" ca="1" si="65"/>
        <v>#VALUE!</v>
      </c>
      <c r="P213" t="e">
        <f t="shared" ca="1" si="65"/>
        <v>#VALUE!</v>
      </c>
      <c r="Q213" t="e">
        <f t="shared" ca="1" si="65"/>
        <v>#VALUE!</v>
      </c>
      <c r="R213" t="e">
        <f t="shared" ca="1" si="65"/>
        <v>#VALUE!</v>
      </c>
      <c r="S213" t="e">
        <f t="shared" ca="1" si="65"/>
        <v>#VALUE!</v>
      </c>
      <c r="T213" t="e">
        <f t="shared" ca="1" si="53"/>
        <v>#VALUE!</v>
      </c>
      <c r="U213" t="b">
        <f t="shared" ca="1" si="54"/>
        <v>1</v>
      </c>
      <c r="V213" t="b">
        <f t="shared" ca="1" si="55"/>
        <v>1</v>
      </c>
      <c r="W213" t="b">
        <f t="shared" ca="1" si="56"/>
        <v>1</v>
      </c>
      <c r="X213" t="b">
        <f t="shared" ca="1" si="57"/>
        <v>1</v>
      </c>
      <c r="Y213" t="b">
        <f t="shared" ca="1" si="58"/>
        <v>1</v>
      </c>
      <c r="Z213" t="b">
        <f t="shared" ca="1" si="59"/>
        <v>1</v>
      </c>
      <c r="AA213" t="b">
        <f t="shared" ca="1" si="60"/>
        <v>1</v>
      </c>
      <c r="AB213" t="b">
        <f t="shared" ca="1" si="61"/>
        <v>1</v>
      </c>
      <c r="AC213" t="b">
        <f t="shared" ca="1" si="62"/>
        <v>1</v>
      </c>
      <c r="AD213" t="str">
        <f t="shared" ca="1" si="63"/>
        <v>90163699</v>
      </c>
    </row>
    <row r="214" spans="1:30" ht="22" x14ac:dyDescent="0.25">
      <c r="A214" s="2" t="s">
        <v>16</v>
      </c>
      <c r="I214">
        <v>213</v>
      </c>
      <c r="J214" t="str">
        <f t="shared" ca="1" si="64"/>
        <v>Director - Municipals</v>
      </c>
      <c r="K214" t="str">
        <f t="shared" ca="1" si="51"/>
        <v>Requisition ID : 90193917</v>
      </c>
      <c r="L214" t="str">
        <f t="shared" ca="1" si="52"/>
        <v>90193917</v>
      </c>
      <c r="M214" t="e">
        <f t="shared" ca="1" si="65"/>
        <v>#VALUE!</v>
      </c>
      <c r="N214">
        <f t="shared" ca="1" si="65"/>
        <v>1</v>
      </c>
      <c r="O214" t="e">
        <f t="shared" ca="1" si="65"/>
        <v>#VALUE!</v>
      </c>
      <c r="P214" t="e">
        <f t="shared" ca="1" si="65"/>
        <v>#VALUE!</v>
      </c>
      <c r="Q214" t="e">
        <f t="shared" ca="1" si="65"/>
        <v>#VALUE!</v>
      </c>
      <c r="R214" t="e">
        <f t="shared" ca="1" si="65"/>
        <v>#VALUE!</v>
      </c>
      <c r="S214" t="e">
        <f t="shared" ca="1" si="65"/>
        <v>#VALUE!</v>
      </c>
      <c r="T214" t="e">
        <f t="shared" ca="1" si="53"/>
        <v>#VALUE!</v>
      </c>
      <c r="U214" t="b">
        <f t="shared" ca="1" si="54"/>
        <v>1</v>
      </c>
      <c r="V214" t="b">
        <f t="shared" ca="1" si="55"/>
        <v>0</v>
      </c>
      <c r="W214" t="b">
        <f t="shared" ca="1" si="56"/>
        <v>1</v>
      </c>
      <c r="X214" t="b">
        <f t="shared" ca="1" si="57"/>
        <v>1</v>
      </c>
      <c r="Y214" t="b">
        <f t="shared" ca="1" si="58"/>
        <v>1</v>
      </c>
      <c r="Z214" t="b">
        <f t="shared" ca="1" si="59"/>
        <v>1</v>
      </c>
      <c r="AA214" t="b">
        <f t="shared" ca="1" si="60"/>
        <v>1</v>
      </c>
      <c r="AB214" t="b">
        <f t="shared" ca="1" si="61"/>
        <v>1</v>
      </c>
      <c r="AC214" t="b">
        <f t="shared" ca="1" si="62"/>
        <v>0</v>
      </c>
      <c r="AD214" t="str">
        <f t="shared" ca="1" si="63"/>
        <v/>
      </c>
    </row>
    <row r="215" spans="1:30" ht="22" x14ac:dyDescent="0.25">
      <c r="A215" s="2" t="s">
        <v>3</v>
      </c>
      <c r="I215">
        <v>214</v>
      </c>
      <c r="J215" t="str">
        <f t="shared" ca="1" si="64"/>
        <v>Director - Collateral Modeling in QA Sec Products</v>
      </c>
      <c r="K215" t="str">
        <f t="shared" ca="1" si="51"/>
        <v>Requisition ID : 90184309</v>
      </c>
      <c r="L215" t="str">
        <f t="shared" ca="1" si="52"/>
        <v>90184309</v>
      </c>
      <c r="M215" t="e">
        <f t="shared" ca="1" si="65"/>
        <v>#VALUE!</v>
      </c>
      <c r="N215">
        <f t="shared" ca="1" si="65"/>
        <v>1</v>
      </c>
      <c r="O215" t="e">
        <f t="shared" ca="1" si="65"/>
        <v>#VALUE!</v>
      </c>
      <c r="P215" t="e">
        <f t="shared" ca="1" si="65"/>
        <v>#VALUE!</v>
      </c>
      <c r="Q215" t="e">
        <f t="shared" ca="1" si="65"/>
        <v>#VALUE!</v>
      </c>
      <c r="R215" t="e">
        <f t="shared" ca="1" si="65"/>
        <v>#VALUE!</v>
      </c>
      <c r="S215" t="e">
        <f t="shared" ca="1" si="65"/>
        <v>#VALUE!</v>
      </c>
      <c r="T215" t="e">
        <f t="shared" ca="1" si="53"/>
        <v>#VALUE!</v>
      </c>
      <c r="U215" t="b">
        <f t="shared" ca="1" si="54"/>
        <v>1</v>
      </c>
      <c r="V215" t="b">
        <f t="shared" ca="1" si="55"/>
        <v>0</v>
      </c>
      <c r="W215" t="b">
        <f t="shared" ca="1" si="56"/>
        <v>1</v>
      </c>
      <c r="X215" t="b">
        <f t="shared" ca="1" si="57"/>
        <v>1</v>
      </c>
      <c r="Y215" t="b">
        <f t="shared" ca="1" si="58"/>
        <v>1</v>
      </c>
      <c r="Z215" t="b">
        <f t="shared" ca="1" si="59"/>
        <v>1</v>
      </c>
      <c r="AA215" t="b">
        <f t="shared" ca="1" si="60"/>
        <v>1</v>
      </c>
      <c r="AB215" t="b">
        <f t="shared" ca="1" si="61"/>
        <v>1</v>
      </c>
      <c r="AC215" t="b">
        <f t="shared" ca="1" si="62"/>
        <v>0</v>
      </c>
      <c r="AD215" t="str">
        <f t="shared" ca="1" si="63"/>
        <v/>
      </c>
    </row>
    <row r="216" spans="1:30" ht="23" x14ac:dyDescent="0.25">
      <c r="A216" s="3" t="s">
        <v>4</v>
      </c>
      <c r="I216">
        <v>215</v>
      </c>
      <c r="J216" t="str">
        <f t="shared" ca="1" si="64"/>
        <v>Director - Business Manager, Credit</v>
      </c>
      <c r="K216" t="str">
        <f t="shared" ca="1" si="51"/>
        <v>Requisition ID : 90190736</v>
      </c>
      <c r="L216" t="str">
        <f t="shared" ca="1" si="52"/>
        <v>90190736</v>
      </c>
      <c r="M216" t="e">
        <f t="shared" ca="1" si="65"/>
        <v>#VALUE!</v>
      </c>
      <c r="N216">
        <f t="shared" ca="1" si="65"/>
        <v>1</v>
      </c>
      <c r="O216" t="e">
        <f t="shared" ca="1" si="65"/>
        <v>#VALUE!</v>
      </c>
      <c r="P216">
        <f t="shared" ca="1" si="65"/>
        <v>21</v>
      </c>
      <c r="Q216" t="e">
        <f t="shared" ca="1" si="65"/>
        <v>#VALUE!</v>
      </c>
      <c r="R216" t="e">
        <f t="shared" ca="1" si="65"/>
        <v>#VALUE!</v>
      </c>
      <c r="S216" t="e">
        <f t="shared" ca="1" si="65"/>
        <v>#VALUE!</v>
      </c>
      <c r="T216" t="e">
        <f t="shared" ca="1" si="53"/>
        <v>#VALUE!</v>
      </c>
      <c r="U216" t="b">
        <f t="shared" ca="1" si="54"/>
        <v>1</v>
      </c>
      <c r="V216" t="b">
        <f t="shared" ca="1" si="55"/>
        <v>0</v>
      </c>
      <c r="W216" t="b">
        <f t="shared" ca="1" si="56"/>
        <v>1</v>
      </c>
      <c r="X216" t="b">
        <f t="shared" ca="1" si="57"/>
        <v>0</v>
      </c>
      <c r="Y216" t="b">
        <f t="shared" ca="1" si="58"/>
        <v>1</v>
      </c>
      <c r="Z216" t="b">
        <f t="shared" ca="1" si="59"/>
        <v>1</v>
      </c>
      <c r="AA216" t="b">
        <f t="shared" ca="1" si="60"/>
        <v>1</v>
      </c>
      <c r="AB216" t="b">
        <f t="shared" ca="1" si="61"/>
        <v>1</v>
      </c>
      <c r="AC216" t="b">
        <f t="shared" ca="1" si="62"/>
        <v>0</v>
      </c>
      <c r="AD216" t="str">
        <f t="shared" ca="1" si="63"/>
        <v/>
      </c>
    </row>
    <row r="217" spans="1:30" ht="20" x14ac:dyDescent="0.2">
      <c r="A217" s="4"/>
      <c r="I217">
        <v>216</v>
      </c>
      <c r="J217" t="str">
        <f t="shared" ca="1" si="64"/>
        <v>Director, Municipals</v>
      </c>
      <c r="K217" t="str">
        <f t="shared" ca="1" si="51"/>
        <v>Requisition ID : 90193854</v>
      </c>
      <c r="L217" t="str">
        <f t="shared" ca="1" si="52"/>
        <v>90193854</v>
      </c>
      <c r="M217" t="e">
        <f t="shared" ca="1" si="65"/>
        <v>#VALUE!</v>
      </c>
      <c r="N217">
        <f t="shared" ca="1" si="65"/>
        <v>1</v>
      </c>
      <c r="O217" t="e">
        <f t="shared" ca="1" si="65"/>
        <v>#VALUE!</v>
      </c>
      <c r="P217" t="e">
        <f t="shared" ca="1" si="65"/>
        <v>#VALUE!</v>
      </c>
      <c r="Q217" t="e">
        <f t="shared" ca="1" si="65"/>
        <v>#VALUE!</v>
      </c>
      <c r="R217" t="e">
        <f t="shared" ca="1" si="65"/>
        <v>#VALUE!</v>
      </c>
      <c r="S217" t="e">
        <f t="shared" ca="1" si="65"/>
        <v>#VALUE!</v>
      </c>
      <c r="T217" t="e">
        <f t="shared" ca="1" si="53"/>
        <v>#VALUE!</v>
      </c>
      <c r="U217" t="b">
        <f t="shared" ca="1" si="54"/>
        <v>1</v>
      </c>
      <c r="V217" t="b">
        <f t="shared" ca="1" si="55"/>
        <v>0</v>
      </c>
      <c r="W217" t="b">
        <f t="shared" ca="1" si="56"/>
        <v>1</v>
      </c>
      <c r="X217" t="b">
        <f t="shared" ca="1" si="57"/>
        <v>1</v>
      </c>
      <c r="Y217" t="b">
        <f t="shared" ca="1" si="58"/>
        <v>1</v>
      </c>
      <c r="Z217" t="b">
        <f t="shared" ca="1" si="59"/>
        <v>1</v>
      </c>
      <c r="AA217" t="b">
        <f t="shared" ca="1" si="60"/>
        <v>1</v>
      </c>
      <c r="AB217" t="b">
        <f t="shared" ca="1" si="61"/>
        <v>1</v>
      </c>
      <c r="AC217" t="b">
        <f t="shared" ca="1" si="62"/>
        <v>0</v>
      </c>
      <c r="AD217" t="str">
        <f t="shared" ca="1" si="63"/>
        <v/>
      </c>
    </row>
    <row r="218" spans="1:30" x14ac:dyDescent="0.2">
      <c r="A218" s="5"/>
      <c r="I218">
        <v>217</v>
      </c>
      <c r="J218" t="str">
        <f t="shared" ca="1" si="64"/>
        <v>Director, FX Forward Trading</v>
      </c>
      <c r="K218" t="str">
        <f t="shared" ca="1" si="51"/>
        <v>Requisition ID : 00257770</v>
      </c>
      <c r="L218" t="str">
        <f t="shared" ca="1" si="52"/>
        <v>00257770</v>
      </c>
      <c r="M218" t="e">
        <f t="shared" ca="1" si="65"/>
        <v>#VALUE!</v>
      </c>
      <c r="N218">
        <f t="shared" ca="1" si="65"/>
        <v>1</v>
      </c>
      <c r="O218" t="e">
        <f t="shared" ca="1" si="65"/>
        <v>#VALUE!</v>
      </c>
      <c r="P218" t="e">
        <f t="shared" ca="1" si="65"/>
        <v>#VALUE!</v>
      </c>
      <c r="Q218" t="e">
        <f t="shared" ca="1" si="65"/>
        <v>#VALUE!</v>
      </c>
      <c r="R218" t="e">
        <f t="shared" ca="1" si="65"/>
        <v>#VALUE!</v>
      </c>
      <c r="S218" t="e">
        <f t="shared" ca="1" si="65"/>
        <v>#VALUE!</v>
      </c>
      <c r="T218" t="e">
        <f t="shared" ca="1" si="53"/>
        <v>#VALUE!</v>
      </c>
      <c r="U218" t="b">
        <f t="shared" ca="1" si="54"/>
        <v>1</v>
      </c>
      <c r="V218" t="b">
        <f t="shared" ca="1" si="55"/>
        <v>0</v>
      </c>
      <c r="W218" t="b">
        <f t="shared" ca="1" si="56"/>
        <v>1</v>
      </c>
      <c r="X218" t="b">
        <f t="shared" ca="1" si="57"/>
        <v>1</v>
      </c>
      <c r="Y218" t="b">
        <f t="shared" ca="1" si="58"/>
        <v>1</v>
      </c>
      <c r="Z218" t="b">
        <f t="shared" ca="1" si="59"/>
        <v>1</v>
      </c>
      <c r="AA218" t="b">
        <f t="shared" ca="1" si="60"/>
        <v>1</v>
      </c>
      <c r="AB218" t="b">
        <f t="shared" ca="1" si="61"/>
        <v>1</v>
      </c>
      <c r="AC218" t="b">
        <f t="shared" ca="1" si="62"/>
        <v>0</v>
      </c>
      <c r="AD218" t="str">
        <f t="shared" ca="1" si="63"/>
        <v/>
      </c>
    </row>
    <row r="219" spans="1:30" x14ac:dyDescent="0.2">
      <c r="A219" s="1" t="s">
        <v>71</v>
      </c>
      <c r="I219">
        <v>218</v>
      </c>
      <c r="J219" t="str">
        <f t="shared" ca="1" si="64"/>
        <v>Digital Marketing Lead - Retail</v>
      </c>
      <c r="K219" t="str">
        <f t="shared" ca="1" si="51"/>
        <v>Requisition ID : 90178165</v>
      </c>
      <c r="L219" t="str">
        <f t="shared" ca="1" si="52"/>
        <v>90178165</v>
      </c>
      <c r="M219" t="e">
        <f t="shared" ca="1" si="65"/>
        <v>#VALUE!</v>
      </c>
      <c r="N219" t="e">
        <f t="shared" ca="1" si="65"/>
        <v>#VALUE!</v>
      </c>
      <c r="O219">
        <f t="shared" ca="1" si="65"/>
        <v>19</v>
      </c>
      <c r="P219" t="e">
        <f t="shared" ca="1" si="65"/>
        <v>#VALUE!</v>
      </c>
      <c r="Q219" t="e">
        <f t="shared" ca="1" si="65"/>
        <v>#VALUE!</v>
      </c>
      <c r="R219" t="e">
        <f t="shared" ca="1" si="65"/>
        <v>#VALUE!</v>
      </c>
      <c r="S219" t="e">
        <f t="shared" ca="1" si="65"/>
        <v>#VALUE!</v>
      </c>
      <c r="T219" t="e">
        <f t="shared" ca="1" si="53"/>
        <v>#VALUE!</v>
      </c>
      <c r="U219" t="b">
        <f t="shared" ca="1" si="54"/>
        <v>1</v>
      </c>
      <c r="V219" t="b">
        <f t="shared" ca="1" si="55"/>
        <v>1</v>
      </c>
      <c r="W219" t="b">
        <f t="shared" ca="1" si="56"/>
        <v>0</v>
      </c>
      <c r="X219" t="b">
        <f t="shared" ca="1" si="57"/>
        <v>1</v>
      </c>
      <c r="Y219" t="b">
        <f t="shared" ca="1" si="58"/>
        <v>1</v>
      </c>
      <c r="Z219" t="b">
        <f t="shared" ca="1" si="59"/>
        <v>1</v>
      </c>
      <c r="AA219" t="b">
        <f t="shared" ca="1" si="60"/>
        <v>1</v>
      </c>
      <c r="AB219" t="b">
        <f t="shared" ca="1" si="61"/>
        <v>1</v>
      </c>
      <c r="AC219" t="b">
        <f t="shared" ca="1" si="62"/>
        <v>0</v>
      </c>
      <c r="AD219" t="str">
        <f t="shared" ca="1" si="63"/>
        <v/>
      </c>
    </row>
    <row r="220" spans="1:30" ht="22" x14ac:dyDescent="0.25">
      <c r="A220" s="2" t="s">
        <v>72</v>
      </c>
      <c r="I220">
        <v>219</v>
      </c>
      <c r="J220" t="str">
        <f t="shared" ca="1" si="64"/>
        <v>Digital Marketing Lead - Affiliates</v>
      </c>
      <c r="K220" t="str">
        <f t="shared" ca="1" si="51"/>
        <v>Requisition ID : 90186805</v>
      </c>
      <c r="L220" t="str">
        <f t="shared" ca="1" si="52"/>
        <v>90186805</v>
      </c>
      <c r="M220" t="e">
        <f t="shared" ca="1" si="65"/>
        <v>#VALUE!</v>
      </c>
      <c r="N220" t="e">
        <f t="shared" ca="1" si="65"/>
        <v>#VALUE!</v>
      </c>
      <c r="O220">
        <f t="shared" ca="1" si="65"/>
        <v>19</v>
      </c>
      <c r="P220" t="e">
        <f t="shared" ca="1" si="65"/>
        <v>#VALUE!</v>
      </c>
      <c r="Q220" t="e">
        <f t="shared" ca="1" si="65"/>
        <v>#VALUE!</v>
      </c>
      <c r="R220" t="e">
        <f t="shared" ca="1" si="65"/>
        <v>#VALUE!</v>
      </c>
      <c r="S220" t="e">
        <f t="shared" ca="1" si="65"/>
        <v>#VALUE!</v>
      </c>
      <c r="T220" t="e">
        <f t="shared" ca="1" si="53"/>
        <v>#VALUE!</v>
      </c>
      <c r="U220" t="b">
        <f t="shared" ca="1" si="54"/>
        <v>1</v>
      </c>
      <c r="V220" t="b">
        <f t="shared" ca="1" si="55"/>
        <v>1</v>
      </c>
      <c r="W220" t="b">
        <f t="shared" ca="1" si="56"/>
        <v>0</v>
      </c>
      <c r="X220" t="b">
        <f t="shared" ca="1" si="57"/>
        <v>1</v>
      </c>
      <c r="Y220" t="b">
        <f t="shared" ca="1" si="58"/>
        <v>1</v>
      </c>
      <c r="Z220" t="b">
        <f t="shared" ca="1" si="59"/>
        <v>1</v>
      </c>
      <c r="AA220" t="b">
        <f t="shared" ca="1" si="60"/>
        <v>1</v>
      </c>
      <c r="AB220" t="b">
        <f t="shared" ca="1" si="61"/>
        <v>1</v>
      </c>
      <c r="AC220" t="b">
        <f t="shared" ca="1" si="62"/>
        <v>0</v>
      </c>
      <c r="AD220" t="str">
        <f t="shared" ca="1" si="63"/>
        <v/>
      </c>
    </row>
    <row r="221" spans="1:30" ht="22" x14ac:dyDescent="0.25">
      <c r="A221" s="2" t="s">
        <v>16</v>
      </c>
      <c r="I221">
        <v>220</v>
      </c>
      <c r="J221" t="str">
        <f t="shared" ca="1" si="64"/>
        <v>Digital Bank Strategy and Governance Lead</v>
      </c>
      <c r="K221" t="str">
        <f t="shared" ca="1" si="51"/>
        <v>Requisition ID : 90183836</v>
      </c>
      <c r="L221" t="str">
        <f t="shared" ca="1" si="52"/>
        <v>90183836</v>
      </c>
      <c r="M221" t="e">
        <f t="shared" ca="1" si="65"/>
        <v>#VALUE!</v>
      </c>
      <c r="N221" t="e">
        <f t="shared" ca="1" si="65"/>
        <v>#VALUE!</v>
      </c>
      <c r="O221">
        <f t="shared" ca="1" si="65"/>
        <v>38</v>
      </c>
      <c r="P221" t="e">
        <f t="shared" ca="1" si="65"/>
        <v>#VALUE!</v>
      </c>
      <c r="Q221" t="e">
        <f t="shared" ca="1" si="65"/>
        <v>#VALUE!</v>
      </c>
      <c r="R221" t="e">
        <f t="shared" ca="1" si="65"/>
        <v>#VALUE!</v>
      </c>
      <c r="S221" t="e">
        <f t="shared" ca="1" si="65"/>
        <v>#VALUE!</v>
      </c>
      <c r="T221" t="e">
        <f t="shared" ca="1" si="53"/>
        <v>#VALUE!</v>
      </c>
      <c r="U221" t="b">
        <f t="shared" ca="1" si="54"/>
        <v>1</v>
      </c>
      <c r="V221" t="b">
        <f t="shared" ca="1" si="55"/>
        <v>1</v>
      </c>
      <c r="W221" t="b">
        <f t="shared" ca="1" si="56"/>
        <v>0</v>
      </c>
      <c r="X221" t="b">
        <f t="shared" ca="1" si="57"/>
        <v>1</v>
      </c>
      <c r="Y221" t="b">
        <f t="shared" ca="1" si="58"/>
        <v>1</v>
      </c>
      <c r="Z221" t="b">
        <f t="shared" ca="1" si="59"/>
        <v>1</v>
      </c>
      <c r="AA221" t="b">
        <f t="shared" ca="1" si="60"/>
        <v>1</v>
      </c>
      <c r="AB221" t="b">
        <f t="shared" ca="1" si="61"/>
        <v>1</v>
      </c>
      <c r="AC221" t="b">
        <f t="shared" ca="1" si="62"/>
        <v>0</v>
      </c>
      <c r="AD221" t="str">
        <f t="shared" ca="1" si="63"/>
        <v/>
      </c>
    </row>
    <row r="222" spans="1:30" ht="22" x14ac:dyDescent="0.25">
      <c r="A222" s="2" t="s">
        <v>3</v>
      </c>
      <c r="I222">
        <v>221</v>
      </c>
      <c r="J222" t="str">
        <f t="shared" ca="1" si="64"/>
        <v>DevOps Engineer, AVP</v>
      </c>
      <c r="K222" t="str">
        <f t="shared" ca="1" si="51"/>
        <v>Requisition ID : 00258112</v>
      </c>
      <c r="L222" t="str">
        <f t="shared" ca="1" si="52"/>
        <v>00258112</v>
      </c>
      <c r="M222" t="e">
        <f t="shared" ca="1" si="65"/>
        <v>#VALUE!</v>
      </c>
      <c r="N222" t="e">
        <f t="shared" ca="1" si="65"/>
        <v>#VALUE!</v>
      </c>
      <c r="O222" t="e">
        <f t="shared" ca="1" si="65"/>
        <v>#VALUE!</v>
      </c>
      <c r="P222" t="e">
        <f t="shared" ca="1" si="65"/>
        <v>#VALUE!</v>
      </c>
      <c r="Q222" t="e">
        <f t="shared" ca="1" si="65"/>
        <v>#VALUE!</v>
      </c>
      <c r="R222" t="e">
        <f t="shared" ca="1" si="65"/>
        <v>#VALUE!</v>
      </c>
      <c r="S222" t="e">
        <f t="shared" ca="1" si="65"/>
        <v>#VALUE!</v>
      </c>
      <c r="T222" t="e">
        <f t="shared" ca="1" si="53"/>
        <v>#VALUE!</v>
      </c>
      <c r="U222" t="b">
        <f t="shared" ca="1" si="54"/>
        <v>1</v>
      </c>
      <c r="V222" t="b">
        <f t="shared" ca="1" si="55"/>
        <v>1</v>
      </c>
      <c r="W222" t="b">
        <f t="shared" ca="1" si="56"/>
        <v>1</v>
      </c>
      <c r="X222" t="b">
        <f t="shared" ca="1" si="57"/>
        <v>1</v>
      </c>
      <c r="Y222" t="b">
        <f t="shared" ca="1" si="58"/>
        <v>1</v>
      </c>
      <c r="Z222" t="b">
        <f t="shared" ca="1" si="59"/>
        <v>1</v>
      </c>
      <c r="AA222" t="b">
        <f t="shared" ca="1" si="60"/>
        <v>1</v>
      </c>
      <c r="AB222" t="b">
        <f t="shared" ca="1" si="61"/>
        <v>1</v>
      </c>
      <c r="AC222" t="b">
        <f t="shared" ca="1" si="62"/>
        <v>1</v>
      </c>
      <c r="AD222" t="str">
        <f t="shared" ca="1" si="63"/>
        <v>00258112</v>
      </c>
    </row>
    <row r="223" spans="1:30" ht="23" x14ac:dyDescent="0.25">
      <c r="A223" s="3" t="s">
        <v>4</v>
      </c>
      <c r="I223">
        <v>222</v>
      </c>
      <c r="J223" t="str">
        <f t="shared" ca="1" si="64"/>
        <v>Desktop Operations Engineer - Team Lead</v>
      </c>
      <c r="K223" t="str">
        <f t="shared" ca="1" si="51"/>
        <v>Requisition ID : 90188548</v>
      </c>
      <c r="L223" t="str">
        <f t="shared" ca="1" si="52"/>
        <v>90188548</v>
      </c>
      <c r="M223" t="e">
        <f t="shared" ca="1" si="65"/>
        <v>#VALUE!</v>
      </c>
      <c r="N223" t="e">
        <f t="shared" ca="1" si="65"/>
        <v>#VALUE!</v>
      </c>
      <c r="O223">
        <f t="shared" ca="1" si="65"/>
        <v>36</v>
      </c>
      <c r="P223" t="e">
        <f t="shared" ca="1" si="65"/>
        <v>#VALUE!</v>
      </c>
      <c r="Q223" t="e">
        <f t="shared" ca="1" si="65"/>
        <v>#VALUE!</v>
      </c>
      <c r="R223" t="e">
        <f t="shared" ca="1" si="65"/>
        <v>#VALUE!</v>
      </c>
      <c r="S223" t="e">
        <f t="shared" ca="1" si="65"/>
        <v>#VALUE!</v>
      </c>
      <c r="T223" t="e">
        <f t="shared" ca="1" si="53"/>
        <v>#VALUE!</v>
      </c>
      <c r="U223" t="b">
        <f t="shared" ca="1" si="54"/>
        <v>1</v>
      </c>
      <c r="V223" t="b">
        <f t="shared" ca="1" si="55"/>
        <v>1</v>
      </c>
      <c r="W223" t="b">
        <f t="shared" ca="1" si="56"/>
        <v>0</v>
      </c>
      <c r="X223" t="b">
        <f t="shared" ca="1" si="57"/>
        <v>1</v>
      </c>
      <c r="Y223" t="b">
        <f t="shared" ca="1" si="58"/>
        <v>1</v>
      </c>
      <c r="Z223" t="b">
        <f t="shared" ca="1" si="59"/>
        <v>1</v>
      </c>
      <c r="AA223" t="b">
        <f t="shared" ca="1" si="60"/>
        <v>1</v>
      </c>
      <c r="AB223" t="b">
        <f t="shared" ca="1" si="61"/>
        <v>1</v>
      </c>
      <c r="AC223" t="b">
        <f t="shared" ca="1" si="62"/>
        <v>0</v>
      </c>
      <c r="AD223" t="str">
        <f t="shared" ca="1" si="63"/>
        <v/>
      </c>
    </row>
    <row r="224" spans="1:30" ht="20" x14ac:dyDescent="0.2">
      <c r="A224" s="4"/>
      <c r="I224">
        <v>223</v>
      </c>
      <c r="J224" t="str">
        <f t="shared" ca="1" si="64"/>
        <v>Debit Card and Payments VP</v>
      </c>
      <c r="K224" t="str">
        <f t="shared" ca="1" si="51"/>
        <v>Requisition ID : 90184355</v>
      </c>
      <c r="L224" t="str">
        <f t="shared" ca="1" si="52"/>
        <v>90184355</v>
      </c>
      <c r="M224" t="e">
        <f t="shared" ca="1" si="65"/>
        <v>#VALUE!</v>
      </c>
      <c r="N224" t="e">
        <f t="shared" ca="1" si="65"/>
        <v>#VALUE!</v>
      </c>
      <c r="O224" t="e">
        <f t="shared" ca="1" si="65"/>
        <v>#VALUE!</v>
      </c>
      <c r="P224" t="e">
        <f t="shared" ca="1" si="65"/>
        <v>#VALUE!</v>
      </c>
      <c r="Q224" t="e">
        <f t="shared" ca="1" si="65"/>
        <v>#VALUE!</v>
      </c>
      <c r="R224" t="e">
        <f t="shared" ca="1" si="65"/>
        <v>#VALUE!</v>
      </c>
      <c r="S224" t="e">
        <f t="shared" ca="1" si="65"/>
        <v>#VALUE!</v>
      </c>
      <c r="T224" t="e">
        <f t="shared" ca="1" si="53"/>
        <v>#VALUE!</v>
      </c>
      <c r="U224" t="b">
        <f t="shared" ca="1" si="54"/>
        <v>1</v>
      </c>
      <c r="V224" t="b">
        <f t="shared" ca="1" si="55"/>
        <v>1</v>
      </c>
      <c r="W224" t="b">
        <f t="shared" ca="1" si="56"/>
        <v>1</v>
      </c>
      <c r="X224" t="b">
        <f t="shared" ca="1" si="57"/>
        <v>1</v>
      </c>
      <c r="Y224" t="b">
        <f t="shared" ca="1" si="58"/>
        <v>1</v>
      </c>
      <c r="Z224" t="b">
        <f t="shared" ca="1" si="59"/>
        <v>1</v>
      </c>
      <c r="AA224" t="b">
        <f t="shared" ca="1" si="60"/>
        <v>1</v>
      </c>
      <c r="AB224" t="b">
        <f t="shared" ca="1" si="61"/>
        <v>1</v>
      </c>
      <c r="AC224" t="b">
        <f t="shared" ca="1" si="62"/>
        <v>1</v>
      </c>
      <c r="AD224" t="str">
        <f t="shared" ca="1" si="63"/>
        <v>90184355</v>
      </c>
    </row>
    <row r="225" spans="1:30" x14ac:dyDescent="0.2">
      <c r="A225" s="5"/>
      <c r="I225">
        <v>224</v>
      </c>
      <c r="J225" t="str">
        <f t="shared" ca="1" si="64"/>
        <v>Dataware DBA (MongoDB)</v>
      </c>
      <c r="K225" t="str">
        <f t="shared" ca="1" si="51"/>
        <v>Requisition ID : 90190841</v>
      </c>
      <c r="L225" t="str">
        <f t="shared" ca="1" si="52"/>
        <v>90190841</v>
      </c>
      <c r="M225" t="e">
        <f t="shared" ca="1" si="65"/>
        <v>#VALUE!</v>
      </c>
      <c r="N225" t="e">
        <f t="shared" ca="1" si="65"/>
        <v>#VALUE!</v>
      </c>
      <c r="O225" t="e">
        <f t="shared" ca="1" si="65"/>
        <v>#VALUE!</v>
      </c>
      <c r="P225" t="e">
        <f t="shared" ca="1" si="65"/>
        <v>#VALUE!</v>
      </c>
      <c r="Q225" t="e">
        <f t="shared" ca="1" si="65"/>
        <v>#VALUE!</v>
      </c>
      <c r="R225" t="e">
        <f t="shared" ca="1" si="65"/>
        <v>#VALUE!</v>
      </c>
      <c r="S225" t="e">
        <f t="shared" ca="1" si="65"/>
        <v>#VALUE!</v>
      </c>
      <c r="T225" t="e">
        <f t="shared" ca="1" si="53"/>
        <v>#VALUE!</v>
      </c>
      <c r="U225" t="b">
        <f t="shared" ca="1" si="54"/>
        <v>1</v>
      </c>
      <c r="V225" t="b">
        <f t="shared" ca="1" si="55"/>
        <v>1</v>
      </c>
      <c r="W225" t="b">
        <f t="shared" ca="1" si="56"/>
        <v>1</v>
      </c>
      <c r="X225" t="b">
        <f t="shared" ca="1" si="57"/>
        <v>1</v>
      </c>
      <c r="Y225" t="b">
        <f t="shared" ca="1" si="58"/>
        <v>1</v>
      </c>
      <c r="Z225" t="b">
        <f t="shared" ca="1" si="59"/>
        <v>1</v>
      </c>
      <c r="AA225" t="b">
        <f t="shared" ca="1" si="60"/>
        <v>1</v>
      </c>
      <c r="AB225" t="b">
        <f t="shared" ca="1" si="61"/>
        <v>1</v>
      </c>
      <c r="AC225" t="b">
        <f t="shared" ca="1" si="62"/>
        <v>1</v>
      </c>
      <c r="AD225" t="str">
        <f t="shared" ca="1" si="63"/>
        <v>90190841</v>
      </c>
    </row>
    <row r="226" spans="1:30" x14ac:dyDescent="0.2">
      <c r="A226" s="1" t="s">
        <v>73</v>
      </c>
      <c r="I226">
        <v>225</v>
      </c>
      <c r="J226" t="str">
        <f t="shared" ca="1" si="64"/>
        <v>Data Scientist</v>
      </c>
      <c r="K226" t="str">
        <f t="shared" ca="1" si="51"/>
        <v>Requisition ID : 90185489</v>
      </c>
      <c r="L226" t="str">
        <f t="shared" ca="1" si="52"/>
        <v>90185489</v>
      </c>
      <c r="M226" t="e">
        <f t="shared" ca="1" si="65"/>
        <v>#VALUE!</v>
      </c>
      <c r="N226" t="e">
        <f t="shared" ca="1" si="65"/>
        <v>#VALUE!</v>
      </c>
      <c r="O226" t="e">
        <f t="shared" ca="1" si="65"/>
        <v>#VALUE!</v>
      </c>
      <c r="P226" t="e">
        <f t="shared" ca="1" si="65"/>
        <v>#VALUE!</v>
      </c>
      <c r="Q226" t="e">
        <f t="shared" ca="1" si="65"/>
        <v>#VALUE!</v>
      </c>
      <c r="R226" t="e">
        <f t="shared" ca="1" si="65"/>
        <v>#VALUE!</v>
      </c>
      <c r="S226" t="e">
        <f t="shared" ca="1" si="65"/>
        <v>#VALUE!</v>
      </c>
      <c r="T226" t="e">
        <f t="shared" ca="1" si="53"/>
        <v>#VALUE!</v>
      </c>
      <c r="U226" t="b">
        <f t="shared" ca="1" si="54"/>
        <v>1</v>
      </c>
      <c r="V226" t="b">
        <f t="shared" ca="1" si="55"/>
        <v>1</v>
      </c>
      <c r="W226" t="b">
        <f t="shared" ca="1" si="56"/>
        <v>1</v>
      </c>
      <c r="X226" t="b">
        <f t="shared" ca="1" si="57"/>
        <v>1</v>
      </c>
      <c r="Y226" t="b">
        <f t="shared" ca="1" si="58"/>
        <v>1</v>
      </c>
      <c r="Z226" t="b">
        <f t="shared" ca="1" si="59"/>
        <v>1</v>
      </c>
      <c r="AA226" t="b">
        <f t="shared" ca="1" si="60"/>
        <v>1</v>
      </c>
      <c r="AB226" t="b">
        <f t="shared" ca="1" si="61"/>
        <v>1</v>
      </c>
      <c r="AC226" t="b">
        <f t="shared" ca="1" si="62"/>
        <v>1</v>
      </c>
      <c r="AD226" t="str">
        <f t="shared" ca="1" si="63"/>
        <v>90185489</v>
      </c>
    </row>
    <row r="227" spans="1:30" ht="22" x14ac:dyDescent="0.25">
      <c r="A227" s="2" t="s">
        <v>74</v>
      </c>
      <c r="I227">
        <v>226</v>
      </c>
      <c r="J227" t="str">
        <f t="shared" ca="1" si="64"/>
        <v>Data Science VP</v>
      </c>
      <c r="K227" t="str">
        <f t="shared" ca="1" si="51"/>
        <v>Requisition ID : 90190744</v>
      </c>
      <c r="L227" t="str">
        <f t="shared" ca="1" si="52"/>
        <v>90190744</v>
      </c>
      <c r="M227" t="e">
        <f t="shared" ca="1" si="65"/>
        <v>#VALUE!</v>
      </c>
      <c r="N227" t="e">
        <f t="shared" ca="1" si="65"/>
        <v>#VALUE!</v>
      </c>
      <c r="O227" t="e">
        <f t="shared" ca="1" si="65"/>
        <v>#VALUE!</v>
      </c>
      <c r="P227" t="e">
        <f t="shared" ca="1" si="65"/>
        <v>#VALUE!</v>
      </c>
      <c r="Q227" t="e">
        <f t="shared" ca="1" si="65"/>
        <v>#VALUE!</v>
      </c>
      <c r="R227" t="e">
        <f t="shared" ca="1" si="65"/>
        <v>#VALUE!</v>
      </c>
      <c r="S227" t="e">
        <f t="shared" ca="1" si="65"/>
        <v>#VALUE!</v>
      </c>
      <c r="T227" t="e">
        <f t="shared" ca="1" si="53"/>
        <v>#VALUE!</v>
      </c>
      <c r="U227" t="b">
        <f t="shared" ca="1" si="54"/>
        <v>1</v>
      </c>
      <c r="V227" t="b">
        <f t="shared" ca="1" si="55"/>
        <v>1</v>
      </c>
      <c r="W227" t="b">
        <f t="shared" ca="1" si="56"/>
        <v>1</v>
      </c>
      <c r="X227" t="b">
        <f t="shared" ca="1" si="57"/>
        <v>1</v>
      </c>
      <c r="Y227" t="b">
        <f t="shared" ca="1" si="58"/>
        <v>1</v>
      </c>
      <c r="Z227" t="b">
        <f t="shared" ca="1" si="59"/>
        <v>1</v>
      </c>
      <c r="AA227" t="b">
        <f t="shared" ca="1" si="60"/>
        <v>1</v>
      </c>
      <c r="AB227" t="b">
        <f t="shared" ca="1" si="61"/>
        <v>1</v>
      </c>
      <c r="AC227" t="b">
        <f t="shared" ca="1" si="62"/>
        <v>1</v>
      </c>
      <c r="AD227" t="str">
        <f t="shared" ca="1" si="63"/>
        <v>90190744</v>
      </c>
    </row>
    <row r="228" spans="1:30" ht="22" x14ac:dyDescent="0.25">
      <c r="A228" s="2" t="s">
        <v>16</v>
      </c>
      <c r="I228">
        <v>227</v>
      </c>
      <c r="J228" t="str">
        <f t="shared" ca="1" si="64"/>
        <v>Data Science Associate</v>
      </c>
      <c r="K228" t="str">
        <f t="shared" ca="1" si="51"/>
        <v>Requisition ID : 90190728</v>
      </c>
      <c r="L228" t="str">
        <f t="shared" ca="1" si="52"/>
        <v>90190728</v>
      </c>
      <c r="M228" t="e">
        <f t="shared" ca="1" si="65"/>
        <v>#VALUE!</v>
      </c>
      <c r="N228" t="e">
        <f t="shared" ca="1" si="65"/>
        <v>#VALUE!</v>
      </c>
      <c r="O228" t="e">
        <f t="shared" ca="1" si="65"/>
        <v>#VALUE!</v>
      </c>
      <c r="P228" t="e">
        <f t="shared" ca="1" si="65"/>
        <v>#VALUE!</v>
      </c>
      <c r="Q228" t="e">
        <f t="shared" ca="1" si="65"/>
        <v>#VALUE!</v>
      </c>
      <c r="R228" t="e">
        <f t="shared" ca="1" si="65"/>
        <v>#VALUE!</v>
      </c>
      <c r="S228" t="e">
        <f t="shared" ca="1" si="65"/>
        <v>#VALUE!</v>
      </c>
      <c r="T228" t="e">
        <f t="shared" ca="1" si="53"/>
        <v>#VALUE!</v>
      </c>
      <c r="U228" t="b">
        <f t="shared" ca="1" si="54"/>
        <v>1</v>
      </c>
      <c r="V228" t="b">
        <f t="shared" ca="1" si="55"/>
        <v>1</v>
      </c>
      <c r="W228" t="b">
        <f t="shared" ca="1" si="56"/>
        <v>1</v>
      </c>
      <c r="X228" t="b">
        <f t="shared" ca="1" si="57"/>
        <v>1</v>
      </c>
      <c r="Y228" t="b">
        <f t="shared" ca="1" si="58"/>
        <v>1</v>
      </c>
      <c r="Z228" t="b">
        <f t="shared" ca="1" si="59"/>
        <v>1</v>
      </c>
      <c r="AA228" t="b">
        <f t="shared" ca="1" si="60"/>
        <v>1</v>
      </c>
      <c r="AB228" t="b">
        <f t="shared" ca="1" si="61"/>
        <v>1</v>
      </c>
      <c r="AC228" t="b">
        <f t="shared" ca="1" si="62"/>
        <v>1</v>
      </c>
      <c r="AD228" t="str">
        <f t="shared" ca="1" si="63"/>
        <v>90190728</v>
      </c>
    </row>
    <row r="229" spans="1:30" ht="22" x14ac:dyDescent="0.25">
      <c r="A229" s="2" t="s">
        <v>3</v>
      </c>
      <c r="I229">
        <v>228</v>
      </c>
      <c r="J229" t="str">
        <f t="shared" ca="1" si="64"/>
        <v>Data Quality Analyst</v>
      </c>
      <c r="K229" t="str">
        <f t="shared" ca="1" si="51"/>
        <v>Requisition ID : 90191294</v>
      </c>
      <c r="L229" t="str">
        <f t="shared" ca="1" si="52"/>
        <v>90191294</v>
      </c>
      <c r="M229" t="e">
        <f t="shared" ca="1" si="65"/>
        <v>#VALUE!</v>
      </c>
      <c r="N229" t="e">
        <f t="shared" ca="1" si="65"/>
        <v>#VALUE!</v>
      </c>
      <c r="O229" t="e">
        <f t="shared" ca="1" si="65"/>
        <v>#VALUE!</v>
      </c>
      <c r="P229" t="e">
        <f t="shared" ca="1" si="65"/>
        <v>#VALUE!</v>
      </c>
      <c r="Q229" t="e">
        <f t="shared" ca="1" si="65"/>
        <v>#VALUE!</v>
      </c>
      <c r="R229" t="e">
        <f t="shared" ca="1" si="65"/>
        <v>#VALUE!</v>
      </c>
      <c r="S229" t="e">
        <f t="shared" ca="1" si="65"/>
        <v>#VALUE!</v>
      </c>
      <c r="T229" t="e">
        <f t="shared" ca="1" si="53"/>
        <v>#VALUE!</v>
      </c>
      <c r="U229" t="b">
        <f t="shared" ca="1" si="54"/>
        <v>1</v>
      </c>
      <c r="V229" t="b">
        <f t="shared" ca="1" si="55"/>
        <v>1</v>
      </c>
      <c r="W229" t="b">
        <f t="shared" ca="1" si="56"/>
        <v>1</v>
      </c>
      <c r="X229" t="b">
        <f t="shared" ca="1" si="57"/>
        <v>1</v>
      </c>
      <c r="Y229" t="b">
        <f t="shared" ca="1" si="58"/>
        <v>1</v>
      </c>
      <c r="Z229" t="b">
        <f t="shared" ca="1" si="59"/>
        <v>1</v>
      </c>
      <c r="AA229" t="b">
        <f t="shared" ca="1" si="60"/>
        <v>1</v>
      </c>
      <c r="AB229" t="b">
        <f t="shared" ca="1" si="61"/>
        <v>1</v>
      </c>
      <c r="AC229" t="b">
        <f t="shared" ca="1" si="62"/>
        <v>1</v>
      </c>
      <c r="AD229" t="str">
        <f t="shared" ca="1" si="63"/>
        <v>90191294</v>
      </c>
    </row>
    <row r="230" spans="1:30" ht="23" x14ac:dyDescent="0.25">
      <c r="A230" s="3" t="s">
        <v>4</v>
      </c>
      <c r="I230">
        <v>229</v>
      </c>
      <c r="J230" t="str">
        <f t="shared" ca="1" si="64"/>
        <v>Data Governance Program Manager</v>
      </c>
      <c r="K230" t="str">
        <f t="shared" ca="1" si="51"/>
        <v>Requisition ID : 90180972</v>
      </c>
      <c r="L230" t="str">
        <f t="shared" ca="1" si="52"/>
        <v>90180972</v>
      </c>
      <c r="M230" t="e">
        <f t="shared" ca="1" si="65"/>
        <v>#VALUE!</v>
      </c>
      <c r="N230" t="e">
        <f t="shared" ca="1" si="65"/>
        <v>#VALUE!</v>
      </c>
      <c r="O230" t="e">
        <f t="shared" ca="1" si="65"/>
        <v>#VALUE!</v>
      </c>
      <c r="P230">
        <f t="shared" ca="1" si="65"/>
        <v>25</v>
      </c>
      <c r="Q230" t="e">
        <f t="shared" ca="1" si="65"/>
        <v>#VALUE!</v>
      </c>
      <c r="R230" t="e">
        <f t="shared" ca="1" si="65"/>
        <v>#VALUE!</v>
      </c>
      <c r="S230" t="e">
        <f t="shared" ca="1" si="65"/>
        <v>#VALUE!</v>
      </c>
      <c r="T230" t="e">
        <f t="shared" ca="1" si="53"/>
        <v>#VALUE!</v>
      </c>
      <c r="U230" t="b">
        <f t="shared" ca="1" si="54"/>
        <v>1</v>
      </c>
      <c r="V230" t="b">
        <f t="shared" ca="1" si="55"/>
        <v>1</v>
      </c>
      <c r="W230" t="b">
        <f t="shared" ca="1" si="56"/>
        <v>1</v>
      </c>
      <c r="X230" t="b">
        <f t="shared" ca="1" si="57"/>
        <v>0</v>
      </c>
      <c r="Y230" t="b">
        <f t="shared" ca="1" si="58"/>
        <v>1</v>
      </c>
      <c r="Z230" t="b">
        <f t="shared" ca="1" si="59"/>
        <v>1</v>
      </c>
      <c r="AA230" t="b">
        <f t="shared" ca="1" si="60"/>
        <v>1</v>
      </c>
      <c r="AB230" t="b">
        <f t="shared" ca="1" si="61"/>
        <v>1</v>
      </c>
      <c r="AC230" t="b">
        <f t="shared" ca="1" si="62"/>
        <v>0</v>
      </c>
      <c r="AD230" t="str">
        <f t="shared" ca="1" si="63"/>
        <v/>
      </c>
    </row>
    <row r="231" spans="1:30" ht="20" x14ac:dyDescent="0.2">
      <c r="A231" s="4"/>
      <c r="I231">
        <v>230</v>
      </c>
      <c r="J231" t="str">
        <f t="shared" ca="1" si="64"/>
        <v>Database Team Lead</v>
      </c>
      <c r="K231" t="str">
        <f t="shared" ca="1" si="51"/>
        <v>Requisition ID : 90190764</v>
      </c>
      <c r="L231" t="str">
        <f t="shared" ca="1" si="52"/>
        <v>90190764</v>
      </c>
      <c r="M231" t="e">
        <f t="shared" ca="1" si="65"/>
        <v>#VALUE!</v>
      </c>
      <c r="N231" t="e">
        <f t="shared" ca="1" si="65"/>
        <v>#VALUE!</v>
      </c>
      <c r="O231">
        <f t="shared" ca="1" si="65"/>
        <v>15</v>
      </c>
      <c r="P231" t="e">
        <f t="shared" ca="1" si="65"/>
        <v>#VALUE!</v>
      </c>
      <c r="Q231" t="e">
        <f t="shared" ca="1" si="65"/>
        <v>#VALUE!</v>
      </c>
      <c r="R231" t="e">
        <f t="shared" ca="1" si="65"/>
        <v>#VALUE!</v>
      </c>
      <c r="S231" t="e">
        <f t="shared" ca="1" si="65"/>
        <v>#VALUE!</v>
      </c>
      <c r="T231" t="e">
        <f t="shared" ca="1" si="53"/>
        <v>#VALUE!</v>
      </c>
      <c r="U231" t="b">
        <f t="shared" ca="1" si="54"/>
        <v>1</v>
      </c>
      <c r="V231" t="b">
        <f t="shared" ca="1" si="55"/>
        <v>1</v>
      </c>
      <c r="W231" t="b">
        <f t="shared" ca="1" si="56"/>
        <v>0</v>
      </c>
      <c r="X231" t="b">
        <f t="shared" ca="1" si="57"/>
        <v>1</v>
      </c>
      <c r="Y231" t="b">
        <f t="shared" ca="1" si="58"/>
        <v>1</v>
      </c>
      <c r="Z231" t="b">
        <f t="shared" ca="1" si="59"/>
        <v>1</v>
      </c>
      <c r="AA231" t="b">
        <f t="shared" ca="1" si="60"/>
        <v>1</v>
      </c>
      <c r="AB231" t="b">
        <f t="shared" ca="1" si="61"/>
        <v>1</v>
      </c>
      <c r="AC231" t="b">
        <f t="shared" ca="1" si="62"/>
        <v>0</v>
      </c>
      <c r="AD231" t="str">
        <f t="shared" ca="1" si="63"/>
        <v/>
      </c>
    </row>
    <row r="232" spans="1:30" x14ac:dyDescent="0.2">
      <c r="A232" s="5"/>
      <c r="I232">
        <v>231</v>
      </c>
      <c r="J232" t="str">
        <f t="shared" ca="1" si="64"/>
        <v>Database Risk and Compliance</v>
      </c>
      <c r="K232" t="str">
        <f t="shared" ca="1" si="51"/>
        <v>Requisition ID : 90190821</v>
      </c>
      <c r="L232" t="str">
        <f t="shared" ca="1" si="52"/>
        <v>90190821</v>
      </c>
      <c r="M232" t="e">
        <f t="shared" ca="1" si="65"/>
        <v>#VALUE!</v>
      </c>
      <c r="N232" t="e">
        <f t="shared" ca="1" si="65"/>
        <v>#VALUE!</v>
      </c>
      <c r="O232" t="e">
        <f t="shared" ca="1" si="65"/>
        <v>#VALUE!</v>
      </c>
      <c r="P232" t="e">
        <f t="shared" ca="1" si="65"/>
        <v>#VALUE!</v>
      </c>
      <c r="Q232" t="e">
        <f t="shared" ca="1" si="65"/>
        <v>#VALUE!</v>
      </c>
      <c r="R232" t="e">
        <f t="shared" ca="1" si="65"/>
        <v>#VALUE!</v>
      </c>
      <c r="S232" t="e">
        <f t="shared" ca="1" si="65"/>
        <v>#VALUE!</v>
      </c>
      <c r="T232" t="e">
        <f t="shared" ca="1" si="53"/>
        <v>#VALUE!</v>
      </c>
      <c r="U232" t="b">
        <f t="shared" ca="1" si="54"/>
        <v>1</v>
      </c>
      <c r="V232" t="b">
        <f t="shared" ca="1" si="55"/>
        <v>1</v>
      </c>
      <c r="W232" t="b">
        <f t="shared" ca="1" si="56"/>
        <v>1</v>
      </c>
      <c r="X232" t="b">
        <f t="shared" ca="1" si="57"/>
        <v>1</v>
      </c>
      <c r="Y232" t="b">
        <f t="shared" ca="1" si="58"/>
        <v>1</v>
      </c>
      <c r="Z232" t="b">
        <f t="shared" ca="1" si="59"/>
        <v>1</v>
      </c>
      <c r="AA232" t="b">
        <f t="shared" ca="1" si="60"/>
        <v>1</v>
      </c>
      <c r="AB232" t="b">
        <f t="shared" ca="1" si="61"/>
        <v>1</v>
      </c>
      <c r="AC232" t="b">
        <f t="shared" ca="1" si="62"/>
        <v>1</v>
      </c>
      <c r="AD232" t="str">
        <f t="shared" ca="1" si="63"/>
        <v>90190821</v>
      </c>
    </row>
    <row r="233" spans="1:30" x14ac:dyDescent="0.2">
      <c r="A233" s="1" t="s">
        <v>75</v>
      </c>
      <c r="I233">
        <v>232</v>
      </c>
      <c r="J233" t="str">
        <f t="shared" ca="1" si="64"/>
        <v>Cyber Operations Analyst</v>
      </c>
      <c r="K233" t="str">
        <f t="shared" ca="1" si="51"/>
        <v>Requisition ID : 90175091</v>
      </c>
      <c r="L233" t="str">
        <f t="shared" ca="1" si="52"/>
        <v>90175091</v>
      </c>
      <c r="M233" t="e">
        <f t="shared" ca="1" si="65"/>
        <v>#VALUE!</v>
      </c>
      <c r="N233" t="e">
        <f t="shared" ca="1" si="65"/>
        <v>#VALUE!</v>
      </c>
      <c r="O233" t="e">
        <f t="shared" ca="1" si="65"/>
        <v>#VALUE!</v>
      </c>
      <c r="P233" t="e">
        <f t="shared" ca="1" si="65"/>
        <v>#VALUE!</v>
      </c>
      <c r="Q233" t="e">
        <f t="shared" ca="1" si="65"/>
        <v>#VALUE!</v>
      </c>
      <c r="R233" t="e">
        <f t="shared" ca="1" si="65"/>
        <v>#VALUE!</v>
      </c>
      <c r="S233" t="e">
        <f t="shared" ca="1" si="65"/>
        <v>#VALUE!</v>
      </c>
      <c r="T233" t="e">
        <f t="shared" ca="1" si="53"/>
        <v>#VALUE!</v>
      </c>
      <c r="U233" t="b">
        <f t="shared" ca="1" si="54"/>
        <v>1</v>
      </c>
      <c r="V233" t="b">
        <f t="shared" ca="1" si="55"/>
        <v>1</v>
      </c>
      <c r="W233" t="b">
        <f t="shared" ca="1" si="56"/>
        <v>1</v>
      </c>
      <c r="X233" t="b">
        <f t="shared" ca="1" si="57"/>
        <v>1</v>
      </c>
      <c r="Y233" t="b">
        <f t="shared" ca="1" si="58"/>
        <v>1</v>
      </c>
      <c r="Z233" t="b">
        <f t="shared" ca="1" si="59"/>
        <v>1</v>
      </c>
      <c r="AA233" t="b">
        <f t="shared" ca="1" si="60"/>
        <v>1</v>
      </c>
      <c r="AB233" t="b">
        <f t="shared" ca="1" si="61"/>
        <v>1</v>
      </c>
      <c r="AC233" t="b">
        <f t="shared" ca="1" si="62"/>
        <v>1</v>
      </c>
      <c r="AD233" t="str">
        <f t="shared" ca="1" si="63"/>
        <v>90175091</v>
      </c>
    </row>
    <row r="234" spans="1:30" ht="22" x14ac:dyDescent="0.25">
      <c r="A234" s="2" t="s">
        <v>76</v>
      </c>
      <c r="I234">
        <v>233</v>
      </c>
      <c r="J234" t="str">
        <f t="shared" ca="1" si="64"/>
        <v>CRES- Portfolio Management &amp; Optimisation Director</v>
      </c>
      <c r="K234" t="str">
        <f t="shared" ca="1" si="51"/>
        <v>Requisition ID : 90176755</v>
      </c>
      <c r="L234" t="str">
        <f t="shared" ca="1" si="52"/>
        <v>90176755</v>
      </c>
      <c r="M234" t="e">
        <f t="shared" ca="1" si="65"/>
        <v>#VALUE!</v>
      </c>
      <c r="N234">
        <f t="shared" ca="1" si="65"/>
        <v>43</v>
      </c>
      <c r="O234" t="e">
        <f t="shared" ca="1" si="65"/>
        <v>#VALUE!</v>
      </c>
      <c r="P234" t="e">
        <f t="shared" ca="1" si="65"/>
        <v>#VALUE!</v>
      </c>
      <c r="Q234" t="e">
        <f t="shared" ca="1" si="65"/>
        <v>#VALUE!</v>
      </c>
      <c r="R234" t="e">
        <f t="shared" ca="1" si="65"/>
        <v>#VALUE!</v>
      </c>
      <c r="S234" t="e">
        <f t="shared" ca="1" si="65"/>
        <v>#VALUE!</v>
      </c>
      <c r="T234" t="e">
        <f t="shared" ca="1" si="53"/>
        <v>#VALUE!</v>
      </c>
      <c r="U234" t="b">
        <f t="shared" ca="1" si="54"/>
        <v>1</v>
      </c>
      <c r="V234" t="b">
        <f t="shared" ca="1" si="55"/>
        <v>0</v>
      </c>
      <c r="W234" t="b">
        <f t="shared" ca="1" si="56"/>
        <v>1</v>
      </c>
      <c r="X234" t="b">
        <f t="shared" ca="1" si="57"/>
        <v>1</v>
      </c>
      <c r="Y234" t="b">
        <f t="shared" ca="1" si="58"/>
        <v>1</v>
      </c>
      <c r="Z234" t="b">
        <f t="shared" ca="1" si="59"/>
        <v>1</v>
      </c>
      <c r="AA234" t="b">
        <f t="shared" ca="1" si="60"/>
        <v>1</v>
      </c>
      <c r="AB234" t="b">
        <f t="shared" ca="1" si="61"/>
        <v>1</v>
      </c>
      <c r="AC234" t="b">
        <f t="shared" ca="1" si="62"/>
        <v>0</v>
      </c>
      <c r="AD234" t="str">
        <f t="shared" ca="1" si="63"/>
        <v/>
      </c>
    </row>
    <row r="235" spans="1:30" ht="22" x14ac:dyDescent="0.25">
      <c r="A235" s="2" t="s">
        <v>77</v>
      </c>
      <c r="I235">
        <v>234</v>
      </c>
      <c r="J235" t="str">
        <f t="shared" ca="1" si="64"/>
        <v>Credit Trade Floor Support Analyst</v>
      </c>
      <c r="K235" t="str">
        <f t="shared" ca="1" si="51"/>
        <v>Requisition ID : 90170834</v>
      </c>
      <c r="L235" t="str">
        <f t="shared" ca="1" si="52"/>
        <v>90170834</v>
      </c>
      <c r="M235" t="e">
        <f t="shared" ca="1" si="65"/>
        <v>#VALUE!</v>
      </c>
      <c r="N235" t="e">
        <f t="shared" ca="1" si="65"/>
        <v>#VALUE!</v>
      </c>
      <c r="O235" t="e">
        <f t="shared" ca="1" si="65"/>
        <v>#VALUE!</v>
      </c>
      <c r="P235" t="e">
        <f t="shared" ca="1" si="65"/>
        <v>#VALUE!</v>
      </c>
      <c r="Q235" t="e">
        <f t="shared" ca="1" si="65"/>
        <v>#VALUE!</v>
      </c>
      <c r="R235" t="e">
        <f t="shared" ca="1" si="65"/>
        <v>#VALUE!</v>
      </c>
      <c r="S235" t="e">
        <f t="shared" ca="1" si="65"/>
        <v>#VALUE!</v>
      </c>
      <c r="T235" t="e">
        <f t="shared" ca="1" si="53"/>
        <v>#VALUE!</v>
      </c>
      <c r="U235" t="b">
        <f t="shared" ca="1" si="54"/>
        <v>1</v>
      </c>
      <c r="V235" t="b">
        <f t="shared" ca="1" si="55"/>
        <v>1</v>
      </c>
      <c r="W235" t="b">
        <f t="shared" ca="1" si="56"/>
        <v>1</v>
      </c>
      <c r="X235" t="b">
        <f t="shared" ca="1" si="57"/>
        <v>1</v>
      </c>
      <c r="Y235" t="b">
        <f t="shared" ca="1" si="58"/>
        <v>1</v>
      </c>
      <c r="Z235" t="b">
        <f t="shared" ca="1" si="59"/>
        <v>1</v>
      </c>
      <c r="AA235" t="b">
        <f t="shared" ca="1" si="60"/>
        <v>1</v>
      </c>
      <c r="AB235" t="b">
        <f t="shared" ca="1" si="61"/>
        <v>1</v>
      </c>
      <c r="AC235" t="b">
        <f t="shared" ca="1" si="62"/>
        <v>1</v>
      </c>
      <c r="AD235" t="str">
        <f t="shared" ca="1" si="63"/>
        <v>90170834</v>
      </c>
    </row>
    <row r="236" spans="1:30" ht="22" x14ac:dyDescent="0.25">
      <c r="A236" s="2" t="s">
        <v>3</v>
      </c>
      <c r="I236">
        <v>235</v>
      </c>
      <c r="J236" t="str">
        <f t="shared" ca="1" si="64"/>
        <v>Credit Strategy Research Analyst</v>
      </c>
      <c r="K236" t="str">
        <f t="shared" ca="1" si="51"/>
        <v>Requisition ID : 90175172</v>
      </c>
      <c r="L236" t="str">
        <f t="shared" ca="1" si="52"/>
        <v>90175172</v>
      </c>
      <c r="M236" t="e">
        <f t="shared" ca="1" si="65"/>
        <v>#VALUE!</v>
      </c>
      <c r="N236" t="e">
        <f t="shared" ca="1" si="65"/>
        <v>#VALUE!</v>
      </c>
      <c r="O236" t="e">
        <f t="shared" ca="1" si="65"/>
        <v>#VALUE!</v>
      </c>
      <c r="P236" t="e">
        <f t="shared" ca="1" si="65"/>
        <v>#VALUE!</v>
      </c>
      <c r="Q236" t="e">
        <f t="shared" ref="M236:S299" ca="1" si="66">FIND(Q$1,$J236)</f>
        <v>#VALUE!</v>
      </c>
      <c r="R236" t="e">
        <f t="shared" ca="1" si="66"/>
        <v>#VALUE!</v>
      </c>
      <c r="S236" t="e">
        <f t="shared" ca="1" si="66"/>
        <v>#VALUE!</v>
      </c>
      <c r="T236" t="e">
        <f t="shared" ca="1" si="53"/>
        <v>#VALUE!</v>
      </c>
      <c r="U236" t="b">
        <f t="shared" ca="1" si="54"/>
        <v>1</v>
      </c>
      <c r="V236" t="b">
        <f t="shared" ca="1" si="55"/>
        <v>1</v>
      </c>
      <c r="W236" t="b">
        <f t="shared" ca="1" si="56"/>
        <v>1</v>
      </c>
      <c r="X236" t="b">
        <f t="shared" ca="1" si="57"/>
        <v>1</v>
      </c>
      <c r="Y236" t="b">
        <f t="shared" ca="1" si="58"/>
        <v>1</v>
      </c>
      <c r="Z236" t="b">
        <f t="shared" ca="1" si="59"/>
        <v>1</v>
      </c>
      <c r="AA236" t="b">
        <f t="shared" ca="1" si="60"/>
        <v>1</v>
      </c>
      <c r="AB236" t="b">
        <f t="shared" ca="1" si="61"/>
        <v>1</v>
      </c>
      <c r="AC236" t="b">
        <f t="shared" ca="1" si="62"/>
        <v>1</v>
      </c>
      <c r="AD236" t="str">
        <f t="shared" ca="1" si="63"/>
        <v>90175172</v>
      </c>
    </row>
    <row r="237" spans="1:30" x14ac:dyDescent="0.2">
      <c r="A237" s="1" t="s">
        <v>8</v>
      </c>
      <c r="I237">
        <v>236</v>
      </c>
      <c r="J237" t="str">
        <f t="shared" ca="1" si="64"/>
        <v>Credit Research Analyst</v>
      </c>
      <c r="K237" t="str">
        <f t="shared" ca="1" si="51"/>
        <v>Requisition ID : 90175168</v>
      </c>
      <c r="L237" t="str">
        <f t="shared" ca="1" si="52"/>
        <v>90175168</v>
      </c>
      <c r="M237" t="e">
        <f t="shared" ca="1" si="66"/>
        <v>#VALUE!</v>
      </c>
      <c r="N237" t="e">
        <f t="shared" ca="1" si="66"/>
        <v>#VALUE!</v>
      </c>
      <c r="O237" t="e">
        <f t="shared" ca="1" si="66"/>
        <v>#VALUE!</v>
      </c>
      <c r="P237" t="e">
        <f t="shared" ca="1" si="66"/>
        <v>#VALUE!</v>
      </c>
      <c r="Q237" t="e">
        <f t="shared" ca="1" si="66"/>
        <v>#VALUE!</v>
      </c>
      <c r="R237" t="e">
        <f t="shared" ca="1" si="66"/>
        <v>#VALUE!</v>
      </c>
      <c r="S237" t="e">
        <f t="shared" ca="1" si="66"/>
        <v>#VALUE!</v>
      </c>
      <c r="T237" t="e">
        <f t="shared" ca="1" si="53"/>
        <v>#VALUE!</v>
      </c>
      <c r="U237" t="b">
        <f t="shared" ca="1" si="54"/>
        <v>1</v>
      </c>
      <c r="V237" t="b">
        <f t="shared" ca="1" si="55"/>
        <v>1</v>
      </c>
      <c r="W237" t="b">
        <f t="shared" ca="1" si="56"/>
        <v>1</v>
      </c>
      <c r="X237" t="b">
        <f t="shared" ca="1" si="57"/>
        <v>1</v>
      </c>
      <c r="Y237" t="b">
        <f t="shared" ca="1" si="58"/>
        <v>1</v>
      </c>
      <c r="Z237" t="b">
        <f t="shared" ca="1" si="59"/>
        <v>1</v>
      </c>
      <c r="AA237" t="b">
        <f t="shared" ca="1" si="60"/>
        <v>1</v>
      </c>
      <c r="AB237" t="b">
        <f t="shared" ca="1" si="61"/>
        <v>1</v>
      </c>
      <c r="AC237" t="b">
        <f t="shared" ca="1" si="62"/>
        <v>1</v>
      </c>
      <c r="AD237" t="str">
        <f t="shared" ca="1" si="63"/>
        <v>90175168</v>
      </c>
    </row>
    <row r="238" spans="1:30" ht="20" x14ac:dyDescent="0.2">
      <c r="A238" s="4"/>
      <c r="I238">
        <v>237</v>
      </c>
      <c r="J238" t="str">
        <f t="shared" ca="1" si="64"/>
        <v>Credit Data Engineer</v>
      </c>
      <c r="K238" t="str">
        <f t="shared" ca="1" si="51"/>
        <v>Requisition ID : 90186370</v>
      </c>
      <c r="L238" t="str">
        <f t="shared" ca="1" si="52"/>
        <v>90186370</v>
      </c>
      <c r="M238" t="e">
        <f t="shared" ca="1" si="66"/>
        <v>#VALUE!</v>
      </c>
      <c r="N238" t="e">
        <f t="shared" ca="1" si="66"/>
        <v>#VALUE!</v>
      </c>
      <c r="O238" t="e">
        <f t="shared" ca="1" si="66"/>
        <v>#VALUE!</v>
      </c>
      <c r="P238" t="e">
        <f t="shared" ca="1" si="66"/>
        <v>#VALUE!</v>
      </c>
      <c r="Q238" t="e">
        <f t="shared" ca="1" si="66"/>
        <v>#VALUE!</v>
      </c>
      <c r="R238" t="e">
        <f t="shared" ca="1" si="66"/>
        <v>#VALUE!</v>
      </c>
      <c r="S238" t="e">
        <f t="shared" ca="1" si="66"/>
        <v>#VALUE!</v>
      </c>
      <c r="T238" t="e">
        <f t="shared" ca="1" si="53"/>
        <v>#VALUE!</v>
      </c>
      <c r="U238" t="b">
        <f t="shared" ca="1" si="54"/>
        <v>1</v>
      </c>
      <c r="V238" t="b">
        <f t="shared" ca="1" si="55"/>
        <v>1</v>
      </c>
      <c r="W238" t="b">
        <f t="shared" ca="1" si="56"/>
        <v>1</v>
      </c>
      <c r="X238" t="b">
        <f t="shared" ca="1" si="57"/>
        <v>1</v>
      </c>
      <c r="Y238" t="b">
        <f t="shared" ca="1" si="58"/>
        <v>1</v>
      </c>
      <c r="Z238" t="b">
        <f t="shared" ca="1" si="59"/>
        <v>1</v>
      </c>
      <c r="AA238" t="b">
        <f t="shared" ca="1" si="60"/>
        <v>1</v>
      </c>
      <c r="AB238" t="b">
        <f t="shared" ca="1" si="61"/>
        <v>1</v>
      </c>
      <c r="AC238" t="b">
        <f t="shared" ca="1" si="62"/>
        <v>1</v>
      </c>
      <c r="AD238" t="str">
        <f t="shared" ca="1" si="63"/>
        <v>90186370</v>
      </c>
    </row>
    <row r="239" spans="1:30" x14ac:dyDescent="0.2">
      <c r="A239" s="5"/>
      <c r="I239">
        <v>238</v>
      </c>
      <c r="J239" t="str">
        <f t="shared" ca="1" si="64"/>
        <v>Credit Client Strategy</v>
      </c>
      <c r="K239" t="str">
        <f t="shared" ca="1" si="51"/>
        <v>Requisition ID : 90189425</v>
      </c>
      <c r="L239" t="str">
        <f t="shared" ca="1" si="52"/>
        <v>90189425</v>
      </c>
      <c r="M239" t="e">
        <f t="shared" ca="1" si="66"/>
        <v>#VALUE!</v>
      </c>
      <c r="N239" t="e">
        <f t="shared" ca="1" si="66"/>
        <v>#VALUE!</v>
      </c>
      <c r="O239" t="e">
        <f t="shared" ca="1" si="66"/>
        <v>#VALUE!</v>
      </c>
      <c r="P239" t="e">
        <f t="shared" ca="1" si="66"/>
        <v>#VALUE!</v>
      </c>
      <c r="Q239" t="e">
        <f t="shared" ca="1" si="66"/>
        <v>#VALUE!</v>
      </c>
      <c r="R239" t="e">
        <f t="shared" ca="1" si="66"/>
        <v>#VALUE!</v>
      </c>
      <c r="S239" t="e">
        <f t="shared" ca="1" si="66"/>
        <v>#VALUE!</v>
      </c>
      <c r="T239" t="e">
        <f t="shared" ca="1" si="53"/>
        <v>#VALUE!</v>
      </c>
      <c r="U239" t="b">
        <f t="shared" ca="1" si="54"/>
        <v>1</v>
      </c>
      <c r="V239" t="b">
        <f t="shared" ca="1" si="55"/>
        <v>1</v>
      </c>
      <c r="W239" t="b">
        <f t="shared" ca="1" si="56"/>
        <v>1</v>
      </c>
      <c r="X239" t="b">
        <f t="shared" ca="1" si="57"/>
        <v>1</v>
      </c>
      <c r="Y239" t="b">
        <f t="shared" ca="1" si="58"/>
        <v>1</v>
      </c>
      <c r="Z239" t="b">
        <f t="shared" ca="1" si="59"/>
        <v>1</v>
      </c>
      <c r="AA239" t="b">
        <f t="shared" ca="1" si="60"/>
        <v>1</v>
      </c>
      <c r="AB239" t="b">
        <f t="shared" ca="1" si="61"/>
        <v>1</v>
      </c>
      <c r="AC239" t="b">
        <f t="shared" ca="1" si="62"/>
        <v>1</v>
      </c>
      <c r="AD239" t="str">
        <f t="shared" ca="1" si="63"/>
        <v>90189425</v>
      </c>
    </row>
    <row r="240" spans="1:30" x14ac:dyDescent="0.2">
      <c r="A240" s="1" t="s">
        <v>78</v>
      </c>
      <c r="I240">
        <v>239</v>
      </c>
      <c r="J240" t="str">
        <f t="shared" ca="1" si="64"/>
        <v>Corporate Secretary</v>
      </c>
      <c r="K240" t="str">
        <f t="shared" ca="1" si="51"/>
        <v>Requisition ID : 90170531</v>
      </c>
      <c r="L240" t="str">
        <f t="shared" ca="1" si="52"/>
        <v>90170531</v>
      </c>
      <c r="M240" t="e">
        <f t="shared" ca="1" si="66"/>
        <v>#VALUE!</v>
      </c>
      <c r="N240" t="e">
        <f t="shared" ca="1" si="66"/>
        <v>#VALUE!</v>
      </c>
      <c r="O240" t="e">
        <f t="shared" ca="1" si="66"/>
        <v>#VALUE!</v>
      </c>
      <c r="P240" t="e">
        <f t="shared" ca="1" si="66"/>
        <v>#VALUE!</v>
      </c>
      <c r="Q240" t="e">
        <f t="shared" ca="1" si="66"/>
        <v>#VALUE!</v>
      </c>
      <c r="R240" t="e">
        <f t="shared" ca="1" si="66"/>
        <v>#VALUE!</v>
      </c>
      <c r="S240" t="e">
        <f t="shared" ca="1" si="66"/>
        <v>#VALUE!</v>
      </c>
      <c r="T240" t="e">
        <f t="shared" ca="1" si="53"/>
        <v>#VALUE!</v>
      </c>
      <c r="U240" t="b">
        <f t="shared" ca="1" si="54"/>
        <v>1</v>
      </c>
      <c r="V240" t="b">
        <f t="shared" ca="1" si="55"/>
        <v>1</v>
      </c>
      <c r="W240" t="b">
        <f t="shared" ca="1" si="56"/>
        <v>1</v>
      </c>
      <c r="X240" t="b">
        <f t="shared" ca="1" si="57"/>
        <v>1</v>
      </c>
      <c r="Y240" t="b">
        <f t="shared" ca="1" si="58"/>
        <v>1</v>
      </c>
      <c r="Z240" t="b">
        <f t="shared" ca="1" si="59"/>
        <v>1</v>
      </c>
      <c r="AA240" t="b">
        <f t="shared" ca="1" si="60"/>
        <v>1</v>
      </c>
      <c r="AB240" t="b">
        <f t="shared" ca="1" si="61"/>
        <v>1</v>
      </c>
      <c r="AC240" t="b">
        <f t="shared" ca="1" si="62"/>
        <v>1</v>
      </c>
      <c r="AD240" t="str">
        <f t="shared" ca="1" si="63"/>
        <v>90170531</v>
      </c>
    </row>
    <row r="241" spans="1:30" ht="22" x14ac:dyDescent="0.25">
      <c r="A241" s="2" t="s">
        <v>79</v>
      </c>
      <c r="I241">
        <v>240</v>
      </c>
      <c r="J241" t="str">
        <f t="shared" ca="1" si="64"/>
        <v>Corporate Planning and Reporting Analyst</v>
      </c>
      <c r="K241" t="str">
        <f t="shared" ca="1" si="51"/>
        <v>Requisition ID : 90194357</v>
      </c>
      <c r="L241" t="str">
        <f t="shared" ca="1" si="52"/>
        <v>90194357</v>
      </c>
      <c r="M241" t="e">
        <f t="shared" ca="1" si="66"/>
        <v>#VALUE!</v>
      </c>
      <c r="N241" t="e">
        <f t="shared" ca="1" si="66"/>
        <v>#VALUE!</v>
      </c>
      <c r="O241" t="e">
        <f t="shared" ca="1" si="66"/>
        <v>#VALUE!</v>
      </c>
      <c r="P241" t="e">
        <f t="shared" ca="1" si="66"/>
        <v>#VALUE!</v>
      </c>
      <c r="Q241" t="e">
        <f t="shared" ca="1" si="66"/>
        <v>#VALUE!</v>
      </c>
      <c r="R241" t="e">
        <f t="shared" ca="1" si="66"/>
        <v>#VALUE!</v>
      </c>
      <c r="S241" t="e">
        <f t="shared" ca="1" si="66"/>
        <v>#VALUE!</v>
      </c>
      <c r="T241" t="e">
        <f t="shared" ca="1" si="53"/>
        <v>#VALUE!</v>
      </c>
      <c r="U241" t="b">
        <f t="shared" ca="1" si="54"/>
        <v>1</v>
      </c>
      <c r="V241" t="b">
        <f t="shared" ca="1" si="55"/>
        <v>1</v>
      </c>
      <c r="W241" t="b">
        <f t="shared" ca="1" si="56"/>
        <v>1</v>
      </c>
      <c r="X241" t="b">
        <f t="shared" ca="1" si="57"/>
        <v>1</v>
      </c>
      <c r="Y241" t="b">
        <f t="shared" ca="1" si="58"/>
        <v>1</v>
      </c>
      <c r="Z241" t="b">
        <f t="shared" ca="1" si="59"/>
        <v>1</v>
      </c>
      <c r="AA241" t="b">
        <f t="shared" ca="1" si="60"/>
        <v>1</v>
      </c>
      <c r="AB241" t="b">
        <f t="shared" ca="1" si="61"/>
        <v>1</v>
      </c>
      <c r="AC241" t="b">
        <f t="shared" ca="1" si="62"/>
        <v>1</v>
      </c>
      <c r="AD241" t="str">
        <f t="shared" ca="1" si="63"/>
        <v>90194357</v>
      </c>
    </row>
    <row r="242" spans="1:30" ht="22" x14ac:dyDescent="0.25">
      <c r="A242" s="2" t="s">
        <v>80</v>
      </c>
      <c r="I242">
        <v>241</v>
      </c>
      <c r="J242" t="str">
        <f t="shared" ca="1" si="64"/>
        <v>Corporate Planning &amp; Analysis Lead</v>
      </c>
      <c r="K242" t="str">
        <f t="shared" ca="1" si="51"/>
        <v>Requisition ID : 90192084</v>
      </c>
      <c r="L242" t="str">
        <f t="shared" ca="1" si="52"/>
        <v>90192084</v>
      </c>
      <c r="M242" t="e">
        <f t="shared" ca="1" si="66"/>
        <v>#VALUE!</v>
      </c>
      <c r="N242" t="e">
        <f t="shared" ca="1" si="66"/>
        <v>#VALUE!</v>
      </c>
      <c r="O242">
        <f t="shared" ca="1" si="66"/>
        <v>31</v>
      </c>
      <c r="P242" t="e">
        <f t="shared" ca="1" si="66"/>
        <v>#VALUE!</v>
      </c>
      <c r="Q242" t="e">
        <f t="shared" ca="1" si="66"/>
        <v>#VALUE!</v>
      </c>
      <c r="R242" t="e">
        <f t="shared" ca="1" si="66"/>
        <v>#VALUE!</v>
      </c>
      <c r="S242" t="e">
        <f t="shared" ca="1" si="66"/>
        <v>#VALUE!</v>
      </c>
      <c r="T242" t="e">
        <f t="shared" ca="1" si="53"/>
        <v>#VALUE!</v>
      </c>
      <c r="U242" t="b">
        <f t="shared" ca="1" si="54"/>
        <v>1</v>
      </c>
      <c r="V242" t="b">
        <f t="shared" ca="1" si="55"/>
        <v>1</v>
      </c>
      <c r="W242" t="b">
        <f t="shared" ca="1" si="56"/>
        <v>0</v>
      </c>
      <c r="X242" t="b">
        <f t="shared" ca="1" si="57"/>
        <v>1</v>
      </c>
      <c r="Y242" t="b">
        <f t="shared" ca="1" si="58"/>
        <v>1</v>
      </c>
      <c r="Z242" t="b">
        <f t="shared" ca="1" si="59"/>
        <v>1</v>
      </c>
      <c r="AA242" t="b">
        <f t="shared" ca="1" si="60"/>
        <v>1</v>
      </c>
      <c r="AB242" t="b">
        <f t="shared" ca="1" si="61"/>
        <v>1</v>
      </c>
      <c r="AC242" t="b">
        <f t="shared" ca="1" si="62"/>
        <v>0</v>
      </c>
      <c r="AD242" t="str">
        <f t="shared" ca="1" si="63"/>
        <v/>
      </c>
    </row>
    <row r="243" spans="1:30" ht="22" x14ac:dyDescent="0.25">
      <c r="A243" s="2" t="s">
        <v>3</v>
      </c>
      <c r="I243">
        <v>242</v>
      </c>
      <c r="J243" t="str">
        <f t="shared" ca="1" si="64"/>
        <v>Corporate Access Specialist</v>
      </c>
      <c r="K243" t="str">
        <f t="shared" ca="1" si="51"/>
        <v>Requisition ID : 90184298</v>
      </c>
      <c r="L243" t="str">
        <f t="shared" ca="1" si="52"/>
        <v>90184298</v>
      </c>
      <c r="M243" t="e">
        <f t="shared" ca="1" si="66"/>
        <v>#VALUE!</v>
      </c>
      <c r="N243" t="e">
        <f t="shared" ca="1" si="66"/>
        <v>#VALUE!</v>
      </c>
      <c r="O243" t="e">
        <f t="shared" ca="1" si="66"/>
        <v>#VALUE!</v>
      </c>
      <c r="P243" t="e">
        <f t="shared" ca="1" si="66"/>
        <v>#VALUE!</v>
      </c>
      <c r="Q243" t="e">
        <f t="shared" ca="1" si="66"/>
        <v>#VALUE!</v>
      </c>
      <c r="R243" t="e">
        <f t="shared" ca="1" si="66"/>
        <v>#VALUE!</v>
      </c>
      <c r="S243" t="e">
        <f t="shared" ca="1" si="66"/>
        <v>#VALUE!</v>
      </c>
      <c r="T243" t="e">
        <f t="shared" ca="1" si="53"/>
        <v>#VALUE!</v>
      </c>
      <c r="U243" t="b">
        <f t="shared" ca="1" si="54"/>
        <v>1</v>
      </c>
      <c r="V243" t="b">
        <f t="shared" ca="1" si="55"/>
        <v>1</v>
      </c>
      <c r="W243" t="b">
        <f t="shared" ca="1" si="56"/>
        <v>1</v>
      </c>
      <c r="X243" t="b">
        <f t="shared" ca="1" si="57"/>
        <v>1</v>
      </c>
      <c r="Y243" t="b">
        <f t="shared" ca="1" si="58"/>
        <v>1</v>
      </c>
      <c r="Z243" t="b">
        <f t="shared" ca="1" si="59"/>
        <v>1</v>
      </c>
      <c r="AA243" t="b">
        <f t="shared" ca="1" si="60"/>
        <v>1</v>
      </c>
      <c r="AB243" t="b">
        <f t="shared" ca="1" si="61"/>
        <v>1</v>
      </c>
      <c r="AC243" t="b">
        <f t="shared" ca="1" si="62"/>
        <v>1</v>
      </c>
      <c r="AD243" t="str">
        <f t="shared" ca="1" si="63"/>
        <v>90184298</v>
      </c>
    </row>
    <row r="244" spans="1:30" ht="23" x14ac:dyDescent="0.25">
      <c r="A244" s="3" t="s">
        <v>4</v>
      </c>
      <c r="I244">
        <v>243</v>
      </c>
      <c r="J244" t="str">
        <f t="shared" ca="1" si="64"/>
        <v>Core Java Developer</v>
      </c>
      <c r="K244" t="str">
        <f t="shared" ca="1" si="51"/>
        <v>Requisition ID : 90187704</v>
      </c>
      <c r="L244" t="str">
        <f t="shared" ca="1" si="52"/>
        <v>90187704</v>
      </c>
      <c r="M244" t="e">
        <f t="shared" ca="1" si="66"/>
        <v>#VALUE!</v>
      </c>
      <c r="N244" t="e">
        <f t="shared" ca="1" si="66"/>
        <v>#VALUE!</v>
      </c>
      <c r="O244" t="e">
        <f t="shared" ca="1" si="66"/>
        <v>#VALUE!</v>
      </c>
      <c r="P244" t="e">
        <f t="shared" ca="1" si="66"/>
        <v>#VALUE!</v>
      </c>
      <c r="Q244" t="e">
        <f t="shared" ca="1" si="66"/>
        <v>#VALUE!</v>
      </c>
      <c r="R244" t="e">
        <f t="shared" ca="1" si="66"/>
        <v>#VALUE!</v>
      </c>
      <c r="S244" t="e">
        <f t="shared" ca="1" si="66"/>
        <v>#VALUE!</v>
      </c>
      <c r="T244" t="e">
        <f t="shared" ca="1" si="53"/>
        <v>#VALUE!</v>
      </c>
      <c r="U244" t="b">
        <f t="shared" ca="1" si="54"/>
        <v>1</v>
      </c>
      <c r="V244" t="b">
        <f t="shared" ca="1" si="55"/>
        <v>1</v>
      </c>
      <c r="W244" t="b">
        <f t="shared" ca="1" si="56"/>
        <v>1</v>
      </c>
      <c r="X244" t="b">
        <f t="shared" ca="1" si="57"/>
        <v>1</v>
      </c>
      <c r="Y244" t="b">
        <f t="shared" ca="1" si="58"/>
        <v>1</v>
      </c>
      <c r="Z244" t="b">
        <f t="shared" ca="1" si="59"/>
        <v>1</v>
      </c>
      <c r="AA244" t="b">
        <f t="shared" ca="1" si="60"/>
        <v>1</v>
      </c>
      <c r="AB244" t="b">
        <f t="shared" ca="1" si="61"/>
        <v>1</v>
      </c>
      <c r="AC244" t="b">
        <f t="shared" ca="1" si="62"/>
        <v>1</v>
      </c>
      <c r="AD244" t="str">
        <f t="shared" ca="1" si="63"/>
        <v>90187704</v>
      </c>
    </row>
    <row r="245" spans="1:30" ht="20" x14ac:dyDescent="0.2">
      <c r="A245" s="4"/>
      <c r="I245">
        <v>244</v>
      </c>
      <c r="J245" t="str">
        <f t="shared" ca="1" si="64"/>
        <v>Controller - Barclays Bank Delaware</v>
      </c>
      <c r="K245" t="str">
        <f t="shared" ca="1" si="51"/>
        <v>Requisition ID : 90192349</v>
      </c>
      <c r="L245" t="str">
        <f t="shared" ca="1" si="52"/>
        <v>90192349</v>
      </c>
      <c r="M245" t="e">
        <f t="shared" ca="1" si="66"/>
        <v>#VALUE!</v>
      </c>
      <c r="N245" t="e">
        <f t="shared" ca="1" si="66"/>
        <v>#VALUE!</v>
      </c>
      <c r="O245" t="e">
        <f t="shared" ca="1" si="66"/>
        <v>#VALUE!</v>
      </c>
      <c r="P245" t="e">
        <f t="shared" ca="1" si="66"/>
        <v>#VALUE!</v>
      </c>
      <c r="Q245" t="e">
        <f t="shared" ca="1" si="66"/>
        <v>#VALUE!</v>
      </c>
      <c r="R245" t="e">
        <f t="shared" ca="1" si="66"/>
        <v>#VALUE!</v>
      </c>
      <c r="S245" t="e">
        <f t="shared" ca="1" si="66"/>
        <v>#VALUE!</v>
      </c>
      <c r="T245" t="e">
        <f t="shared" ca="1" si="53"/>
        <v>#VALUE!</v>
      </c>
      <c r="U245" t="b">
        <f t="shared" ca="1" si="54"/>
        <v>1</v>
      </c>
      <c r="V245" t="b">
        <f t="shared" ca="1" si="55"/>
        <v>1</v>
      </c>
      <c r="W245" t="b">
        <f t="shared" ca="1" si="56"/>
        <v>1</v>
      </c>
      <c r="X245" t="b">
        <f t="shared" ca="1" si="57"/>
        <v>1</v>
      </c>
      <c r="Y245" t="b">
        <f t="shared" ca="1" si="58"/>
        <v>1</v>
      </c>
      <c r="Z245" t="b">
        <f t="shared" ca="1" si="59"/>
        <v>1</v>
      </c>
      <c r="AA245" t="b">
        <f t="shared" ca="1" si="60"/>
        <v>1</v>
      </c>
      <c r="AB245" t="b">
        <f t="shared" ca="1" si="61"/>
        <v>1</v>
      </c>
      <c r="AC245" t="b">
        <f t="shared" ca="1" si="62"/>
        <v>1</v>
      </c>
      <c r="AD245" t="str">
        <f t="shared" ca="1" si="63"/>
        <v>90192349</v>
      </c>
    </row>
    <row r="246" spans="1:30" x14ac:dyDescent="0.2">
      <c r="A246" s="5"/>
      <c r="I246">
        <v>245</v>
      </c>
      <c r="J246" t="str">
        <f t="shared" ca="1" si="64"/>
        <v>Consumer Lending Acquisitions Lead</v>
      </c>
      <c r="K246" t="str">
        <f t="shared" ca="1" si="51"/>
        <v>Requisition ID : 90182680</v>
      </c>
      <c r="L246" t="str">
        <f t="shared" ca="1" si="52"/>
        <v>90182680</v>
      </c>
      <c r="M246" t="e">
        <f t="shared" ca="1" si="66"/>
        <v>#VALUE!</v>
      </c>
      <c r="N246" t="e">
        <f t="shared" ca="1" si="66"/>
        <v>#VALUE!</v>
      </c>
      <c r="O246">
        <f t="shared" ca="1" si="66"/>
        <v>31</v>
      </c>
      <c r="P246" t="e">
        <f t="shared" ca="1" si="66"/>
        <v>#VALUE!</v>
      </c>
      <c r="Q246" t="e">
        <f t="shared" ca="1" si="66"/>
        <v>#VALUE!</v>
      </c>
      <c r="R246" t="e">
        <f t="shared" ca="1" si="66"/>
        <v>#VALUE!</v>
      </c>
      <c r="S246" t="e">
        <f t="shared" ca="1" si="66"/>
        <v>#VALUE!</v>
      </c>
      <c r="T246" t="e">
        <f t="shared" ca="1" si="53"/>
        <v>#VALUE!</v>
      </c>
      <c r="U246" t="b">
        <f t="shared" ca="1" si="54"/>
        <v>1</v>
      </c>
      <c r="V246" t="b">
        <f t="shared" ca="1" si="55"/>
        <v>1</v>
      </c>
      <c r="W246" t="b">
        <f t="shared" ca="1" si="56"/>
        <v>0</v>
      </c>
      <c r="X246" t="b">
        <f t="shared" ca="1" si="57"/>
        <v>1</v>
      </c>
      <c r="Y246" t="b">
        <f t="shared" ca="1" si="58"/>
        <v>1</v>
      </c>
      <c r="Z246" t="b">
        <f t="shared" ca="1" si="59"/>
        <v>1</v>
      </c>
      <c r="AA246" t="b">
        <f t="shared" ca="1" si="60"/>
        <v>1</v>
      </c>
      <c r="AB246" t="b">
        <f t="shared" ca="1" si="61"/>
        <v>1</v>
      </c>
      <c r="AC246" t="b">
        <f t="shared" ca="1" si="62"/>
        <v>0</v>
      </c>
      <c r="AD246" t="str">
        <f t="shared" ca="1" si="63"/>
        <v/>
      </c>
    </row>
    <row r="247" spans="1:30" x14ac:dyDescent="0.2">
      <c r="A247" s="1" t="s">
        <v>81</v>
      </c>
      <c r="I247">
        <v>246</v>
      </c>
      <c r="J247" t="str">
        <f t="shared" ca="1" si="64"/>
        <v>Compliance App Support Level 2 Analyst</v>
      </c>
      <c r="K247" t="str">
        <f t="shared" ca="1" si="51"/>
        <v>Requisition ID : 90188012</v>
      </c>
      <c r="L247" t="str">
        <f t="shared" ca="1" si="52"/>
        <v>90188012</v>
      </c>
      <c r="M247" t="e">
        <f t="shared" ca="1" si="66"/>
        <v>#VALUE!</v>
      </c>
      <c r="N247" t="e">
        <f t="shared" ca="1" si="66"/>
        <v>#VALUE!</v>
      </c>
      <c r="O247" t="e">
        <f t="shared" ca="1" si="66"/>
        <v>#VALUE!</v>
      </c>
      <c r="P247" t="e">
        <f t="shared" ca="1" si="66"/>
        <v>#VALUE!</v>
      </c>
      <c r="Q247" t="e">
        <f t="shared" ca="1" si="66"/>
        <v>#VALUE!</v>
      </c>
      <c r="R247" t="e">
        <f t="shared" ca="1" si="66"/>
        <v>#VALUE!</v>
      </c>
      <c r="S247" t="e">
        <f t="shared" ca="1" si="66"/>
        <v>#VALUE!</v>
      </c>
      <c r="T247" t="e">
        <f t="shared" ca="1" si="53"/>
        <v>#VALUE!</v>
      </c>
      <c r="U247" t="b">
        <f t="shared" ca="1" si="54"/>
        <v>1</v>
      </c>
      <c r="V247" t="b">
        <f t="shared" ca="1" si="55"/>
        <v>1</v>
      </c>
      <c r="W247" t="b">
        <f t="shared" ca="1" si="56"/>
        <v>1</v>
      </c>
      <c r="X247" t="b">
        <f t="shared" ca="1" si="57"/>
        <v>1</v>
      </c>
      <c r="Y247" t="b">
        <f t="shared" ca="1" si="58"/>
        <v>1</v>
      </c>
      <c r="Z247" t="b">
        <f t="shared" ca="1" si="59"/>
        <v>1</v>
      </c>
      <c r="AA247" t="b">
        <f t="shared" ca="1" si="60"/>
        <v>1</v>
      </c>
      <c r="AB247" t="b">
        <f t="shared" ca="1" si="61"/>
        <v>1</v>
      </c>
      <c r="AC247" t="b">
        <f t="shared" ca="1" si="62"/>
        <v>1</v>
      </c>
      <c r="AD247" t="str">
        <f t="shared" ca="1" si="63"/>
        <v>90188012</v>
      </c>
    </row>
    <row r="248" spans="1:30" ht="22" x14ac:dyDescent="0.25">
      <c r="A248" s="2" t="s">
        <v>82</v>
      </c>
      <c r="I248">
        <v>247</v>
      </c>
      <c r="J248" t="str">
        <f t="shared" ca="1" si="64"/>
        <v>Commercial Real Estate</v>
      </c>
      <c r="K248" t="str">
        <f t="shared" ca="1" si="51"/>
        <v>Requisition ID : 90175242</v>
      </c>
      <c r="L248" t="str">
        <f t="shared" ca="1" si="52"/>
        <v>90175242</v>
      </c>
      <c r="M248" t="e">
        <f t="shared" ca="1" si="66"/>
        <v>#VALUE!</v>
      </c>
      <c r="N248" t="e">
        <f t="shared" ca="1" si="66"/>
        <v>#VALUE!</v>
      </c>
      <c r="O248" t="e">
        <f t="shared" ca="1" si="66"/>
        <v>#VALUE!</v>
      </c>
      <c r="P248" t="e">
        <f t="shared" ca="1" si="66"/>
        <v>#VALUE!</v>
      </c>
      <c r="Q248" t="e">
        <f t="shared" ca="1" si="66"/>
        <v>#VALUE!</v>
      </c>
      <c r="R248" t="e">
        <f t="shared" ca="1" si="66"/>
        <v>#VALUE!</v>
      </c>
      <c r="S248" t="e">
        <f t="shared" ca="1" si="66"/>
        <v>#VALUE!</v>
      </c>
      <c r="T248" t="e">
        <f t="shared" ca="1" si="53"/>
        <v>#VALUE!</v>
      </c>
      <c r="U248" t="b">
        <f t="shared" ca="1" si="54"/>
        <v>1</v>
      </c>
      <c r="V248" t="b">
        <f t="shared" ca="1" si="55"/>
        <v>1</v>
      </c>
      <c r="W248" t="b">
        <f t="shared" ca="1" si="56"/>
        <v>1</v>
      </c>
      <c r="X248" t="b">
        <f t="shared" ca="1" si="57"/>
        <v>1</v>
      </c>
      <c r="Y248" t="b">
        <f t="shared" ca="1" si="58"/>
        <v>1</v>
      </c>
      <c r="Z248" t="b">
        <f t="shared" ca="1" si="59"/>
        <v>1</v>
      </c>
      <c r="AA248" t="b">
        <f t="shared" ca="1" si="60"/>
        <v>1</v>
      </c>
      <c r="AB248" t="b">
        <f t="shared" ca="1" si="61"/>
        <v>1</v>
      </c>
      <c r="AC248" t="b">
        <f t="shared" ca="1" si="62"/>
        <v>1</v>
      </c>
      <c r="AD248" t="str">
        <f t="shared" ca="1" si="63"/>
        <v>90175242</v>
      </c>
    </row>
    <row r="249" spans="1:30" ht="22" x14ac:dyDescent="0.25">
      <c r="A249" s="2" t="s">
        <v>16</v>
      </c>
      <c r="I249">
        <v>248</v>
      </c>
      <c r="J249" t="str">
        <f t="shared" ca="1" si="64"/>
        <v>Client Engagement Cyber Security Lead, VP</v>
      </c>
      <c r="K249" t="str">
        <f t="shared" ca="1" si="51"/>
        <v>Requisition ID : 90193416</v>
      </c>
      <c r="L249" t="str">
        <f t="shared" ca="1" si="52"/>
        <v>90193416</v>
      </c>
      <c r="M249" t="e">
        <f t="shared" ca="1" si="66"/>
        <v>#VALUE!</v>
      </c>
      <c r="N249" t="e">
        <f t="shared" ca="1" si="66"/>
        <v>#VALUE!</v>
      </c>
      <c r="O249">
        <f t="shared" ca="1" si="66"/>
        <v>34</v>
      </c>
      <c r="P249" t="e">
        <f t="shared" ca="1" si="66"/>
        <v>#VALUE!</v>
      </c>
      <c r="Q249" t="e">
        <f t="shared" ca="1" si="66"/>
        <v>#VALUE!</v>
      </c>
      <c r="R249" t="e">
        <f t="shared" ca="1" si="66"/>
        <v>#VALUE!</v>
      </c>
      <c r="S249" t="e">
        <f t="shared" ca="1" si="66"/>
        <v>#VALUE!</v>
      </c>
      <c r="T249" t="e">
        <f t="shared" ca="1" si="53"/>
        <v>#VALUE!</v>
      </c>
      <c r="U249" t="b">
        <f t="shared" ca="1" si="54"/>
        <v>1</v>
      </c>
      <c r="V249" t="b">
        <f t="shared" ca="1" si="55"/>
        <v>1</v>
      </c>
      <c r="W249" t="b">
        <f t="shared" ca="1" si="56"/>
        <v>0</v>
      </c>
      <c r="X249" t="b">
        <f t="shared" ca="1" si="57"/>
        <v>1</v>
      </c>
      <c r="Y249" t="b">
        <f t="shared" ca="1" si="58"/>
        <v>1</v>
      </c>
      <c r="Z249" t="b">
        <f t="shared" ca="1" si="59"/>
        <v>1</v>
      </c>
      <c r="AA249" t="b">
        <f t="shared" ca="1" si="60"/>
        <v>1</v>
      </c>
      <c r="AB249" t="b">
        <f t="shared" ca="1" si="61"/>
        <v>1</v>
      </c>
      <c r="AC249" t="b">
        <f t="shared" ca="1" si="62"/>
        <v>0</v>
      </c>
      <c r="AD249" t="str">
        <f t="shared" ca="1" si="63"/>
        <v/>
      </c>
    </row>
    <row r="250" spans="1:30" ht="22" x14ac:dyDescent="0.25">
      <c r="A250" s="2" t="s">
        <v>3</v>
      </c>
      <c r="I250">
        <v>249</v>
      </c>
      <c r="J250" t="str">
        <f t="shared" ca="1" si="64"/>
        <v>CIB KYC QA Analyst</v>
      </c>
      <c r="K250" t="str">
        <f t="shared" ca="1" si="51"/>
        <v>Requisition ID : 90172961</v>
      </c>
      <c r="L250" t="str">
        <f t="shared" ca="1" si="52"/>
        <v>90172961</v>
      </c>
      <c r="M250" t="e">
        <f t="shared" ca="1" si="66"/>
        <v>#VALUE!</v>
      </c>
      <c r="N250" t="e">
        <f t="shared" ca="1" si="66"/>
        <v>#VALUE!</v>
      </c>
      <c r="O250" t="e">
        <f t="shared" ca="1" si="66"/>
        <v>#VALUE!</v>
      </c>
      <c r="P250" t="e">
        <f t="shared" ca="1" si="66"/>
        <v>#VALUE!</v>
      </c>
      <c r="Q250" t="e">
        <f t="shared" ca="1" si="66"/>
        <v>#VALUE!</v>
      </c>
      <c r="R250" t="e">
        <f t="shared" ca="1" si="66"/>
        <v>#VALUE!</v>
      </c>
      <c r="S250" t="e">
        <f t="shared" ca="1" si="66"/>
        <v>#VALUE!</v>
      </c>
      <c r="T250" t="e">
        <f t="shared" ca="1" si="53"/>
        <v>#VALUE!</v>
      </c>
      <c r="U250" t="b">
        <f t="shared" ca="1" si="54"/>
        <v>1</v>
      </c>
      <c r="V250" t="b">
        <f t="shared" ca="1" si="55"/>
        <v>1</v>
      </c>
      <c r="W250" t="b">
        <f t="shared" ca="1" si="56"/>
        <v>1</v>
      </c>
      <c r="X250" t="b">
        <f t="shared" ca="1" si="57"/>
        <v>1</v>
      </c>
      <c r="Y250" t="b">
        <f t="shared" ca="1" si="58"/>
        <v>1</v>
      </c>
      <c r="Z250" t="b">
        <f t="shared" ca="1" si="59"/>
        <v>1</v>
      </c>
      <c r="AA250" t="b">
        <f t="shared" ca="1" si="60"/>
        <v>1</v>
      </c>
      <c r="AB250" t="b">
        <f t="shared" ca="1" si="61"/>
        <v>1</v>
      </c>
      <c r="AC250" t="b">
        <f t="shared" ca="1" si="62"/>
        <v>1</v>
      </c>
      <c r="AD250" t="str">
        <f t="shared" ca="1" si="63"/>
        <v>90172961</v>
      </c>
    </row>
    <row r="251" spans="1:30" ht="23" x14ac:dyDescent="0.25">
      <c r="A251" s="3" t="s">
        <v>4</v>
      </c>
      <c r="I251">
        <v>250</v>
      </c>
      <c r="J251" t="str">
        <f t="shared" ca="1" si="64"/>
        <v>Checking Product and Acquisition VP</v>
      </c>
      <c r="K251" t="str">
        <f t="shared" ca="1" si="51"/>
        <v>Requisition ID : 90184387</v>
      </c>
      <c r="L251" t="str">
        <f t="shared" ca="1" si="52"/>
        <v>90184387</v>
      </c>
      <c r="M251" t="e">
        <f t="shared" ca="1" si="66"/>
        <v>#VALUE!</v>
      </c>
      <c r="N251" t="e">
        <f t="shared" ca="1" si="66"/>
        <v>#VALUE!</v>
      </c>
      <c r="O251" t="e">
        <f t="shared" ca="1" si="66"/>
        <v>#VALUE!</v>
      </c>
      <c r="P251" t="e">
        <f t="shared" ca="1" si="66"/>
        <v>#VALUE!</v>
      </c>
      <c r="Q251" t="e">
        <f t="shared" ca="1" si="66"/>
        <v>#VALUE!</v>
      </c>
      <c r="R251" t="e">
        <f t="shared" ca="1" si="66"/>
        <v>#VALUE!</v>
      </c>
      <c r="S251" t="e">
        <f t="shared" ca="1" si="66"/>
        <v>#VALUE!</v>
      </c>
      <c r="T251" t="e">
        <f t="shared" ca="1" si="53"/>
        <v>#VALUE!</v>
      </c>
      <c r="U251" t="b">
        <f t="shared" ca="1" si="54"/>
        <v>1</v>
      </c>
      <c r="V251" t="b">
        <f t="shared" ca="1" si="55"/>
        <v>1</v>
      </c>
      <c r="W251" t="b">
        <f t="shared" ca="1" si="56"/>
        <v>1</v>
      </c>
      <c r="X251" t="b">
        <f t="shared" ca="1" si="57"/>
        <v>1</v>
      </c>
      <c r="Y251" t="b">
        <f t="shared" ca="1" si="58"/>
        <v>1</v>
      </c>
      <c r="Z251" t="b">
        <f t="shared" ca="1" si="59"/>
        <v>1</v>
      </c>
      <c r="AA251" t="b">
        <f t="shared" ca="1" si="60"/>
        <v>1</v>
      </c>
      <c r="AB251" t="b">
        <f t="shared" ca="1" si="61"/>
        <v>1</v>
      </c>
      <c r="AC251" t="b">
        <f t="shared" ca="1" si="62"/>
        <v>1</v>
      </c>
      <c r="AD251" t="str">
        <f t="shared" ca="1" si="63"/>
        <v>90184387</v>
      </c>
    </row>
    <row r="252" spans="1:30" ht="20" x14ac:dyDescent="0.2">
      <c r="A252" s="4"/>
      <c r="I252">
        <v>251</v>
      </c>
      <c r="J252" t="str">
        <f t="shared" ca="1" si="64"/>
        <v>Checking Borrowing VP</v>
      </c>
      <c r="K252" t="str">
        <f t="shared" ca="1" si="51"/>
        <v>Requisition ID : 90184408</v>
      </c>
      <c r="L252" t="str">
        <f t="shared" ca="1" si="52"/>
        <v>90184408</v>
      </c>
      <c r="M252" t="e">
        <f t="shared" ca="1" si="66"/>
        <v>#VALUE!</v>
      </c>
      <c r="N252" t="e">
        <f t="shared" ca="1" si="66"/>
        <v>#VALUE!</v>
      </c>
      <c r="O252" t="e">
        <f t="shared" ca="1" si="66"/>
        <v>#VALUE!</v>
      </c>
      <c r="P252" t="e">
        <f t="shared" ca="1" si="66"/>
        <v>#VALUE!</v>
      </c>
      <c r="Q252" t="e">
        <f t="shared" ca="1" si="66"/>
        <v>#VALUE!</v>
      </c>
      <c r="R252" t="e">
        <f t="shared" ca="1" si="66"/>
        <v>#VALUE!</v>
      </c>
      <c r="S252" t="e">
        <f t="shared" ca="1" si="66"/>
        <v>#VALUE!</v>
      </c>
      <c r="T252" t="e">
        <f t="shared" ca="1" si="53"/>
        <v>#VALUE!</v>
      </c>
      <c r="U252" t="b">
        <f t="shared" ca="1" si="54"/>
        <v>1</v>
      </c>
      <c r="V252" t="b">
        <f t="shared" ca="1" si="55"/>
        <v>1</v>
      </c>
      <c r="W252" t="b">
        <f t="shared" ca="1" si="56"/>
        <v>1</v>
      </c>
      <c r="X252" t="b">
        <f t="shared" ca="1" si="57"/>
        <v>1</v>
      </c>
      <c r="Y252" t="b">
        <f t="shared" ca="1" si="58"/>
        <v>1</v>
      </c>
      <c r="Z252" t="b">
        <f t="shared" ca="1" si="59"/>
        <v>1</v>
      </c>
      <c r="AA252" t="b">
        <f t="shared" ca="1" si="60"/>
        <v>1</v>
      </c>
      <c r="AB252" t="b">
        <f t="shared" ca="1" si="61"/>
        <v>1</v>
      </c>
      <c r="AC252" t="b">
        <f t="shared" ca="1" si="62"/>
        <v>1</v>
      </c>
      <c r="AD252" t="str">
        <f t="shared" ca="1" si="63"/>
        <v>90184408</v>
      </c>
    </row>
    <row r="253" spans="1:30" x14ac:dyDescent="0.2">
      <c r="A253" s="5"/>
      <c r="I253">
        <v>252</v>
      </c>
      <c r="J253" t="str">
        <f t="shared" ca="1" si="64"/>
        <v>Change Manager- VP</v>
      </c>
      <c r="K253" t="str">
        <f t="shared" ca="1" si="51"/>
        <v>Requisition ID : 90191316</v>
      </c>
      <c r="L253" t="str">
        <f t="shared" ca="1" si="52"/>
        <v>90191316</v>
      </c>
      <c r="M253" t="e">
        <f t="shared" ca="1" si="66"/>
        <v>#VALUE!</v>
      </c>
      <c r="N253" t="e">
        <f t="shared" ca="1" si="66"/>
        <v>#VALUE!</v>
      </c>
      <c r="O253" t="e">
        <f t="shared" ca="1" si="66"/>
        <v>#VALUE!</v>
      </c>
      <c r="P253">
        <f t="shared" ca="1" si="66"/>
        <v>8</v>
      </c>
      <c r="Q253" t="e">
        <f t="shared" ca="1" si="66"/>
        <v>#VALUE!</v>
      </c>
      <c r="R253" t="e">
        <f t="shared" ca="1" si="66"/>
        <v>#VALUE!</v>
      </c>
      <c r="S253" t="e">
        <f t="shared" ca="1" si="66"/>
        <v>#VALUE!</v>
      </c>
      <c r="T253" t="e">
        <f t="shared" ca="1" si="53"/>
        <v>#VALUE!</v>
      </c>
      <c r="U253" t="b">
        <f t="shared" ca="1" si="54"/>
        <v>1</v>
      </c>
      <c r="V253" t="b">
        <f t="shared" ca="1" si="55"/>
        <v>1</v>
      </c>
      <c r="W253" t="b">
        <f t="shared" ca="1" si="56"/>
        <v>1</v>
      </c>
      <c r="X253" t="b">
        <f t="shared" ca="1" si="57"/>
        <v>0</v>
      </c>
      <c r="Y253" t="b">
        <f t="shared" ca="1" si="58"/>
        <v>1</v>
      </c>
      <c r="Z253" t="b">
        <f t="shared" ca="1" si="59"/>
        <v>1</v>
      </c>
      <c r="AA253" t="b">
        <f t="shared" ca="1" si="60"/>
        <v>1</v>
      </c>
      <c r="AB253" t="b">
        <f t="shared" ca="1" si="61"/>
        <v>1</v>
      </c>
      <c r="AC253" t="b">
        <f t="shared" ca="1" si="62"/>
        <v>0</v>
      </c>
      <c r="AD253" t="str">
        <f t="shared" ca="1" si="63"/>
        <v/>
      </c>
    </row>
    <row r="254" spans="1:30" x14ac:dyDescent="0.2">
      <c r="A254" s="1" t="s">
        <v>83</v>
      </c>
      <c r="I254">
        <v>253</v>
      </c>
      <c r="J254" t="str">
        <f t="shared" ca="1" si="64"/>
        <v>CATS server developer</v>
      </c>
      <c r="K254" t="str">
        <f t="shared" ca="1" si="51"/>
        <v>Requisition ID : 90187766</v>
      </c>
      <c r="L254" t="str">
        <f t="shared" ca="1" si="52"/>
        <v>90187766</v>
      </c>
      <c r="M254" t="e">
        <f t="shared" ca="1" si="66"/>
        <v>#VALUE!</v>
      </c>
      <c r="N254" t="e">
        <f t="shared" ca="1" si="66"/>
        <v>#VALUE!</v>
      </c>
      <c r="O254" t="e">
        <f t="shared" ca="1" si="66"/>
        <v>#VALUE!</v>
      </c>
      <c r="P254" t="e">
        <f t="shared" ca="1" si="66"/>
        <v>#VALUE!</v>
      </c>
      <c r="Q254" t="e">
        <f t="shared" ca="1" si="66"/>
        <v>#VALUE!</v>
      </c>
      <c r="R254" t="e">
        <f t="shared" ca="1" si="66"/>
        <v>#VALUE!</v>
      </c>
      <c r="S254" t="e">
        <f t="shared" ca="1" si="66"/>
        <v>#VALUE!</v>
      </c>
      <c r="T254" t="e">
        <f t="shared" ca="1" si="53"/>
        <v>#VALUE!</v>
      </c>
      <c r="U254" t="b">
        <f t="shared" ca="1" si="54"/>
        <v>1</v>
      </c>
      <c r="V254" t="b">
        <f t="shared" ca="1" si="55"/>
        <v>1</v>
      </c>
      <c r="W254" t="b">
        <f t="shared" ca="1" si="56"/>
        <v>1</v>
      </c>
      <c r="X254" t="b">
        <f t="shared" ca="1" si="57"/>
        <v>1</v>
      </c>
      <c r="Y254" t="b">
        <f t="shared" ca="1" si="58"/>
        <v>1</v>
      </c>
      <c r="Z254" t="b">
        <f t="shared" ca="1" si="59"/>
        <v>1</v>
      </c>
      <c r="AA254" t="b">
        <f t="shared" ca="1" si="60"/>
        <v>1</v>
      </c>
      <c r="AB254" t="b">
        <f t="shared" ca="1" si="61"/>
        <v>1</v>
      </c>
      <c r="AC254" t="b">
        <f t="shared" ca="1" si="62"/>
        <v>1</v>
      </c>
      <c r="AD254" t="str">
        <f t="shared" ca="1" si="63"/>
        <v>90187766</v>
      </c>
    </row>
    <row r="255" spans="1:30" ht="22" x14ac:dyDescent="0.25">
      <c r="A255" s="2" t="s">
        <v>84</v>
      </c>
      <c r="I255">
        <v>254</v>
      </c>
      <c r="J255" t="str">
        <f t="shared" ca="1" si="64"/>
        <v>Cash Trader</v>
      </c>
      <c r="K255" t="str">
        <f t="shared" ca="1" si="51"/>
        <v>Requisition ID : 90186586</v>
      </c>
      <c r="L255" t="str">
        <f t="shared" ca="1" si="52"/>
        <v>90186586</v>
      </c>
      <c r="M255" t="e">
        <f t="shared" ca="1" si="66"/>
        <v>#VALUE!</v>
      </c>
      <c r="N255" t="e">
        <f t="shared" ca="1" si="66"/>
        <v>#VALUE!</v>
      </c>
      <c r="O255" t="e">
        <f t="shared" ca="1" si="66"/>
        <v>#VALUE!</v>
      </c>
      <c r="P255" t="e">
        <f t="shared" ca="1" si="66"/>
        <v>#VALUE!</v>
      </c>
      <c r="Q255" t="e">
        <f t="shared" ca="1" si="66"/>
        <v>#VALUE!</v>
      </c>
      <c r="R255" t="e">
        <f t="shared" ca="1" si="66"/>
        <v>#VALUE!</v>
      </c>
      <c r="S255" t="e">
        <f t="shared" ca="1" si="66"/>
        <v>#VALUE!</v>
      </c>
      <c r="T255" t="e">
        <f t="shared" ca="1" si="53"/>
        <v>#VALUE!</v>
      </c>
      <c r="U255" t="b">
        <f t="shared" ca="1" si="54"/>
        <v>1</v>
      </c>
      <c r="V255" t="b">
        <f t="shared" ca="1" si="55"/>
        <v>1</v>
      </c>
      <c r="W255" t="b">
        <f t="shared" ca="1" si="56"/>
        <v>1</v>
      </c>
      <c r="X255" t="b">
        <f t="shared" ca="1" si="57"/>
        <v>1</v>
      </c>
      <c r="Y255" t="b">
        <f t="shared" ca="1" si="58"/>
        <v>1</v>
      </c>
      <c r="Z255" t="b">
        <f t="shared" ca="1" si="59"/>
        <v>1</v>
      </c>
      <c r="AA255" t="b">
        <f t="shared" ca="1" si="60"/>
        <v>1</v>
      </c>
      <c r="AB255" t="b">
        <f t="shared" ca="1" si="61"/>
        <v>1</v>
      </c>
      <c r="AC255" t="b">
        <f t="shared" ca="1" si="62"/>
        <v>1</v>
      </c>
      <c r="AD255" t="str">
        <f t="shared" ca="1" si="63"/>
        <v>90186586</v>
      </c>
    </row>
    <row r="256" spans="1:30" ht="22" x14ac:dyDescent="0.25">
      <c r="A256" s="2" t="s">
        <v>7</v>
      </c>
      <c r="I256">
        <v>255</v>
      </c>
      <c r="J256" t="str">
        <f t="shared" ca="1" si="64"/>
        <v>C# Developer - Fixed Income, BA4</v>
      </c>
      <c r="K256" t="str">
        <f t="shared" ca="1" si="51"/>
        <v>Requisition ID : 00257568</v>
      </c>
      <c r="L256" t="str">
        <f t="shared" ca="1" si="52"/>
        <v>00257568</v>
      </c>
      <c r="M256" t="e">
        <f t="shared" ca="1" si="66"/>
        <v>#VALUE!</v>
      </c>
      <c r="N256" t="e">
        <f t="shared" ca="1" si="66"/>
        <v>#VALUE!</v>
      </c>
      <c r="O256" t="e">
        <f t="shared" ca="1" si="66"/>
        <v>#VALUE!</v>
      </c>
      <c r="P256" t="e">
        <f t="shared" ca="1" si="66"/>
        <v>#VALUE!</v>
      </c>
      <c r="Q256" t="e">
        <f t="shared" ca="1" si="66"/>
        <v>#VALUE!</v>
      </c>
      <c r="R256" t="e">
        <f t="shared" ca="1" si="66"/>
        <v>#VALUE!</v>
      </c>
      <c r="S256" t="e">
        <f t="shared" ca="1" si="66"/>
        <v>#VALUE!</v>
      </c>
      <c r="T256" t="e">
        <f t="shared" ca="1" si="53"/>
        <v>#VALUE!</v>
      </c>
      <c r="U256" t="b">
        <f t="shared" ca="1" si="54"/>
        <v>1</v>
      </c>
      <c r="V256" t="b">
        <f t="shared" ca="1" si="55"/>
        <v>1</v>
      </c>
      <c r="W256" t="b">
        <f t="shared" ca="1" si="56"/>
        <v>1</v>
      </c>
      <c r="X256" t="b">
        <f t="shared" ca="1" si="57"/>
        <v>1</v>
      </c>
      <c r="Y256" t="b">
        <f t="shared" ca="1" si="58"/>
        <v>1</v>
      </c>
      <c r="Z256" t="b">
        <f t="shared" ca="1" si="59"/>
        <v>1</v>
      </c>
      <c r="AA256" t="b">
        <f t="shared" ca="1" si="60"/>
        <v>1</v>
      </c>
      <c r="AB256" t="b">
        <f t="shared" ca="1" si="61"/>
        <v>1</v>
      </c>
      <c r="AC256" t="b">
        <f t="shared" ca="1" si="62"/>
        <v>1</v>
      </c>
      <c r="AD256" t="str">
        <f t="shared" ca="1" si="63"/>
        <v>00257568</v>
      </c>
    </row>
    <row r="257" spans="1:30" ht="22" x14ac:dyDescent="0.25">
      <c r="A257" s="2" t="s">
        <v>3</v>
      </c>
      <c r="I257">
        <v>256</v>
      </c>
      <c r="J257" t="str">
        <f t="shared" ca="1" si="64"/>
        <v>C# Developer</v>
      </c>
      <c r="K257" t="str">
        <f t="shared" ca="1" si="51"/>
        <v>Requisition ID : 90187693</v>
      </c>
      <c r="L257" t="str">
        <f t="shared" ca="1" si="52"/>
        <v>90187693</v>
      </c>
      <c r="M257" t="e">
        <f t="shared" ca="1" si="66"/>
        <v>#VALUE!</v>
      </c>
      <c r="N257" t="e">
        <f t="shared" ca="1" si="66"/>
        <v>#VALUE!</v>
      </c>
      <c r="O257" t="e">
        <f t="shared" ca="1" si="66"/>
        <v>#VALUE!</v>
      </c>
      <c r="P257" t="e">
        <f t="shared" ca="1" si="66"/>
        <v>#VALUE!</v>
      </c>
      <c r="Q257" t="e">
        <f t="shared" ca="1" si="66"/>
        <v>#VALUE!</v>
      </c>
      <c r="R257" t="e">
        <f t="shared" ca="1" si="66"/>
        <v>#VALUE!</v>
      </c>
      <c r="S257" t="e">
        <f t="shared" ca="1" si="66"/>
        <v>#VALUE!</v>
      </c>
      <c r="T257" t="e">
        <f t="shared" ca="1" si="53"/>
        <v>#VALUE!</v>
      </c>
      <c r="U257" t="b">
        <f t="shared" ca="1" si="54"/>
        <v>1</v>
      </c>
      <c r="V257" t="b">
        <f t="shared" ca="1" si="55"/>
        <v>1</v>
      </c>
      <c r="W257" t="b">
        <f t="shared" ca="1" si="56"/>
        <v>1</v>
      </c>
      <c r="X257" t="b">
        <f t="shared" ca="1" si="57"/>
        <v>1</v>
      </c>
      <c r="Y257" t="b">
        <f t="shared" ca="1" si="58"/>
        <v>1</v>
      </c>
      <c r="Z257" t="b">
        <f t="shared" ca="1" si="59"/>
        <v>1</v>
      </c>
      <c r="AA257" t="b">
        <f t="shared" ca="1" si="60"/>
        <v>1</v>
      </c>
      <c r="AB257" t="b">
        <f t="shared" ca="1" si="61"/>
        <v>1</v>
      </c>
      <c r="AC257" t="b">
        <f t="shared" ca="1" si="62"/>
        <v>1</v>
      </c>
      <c r="AD257" t="str">
        <f t="shared" ca="1" si="63"/>
        <v>90187693</v>
      </c>
    </row>
    <row r="258" spans="1:30" ht="23" x14ac:dyDescent="0.25">
      <c r="A258" s="3" t="s">
        <v>4</v>
      </c>
      <c r="I258">
        <v>257</v>
      </c>
      <c r="J258" t="str">
        <f t="shared" ca="1" si="64"/>
        <v>Business Readiness &amp; Communications PM</v>
      </c>
      <c r="K258" t="str">
        <f t="shared" ca="1" si="51"/>
        <v>Requisition ID : 90190105</v>
      </c>
      <c r="L258" t="str">
        <f t="shared" ca="1" si="52"/>
        <v>90190105</v>
      </c>
      <c r="M258" t="e">
        <f t="shared" ca="1" si="66"/>
        <v>#VALUE!</v>
      </c>
      <c r="N258" t="e">
        <f t="shared" ca="1" si="66"/>
        <v>#VALUE!</v>
      </c>
      <c r="O258" t="e">
        <f t="shared" ca="1" si="66"/>
        <v>#VALUE!</v>
      </c>
      <c r="P258" t="e">
        <f t="shared" ca="1" si="66"/>
        <v>#VALUE!</v>
      </c>
      <c r="Q258" t="e">
        <f t="shared" ca="1" si="66"/>
        <v>#VALUE!</v>
      </c>
      <c r="R258" t="e">
        <f t="shared" ca="1" si="66"/>
        <v>#VALUE!</v>
      </c>
      <c r="S258" t="e">
        <f t="shared" ca="1" si="66"/>
        <v>#VALUE!</v>
      </c>
      <c r="T258" t="e">
        <f t="shared" ca="1" si="53"/>
        <v>#VALUE!</v>
      </c>
      <c r="U258" t="b">
        <f t="shared" ca="1" si="54"/>
        <v>1</v>
      </c>
      <c r="V258" t="b">
        <f t="shared" ca="1" si="55"/>
        <v>1</v>
      </c>
      <c r="W258" t="b">
        <f t="shared" ca="1" si="56"/>
        <v>1</v>
      </c>
      <c r="X258" t="b">
        <f t="shared" ca="1" si="57"/>
        <v>1</v>
      </c>
      <c r="Y258" t="b">
        <f t="shared" ca="1" si="58"/>
        <v>1</v>
      </c>
      <c r="Z258" t="b">
        <f t="shared" ca="1" si="59"/>
        <v>1</v>
      </c>
      <c r="AA258" t="b">
        <f t="shared" ca="1" si="60"/>
        <v>1</v>
      </c>
      <c r="AB258" t="b">
        <f t="shared" ca="1" si="61"/>
        <v>1</v>
      </c>
      <c r="AC258" t="b">
        <f t="shared" ca="1" si="62"/>
        <v>1</v>
      </c>
      <c r="AD258" t="str">
        <f t="shared" ca="1" si="63"/>
        <v>90190105</v>
      </c>
    </row>
    <row r="259" spans="1:30" ht="20" x14ac:dyDescent="0.2">
      <c r="A259" s="4"/>
      <c r="I259">
        <v>258</v>
      </c>
      <c r="J259" t="str">
        <f t="shared" ca="1" si="64"/>
        <v>Business Analyst Project Manager</v>
      </c>
      <c r="K259" t="str">
        <f t="shared" ref="K259:K322" ca="1" si="67">OFFSET($A$2,I259*7-6,0)</f>
        <v>Requisition ID : 90191037</v>
      </c>
      <c r="L259" t="str">
        <f t="shared" ref="L259:L322" ca="1" si="68">RIGHT(K259,8)</f>
        <v>90191037</v>
      </c>
      <c r="M259" t="e">
        <f t="shared" ca="1" si="66"/>
        <v>#VALUE!</v>
      </c>
      <c r="N259" t="e">
        <f t="shared" ca="1" si="66"/>
        <v>#VALUE!</v>
      </c>
      <c r="O259" t="e">
        <f t="shared" ca="1" si="66"/>
        <v>#VALUE!</v>
      </c>
      <c r="P259">
        <f t="shared" ca="1" si="66"/>
        <v>26</v>
      </c>
      <c r="Q259" t="e">
        <f t="shared" ca="1" si="66"/>
        <v>#VALUE!</v>
      </c>
      <c r="R259" t="e">
        <f t="shared" ca="1" si="66"/>
        <v>#VALUE!</v>
      </c>
      <c r="S259" t="e">
        <f t="shared" ca="1" si="66"/>
        <v>#VALUE!</v>
      </c>
      <c r="T259" t="e">
        <f t="shared" ref="T259:T322" ca="1" si="69">FIND(T$1,L259)</f>
        <v>#VALUE!</v>
      </c>
      <c r="U259" t="b">
        <f t="shared" ref="U259:U322" ca="1" si="70">ISERR(M259)</f>
        <v>1</v>
      </c>
      <c r="V259" t="b">
        <f t="shared" ref="V259:V322" ca="1" si="71">ISERR(N259)</f>
        <v>1</v>
      </c>
      <c r="W259" t="b">
        <f t="shared" ref="W259:W322" ca="1" si="72">ISERR(O259)</f>
        <v>1</v>
      </c>
      <c r="X259" t="b">
        <f t="shared" ref="X259:X322" ca="1" si="73">ISERR(P259)</f>
        <v>0</v>
      </c>
      <c r="Y259" t="b">
        <f t="shared" ref="Y259:Y322" ca="1" si="74">ISERR(Q259)</f>
        <v>1</v>
      </c>
      <c r="Z259" t="b">
        <f t="shared" ref="Z259:Z322" ca="1" si="75">ISERR(R259)</f>
        <v>1</v>
      </c>
      <c r="AA259" t="b">
        <f t="shared" ref="AA259:AA322" ca="1" si="76">ISERR(S259)</f>
        <v>1</v>
      </c>
      <c r="AB259" t="b">
        <f t="shared" ref="AB259:AB322" ca="1" si="77">ISERR(T259)</f>
        <v>1</v>
      </c>
      <c r="AC259" t="b">
        <f t="shared" ref="AC259:AC322" ca="1" si="78">AND(U259:AB259)</f>
        <v>0</v>
      </c>
      <c r="AD259" t="str">
        <f t="shared" ref="AD259:AD322" ca="1" si="79">IF(AC259,L259,"")</f>
        <v/>
      </c>
    </row>
    <row r="260" spans="1:30" x14ac:dyDescent="0.2">
      <c r="A260" s="5"/>
      <c r="I260">
        <v>259</v>
      </c>
      <c r="J260" t="str">
        <f t="shared" ref="J260:J323" ca="1" si="80">OFFSET($A$2,I260*7-7,0)</f>
        <v>Business Analyst Project Manager</v>
      </c>
      <c r="K260" t="str">
        <f t="shared" ca="1" si="67"/>
        <v>Requisition ID : 90188877</v>
      </c>
      <c r="L260" t="str">
        <f t="shared" ca="1" si="68"/>
        <v>90188877</v>
      </c>
      <c r="M260" t="e">
        <f t="shared" ca="1" si="66"/>
        <v>#VALUE!</v>
      </c>
      <c r="N260" t="e">
        <f t="shared" ca="1" si="66"/>
        <v>#VALUE!</v>
      </c>
      <c r="O260" t="e">
        <f t="shared" ca="1" si="66"/>
        <v>#VALUE!</v>
      </c>
      <c r="P260">
        <f t="shared" ca="1" si="66"/>
        <v>26</v>
      </c>
      <c r="Q260" t="e">
        <f t="shared" ca="1" si="66"/>
        <v>#VALUE!</v>
      </c>
      <c r="R260" t="e">
        <f t="shared" ca="1" si="66"/>
        <v>#VALUE!</v>
      </c>
      <c r="S260" t="e">
        <f t="shared" ca="1" si="66"/>
        <v>#VALUE!</v>
      </c>
      <c r="T260" t="e">
        <f t="shared" ca="1" si="69"/>
        <v>#VALUE!</v>
      </c>
      <c r="U260" t="b">
        <f t="shared" ca="1" si="70"/>
        <v>1</v>
      </c>
      <c r="V260" t="b">
        <f t="shared" ca="1" si="71"/>
        <v>1</v>
      </c>
      <c r="W260" t="b">
        <f t="shared" ca="1" si="72"/>
        <v>1</v>
      </c>
      <c r="X260" t="b">
        <f t="shared" ca="1" si="73"/>
        <v>0</v>
      </c>
      <c r="Y260" t="b">
        <f t="shared" ca="1" si="74"/>
        <v>1</v>
      </c>
      <c r="Z260" t="b">
        <f t="shared" ca="1" si="75"/>
        <v>1</v>
      </c>
      <c r="AA260" t="b">
        <f t="shared" ca="1" si="76"/>
        <v>1</v>
      </c>
      <c r="AB260" t="b">
        <f t="shared" ca="1" si="77"/>
        <v>1</v>
      </c>
      <c r="AC260" t="b">
        <f t="shared" ca="1" si="78"/>
        <v>0</v>
      </c>
      <c r="AD260" t="str">
        <f t="shared" ca="1" si="79"/>
        <v/>
      </c>
    </row>
    <row r="261" spans="1:30" x14ac:dyDescent="0.2">
      <c r="A261" s="1" t="s">
        <v>83</v>
      </c>
      <c r="I261">
        <v>260</v>
      </c>
      <c r="J261" t="str">
        <f t="shared" ca="1" si="80"/>
        <v>Business Analyst</v>
      </c>
      <c r="K261" t="str">
        <f t="shared" ca="1" si="67"/>
        <v>Requisition ID : 90192570</v>
      </c>
      <c r="L261" t="str">
        <f t="shared" ca="1" si="68"/>
        <v>90192570</v>
      </c>
      <c r="M261" t="e">
        <f t="shared" ca="1" si="66"/>
        <v>#VALUE!</v>
      </c>
      <c r="N261" t="e">
        <f t="shared" ca="1" si="66"/>
        <v>#VALUE!</v>
      </c>
      <c r="O261" t="e">
        <f t="shared" ca="1" si="66"/>
        <v>#VALUE!</v>
      </c>
      <c r="P261" t="e">
        <f t="shared" ca="1" si="66"/>
        <v>#VALUE!</v>
      </c>
      <c r="Q261" t="e">
        <f t="shared" ca="1" si="66"/>
        <v>#VALUE!</v>
      </c>
      <c r="R261" t="e">
        <f t="shared" ca="1" si="66"/>
        <v>#VALUE!</v>
      </c>
      <c r="S261" t="e">
        <f t="shared" ca="1" si="66"/>
        <v>#VALUE!</v>
      </c>
      <c r="T261" t="e">
        <f t="shared" ca="1" si="69"/>
        <v>#VALUE!</v>
      </c>
      <c r="U261" t="b">
        <f t="shared" ca="1" si="70"/>
        <v>1</v>
      </c>
      <c r="V261" t="b">
        <f t="shared" ca="1" si="71"/>
        <v>1</v>
      </c>
      <c r="W261" t="b">
        <f t="shared" ca="1" si="72"/>
        <v>1</v>
      </c>
      <c r="X261" t="b">
        <f t="shared" ca="1" si="73"/>
        <v>1</v>
      </c>
      <c r="Y261" t="b">
        <f t="shared" ca="1" si="74"/>
        <v>1</v>
      </c>
      <c r="Z261" t="b">
        <f t="shared" ca="1" si="75"/>
        <v>1</v>
      </c>
      <c r="AA261" t="b">
        <f t="shared" ca="1" si="76"/>
        <v>1</v>
      </c>
      <c r="AB261" t="b">
        <f t="shared" ca="1" si="77"/>
        <v>1</v>
      </c>
      <c r="AC261" t="b">
        <f t="shared" ca="1" si="78"/>
        <v>1</v>
      </c>
      <c r="AD261" t="str">
        <f t="shared" ca="1" si="79"/>
        <v>90192570</v>
      </c>
    </row>
    <row r="262" spans="1:30" ht="22" x14ac:dyDescent="0.25">
      <c r="A262" s="2" t="s">
        <v>85</v>
      </c>
      <c r="I262">
        <v>261</v>
      </c>
      <c r="J262" t="str">
        <f t="shared" ca="1" si="80"/>
        <v>Business Analyst</v>
      </c>
      <c r="K262" t="str">
        <f t="shared" ca="1" si="67"/>
        <v>Requisition ID : 00258743</v>
      </c>
      <c r="L262" t="str">
        <f t="shared" ca="1" si="68"/>
        <v>00258743</v>
      </c>
      <c r="M262" t="e">
        <f t="shared" ca="1" si="66"/>
        <v>#VALUE!</v>
      </c>
      <c r="N262" t="e">
        <f t="shared" ca="1" si="66"/>
        <v>#VALUE!</v>
      </c>
      <c r="O262" t="e">
        <f t="shared" ca="1" si="66"/>
        <v>#VALUE!</v>
      </c>
      <c r="P262" t="e">
        <f t="shared" ca="1" si="66"/>
        <v>#VALUE!</v>
      </c>
      <c r="Q262" t="e">
        <f t="shared" ca="1" si="66"/>
        <v>#VALUE!</v>
      </c>
      <c r="R262" t="e">
        <f t="shared" ca="1" si="66"/>
        <v>#VALUE!</v>
      </c>
      <c r="S262" t="e">
        <f t="shared" ca="1" si="66"/>
        <v>#VALUE!</v>
      </c>
      <c r="T262" t="e">
        <f t="shared" ca="1" si="69"/>
        <v>#VALUE!</v>
      </c>
      <c r="U262" t="b">
        <f t="shared" ca="1" si="70"/>
        <v>1</v>
      </c>
      <c r="V262" t="b">
        <f t="shared" ca="1" si="71"/>
        <v>1</v>
      </c>
      <c r="W262" t="b">
        <f t="shared" ca="1" si="72"/>
        <v>1</v>
      </c>
      <c r="X262" t="b">
        <f t="shared" ca="1" si="73"/>
        <v>1</v>
      </c>
      <c r="Y262" t="b">
        <f t="shared" ca="1" si="74"/>
        <v>1</v>
      </c>
      <c r="Z262" t="b">
        <f t="shared" ca="1" si="75"/>
        <v>1</v>
      </c>
      <c r="AA262" t="b">
        <f t="shared" ca="1" si="76"/>
        <v>1</v>
      </c>
      <c r="AB262" t="b">
        <f t="shared" ca="1" si="77"/>
        <v>1</v>
      </c>
      <c r="AC262" t="b">
        <f t="shared" ca="1" si="78"/>
        <v>1</v>
      </c>
      <c r="AD262" t="str">
        <f t="shared" ca="1" si="79"/>
        <v>00258743</v>
      </c>
    </row>
    <row r="263" spans="1:30" ht="22" x14ac:dyDescent="0.25">
      <c r="A263" s="2" t="s">
        <v>7</v>
      </c>
      <c r="I263">
        <v>262</v>
      </c>
      <c r="J263" t="str">
        <f t="shared" ca="1" si="80"/>
        <v>Business Analysis – Data Analytics</v>
      </c>
      <c r="K263" t="str">
        <f t="shared" ca="1" si="67"/>
        <v>Requisition ID : 90191700</v>
      </c>
      <c r="L263" t="str">
        <f t="shared" ca="1" si="68"/>
        <v>90191700</v>
      </c>
      <c r="M263" t="e">
        <f t="shared" ca="1" si="66"/>
        <v>#VALUE!</v>
      </c>
      <c r="N263" t="e">
        <f t="shared" ca="1" si="66"/>
        <v>#VALUE!</v>
      </c>
      <c r="O263" t="e">
        <f t="shared" ca="1" si="66"/>
        <v>#VALUE!</v>
      </c>
      <c r="P263" t="e">
        <f t="shared" ca="1" si="66"/>
        <v>#VALUE!</v>
      </c>
      <c r="Q263" t="e">
        <f t="shared" ca="1" si="66"/>
        <v>#VALUE!</v>
      </c>
      <c r="R263" t="e">
        <f t="shared" ca="1" si="66"/>
        <v>#VALUE!</v>
      </c>
      <c r="S263" t="e">
        <f t="shared" ca="1" si="66"/>
        <v>#VALUE!</v>
      </c>
      <c r="T263" t="e">
        <f t="shared" ca="1" si="69"/>
        <v>#VALUE!</v>
      </c>
      <c r="U263" t="b">
        <f t="shared" ca="1" si="70"/>
        <v>1</v>
      </c>
      <c r="V263" t="b">
        <f t="shared" ca="1" si="71"/>
        <v>1</v>
      </c>
      <c r="W263" t="b">
        <f t="shared" ca="1" si="72"/>
        <v>1</v>
      </c>
      <c r="X263" t="b">
        <f t="shared" ca="1" si="73"/>
        <v>1</v>
      </c>
      <c r="Y263" t="b">
        <f t="shared" ca="1" si="74"/>
        <v>1</v>
      </c>
      <c r="Z263" t="b">
        <f t="shared" ca="1" si="75"/>
        <v>1</v>
      </c>
      <c r="AA263" t="b">
        <f t="shared" ca="1" si="76"/>
        <v>1</v>
      </c>
      <c r="AB263" t="b">
        <f t="shared" ca="1" si="77"/>
        <v>1</v>
      </c>
      <c r="AC263" t="b">
        <f t="shared" ca="1" si="78"/>
        <v>1</v>
      </c>
      <c r="AD263" t="str">
        <f t="shared" ca="1" si="79"/>
        <v>90191700</v>
      </c>
    </row>
    <row r="264" spans="1:30" ht="22" x14ac:dyDescent="0.25">
      <c r="A264" s="2" t="s">
        <v>3</v>
      </c>
      <c r="I264">
        <v>263</v>
      </c>
      <c r="J264" t="str">
        <f t="shared" ca="1" si="80"/>
        <v>Bookbuilder Decommissioning Developer</v>
      </c>
      <c r="K264" t="str">
        <f t="shared" ca="1" si="67"/>
        <v>Requisition ID : 90186554</v>
      </c>
      <c r="L264" t="str">
        <f t="shared" ca="1" si="68"/>
        <v>90186554</v>
      </c>
      <c r="M264" t="e">
        <f t="shared" ca="1" si="66"/>
        <v>#VALUE!</v>
      </c>
      <c r="N264" t="e">
        <f t="shared" ca="1" si="66"/>
        <v>#VALUE!</v>
      </c>
      <c r="O264" t="e">
        <f t="shared" ca="1" si="66"/>
        <v>#VALUE!</v>
      </c>
      <c r="P264" t="e">
        <f t="shared" ca="1" si="66"/>
        <v>#VALUE!</v>
      </c>
      <c r="Q264" t="e">
        <f t="shared" ca="1" si="66"/>
        <v>#VALUE!</v>
      </c>
      <c r="R264" t="e">
        <f t="shared" ca="1" si="66"/>
        <v>#VALUE!</v>
      </c>
      <c r="S264" t="e">
        <f t="shared" ca="1" si="66"/>
        <v>#VALUE!</v>
      </c>
      <c r="T264" t="e">
        <f t="shared" ca="1" si="69"/>
        <v>#VALUE!</v>
      </c>
      <c r="U264" t="b">
        <f t="shared" ca="1" si="70"/>
        <v>1</v>
      </c>
      <c r="V264" t="b">
        <f t="shared" ca="1" si="71"/>
        <v>1</v>
      </c>
      <c r="W264" t="b">
        <f t="shared" ca="1" si="72"/>
        <v>1</v>
      </c>
      <c r="X264" t="b">
        <f t="shared" ca="1" si="73"/>
        <v>1</v>
      </c>
      <c r="Y264" t="b">
        <f t="shared" ca="1" si="74"/>
        <v>1</v>
      </c>
      <c r="Z264" t="b">
        <f t="shared" ca="1" si="75"/>
        <v>1</v>
      </c>
      <c r="AA264" t="b">
        <f t="shared" ca="1" si="76"/>
        <v>1</v>
      </c>
      <c r="AB264" t="b">
        <f t="shared" ca="1" si="77"/>
        <v>1</v>
      </c>
      <c r="AC264" t="b">
        <f t="shared" ca="1" si="78"/>
        <v>1</v>
      </c>
      <c r="AD264" t="str">
        <f t="shared" ca="1" si="79"/>
        <v>90186554</v>
      </c>
    </row>
    <row r="265" spans="1:30" ht="23" x14ac:dyDescent="0.25">
      <c r="A265" s="3" t="s">
        <v>4</v>
      </c>
      <c r="I265">
        <v>264</v>
      </c>
      <c r="J265" t="str">
        <f t="shared" ca="1" si="80"/>
        <v>BI Technology RTB Infrastructure Manager</v>
      </c>
      <c r="K265" t="str">
        <f t="shared" ca="1" si="67"/>
        <v>Requisition ID : 90185395</v>
      </c>
      <c r="L265" t="str">
        <f t="shared" ca="1" si="68"/>
        <v>90185395</v>
      </c>
      <c r="M265" t="e">
        <f t="shared" ca="1" si="66"/>
        <v>#VALUE!</v>
      </c>
      <c r="N265" t="e">
        <f t="shared" ca="1" si="66"/>
        <v>#VALUE!</v>
      </c>
      <c r="O265" t="e">
        <f t="shared" ca="1" si="66"/>
        <v>#VALUE!</v>
      </c>
      <c r="P265">
        <f t="shared" ca="1" si="66"/>
        <v>34</v>
      </c>
      <c r="Q265" t="e">
        <f t="shared" ca="1" si="66"/>
        <v>#VALUE!</v>
      </c>
      <c r="R265" t="e">
        <f t="shared" ca="1" si="66"/>
        <v>#VALUE!</v>
      </c>
      <c r="S265" t="e">
        <f t="shared" ca="1" si="66"/>
        <v>#VALUE!</v>
      </c>
      <c r="T265" t="e">
        <f t="shared" ca="1" si="69"/>
        <v>#VALUE!</v>
      </c>
      <c r="U265" t="b">
        <f t="shared" ca="1" si="70"/>
        <v>1</v>
      </c>
      <c r="V265" t="b">
        <f t="shared" ca="1" si="71"/>
        <v>1</v>
      </c>
      <c r="W265" t="b">
        <f t="shared" ca="1" si="72"/>
        <v>1</v>
      </c>
      <c r="X265" t="b">
        <f t="shared" ca="1" si="73"/>
        <v>0</v>
      </c>
      <c r="Y265" t="b">
        <f t="shared" ca="1" si="74"/>
        <v>1</v>
      </c>
      <c r="Z265" t="b">
        <f t="shared" ca="1" si="75"/>
        <v>1</v>
      </c>
      <c r="AA265" t="b">
        <f t="shared" ca="1" si="76"/>
        <v>1</v>
      </c>
      <c r="AB265" t="b">
        <f t="shared" ca="1" si="77"/>
        <v>1</v>
      </c>
      <c r="AC265" t="b">
        <f t="shared" ca="1" si="78"/>
        <v>0</v>
      </c>
      <c r="AD265" t="str">
        <f t="shared" ca="1" si="79"/>
        <v/>
      </c>
    </row>
    <row r="266" spans="1:30" ht="20" x14ac:dyDescent="0.2">
      <c r="A266" s="4"/>
      <c r="I266">
        <v>265</v>
      </c>
      <c r="J266" t="str">
        <f t="shared" ca="1" si="80"/>
        <v>BI Head of Learning</v>
      </c>
      <c r="K266" t="str">
        <f t="shared" ca="1" si="67"/>
        <v>Requisition ID : 90193037</v>
      </c>
      <c r="L266" t="str">
        <f t="shared" ca="1" si="68"/>
        <v>90193037</v>
      </c>
      <c r="M266">
        <f t="shared" ca="1" si="66"/>
        <v>4</v>
      </c>
      <c r="N266" t="e">
        <f t="shared" ca="1" si="66"/>
        <v>#VALUE!</v>
      </c>
      <c r="O266" t="e">
        <f t="shared" ca="1" si="66"/>
        <v>#VALUE!</v>
      </c>
      <c r="P266" t="e">
        <f t="shared" ca="1" si="66"/>
        <v>#VALUE!</v>
      </c>
      <c r="Q266" t="e">
        <f t="shared" ca="1" si="66"/>
        <v>#VALUE!</v>
      </c>
      <c r="R266" t="e">
        <f t="shared" ca="1" si="66"/>
        <v>#VALUE!</v>
      </c>
      <c r="S266" t="e">
        <f t="shared" ca="1" si="66"/>
        <v>#VALUE!</v>
      </c>
      <c r="T266" t="e">
        <f t="shared" ca="1" si="69"/>
        <v>#VALUE!</v>
      </c>
      <c r="U266" t="b">
        <f t="shared" ca="1" si="70"/>
        <v>0</v>
      </c>
      <c r="V266" t="b">
        <f t="shared" ca="1" si="71"/>
        <v>1</v>
      </c>
      <c r="W266" t="b">
        <f t="shared" ca="1" si="72"/>
        <v>1</v>
      </c>
      <c r="X266" t="b">
        <f t="shared" ca="1" si="73"/>
        <v>1</v>
      </c>
      <c r="Y266" t="b">
        <f t="shared" ca="1" si="74"/>
        <v>1</v>
      </c>
      <c r="Z266" t="b">
        <f t="shared" ca="1" si="75"/>
        <v>1</v>
      </c>
      <c r="AA266" t="b">
        <f t="shared" ca="1" si="76"/>
        <v>1</v>
      </c>
      <c r="AB266" t="b">
        <f t="shared" ca="1" si="77"/>
        <v>1</v>
      </c>
      <c r="AC266" t="b">
        <f t="shared" ca="1" si="78"/>
        <v>0</v>
      </c>
      <c r="AD266" t="str">
        <f t="shared" ca="1" si="79"/>
        <v/>
      </c>
    </row>
    <row r="267" spans="1:30" x14ac:dyDescent="0.2">
      <c r="A267" s="5"/>
      <c r="I267">
        <v>266</v>
      </c>
      <c r="J267" t="str">
        <f t="shared" ca="1" si="80"/>
        <v>Bi Business Architect Services Team</v>
      </c>
      <c r="K267" t="str">
        <f t="shared" ca="1" si="67"/>
        <v>Requisition ID : 90191314</v>
      </c>
      <c r="L267" t="str">
        <f t="shared" ca="1" si="68"/>
        <v>90191314</v>
      </c>
      <c r="M267" t="e">
        <f t="shared" ca="1" si="66"/>
        <v>#VALUE!</v>
      </c>
      <c r="N267" t="e">
        <f t="shared" ca="1" si="66"/>
        <v>#VALUE!</v>
      </c>
      <c r="O267" t="e">
        <f t="shared" ca="1" si="66"/>
        <v>#VALUE!</v>
      </c>
      <c r="P267" t="e">
        <f t="shared" ca="1" si="66"/>
        <v>#VALUE!</v>
      </c>
      <c r="Q267" t="e">
        <f t="shared" ca="1" si="66"/>
        <v>#VALUE!</v>
      </c>
      <c r="R267" t="e">
        <f t="shared" ca="1" si="66"/>
        <v>#VALUE!</v>
      </c>
      <c r="S267" t="e">
        <f t="shared" ca="1" si="66"/>
        <v>#VALUE!</v>
      </c>
      <c r="T267" t="e">
        <f t="shared" ca="1" si="69"/>
        <v>#VALUE!</v>
      </c>
      <c r="U267" t="b">
        <f t="shared" ca="1" si="70"/>
        <v>1</v>
      </c>
      <c r="V267" t="b">
        <f t="shared" ca="1" si="71"/>
        <v>1</v>
      </c>
      <c r="W267" t="b">
        <f t="shared" ca="1" si="72"/>
        <v>1</v>
      </c>
      <c r="X267" t="b">
        <f t="shared" ca="1" si="73"/>
        <v>1</v>
      </c>
      <c r="Y267" t="b">
        <f t="shared" ca="1" si="74"/>
        <v>1</v>
      </c>
      <c r="Z267" t="b">
        <f t="shared" ca="1" si="75"/>
        <v>1</v>
      </c>
      <c r="AA267" t="b">
        <f t="shared" ca="1" si="76"/>
        <v>1</v>
      </c>
      <c r="AB267" t="b">
        <f t="shared" ca="1" si="77"/>
        <v>1</v>
      </c>
      <c r="AC267" t="b">
        <f t="shared" ca="1" si="78"/>
        <v>1</v>
      </c>
      <c r="AD267" t="str">
        <f t="shared" ca="1" si="79"/>
        <v>90191314</v>
      </c>
    </row>
    <row r="268" spans="1:30" x14ac:dyDescent="0.2">
      <c r="A268" s="1" t="s">
        <v>86</v>
      </c>
      <c r="I268">
        <v>267</v>
      </c>
      <c r="J268" t="str">
        <f t="shared" ca="1" si="80"/>
        <v>BCUS Digital Bank Director</v>
      </c>
      <c r="K268" t="str">
        <f t="shared" ca="1" si="67"/>
        <v>Requisition ID : 90190458</v>
      </c>
      <c r="L268" t="str">
        <f t="shared" ca="1" si="68"/>
        <v>90190458</v>
      </c>
      <c r="M268" t="e">
        <f t="shared" ca="1" si="66"/>
        <v>#VALUE!</v>
      </c>
      <c r="N268">
        <f t="shared" ca="1" si="66"/>
        <v>19</v>
      </c>
      <c r="O268" t="e">
        <f t="shared" ca="1" si="66"/>
        <v>#VALUE!</v>
      </c>
      <c r="P268" t="e">
        <f t="shared" ca="1" si="66"/>
        <v>#VALUE!</v>
      </c>
      <c r="Q268" t="e">
        <f t="shared" ca="1" si="66"/>
        <v>#VALUE!</v>
      </c>
      <c r="R268" t="e">
        <f t="shared" ca="1" si="66"/>
        <v>#VALUE!</v>
      </c>
      <c r="S268" t="e">
        <f t="shared" ca="1" si="66"/>
        <v>#VALUE!</v>
      </c>
      <c r="T268" t="e">
        <f t="shared" ca="1" si="69"/>
        <v>#VALUE!</v>
      </c>
      <c r="U268" t="b">
        <f t="shared" ca="1" si="70"/>
        <v>1</v>
      </c>
      <c r="V268" t="b">
        <f t="shared" ca="1" si="71"/>
        <v>0</v>
      </c>
      <c r="W268" t="b">
        <f t="shared" ca="1" si="72"/>
        <v>1</v>
      </c>
      <c r="X268" t="b">
        <f t="shared" ca="1" si="73"/>
        <v>1</v>
      </c>
      <c r="Y268" t="b">
        <f t="shared" ca="1" si="74"/>
        <v>1</v>
      </c>
      <c r="Z268" t="b">
        <f t="shared" ca="1" si="75"/>
        <v>1</v>
      </c>
      <c r="AA268" t="b">
        <f t="shared" ca="1" si="76"/>
        <v>1</v>
      </c>
      <c r="AB268" t="b">
        <f t="shared" ca="1" si="77"/>
        <v>1</v>
      </c>
      <c r="AC268" t="b">
        <f t="shared" ca="1" si="78"/>
        <v>0</v>
      </c>
      <c r="AD268" t="str">
        <f t="shared" ca="1" si="79"/>
        <v/>
      </c>
    </row>
    <row r="269" spans="1:30" ht="22" x14ac:dyDescent="0.25">
      <c r="A269" s="2" t="s">
        <v>87</v>
      </c>
      <c r="I269">
        <v>268</v>
      </c>
      <c r="J269" t="str">
        <f t="shared" ca="1" si="80"/>
        <v>BCI RTB Head of Engineering- Director</v>
      </c>
      <c r="K269" t="str">
        <f t="shared" ca="1" si="67"/>
        <v>Requisition ID : 90187846</v>
      </c>
      <c r="L269" t="str">
        <f t="shared" ca="1" si="68"/>
        <v>90187846</v>
      </c>
      <c r="M269">
        <f t="shared" ca="1" si="66"/>
        <v>9</v>
      </c>
      <c r="N269">
        <f t="shared" ca="1" si="66"/>
        <v>30</v>
      </c>
      <c r="O269" t="e">
        <f t="shared" ca="1" si="66"/>
        <v>#VALUE!</v>
      </c>
      <c r="P269" t="e">
        <f t="shared" ca="1" si="66"/>
        <v>#VALUE!</v>
      </c>
      <c r="Q269" t="e">
        <f t="shared" ca="1" si="66"/>
        <v>#VALUE!</v>
      </c>
      <c r="R269" t="e">
        <f t="shared" ca="1" si="66"/>
        <v>#VALUE!</v>
      </c>
      <c r="S269" t="e">
        <f t="shared" ca="1" si="66"/>
        <v>#VALUE!</v>
      </c>
      <c r="T269" t="e">
        <f t="shared" ca="1" si="69"/>
        <v>#VALUE!</v>
      </c>
      <c r="U269" t="b">
        <f t="shared" ca="1" si="70"/>
        <v>0</v>
      </c>
      <c r="V269" t="b">
        <f t="shared" ca="1" si="71"/>
        <v>0</v>
      </c>
      <c r="W269" t="b">
        <f t="shared" ca="1" si="72"/>
        <v>1</v>
      </c>
      <c r="X269" t="b">
        <f t="shared" ca="1" si="73"/>
        <v>1</v>
      </c>
      <c r="Y269" t="b">
        <f t="shared" ca="1" si="74"/>
        <v>1</v>
      </c>
      <c r="Z269" t="b">
        <f t="shared" ca="1" si="75"/>
        <v>1</v>
      </c>
      <c r="AA269" t="b">
        <f t="shared" ca="1" si="76"/>
        <v>1</v>
      </c>
      <c r="AB269" t="b">
        <f t="shared" ca="1" si="77"/>
        <v>1</v>
      </c>
      <c r="AC269" t="b">
        <f t="shared" ca="1" si="78"/>
        <v>0</v>
      </c>
      <c r="AD269" t="str">
        <f t="shared" ca="1" si="79"/>
        <v/>
      </c>
    </row>
    <row r="270" spans="1:30" ht="22" x14ac:dyDescent="0.25">
      <c r="A270" s="2" t="s">
        <v>16</v>
      </c>
      <c r="I270">
        <v>269</v>
      </c>
      <c r="J270" t="str">
        <f t="shared" ca="1" si="80"/>
        <v>Barclaycard US Retail Credit Risk VP</v>
      </c>
      <c r="K270" t="str">
        <f t="shared" ca="1" si="67"/>
        <v>Requisition ID : 00253786</v>
      </c>
      <c r="L270" t="str">
        <f t="shared" ca="1" si="68"/>
        <v>00253786</v>
      </c>
      <c r="M270" t="e">
        <f t="shared" ca="1" si="66"/>
        <v>#VALUE!</v>
      </c>
      <c r="N270" t="e">
        <f t="shared" ca="1" si="66"/>
        <v>#VALUE!</v>
      </c>
      <c r="O270" t="e">
        <f t="shared" ca="1" si="66"/>
        <v>#VALUE!</v>
      </c>
      <c r="P270" t="e">
        <f t="shared" ca="1" si="66"/>
        <v>#VALUE!</v>
      </c>
      <c r="Q270" t="e">
        <f t="shared" ca="1" si="66"/>
        <v>#VALUE!</v>
      </c>
      <c r="R270" t="e">
        <f t="shared" ca="1" si="66"/>
        <v>#VALUE!</v>
      </c>
      <c r="S270" t="e">
        <f t="shared" ca="1" si="66"/>
        <v>#VALUE!</v>
      </c>
      <c r="T270" t="e">
        <f t="shared" ca="1" si="69"/>
        <v>#VALUE!</v>
      </c>
      <c r="U270" t="b">
        <f t="shared" ca="1" si="70"/>
        <v>1</v>
      </c>
      <c r="V270" t="b">
        <f t="shared" ca="1" si="71"/>
        <v>1</v>
      </c>
      <c r="W270" t="b">
        <f t="shared" ca="1" si="72"/>
        <v>1</v>
      </c>
      <c r="X270" t="b">
        <f t="shared" ca="1" si="73"/>
        <v>1</v>
      </c>
      <c r="Y270" t="b">
        <f t="shared" ca="1" si="74"/>
        <v>1</v>
      </c>
      <c r="Z270" t="b">
        <f t="shared" ca="1" si="75"/>
        <v>1</v>
      </c>
      <c r="AA270" t="b">
        <f t="shared" ca="1" si="76"/>
        <v>1</v>
      </c>
      <c r="AB270" t="b">
        <f t="shared" ca="1" si="77"/>
        <v>1</v>
      </c>
      <c r="AC270" t="b">
        <f t="shared" ca="1" si="78"/>
        <v>1</v>
      </c>
      <c r="AD270" t="str">
        <f t="shared" ca="1" si="79"/>
        <v>00253786</v>
      </c>
    </row>
    <row r="271" spans="1:30" ht="22" x14ac:dyDescent="0.25">
      <c r="A271" s="2" t="s">
        <v>3</v>
      </c>
      <c r="I271">
        <v>270</v>
      </c>
      <c r="J271" t="str">
        <f t="shared" ca="1" si="80"/>
        <v>Banking Analyst Campus Recruiter</v>
      </c>
      <c r="K271" t="str">
        <f t="shared" ca="1" si="67"/>
        <v>Requisition ID : 90191824</v>
      </c>
      <c r="L271" t="str">
        <f t="shared" ca="1" si="68"/>
        <v>90191824</v>
      </c>
      <c r="M271" t="e">
        <f t="shared" ca="1" si="66"/>
        <v>#VALUE!</v>
      </c>
      <c r="N271" t="e">
        <f t="shared" ca="1" si="66"/>
        <v>#VALUE!</v>
      </c>
      <c r="O271" t="e">
        <f t="shared" ca="1" si="66"/>
        <v>#VALUE!</v>
      </c>
      <c r="P271" t="e">
        <f t="shared" ca="1" si="66"/>
        <v>#VALUE!</v>
      </c>
      <c r="Q271" t="e">
        <f t="shared" ca="1" si="66"/>
        <v>#VALUE!</v>
      </c>
      <c r="R271" t="e">
        <f t="shared" ca="1" si="66"/>
        <v>#VALUE!</v>
      </c>
      <c r="S271" t="e">
        <f t="shared" ca="1" si="66"/>
        <v>#VALUE!</v>
      </c>
      <c r="T271" t="e">
        <f t="shared" ca="1" si="69"/>
        <v>#VALUE!</v>
      </c>
      <c r="U271" t="b">
        <f t="shared" ca="1" si="70"/>
        <v>1</v>
      </c>
      <c r="V271" t="b">
        <f t="shared" ca="1" si="71"/>
        <v>1</v>
      </c>
      <c r="W271" t="b">
        <f t="shared" ca="1" si="72"/>
        <v>1</v>
      </c>
      <c r="X271" t="b">
        <f t="shared" ca="1" si="73"/>
        <v>1</v>
      </c>
      <c r="Y271" t="b">
        <f t="shared" ca="1" si="74"/>
        <v>1</v>
      </c>
      <c r="Z271" t="b">
        <f t="shared" ca="1" si="75"/>
        <v>1</v>
      </c>
      <c r="AA271" t="b">
        <f t="shared" ca="1" si="76"/>
        <v>1</v>
      </c>
      <c r="AB271" t="b">
        <f t="shared" ca="1" si="77"/>
        <v>1</v>
      </c>
      <c r="AC271" t="b">
        <f t="shared" ca="1" si="78"/>
        <v>1</v>
      </c>
      <c r="AD271" t="str">
        <f t="shared" ca="1" si="79"/>
        <v>90191824</v>
      </c>
    </row>
    <row r="272" spans="1:30" ht="23" x14ac:dyDescent="0.25">
      <c r="A272" s="3" t="s">
        <v>4</v>
      </c>
      <c r="I272">
        <v>271</v>
      </c>
      <c r="J272" t="str">
        <f t="shared" ca="1" si="80"/>
        <v>Axiom Developer / Analyst</v>
      </c>
      <c r="K272" t="str">
        <f t="shared" ca="1" si="67"/>
        <v>Requisition ID : 90174466</v>
      </c>
      <c r="L272" t="str">
        <f t="shared" ca="1" si="68"/>
        <v>90174466</v>
      </c>
      <c r="M272" t="e">
        <f t="shared" ca="1" si="66"/>
        <v>#VALUE!</v>
      </c>
      <c r="N272" t="e">
        <f t="shared" ca="1" si="66"/>
        <v>#VALUE!</v>
      </c>
      <c r="O272" t="e">
        <f t="shared" ca="1" si="66"/>
        <v>#VALUE!</v>
      </c>
      <c r="P272" t="e">
        <f t="shared" ca="1" si="66"/>
        <v>#VALUE!</v>
      </c>
      <c r="Q272" t="e">
        <f t="shared" ca="1" si="66"/>
        <v>#VALUE!</v>
      </c>
      <c r="R272" t="e">
        <f t="shared" ca="1" si="66"/>
        <v>#VALUE!</v>
      </c>
      <c r="S272" t="e">
        <f t="shared" ca="1" si="66"/>
        <v>#VALUE!</v>
      </c>
      <c r="T272" t="e">
        <f t="shared" ca="1" si="69"/>
        <v>#VALUE!</v>
      </c>
      <c r="U272" t="b">
        <f t="shared" ca="1" si="70"/>
        <v>1</v>
      </c>
      <c r="V272" t="b">
        <f t="shared" ca="1" si="71"/>
        <v>1</v>
      </c>
      <c r="W272" t="b">
        <f t="shared" ca="1" si="72"/>
        <v>1</v>
      </c>
      <c r="X272" t="b">
        <f t="shared" ca="1" si="73"/>
        <v>1</v>
      </c>
      <c r="Y272" t="b">
        <f t="shared" ca="1" si="74"/>
        <v>1</v>
      </c>
      <c r="Z272" t="b">
        <f t="shared" ca="1" si="75"/>
        <v>1</v>
      </c>
      <c r="AA272" t="b">
        <f t="shared" ca="1" si="76"/>
        <v>1</v>
      </c>
      <c r="AB272" t="b">
        <f t="shared" ca="1" si="77"/>
        <v>1</v>
      </c>
      <c r="AC272" t="b">
        <f t="shared" ca="1" si="78"/>
        <v>1</v>
      </c>
      <c r="AD272" t="str">
        <f t="shared" ca="1" si="79"/>
        <v>90174466</v>
      </c>
    </row>
    <row r="273" spans="1:30" ht="20" x14ac:dyDescent="0.2">
      <c r="A273" s="4"/>
      <c r="I273">
        <v>272</v>
      </c>
      <c r="J273" t="str">
        <f t="shared" ca="1" si="80"/>
        <v>Axiom Developer</v>
      </c>
      <c r="K273" t="str">
        <f t="shared" ca="1" si="67"/>
        <v>Requisition ID : 90175451</v>
      </c>
      <c r="L273" t="str">
        <f t="shared" ca="1" si="68"/>
        <v>90175451</v>
      </c>
      <c r="M273" t="e">
        <f t="shared" ref="M273:S336" ca="1" si="81">FIND(M$1,$J273)</f>
        <v>#VALUE!</v>
      </c>
      <c r="N273" t="e">
        <f t="shared" ca="1" si="81"/>
        <v>#VALUE!</v>
      </c>
      <c r="O273" t="e">
        <f t="shared" ca="1" si="81"/>
        <v>#VALUE!</v>
      </c>
      <c r="P273" t="e">
        <f t="shared" ca="1" si="81"/>
        <v>#VALUE!</v>
      </c>
      <c r="Q273" t="e">
        <f t="shared" ca="1" si="81"/>
        <v>#VALUE!</v>
      </c>
      <c r="R273" t="e">
        <f t="shared" ca="1" si="81"/>
        <v>#VALUE!</v>
      </c>
      <c r="S273" t="e">
        <f t="shared" ca="1" si="81"/>
        <v>#VALUE!</v>
      </c>
      <c r="T273" t="e">
        <f t="shared" ca="1" si="69"/>
        <v>#VALUE!</v>
      </c>
      <c r="U273" t="b">
        <f t="shared" ca="1" si="70"/>
        <v>1</v>
      </c>
      <c r="V273" t="b">
        <f t="shared" ca="1" si="71"/>
        <v>1</v>
      </c>
      <c r="W273" t="b">
        <f t="shared" ca="1" si="72"/>
        <v>1</v>
      </c>
      <c r="X273" t="b">
        <f t="shared" ca="1" si="73"/>
        <v>1</v>
      </c>
      <c r="Y273" t="b">
        <f t="shared" ca="1" si="74"/>
        <v>1</v>
      </c>
      <c r="Z273" t="b">
        <f t="shared" ca="1" si="75"/>
        <v>1</v>
      </c>
      <c r="AA273" t="b">
        <f t="shared" ca="1" si="76"/>
        <v>1</v>
      </c>
      <c r="AB273" t="b">
        <f t="shared" ca="1" si="77"/>
        <v>1</v>
      </c>
      <c r="AC273" t="b">
        <f t="shared" ca="1" si="78"/>
        <v>1</v>
      </c>
      <c r="AD273" t="str">
        <f t="shared" ca="1" si="79"/>
        <v>90175451</v>
      </c>
    </row>
    <row r="274" spans="1:30" x14ac:dyDescent="0.2">
      <c r="A274" s="5"/>
      <c r="I274">
        <v>273</v>
      </c>
      <c r="J274" t="str">
        <f t="shared" ca="1" si="80"/>
        <v>AVP Senior Java Developer</v>
      </c>
      <c r="K274" t="str">
        <f t="shared" ca="1" si="67"/>
        <v>Requisition ID : 90181605</v>
      </c>
      <c r="L274" t="str">
        <f t="shared" ca="1" si="68"/>
        <v>90181605</v>
      </c>
      <c r="M274" t="e">
        <f t="shared" ca="1" si="81"/>
        <v>#VALUE!</v>
      </c>
      <c r="N274" t="e">
        <f t="shared" ca="1" si="81"/>
        <v>#VALUE!</v>
      </c>
      <c r="O274" t="e">
        <f t="shared" ca="1" si="81"/>
        <v>#VALUE!</v>
      </c>
      <c r="P274" t="e">
        <f t="shared" ca="1" si="81"/>
        <v>#VALUE!</v>
      </c>
      <c r="Q274">
        <f t="shared" ca="1" si="81"/>
        <v>5</v>
      </c>
      <c r="R274" t="e">
        <f t="shared" ca="1" si="81"/>
        <v>#VALUE!</v>
      </c>
      <c r="S274" t="e">
        <f t="shared" ca="1" si="81"/>
        <v>#VALUE!</v>
      </c>
      <c r="T274" t="e">
        <f t="shared" ca="1" si="69"/>
        <v>#VALUE!</v>
      </c>
      <c r="U274" t="b">
        <f t="shared" ca="1" si="70"/>
        <v>1</v>
      </c>
      <c r="V274" t="b">
        <f t="shared" ca="1" si="71"/>
        <v>1</v>
      </c>
      <c r="W274" t="b">
        <f t="shared" ca="1" si="72"/>
        <v>1</v>
      </c>
      <c r="X274" t="b">
        <f t="shared" ca="1" si="73"/>
        <v>1</v>
      </c>
      <c r="Y274" t="b">
        <f t="shared" ca="1" si="74"/>
        <v>0</v>
      </c>
      <c r="Z274" t="b">
        <f t="shared" ca="1" si="75"/>
        <v>1</v>
      </c>
      <c r="AA274" t="b">
        <f t="shared" ca="1" si="76"/>
        <v>1</v>
      </c>
      <c r="AB274" t="b">
        <f t="shared" ca="1" si="77"/>
        <v>1</v>
      </c>
      <c r="AC274" t="b">
        <f t="shared" ca="1" si="78"/>
        <v>0</v>
      </c>
      <c r="AD274" t="str">
        <f t="shared" ca="1" si="79"/>
        <v/>
      </c>
    </row>
    <row r="275" spans="1:30" x14ac:dyDescent="0.2">
      <c r="A275" s="1" t="s">
        <v>86</v>
      </c>
      <c r="I275">
        <v>274</v>
      </c>
      <c r="J275" t="str">
        <f t="shared" ca="1" si="80"/>
        <v>AVP Senior Java Developer</v>
      </c>
      <c r="K275" t="str">
        <f t="shared" ca="1" si="67"/>
        <v>Requisition ID : 90184265</v>
      </c>
      <c r="L275" t="str">
        <f t="shared" ca="1" si="68"/>
        <v>90184265</v>
      </c>
      <c r="M275" t="e">
        <f t="shared" ca="1" si="81"/>
        <v>#VALUE!</v>
      </c>
      <c r="N275" t="e">
        <f t="shared" ca="1" si="81"/>
        <v>#VALUE!</v>
      </c>
      <c r="O275" t="e">
        <f t="shared" ca="1" si="81"/>
        <v>#VALUE!</v>
      </c>
      <c r="P275" t="e">
        <f t="shared" ca="1" si="81"/>
        <v>#VALUE!</v>
      </c>
      <c r="Q275">
        <f t="shared" ca="1" si="81"/>
        <v>5</v>
      </c>
      <c r="R275" t="e">
        <f t="shared" ca="1" si="81"/>
        <v>#VALUE!</v>
      </c>
      <c r="S275" t="e">
        <f t="shared" ca="1" si="81"/>
        <v>#VALUE!</v>
      </c>
      <c r="T275" t="e">
        <f t="shared" ca="1" si="69"/>
        <v>#VALUE!</v>
      </c>
      <c r="U275" t="b">
        <f t="shared" ca="1" si="70"/>
        <v>1</v>
      </c>
      <c r="V275" t="b">
        <f t="shared" ca="1" si="71"/>
        <v>1</v>
      </c>
      <c r="W275" t="b">
        <f t="shared" ca="1" si="72"/>
        <v>1</v>
      </c>
      <c r="X275" t="b">
        <f t="shared" ca="1" si="73"/>
        <v>1</v>
      </c>
      <c r="Y275" t="b">
        <f t="shared" ca="1" si="74"/>
        <v>0</v>
      </c>
      <c r="Z275" t="b">
        <f t="shared" ca="1" si="75"/>
        <v>1</v>
      </c>
      <c r="AA275" t="b">
        <f t="shared" ca="1" si="76"/>
        <v>1</v>
      </c>
      <c r="AB275" t="b">
        <f t="shared" ca="1" si="77"/>
        <v>1</v>
      </c>
      <c r="AC275" t="b">
        <f t="shared" ca="1" si="78"/>
        <v>0</v>
      </c>
      <c r="AD275" t="str">
        <f t="shared" ca="1" si="79"/>
        <v/>
      </c>
    </row>
    <row r="276" spans="1:30" ht="22" x14ac:dyDescent="0.25">
      <c r="A276" s="2" t="s">
        <v>88</v>
      </c>
      <c r="I276">
        <v>275</v>
      </c>
      <c r="J276" t="str">
        <f t="shared" ca="1" si="80"/>
        <v>AVP Senior API Developer</v>
      </c>
      <c r="K276" t="str">
        <f t="shared" ca="1" si="67"/>
        <v>Requisition ID : 90173755</v>
      </c>
      <c r="L276" t="str">
        <f t="shared" ca="1" si="68"/>
        <v>90173755</v>
      </c>
      <c r="M276" t="e">
        <f t="shared" ca="1" si="81"/>
        <v>#VALUE!</v>
      </c>
      <c r="N276" t="e">
        <f t="shared" ca="1" si="81"/>
        <v>#VALUE!</v>
      </c>
      <c r="O276" t="e">
        <f t="shared" ca="1" si="81"/>
        <v>#VALUE!</v>
      </c>
      <c r="P276" t="e">
        <f t="shared" ca="1" si="81"/>
        <v>#VALUE!</v>
      </c>
      <c r="Q276">
        <f t="shared" ca="1" si="81"/>
        <v>5</v>
      </c>
      <c r="R276" t="e">
        <f t="shared" ca="1" si="81"/>
        <v>#VALUE!</v>
      </c>
      <c r="S276" t="e">
        <f t="shared" ca="1" si="81"/>
        <v>#VALUE!</v>
      </c>
      <c r="T276" t="e">
        <f t="shared" ca="1" si="69"/>
        <v>#VALUE!</v>
      </c>
      <c r="U276" t="b">
        <f t="shared" ca="1" si="70"/>
        <v>1</v>
      </c>
      <c r="V276" t="b">
        <f t="shared" ca="1" si="71"/>
        <v>1</v>
      </c>
      <c r="W276" t="b">
        <f t="shared" ca="1" si="72"/>
        <v>1</v>
      </c>
      <c r="X276" t="b">
        <f t="shared" ca="1" si="73"/>
        <v>1</v>
      </c>
      <c r="Y276" t="b">
        <f t="shared" ca="1" si="74"/>
        <v>0</v>
      </c>
      <c r="Z276" t="b">
        <f t="shared" ca="1" si="75"/>
        <v>1</v>
      </c>
      <c r="AA276" t="b">
        <f t="shared" ca="1" si="76"/>
        <v>1</v>
      </c>
      <c r="AB276" t="b">
        <f t="shared" ca="1" si="77"/>
        <v>1</v>
      </c>
      <c r="AC276" t="b">
        <f t="shared" ca="1" si="78"/>
        <v>0</v>
      </c>
      <c r="AD276" t="str">
        <f t="shared" ca="1" si="79"/>
        <v/>
      </c>
    </row>
    <row r="277" spans="1:30" ht="22" x14ac:dyDescent="0.25">
      <c r="A277" s="2" t="s">
        <v>16</v>
      </c>
      <c r="I277">
        <v>276</v>
      </c>
      <c r="J277" t="str">
        <f t="shared" ca="1" si="80"/>
        <v>AVP QPS FIX Connectivity Implementation Specialist</v>
      </c>
      <c r="K277" t="str">
        <f t="shared" ca="1" si="67"/>
        <v>Requisition ID : 90185320</v>
      </c>
      <c r="L277" t="str">
        <f t="shared" ca="1" si="68"/>
        <v>90185320</v>
      </c>
      <c r="M277" t="e">
        <f t="shared" ca="1" si="81"/>
        <v>#VALUE!</v>
      </c>
      <c r="N277" t="e">
        <f t="shared" ca="1" si="81"/>
        <v>#VALUE!</v>
      </c>
      <c r="O277" t="e">
        <f t="shared" ca="1" si="81"/>
        <v>#VALUE!</v>
      </c>
      <c r="P277" t="e">
        <f t="shared" ca="1" si="81"/>
        <v>#VALUE!</v>
      </c>
      <c r="Q277" t="e">
        <f t="shared" ca="1" si="81"/>
        <v>#VALUE!</v>
      </c>
      <c r="R277" t="e">
        <f t="shared" ca="1" si="81"/>
        <v>#VALUE!</v>
      </c>
      <c r="S277" t="e">
        <f t="shared" ca="1" si="81"/>
        <v>#VALUE!</v>
      </c>
      <c r="T277" t="e">
        <f t="shared" ca="1" si="69"/>
        <v>#VALUE!</v>
      </c>
      <c r="U277" t="b">
        <f t="shared" ca="1" si="70"/>
        <v>1</v>
      </c>
      <c r="V277" t="b">
        <f t="shared" ca="1" si="71"/>
        <v>1</v>
      </c>
      <c r="W277" t="b">
        <f t="shared" ca="1" si="72"/>
        <v>1</v>
      </c>
      <c r="X277" t="b">
        <f t="shared" ca="1" si="73"/>
        <v>1</v>
      </c>
      <c r="Y277" t="b">
        <f t="shared" ca="1" si="74"/>
        <v>1</v>
      </c>
      <c r="Z277" t="b">
        <f t="shared" ca="1" si="75"/>
        <v>1</v>
      </c>
      <c r="AA277" t="b">
        <f t="shared" ca="1" si="76"/>
        <v>1</v>
      </c>
      <c r="AB277" t="b">
        <f t="shared" ca="1" si="77"/>
        <v>1</v>
      </c>
      <c r="AC277" t="b">
        <f t="shared" ca="1" si="78"/>
        <v>1</v>
      </c>
      <c r="AD277" t="str">
        <f t="shared" ca="1" si="79"/>
        <v>90185320</v>
      </c>
    </row>
    <row r="278" spans="1:30" ht="22" x14ac:dyDescent="0.25">
      <c r="A278" s="2" t="s">
        <v>3</v>
      </c>
      <c r="I278">
        <v>277</v>
      </c>
      <c r="J278" t="str">
        <f t="shared" ca="1" si="80"/>
        <v>AVP Network Solution Delivery Engineer</v>
      </c>
      <c r="K278" t="str">
        <f t="shared" ca="1" si="67"/>
        <v>Requisition ID : 90188702</v>
      </c>
      <c r="L278" t="str">
        <f t="shared" ca="1" si="68"/>
        <v>90188702</v>
      </c>
      <c r="M278" t="e">
        <f t="shared" ca="1" si="81"/>
        <v>#VALUE!</v>
      </c>
      <c r="N278" t="e">
        <f t="shared" ca="1" si="81"/>
        <v>#VALUE!</v>
      </c>
      <c r="O278" t="e">
        <f t="shared" ca="1" si="81"/>
        <v>#VALUE!</v>
      </c>
      <c r="P278" t="e">
        <f t="shared" ca="1" si="81"/>
        <v>#VALUE!</v>
      </c>
      <c r="Q278" t="e">
        <f t="shared" ca="1" si="81"/>
        <v>#VALUE!</v>
      </c>
      <c r="R278" t="e">
        <f t="shared" ca="1" si="81"/>
        <v>#VALUE!</v>
      </c>
      <c r="S278" t="e">
        <f t="shared" ca="1" si="81"/>
        <v>#VALUE!</v>
      </c>
      <c r="T278" t="e">
        <f t="shared" ca="1" si="69"/>
        <v>#VALUE!</v>
      </c>
      <c r="U278" t="b">
        <f t="shared" ca="1" si="70"/>
        <v>1</v>
      </c>
      <c r="V278" t="b">
        <f t="shared" ca="1" si="71"/>
        <v>1</v>
      </c>
      <c r="W278" t="b">
        <f t="shared" ca="1" si="72"/>
        <v>1</v>
      </c>
      <c r="X278" t="b">
        <f t="shared" ca="1" si="73"/>
        <v>1</v>
      </c>
      <c r="Y278" t="b">
        <f t="shared" ca="1" si="74"/>
        <v>1</v>
      </c>
      <c r="Z278" t="b">
        <f t="shared" ca="1" si="75"/>
        <v>1</v>
      </c>
      <c r="AA278" t="b">
        <f t="shared" ca="1" si="76"/>
        <v>1</v>
      </c>
      <c r="AB278" t="b">
        <f t="shared" ca="1" si="77"/>
        <v>1</v>
      </c>
      <c r="AC278" t="b">
        <f t="shared" ca="1" si="78"/>
        <v>1</v>
      </c>
      <c r="AD278" t="str">
        <f t="shared" ca="1" si="79"/>
        <v>90188702</v>
      </c>
    </row>
    <row r="279" spans="1:30" ht="23" x14ac:dyDescent="0.25">
      <c r="A279" s="3" t="s">
        <v>4</v>
      </c>
      <c r="I279">
        <v>278</v>
      </c>
      <c r="J279" t="str">
        <f t="shared" ca="1" si="80"/>
        <v>AVP Model Validation - Credit Retail</v>
      </c>
      <c r="K279" t="str">
        <f t="shared" ca="1" si="67"/>
        <v>Requisition ID : 00258730</v>
      </c>
      <c r="L279" t="str">
        <f t="shared" ca="1" si="68"/>
        <v>00258730</v>
      </c>
      <c r="M279" t="e">
        <f t="shared" ca="1" si="81"/>
        <v>#VALUE!</v>
      </c>
      <c r="N279" t="e">
        <f t="shared" ca="1" si="81"/>
        <v>#VALUE!</v>
      </c>
      <c r="O279" t="e">
        <f t="shared" ca="1" si="81"/>
        <v>#VALUE!</v>
      </c>
      <c r="P279" t="e">
        <f t="shared" ca="1" si="81"/>
        <v>#VALUE!</v>
      </c>
      <c r="Q279" t="e">
        <f t="shared" ca="1" si="81"/>
        <v>#VALUE!</v>
      </c>
      <c r="R279" t="e">
        <f t="shared" ca="1" si="81"/>
        <v>#VALUE!</v>
      </c>
      <c r="S279" t="e">
        <f t="shared" ca="1" si="81"/>
        <v>#VALUE!</v>
      </c>
      <c r="T279" t="e">
        <f t="shared" ca="1" si="69"/>
        <v>#VALUE!</v>
      </c>
      <c r="U279" t="b">
        <f t="shared" ca="1" si="70"/>
        <v>1</v>
      </c>
      <c r="V279" t="b">
        <f t="shared" ca="1" si="71"/>
        <v>1</v>
      </c>
      <c r="W279" t="b">
        <f t="shared" ca="1" si="72"/>
        <v>1</v>
      </c>
      <c r="X279" t="b">
        <f t="shared" ca="1" si="73"/>
        <v>1</v>
      </c>
      <c r="Y279" t="b">
        <f t="shared" ca="1" si="74"/>
        <v>1</v>
      </c>
      <c r="Z279" t="b">
        <f t="shared" ca="1" si="75"/>
        <v>1</v>
      </c>
      <c r="AA279" t="b">
        <f t="shared" ca="1" si="76"/>
        <v>1</v>
      </c>
      <c r="AB279" t="b">
        <f t="shared" ca="1" si="77"/>
        <v>1</v>
      </c>
      <c r="AC279" t="b">
        <f t="shared" ca="1" si="78"/>
        <v>1</v>
      </c>
      <c r="AD279" t="str">
        <f t="shared" ca="1" si="79"/>
        <v>00258730</v>
      </c>
    </row>
    <row r="280" spans="1:30" ht="20" x14ac:dyDescent="0.2">
      <c r="A280" s="4"/>
      <c r="I280">
        <v>279</v>
      </c>
      <c r="J280" t="str">
        <f t="shared" ca="1" si="80"/>
        <v>AVP Margin C# .NET Developer</v>
      </c>
      <c r="K280" t="str">
        <f t="shared" ca="1" si="67"/>
        <v>Requisition ID : 00257563</v>
      </c>
      <c r="L280" t="str">
        <f t="shared" ca="1" si="68"/>
        <v>00257563</v>
      </c>
      <c r="M280" t="e">
        <f t="shared" ca="1" si="81"/>
        <v>#VALUE!</v>
      </c>
      <c r="N280" t="e">
        <f t="shared" ca="1" si="81"/>
        <v>#VALUE!</v>
      </c>
      <c r="O280" t="e">
        <f t="shared" ca="1" si="81"/>
        <v>#VALUE!</v>
      </c>
      <c r="P280" t="e">
        <f t="shared" ca="1" si="81"/>
        <v>#VALUE!</v>
      </c>
      <c r="Q280" t="e">
        <f t="shared" ca="1" si="81"/>
        <v>#VALUE!</v>
      </c>
      <c r="R280" t="e">
        <f t="shared" ca="1" si="81"/>
        <v>#VALUE!</v>
      </c>
      <c r="S280" t="e">
        <f t="shared" ca="1" si="81"/>
        <v>#VALUE!</v>
      </c>
      <c r="T280" t="e">
        <f t="shared" ca="1" si="69"/>
        <v>#VALUE!</v>
      </c>
      <c r="U280" t="b">
        <f t="shared" ca="1" si="70"/>
        <v>1</v>
      </c>
      <c r="V280" t="b">
        <f t="shared" ca="1" si="71"/>
        <v>1</v>
      </c>
      <c r="W280" t="b">
        <f t="shared" ca="1" si="72"/>
        <v>1</v>
      </c>
      <c r="X280" t="b">
        <f t="shared" ca="1" si="73"/>
        <v>1</v>
      </c>
      <c r="Y280" t="b">
        <f t="shared" ca="1" si="74"/>
        <v>1</v>
      </c>
      <c r="Z280" t="b">
        <f t="shared" ca="1" si="75"/>
        <v>1</v>
      </c>
      <c r="AA280" t="b">
        <f t="shared" ca="1" si="76"/>
        <v>1</v>
      </c>
      <c r="AB280" t="b">
        <f t="shared" ca="1" si="77"/>
        <v>1</v>
      </c>
      <c r="AC280" t="b">
        <f t="shared" ca="1" si="78"/>
        <v>1</v>
      </c>
      <c r="AD280" t="str">
        <f t="shared" ca="1" si="79"/>
        <v>00257563</v>
      </c>
    </row>
    <row r="281" spans="1:30" x14ac:dyDescent="0.2">
      <c r="A281" s="5"/>
      <c r="I281">
        <v>280</v>
      </c>
      <c r="J281" t="str">
        <f t="shared" ca="1" si="80"/>
        <v>AVP Large Holdings Data</v>
      </c>
      <c r="K281" t="str">
        <f t="shared" ca="1" si="67"/>
        <v>Requisition ID : 00256181</v>
      </c>
      <c r="L281" t="str">
        <f t="shared" ca="1" si="68"/>
        <v>00256181</v>
      </c>
      <c r="M281" t="e">
        <f t="shared" ca="1" si="81"/>
        <v>#VALUE!</v>
      </c>
      <c r="N281" t="e">
        <f t="shared" ca="1" si="81"/>
        <v>#VALUE!</v>
      </c>
      <c r="O281" t="e">
        <f t="shared" ca="1" si="81"/>
        <v>#VALUE!</v>
      </c>
      <c r="P281" t="e">
        <f t="shared" ca="1" si="81"/>
        <v>#VALUE!</v>
      </c>
      <c r="Q281" t="e">
        <f t="shared" ca="1" si="81"/>
        <v>#VALUE!</v>
      </c>
      <c r="R281" t="e">
        <f t="shared" ca="1" si="81"/>
        <v>#VALUE!</v>
      </c>
      <c r="S281" t="e">
        <f t="shared" ca="1" si="81"/>
        <v>#VALUE!</v>
      </c>
      <c r="T281" t="e">
        <f t="shared" ca="1" si="69"/>
        <v>#VALUE!</v>
      </c>
      <c r="U281" t="b">
        <f t="shared" ca="1" si="70"/>
        <v>1</v>
      </c>
      <c r="V281" t="b">
        <f t="shared" ca="1" si="71"/>
        <v>1</v>
      </c>
      <c r="W281" t="b">
        <f t="shared" ca="1" si="72"/>
        <v>1</v>
      </c>
      <c r="X281" t="b">
        <f t="shared" ca="1" si="73"/>
        <v>1</v>
      </c>
      <c r="Y281" t="b">
        <f t="shared" ca="1" si="74"/>
        <v>1</v>
      </c>
      <c r="Z281" t="b">
        <f t="shared" ca="1" si="75"/>
        <v>1</v>
      </c>
      <c r="AA281" t="b">
        <f t="shared" ca="1" si="76"/>
        <v>1</v>
      </c>
      <c r="AB281" t="b">
        <f t="shared" ca="1" si="77"/>
        <v>1</v>
      </c>
      <c r="AC281" t="b">
        <f t="shared" ca="1" si="78"/>
        <v>1</v>
      </c>
      <c r="AD281" t="str">
        <f t="shared" ca="1" si="79"/>
        <v>00256181</v>
      </c>
    </row>
    <row r="282" spans="1:30" x14ac:dyDescent="0.2">
      <c r="A282" s="1" t="s">
        <v>86</v>
      </c>
      <c r="I282">
        <v>281</v>
      </c>
      <c r="J282" t="str">
        <f t="shared" ca="1" si="80"/>
        <v>AVP Investigator</v>
      </c>
      <c r="K282" t="str">
        <f t="shared" ca="1" si="67"/>
        <v>Requisition ID : 90180243</v>
      </c>
      <c r="L282" t="str">
        <f t="shared" ca="1" si="68"/>
        <v>90180243</v>
      </c>
      <c r="M282" t="e">
        <f t="shared" ca="1" si="81"/>
        <v>#VALUE!</v>
      </c>
      <c r="N282" t="e">
        <f t="shared" ca="1" si="81"/>
        <v>#VALUE!</v>
      </c>
      <c r="O282" t="e">
        <f t="shared" ca="1" si="81"/>
        <v>#VALUE!</v>
      </c>
      <c r="P282" t="e">
        <f t="shared" ca="1" si="81"/>
        <v>#VALUE!</v>
      </c>
      <c r="Q282" t="e">
        <f t="shared" ca="1" si="81"/>
        <v>#VALUE!</v>
      </c>
      <c r="R282" t="e">
        <f t="shared" ca="1" si="81"/>
        <v>#VALUE!</v>
      </c>
      <c r="S282" t="e">
        <f t="shared" ca="1" si="81"/>
        <v>#VALUE!</v>
      </c>
      <c r="T282" t="e">
        <f t="shared" ca="1" si="69"/>
        <v>#VALUE!</v>
      </c>
      <c r="U282" t="b">
        <f t="shared" ca="1" si="70"/>
        <v>1</v>
      </c>
      <c r="V282" t="b">
        <f t="shared" ca="1" si="71"/>
        <v>1</v>
      </c>
      <c r="W282" t="b">
        <f t="shared" ca="1" si="72"/>
        <v>1</v>
      </c>
      <c r="X282" t="b">
        <f t="shared" ca="1" si="73"/>
        <v>1</v>
      </c>
      <c r="Y282" t="b">
        <f t="shared" ca="1" si="74"/>
        <v>1</v>
      </c>
      <c r="Z282" t="b">
        <f t="shared" ca="1" si="75"/>
        <v>1</v>
      </c>
      <c r="AA282" t="b">
        <f t="shared" ca="1" si="76"/>
        <v>1</v>
      </c>
      <c r="AB282" t="b">
        <f t="shared" ca="1" si="77"/>
        <v>1</v>
      </c>
      <c r="AC282" t="b">
        <f t="shared" ca="1" si="78"/>
        <v>1</v>
      </c>
      <c r="AD282" t="str">
        <f t="shared" ca="1" si="79"/>
        <v>90180243</v>
      </c>
    </row>
    <row r="283" spans="1:30" ht="22" x14ac:dyDescent="0.25">
      <c r="A283" s="2" t="s">
        <v>89</v>
      </c>
      <c r="I283">
        <v>282</v>
      </c>
      <c r="J283" t="str">
        <f t="shared" ca="1" si="80"/>
        <v>AVP IB AML Advisory</v>
      </c>
      <c r="K283" t="str">
        <f t="shared" ca="1" si="67"/>
        <v>Requisition ID : 90189964</v>
      </c>
      <c r="L283" t="str">
        <f t="shared" ca="1" si="68"/>
        <v>90189964</v>
      </c>
      <c r="M283" t="e">
        <f t="shared" ca="1" si="81"/>
        <v>#VALUE!</v>
      </c>
      <c r="N283" t="e">
        <f t="shared" ca="1" si="81"/>
        <v>#VALUE!</v>
      </c>
      <c r="O283" t="e">
        <f t="shared" ca="1" si="81"/>
        <v>#VALUE!</v>
      </c>
      <c r="P283" t="e">
        <f t="shared" ca="1" si="81"/>
        <v>#VALUE!</v>
      </c>
      <c r="Q283" t="e">
        <f t="shared" ca="1" si="81"/>
        <v>#VALUE!</v>
      </c>
      <c r="R283" t="e">
        <f t="shared" ca="1" si="81"/>
        <v>#VALUE!</v>
      </c>
      <c r="S283" t="e">
        <f t="shared" ca="1" si="81"/>
        <v>#VALUE!</v>
      </c>
      <c r="T283" t="e">
        <f t="shared" ca="1" si="69"/>
        <v>#VALUE!</v>
      </c>
      <c r="U283" t="b">
        <f t="shared" ca="1" si="70"/>
        <v>1</v>
      </c>
      <c r="V283" t="b">
        <f t="shared" ca="1" si="71"/>
        <v>1</v>
      </c>
      <c r="W283" t="b">
        <f t="shared" ca="1" si="72"/>
        <v>1</v>
      </c>
      <c r="X283" t="b">
        <f t="shared" ca="1" si="73"/>
        <v>1</v>
      </c>
      <c r="Y283" t="b">
        <f t="shared" ca="1" si="74"/>
        <v>1</v>
      </c>
      <c r="Z283" t="b">
        <f t="shared" ca="1" si="75"/>
        <v>1</v>
      </c>
      <c r="AA283" t="b">
        <f t="shared" ca="1" si="76"/>
        <v>1</v>
      </c>
      <c r="AB283" t="b">
        <f t="shared" ca="1" si="77"/>
        <v>1</v>
      </c>
      <c r="AC283" t="b">
        <f t="shared" ca="1" si="78"/>
        <v>1</v>
      </c>
      <c r="AD283" t="str">
        <f t="shared" ca="1" si="79"/>
        <v>90189964</v>
      </c>
    </row>
    <row r="284" spans="1:30" ht="22" x14ac:dyDescent="0.25">
      <c r="A284" s="2" t="s">
        <v>16</v>
      </c>
      <c r="I284">
        <v>283</v>
      </c>
      <c r="J284" t="str">
        <f t="shared" ca="1" si="80"/>
        <v>AVP High Touch GUI Developer</v>
      </c>
      <c r="K284" t="str">
        <f t="shared" ca="1" si="67"/>
        <v>Requisition ID : 00257243</v>
      </c>
      <c r="L284" t="str">
        <f t="shared" ca="1" si="68"/>
        <v>00257243</v>
      </c>
      <c r="M284" t="e">
        <f t="shared" ca="1" si="81"/>
        <v>#VALUE!</v>
      </c>
      <c r="N284" t="e">
        <f t="shared" ca="1" si="81"/>
        <v>#VALUE!</v>
      </c>
      <c r="O284" t="e">
        <f t="shared" ca="1" si="81"/>
        <v>#VALUE!</v>
      </c>
      <c r="P284" t="e">
        <f t="shared" ca="1" si="81"/>
        <v>#VALUE!</v>
      </c>
      <c r="Q284" t="e">
        <f t="shared" ca="1" si="81"/>
        <v>#VALUE!</v>
      </c>
      <c r="R284" t="e">
        <f t="shared" ca="1" si="81"/>
        <v>#VALUE!</v>
      </c>
      <c r="S284" t="e">
        <f t="shared" ca="1" si="81"/>
        <v>#VALUE!</v>
      </c>
      <c r="T284" t="e">
        <f t="shared" ca="1" si="69"/>
        <v>#VALUE!</v>
      </c>
      <c r="U284" t="b">
        <f t="shared" ca="1" si="70"/>
        <v>1</v>
      </c>
      <c r="V284" t="b">
        <f t="shared" ca="1" si="71"/>
        <v>1</v>
      </c>
      <c r="W284" t="b">
        <f t="shared" ca="1" si="72"/>
        <v>1</v>
      </c>
      <c r="X284" t="b">
        <f t="shared" ca="1" si="73"/>
        <v>1</v>
      </c>
      <c r="Y284" t="b">
        <f t="shared" ca="1" si="74"/>
        <v>1</v>
      </c>
      <c r="Z284" t="b">
        <f t="shared" ca="1" si="75"/>
        <v>1</v>
      </c>
      <c r="AA284" t="b">
        <f t="shared" ca="1" si="76"/>
        <v>1</v>
      </c>
      <c r="AB284" t="b">
        <f t="shared" ca="1" si="77"/>
        <v>1</v>
      </c>
      <c r="AC284" t="b">
        <f t="shared" ca="1" si="78"/>
        <v>1</v>
      </c>
      <c r="AD284" t="str">
        <f t="shared" ca="1" si="79"/>
        <v>00257243</v>
      </c>
    </row>
    <row r="285" spans="1:30" ht="22" x14ac:dyDescent="0.25">
      <c r="A285" s="2" t="s">
        <v>3</v>
      </c>
      <c r="I285">
        <v>284</v>
      </c>
      <c r="J285" t="str">
        <f t="shared" ca="1" si="80"/>
        <v>AVP Governance Manager</v>
      </c>
      <c r="K285" t="str">
        <f t="shared" ca="1" si="67"/>
        <v>Requisition ID : 90184241</v>
      </c>
      <c r="L285" t="str">
        <f t="shared" ca="1" si="68"/>
        <v>90184241</v>
      </c>
      <c r="M285" t="e">
        <f t="shared" ca="1" si="81"/>
        <v>#VALUE!</v>
      </c>
      <c r="N285" t="e">
        <f t="shared" ca="1" si="81"/>
        <v>#VALUE!</v>
      </c>
      <c r="O285" t="e">
        <f t="shared" ca="1" si="81"/>
        <v>#VALUE!</v>
      </c>
      <c r="P285">
        <f t="shared" ca="1" si="81"/>
        <v>16</v>
      </c>
      <c r="Q285" t="e">
        <f t="shared" ca="1" si="81"/>
        <v>#VALUE!</v>
      </c>
      <c r="R285" t="e">
        <f t="shared" ca="1" si="81"/>
        <v>#VALUE!</v>
      </c>
      <c r="S285" t="e">
        <f t="shared" ca="1" si="81"/>
        <v>#VALUE!</v>
      </c>
      <c r="T285" t="e">
        <f t="shared" ca="1" si="69"/>
        <v>#VALUE!</v>
      </c>
      <c r="U285" t="b">
        <f t="shared" ca="1" si="70"/>
        <v>1</v>
      </c>
      <c r="V285" t="b">
        <f t="shared" ca="1" si="71"/>
        <v>1</v>
      </c>
      <c r="W285" t="b">
        <f t="shared" ca="1" si="72"/>
        <v>1</v>
      </c>
      <c r="X285" t="b">
        <f t="shared" ca="1" si="73"/>
        <v>0</v>
      </c>
      <c r="Y285" t="b">
        <f t="shared" ca="1" si="74"/>
        <v>1</v>
      </c>
      <c r="Z285" t="b">
        <f t="shared" ca="1" si="75"/>
        <v>1</v>
      </c>
      <c r="AA285" t="b">
        <f t="shared" ca="1" si="76"/>
        <v>1</v>
      </c>
      <c r="AB285" t="b">
        <f t="shared" ca="1" si="77"/>
        <v>1</v>
      </c>
      <c r="AC285" t="b">
        <f t="shared" ca="1" si="78"/>
        <v>0</v>
      </c>
      <c r="AD285" t="str">
        <f t="shared" ca="1" si="79"/>
        <v/>
      </c>
    </row>
    <row r="286" spans="1:30" ht="23" x14ac:dyDescent="0.25">
      <c r="A286" s="3" t="s">
        <v>4</v>
      </c>
      <c r="I286">
        <v>285</v>
      </c>
      <c r="J286" t="str">
        <f t="shared" ca="1" si="80"/>
        <v>AVP - GC Origination</v>
      </c>
      <c r="K286" t="str">
        <f t="shared" ca="1" si="67"/>
        <v>Requisition ID : 00253593</v>
      </c>
      <c r="L286" t="str">
        <f t="shared" ca="1" si="68"/>
        <v>00253593</v>
      </c>
      <c r="M286" t="e">
        <f t="shared" ca="1" si="81"/>
        <v>#VALUE!</v>
      </c>
      <c r="N286" t="e">
        <f t="shared" ca="1" si="81"/>
        <v>#VALUE!</v>
      </c>
      <c r="O286" t="e">
        <f t="shared" ca="1" si="81"/>
        <v>#VALUE!</v>
      </c>
      <c r="P286" t="e">
        <f t="shared" ca="1" si="81"/>
        <v>#VALUE!</v>
      </c>
      <c r="Q286" t="e">
        <f t="shared" ca="1" si="81"/>
        <v>#VALUE!</v>
      </c>
      <c r="R286" t="e">
        <f t="shared" ca="1" si="81"/>
        <v>#VALUE!</v>
      </c>
      <c r="S286" t="e">
        <f t="shared" ca="1" si="81"/>
        <v>#VALUE!</v>
      </c>
      <c r="T286" t="e">
        <f t="shared" ca="1" si="69"/>
        <v>#VALUE!</v>
      </c>
      <c r="U286" t="b">
        <f t="shared" ca="1" si="70"/>
        <v>1</v>
      </c>
      <c r="V286" t="b">
        <f t="shared" ca="1" si="71"/>
        <v>1</v>
      </c>
      <c r="W286" t="b">
        <f t="shared" ca="1" si="72"/>
        <v>1</v>
      </c>
      <c r="X286" t="b">
        <f t="shared" ca="1" si="73"/>
        <v>1</v>
      </c>
      <c r="Y286" t="b">
        <f t="shared" ca="1" si="74"/>
        <v>1</v>
      </c>
      <c r="Z286" t="b">
        <f t="shared" ca="1" si="75"/>
        <v>1</v>
      </c>
      <c r="AA286" t="b">
        <f t="shared" ca="1" si="76"/>
        <v>1</v>
      </c>
      <c r="AB286" t="b">
        <f t="shared" ca="1" si="77"/>
        <v>1</v>
      </c>
      <c r="AC286" t="b">
        <f t="shared" ca="1" si="78"/>
        <v>1</v>
      </c>
      <c r="AD286" t="str">
        <f t="shared" ca="1" si="79"/>
        <v>00253593</v>
      </c>
    </row>
    <row r="287" spans="1:30" ht="20" x14ac:dyDescent="0.2">
      <c r="A287" s="4"/>
      <c r="I287">
        <v>286</v>
      </c>
      <c r="J287" t="str">
        <f t="shared" ca="1" si="80"/>
        <v>AVP - GC Origination</v>
      </c>
      <c r="K287" t="str">
        <f t="shared" ca="1" si="67"/>
        <v>Requisition ID : 00253595</v>
      </c>
      <c r="L287" t="str">
        <f t="shared" ca="1" si="68"/>
        <v>00253595</v>
      </c>
      <c r="M287" t="e">
        <f t="shared" ca="1" si="81"/>
        <v>#VALUE!</v>
      </c>
      <c r="N287" t="e">
        <f t="shared" ca="1" si="81"/>
        <v>#VALUE!</v>
      </c>
      <c r="O287" t="e">
        <f t="shared" ca="1" si="81"/>
        <v>#VALUE!</v>
      </c>
      <c r="P287" t="e">
        <f t="shared" ca="1" si="81"/>
        <v>#VALUE!</v>
      </c>
      <c r="Q287" t="e">
        <f t="shared" ca="1" si="81"/>
        <v>#VALUE!</v>
      </c>
      <c r="R287" t="e">
        <f t="shared" ca="1" si="81"/>
        <v>#VALUE!</v>
      </c>
      <c r="S287" t="e">
        <f t="shared" ca="1" si="81"/>
        <v>#VALUE!</v>
      </c>
      <c r="T287" t="e">
        <f t="shared" ca="1" si="69"/>
        <v>#VALUE!</v>
      </c>
      <c r="U287" t="b">
        <f t="shared" ca="1" si="70"/>
        <v>1</v>
      </c>
      <c r="V287" t="b">
        <f t="shared" ca="1" si="71"/>
        <v>1</v>
      </c>
      <c r="W287" t="b">
        <f t="shared" ca="1" si="72"/>
        <v>1</v>
      </c>
      <c r="X287" t="b">
        <f t="shared" ca="1" si="73"/>
        <v>1</v>
      </c>
      <c r="Y287" t="b">
        <f t="shared" ca="1" si="74"/>
        <v>1</v>
      </c>
      <c r="Z287" t="b">
        <f t="shared" ca="1" si="75"/>
        <v>1</v>
      </c>
      <c r="AA287" t="b">
        <f t="shared" ca="1" si="76"/>
        <v>1</v>
      </c>
      <c r="AB287" t="b">
        <f t="shared" ca="1" si="77"/>
        <v>1</v>
      </c>
      <c r="AC287" t="b">
        <f t="shared" ca="1" si="78"/>
        <v>1</v>
      </c>
      <c r="AD287" t="str">
        <f t="shared" ca="1" si="79"/>
        <v>00253595</v>
      </c>
    </row>
    <row r="288" spans="1:30" x14ac:dyDescent="0.2">
      <c r="A288" s="5"/>
      <c r="I288">
        <v>287</v>
      </c>
      <c r="J288" t="str">
        <f t="shared" ca="1" si="80"/>
        <v>AVP Flow Vol C# Developer</v>
      </c>
      <c r="K288" t="str">
        <f t="shared" ca="1" si="67"/>
        <v>Requisition ID : 90179098</v>
      </c>
      <c r="L288" t="str">
        <f t="shared" ca="1" si="68"/>
        <v>90179098</v>
      </c>
      <c r="M288" t="e">
        <f t="shared" ca="1" si="81"/>
        <v>#VALUE!</v>
      </c>
      <c r="N288" t="e">
        <f t="shared" ca="1" si="81"/>
        <v>#VALUE!</v>
      </c>
      <c r="O288" t="e">
        <f t="shared" ca="1" si="81"/>
        <v>#VALUE!</v>
      </c>
      <c r="P288" t="e">
        <f t="shared" ca="1" si="81"/>
        <v>#VALUE!</v>
      </c>
      <c r="Q288" t="e">
        <f t="shared" ca="1" si="81"/>
        <v>#VALUE!</v>
      </c>
      <c r="R288" t="e">
        <f t="shared" ca="1" si="81"/>
        <v>#VALUE!</v>
      </c>
      <c r="S288" t="e">
        <f t="shared" ca="1" si="81"/>
        <v>#VALUE!</v>
      </c>
      <c r="T288" t="e">
        <f t="shared" ca="1" si="69"/>
        <v>#VALUE!</v>
      </c>
      <c r="U288" t="b">
        <f t="shared" ca="1" si="70"/>
        <v>1</v>
      </c>
      <c r="V288" t="b">
        <f t="shared" ca="1" si="71"/>
        <v>1</v>
      </c>
      <c r="W288" t="b">
        <f t="shared" ca="1" si="72"/>
        <v>1</v>
      </c>
      <c r="X288" t="b">
        <f t="shared" ca="1" si="73"/>
        <v>1</v>
      </c>
      <c r="Y288" t="b">
        <f t="shared" ca="1" si="74"/>
        <v>1</v>
      </c>
      <c r="Z288" t="b">
        <f t="shared" ca="1" si="75"/>
        <v>1</v>
      </c>
      <c r="AA288" t="b">
        <f t="shared" ca="1" si="76"/>
        <v>1</v>
      </c>
      <c r="AB288" t="b">
        <f t="shared" ca="1" si="77"/>
        <v>1</v>
      </c>
      <c r="AC288" t="b">
        <f t="shared" ca="1" si="78"/>
        <v>1</v>
      </c>
      <c r="AD288" t="str">
        <f t="shared" ca="1" si="79"/>
        <v>90179098</v>
      </c>
    </row>
    <row r="289" spans="1:30" x14ac:dyDescent="0.2">
      <c r="A289" s="1" t="s">
        <v>90</v>
      </c>
      <c r="I289">
        <v>288</v>
      </c>
      <c r="J289" t="str">
        <f t="shared" ca="1" si="80"/>
        <v>AVP Finance Governance and Controls SOX</v>
      </c>
      <c r="K289" t="str">
        <f t="shared" ca="1" si="67"/>
        <v>Requisition ID : 90186272</v>
      </c>
      <c r="L289" t="str">
        <f t="shared" ca="1" si="68"/>
        <v>90186272</v>
      </c>
      <c r="M289" t="e">
        <f t="shared" ca="1" si="81"/>
        <v>#VALUE!</v>
      </c>
      <c r="N289" t="e">
        <f t="shared" ca="1" si="81"/>
        <v>#VALUE!</v>
      </c>
      <c r="O289" t="e">
        <f t="shared" ca="1" si="81"/>
        <v>#VALUE!</v>
      </c>
      <c r="P289" t="e">
        <f t="shared" ca="1" si="81"/>
        <v>#VALUE!</v>
      </c>
      <c r="Q289" t="e">
        <f t="shared" ca="1" si="81"/>
        <v>#VALUE!</v>
      </c>
      <c r="R289" t="e">
        <f t="shared" ca="1" si="81"/>
        <v>#VALUE!</v>
      </c>
      <c r="S289" t="e">
        <f t="shared" ca="1" si="81"/>
        <v>#VALUE!</v>
      </c>
      <c r="T289" t="e">
        <f t="shared" ca="1" si="69"/>
        <v>#VALUE!</v>
      </c>
      <c r="U289" t="b">
        <f t="shared" ca="1" si="70"/>
        <v>1</v>
      </c>
      <c r="V289" t="b">
        <f t="shared" ca="1" si="71"/>
        <v>1</v>
      </c>
      <c r="W289" t="b">
        <f t="shared" ca="1" si="72"/>
        <v>1</v>
      </c>
      <c r="X289" t="b">
        <f t="shared" ca="1" si="73"/>
        <v>1</v>
      </c>
      <c r="Y289" t="b">
        <f t="shared" ca="1" si="74"/>
        <v>1</v>
      </c>
      <c r="Z289" t="b">
        <f t="shared" ca="1" si="75"/>
        <v>1</v>
      </c>
      <c r="AA289" t="b">
        <f t="shared" ca="1" si="76"/>
        <v>1</v>
      </c>
      <c r="AB289" t="b">
        <f t="shared" ca="1" si="77"/>
        <v>1</v>
      </c>
      <c r="AC289" t="b">
        <f t="shared" ca="1" si="78"/>
        <v>1</v>
      </c>
      <c r="AD289" t="str">
        <f t="shared" ca="1" si="79"/>
        <v>90186272</v>
      </c>
    </row>
    <row r="290" spans="1:30" ht="22" x14ac:dyDescent="0.25">
      <c r="A290" s="2" t="s">
        <v>91</v>
      </c>
      <c r="I290">
        <v>289</v>
      </c>
      <c r="J290" t="str">
        <f t="shared" ca="1" si="80"/>
        <v>AVP - Equities BP&amp;A</v>
      </c>
      <c r="K290" t="str">
        <f t="shared" ca="1" si="67"/>
        <v>Requisition ID : 90192787</v>
      </c>
      <c r="L290" t="str">
        <f t="shared" ca="1" si="68"/>
        <v>90192787</v>
      </c>
      <c r="M290" t="e">
        <f t="shared" ca="1" si="81"/>
        <v>#VALUE!</v>
      </c>
      <c r="N290" t="e">
        <f t="shared" ca="1" si="81"/>
        <v>#VALUE!</v>
      </c>
      <c r="O290" t="e">
        <f t="shared" ca="1" si="81"/>
        <v>#VALUE!</v>
      </c>
      <c r="P290" t="e">
        <f t="shared" ca="1" si="81"/>
        <v>#VALUE!</v>
      </c>
      <c r="Q290" t="e">
        <f t="shared" ca="1" si="81"/>
        <v>#VALUE!</v>
      </c>
      <c r="R290" t="e">
        <f t="shared" ca="1" si="81"/>
        <v>#VALUE!</v>
      </c>
      <c r="S290" t="e">
        <f t="shared" ca="1" si="81"/>
        <v>#VALUE!</v>
      </c>
      <c r="T290" t="e">
        <f t="shared" ca="1" si="69"/>
        <v>#VALUE!</v>
      </c>
      <c r="U290" t="b">
        <f t="shared" ca="1" si="70"/>
        <v>1</v>
      </c>
      <c r="V290" t="b">
        <f t="shared" ca="1" si="71"/>
        <v>1</v>
      </c>
      <c r="W290" t="b">
        <f t="shared" ca="1" si="72"/>
        <v>1</v>
      </c>
      <c r="X290" t="b">
        <f t="shared" ca="1" si="73"/>
        <v>1</v>
      </c>
      <c r="Y290" t="b">
        <f t="shared" ca="1" si="74"/>
        <v>1</v>
      </c>
      <c r="Z290" t="b">
        <f t="shared" ca="1" si="75"/>
        <v>1</v>
      </c>
      <c r="AA290" t="b">
        <f t="shared" ca="1" si="76"/>
        <v>1</v>
      </c>
      <c r="AB290" t="b">
        <f t="shared" ca="1" si="77"/>
        <v>1</v>
      </c>
      <c r="AC290" t="b">
        <f t="shared" ca="1" si="78"/>
        <v>1</v>
      </c>
      <c r="AD290" t="str">
        <f t="shared" ca="1" si="79"/>
        <v>90192787</v>
      </c>
    </row>
    <row r="291" spans="1:30" ht="22" x14ac:dyDescent="0.25">
      <c r="A291" s="2" t="s">
        <v>16</v>
      </c>
      <c r="I291">
        <v>290</v>
      </c>
      <c r="J291" t="str">
        <f t="shared" ca="1" si="80"/>
        <v>AVP - Equities BA &amp; Project Delivery</v>
      </c>
      <c r="K291" t="str">
        <f t="shared" ca="1" si="67"/>
        <v>Requisition ID : 90188593</v>
      </c>
      <c r="L291" t="str">
        <f t="shared" ca="1" si="68"/>
        <v>90188593</v>
      </c>
      <c r="M291" t="e">
        <f t="shared" ca="1" si="81"/>
        <v>#VALUE!</v>
      </c>
      <c r="N291" t="e">
        <f t="shared" ca="1" si="81"/>
        <v>#VALUE!</v>
      </c>
      <c r="O291" t="e">
        <f t="shared" ca="1" si="81"/>
        <v>#VALUE!</v>
      </c>
      <c r="P291" t="e">
        <f t="shared" ca="1" si="81"/>
        <v>#VALUE!</v>
      </c>
      <c r="Q291" t="e">
        <f t="shared" ca="1" si="81"/>
        <v>#VALUE!</v>
      </c>
      <c r="R291" t="e">
        <f t="shared" ca="1" si="81"/>
        <v>#VALUE!</v>
      </c>
      <c r="S291" t="e">
        <f t="shared" ca="1" si="81"/>
        <v>#VALUE!</v>
      </c>
      <c r="T291" t="e">
        <f t="shared" ca="1" si="69"/>
        <v>#VALUE!</v>
      </c>
      <c r="U291" t="b">
        <f t="shared" ca="1" si="70"/>
        <v>1</v>
      </c>
      <c r="V291" t="b">
        <f t="shared" ca="1" si="71"/>
        <v>1</v>
      </c>
      <c r="W291" t="b">
        <f t="shared" ca="1" si="72"/>
        <v>1</v>
      </c>
      <c r="X291" t="b">
        <f t="shared" ca="1" si="73"/>
        <v>1</v>
      </c>
      <c r="Y291" t="b">
        <f t="shared" ca="1" si="74"/>
        <v>1</v>
      </c>
      <c r="Z291" t="b">
        <f t="shared" ca="1" si="75"/>
        <v>1</v>
      </c>
      <c r="AA291" t="b">
        <f t="shared" ca="1" si="76"/>
        <v>1</v>
      </c>
      <c r="AB291" t="b">
        <f t="shared" ca="1" si="77"/>
        <v>1</v>
      </c>
      <c r="AC291" t="b">
        <f t="shared" ca="1" si="78"/>
        <v>1</v>
      </c>
      <c r="AD291" t="str">
        <f t="shared" ca="1" si="79"/>
        <v>90188593</v>
      </c>
    </row>
    <row r="292" spans="1:30" ht="22" x14ac:dyDescent="0.25">
      <c r="A292" s="2" t="s">
        <v>3</v>
      </c>
      <c r="I292">
        <v>291</v>
      </c>
      <c r="J292" t="str">
        <f t="shared" ca="1" si="80"/>
        <v>AVP ECM Engagement Marketing Lead - Airlines</v>
      </c>
      <c r="K292" t="str">
        <f t="shared" ca="1" si="67"/>
        <v>Requisition ID : 90190335</v>
      </c>
      <c r="L292" t="str">
        <f t="shared" ca="1" si="68"/>
        <v>90190335</v>
      </c>
      <c r="M292" t="e">
        <f t="shared" ca="1" si="81"/>
        <v>#VALUE!</v>
      </c>
      <c r="N292" t="e">
        <f t="shared" ca="1" si="81"/>
        <v>#VALUE!</v>
      </c>
      <c r="O292">
        <f t="shared" ca="1" si="81"/>
        <v>30</v>
      </c>
      <c r="P292" t="e">
        <f t="shared" ca="1" si="81"/>
        <v>#VALUE!</v>
      </c>
      <c r="Q292" t="e">
        <f t="shared" ca="1" si="81"/>
        <v>#VALUE!</v>
      </c>
      <c r="R292" t="e">
        <f t="shared" ca="1" si="81"/>
        <v>#VALUE!</v>
      </c>
      <c r="S292" t="e">
        <f t="shared" ca="1" si="81"/>
        <v>#VALUE!</v>
      </c>
      <c r="T292" t="e">
        <f t="shared" ca="1" si="69"/>
        <v>#VALUE!</v>
      </c>
      <c r="U292" t="b">
        <f t="shared" ca="1" si="70"/>
        <v>1</v>
      </c>
      <c r="V292" t="b">
        <f t="shared" ca="1" si="71"/>
        <v>1</v>
      </c>
      <c r="W292" t="b">
        <f t="shared" ca="1" si="72"/>
        <v>0</v>
      </c>
      <c r="X292" t="b">
        <f t="shared" ca="1" si="73"/>
        <v>1</v>
      </c>
      <c r="Y292" t="b">
        <f t="shared" ca="1" si="74"/>
        <v>1</v>
      </c>
      <c r="Z292" t="b">
        <f t="shared" ca="1" si="75"/>
        <v>1</v>
      </c>
      <c r="AA292" t="b">
        <f t="shared" ca="1" si="76"/>
        <v>1</v>
      </c>
      <c r="AB292" t="b">
        <f t="shared" ca="1" si="77"/>
        <v>1</v>
      </c>
      <c r="AC292" t="b">
        <f t="shared" ca="1" si="78"/>
        <v>0</v>
      </c>
      <c r="AD292" t="str">
        <f t="shared" ca="1" si="79"/>
        <v/>
      </c>
    </row>
    <row r="293" spans="1:30" ht="23" x14ac:dyDescent="0.25">
      <c r="A293" s="3" t="s">
        <v>4</v>
      </c>
      <c r="I293">
        <v>292</v>
      </c>
      <c r="J293" t="str">
        <f t="shared" ca="1" si="80"/>
        <v>AVP Digital Marketing Lead - CL</v>
      </c>
      <c r="K293" t="str">
        <f t="shared" ca="1" si="67"/>
        <v>Requisition ID : 90182914</v>
      </c>
      <c r="L293" t="str">
        <f t="shared" ca="1" si="68"/>
        <v>90182914</v>
      </c>
      <c r="M293" t="e">
        <f t="shared" ca="1" si="81"/>
        <v>#VALUE!</v>
      </c>
      <c r="N293" t="e">
        <f t="shared" ca="1" si="81"/>
        <v>#VALUE!</v>
      </c>
      <c r="O293">
        <f t="shared" ca="1" si="81"/>
        <v>23</v>
      </c>
      <c r="P293" t="e">
        <f t="shared" ca="1" si="81"/>
        <v>#VALUE!</v>
      </c>
      <c r="Q293" t="e">
        <f t="shared" ca="1" si="81"/>
        <v>#VALUE!</v>
      </c>
      <c r="R293" t="e">
        <f t="shared" ca="1" si="81"/>
        <v>#VALUE!</v>
      </c>
      <c r="S293" t="e">
        <f t="shared" ca="1" si="81"/>
        <v>#VALUE!</v>
      </c>
      <c r="T293" t="e">
        <f t="shared" ca="1" si="69"/>
        <v>#VALUE!</v>
      </c>
      <c r="U293" t="b">
        <f t="shared" ca="1" si="70"/>
        <v>1</v>
      </c>
      <c r="V293" t="b">
        <f t="shared" ca="1" si="71"/>
        <v>1</v>
      </c>
      <c r="W293" t="b">
        <f t="shared" ca="1" si="72"/>
        <v>0</v>
      </c>
      <c r="X293" t="b">
        <f t="shared" ca="1" si="73"/>
        <v>1</v>
      </c>
      <c r="Y293" t="b">
        <f t="shared" ca="1" si="74"/>
        <v>1</v>
      </c>
      <c r="Z293" t="b">
        <f t="shared" ca="1" si="75"/>
        <v>1</v>
      </c>
      <c r="AA293" t="b">
        <f t="shared" ca="1" si="76"/>
        <v>1</v>
      </c>
      <c r="AB293" t="b">
        <f t="shared" ca="1" si="77"/>
        <v>1</v>
      </c>
      <c r="AC293" t="b">
        <f t="shared" ca="1" si="78"/>
        <v>0</v>
      </c>
      <c r="AD293" t="str">
        <f t="shared" ca="1" si="79"/>
        <v/>
      </c>
    </row>
    <row r="294" spans="1:30" ht="20" x14ac:dyDescent="0.2">
      <c r="A294" s="4"/>
      <c r="I294">
        <v>293</v>
      </c>
      <c r="J294" t="str">
        <f t="shared" ca="1" si="80"/>
        <v>AVP Data Science HTML5 Java Developer</v>
      </c>
      <c r="K294" t="str">
        <f t="shared" ca="1" si="67"/>
        <v>Requisition ID : 90181682</v>
      </c>
      <c r="L294" t="str">
        <f t="shared" ca="1" si="68"/>
        <v>90181682</v>
      </c>
      <c r="M294" t="e">
        <f t="shared" ca="1" si="81"/>
        <v>#VALUE!</v>
      </c>
      <c r="N294" t="e">
        <f t="shared" ca="1" si="81"/>
        <v>#VALUE!</v>
      </c>
      <c r="O294" t="e">
        <f t="shared" ca="1" si="81"/>
        <v>#VALUE!</v>
      </c>
      <c r="P294" t="e">
        <f t="shared" ca="1" si="81"/>
        <v>#VALUE!</v>
      </c>
      <c r="Q294" t="e">
        <f t="shared" ca="1" si="81"/>
        <v>#VALUE!</v>
      </c>
      <c r="R294" t="e">
        <f t="shared" ca="1" si="81"/>
        <v>#VALUE!</v>
      </c>
      <c r="S294" t="e">
        <f t="shared" ca="1" si="81"/>
        <v>#VALUE!</v>
      </c>
      <c r="T294" t="e">
        <f t="shared" ca="1" si="69"/>
        <v>#VALUE!</v>
      </c>
      <c r="U294" t="b">
        <f t="shared" ca="1" si="70"/>
        <v>1</v>
      </c>
      <c r="V294" t="b">
        <f t="shared" ca="1" si="71"/>
        <v>1</v>
      </c>
      <c r="W294" t="b">
        <f t="shared" ca="1" si="72"/>
        <v>1</v>
      </c>
      <c r="X294" t="b">
        <f t="shared" ca="1" si="73"/>
        <v>1</v>
      </c>
      <c r="Y294" t="b">
        <f t="shared" ca="1" si="74"/>
        <v>1</v>
      </c>
      <c r="Z294" t="b">
        <f t="shared" ca="1" si="75"/>
        <v>1</v>
      </c>
      <c r="AA294" t="b">
        <f t="shared" ca="1" si="76"/>
        <v>1</v>
      </c>
      <c r="AB294" t="b">
        <f t="shared" ca="1" si="77"/>
        <v>1</v>
      </c>
      <c r="AC294" t="b">
        <f t="shared" ca="1" si="78"/>
        <v>1</v>
      </c>
      <c r="AD294" t="str">
        <f t="shared" ca="1" si="79"/>
        <v>90181682</v>
      </c>
    </row>
    <row r="295" spans="1:30" x14ac:dyDescent="0.2">
      <c r="A295" s="5"/>
      <c r="I295">
        <v>294</v>
      </c>
      <c r="J295" t="str">
        <f t="shared" ca="1" si="80"/>
        <v>AVP Continuous Improvement Specialist</v>
      </c>
      <c r="K295" t="str">
        <f t="shared" ca="1" si="67"/>
        <v>Requisition ID : 00253304</v>
      </c>
      <c r="L295" t="str">
        <f t="shared" ca="1" si="68"/>
        <v>00253304</v>
      </c>
      <c r="M295" t="e">
        <f t="shared" ca="1" si="81"/>
        <v>#VALUE!</v>
      </c>
      <c r="N295" t="e">
        <f t="shared" ca="1" si="81"/>
        <v>#VALUE!</v>
      </c>
      <c r="O295" t="e">
        <f t="shared" ca="1" si="81"/>
        <v>#VALUE!</v>
      </c>
      <c r="P295" t="e">
        <f t="shared" ca="1" si="81"/>
        <v>#VALUE!</v>
      </c>
      <c r="Q295" t="e">
        <f t="shared" ca="1" si="81"/>
        <v>#VALUE!</v>
      </c>
      <c r="R295" t="e">
        <f t="shared" ca="1" si="81"/>
        <v>#VALUE!</v>
      </c>
      <c r="S295" t="e">
        <f t="shared" ca="1" si="81"/>
        <v>#VALUE!</v>
      </c>
      <c r="T295" t="e">
        <f t="shared" ca="1" si="69"/>
        <v>#VALUE!</v>
      </c>
      <c r="U295" t="b">
        <f t="shared" ca="1" si="70"/>
        <v>1</v>
      </c>
      <c r="V295" t="b">
        <f t="shared" ca="1" si="71"/>
        <v>1</v>
      </c>
      <c r="W295" t="b">
        <f t="shared" ca="1" si="72"/>
        <v>1</v>
      </c>
      <c r="X295" t="b">
        <f t="shared" ca="1" si="73"/>
        <v>1</v>
      </c>
      <c r="Y295" t="b">
        <f t="shared" ca="1" si="74"/>
        <v>1</v>
      </c>
      <c r="Z295" t="b">
        <f t="shared" ca="1" si="75"/>
        <v>1</v>
      </c>
      <c r="AA295" t="b">
        <f t="shared" ca="1" si="76"/>
        <v>1</v>
      </c>
      <c r="AB295" t="b">
        <f t="shared" ca="1" si="77"/>
        <v>1</v>
      </c>
      <c r="AC295" t="b">
        <f t="shared" ca="1" si="78"/>
        <v>1</v>
      </c>
      <c r="AD295" t="str">
        <f t="shared" ca="1" si="79"/>
        <v>00253304</v>
      </c>
    </row>
    <row r="296" spans="1:30" x14ac:dyDescent="0.2">
      <c r="A296" s="1" t="s">
        <v>92</v>
      </c>
      <c r="I296">
        <v>295</v>
      </c>
      <c r="J296" t="str">
        <f t="shared" ca="1" si="80"/>
        <v>AVP Connectivity Operations Engineer</v>
      </c>
      <c r="K296" t="str">
        <f t="shared" ca="1" si="67"/>
        <v>Requisition ID : 90175180</v>
      </c>
      <c r="L296" t="str">
        <f t="shared" ca="1" si="68"/>
        <v>90175180</v>
      </c>
      <c r="M296" t="e">
        <f t="shared" ca="1" si="81"/>
        <v>#VALUE!</v>
      </c>
      <c r="N296" t="e">
        <f t="shared" ca="1" si="81"/>
        <v>#VALUE!</v>
      </c>
      <c r="O296" t="e">
        <f t="shared" ca="1" si="81"/>
        <v>#VALUE!</v>
      </c>
      <c r="P296" t="e">
        <f t="shared" ca="1" si="81"/>
        <v>#VALUE!</v>
      </c>
      <c r="Q296" t="e">
        <f t="shared" ca="1" si="81"/>
        <v>#VALUE!</v>
      </c>
      <c r="R296" t="e">
        <f t="shared" ca="1" si="81"/>
        <v>#VALUE!</v>
      </c>
      <c r="S296" t="e">
        <f t="shared" ca="1" si="81"/>
        <v>#VALUE!</v>
      </c>
      <c r="T296" t="e">
        <f t="shared" ca="1" si="69"/>
        <v>#VALUE!</v>
      </c>
      <c r="U296" t="b">
        <f t="shared" ca="1" si="70"/>
        <v>1</v>
      </c>
      <c r="V296" t="b">
        <f t="shared" ca="1" si="71"/>
        <v>1</v>
      </c>
      <c r="W296" t="b">
        <f t="shared" ca="1" si="72"/>
        <v>1</v>
      </c>
      <c r="X296" t="b">
        <f t="shared" ca="1" si="73"/>
        <v>1</v>
      </c>
      <c r="Y296" t="b">
        <f t="shared" ca="1" si="74"/>
        <v>1</v>
      </c>
      <c r="Z296" t="b">
        <f t="shared" ca="1" si="75"/>
        <v>1</v>
      </c>
      <c r="AA296" t="b">
        <f t="shared" ca="1" si="76"/>
        <v>1</v>
      </c>
      <c r="AB296" t="b">
        <f t="shared" ca="1" si="77"/>
        <v>1</v>
      </c>
      <c r="AC296" t="b">
        <f t="shared" ca="1" si="78"/>
        <v>1</v>
      </c>
      <c r="AD296" t="str">
        <f t="shared" ca="1" si="79"/>
        <v>90175180</v>
      </c>
    </row>
    <row r="297" spans="1:30" ht="22" x14ac:dyDescent="0.25">
      <c r="A297" s="2" t="s">
        <v>93</v>
      </c>
      <c r="I297">
        <v>296</v>
      </c>
      <c r="J297" t="str">
        <f t="shared" ca="1" si="80"/>
        <v>AVP - Connectivity Internalization Dev</v>
      </c>
      <c r="K297" t="str">
        <f t="shared" ca="1" si="67"/>
        <v>Requisition ID : 90187756</v>
      </c>
      <c r="L297" t="str">
        <f t="shared" ca="1" si="68"/>
        <v>90187756</v>
      </c>
      <c r="M297" t="e">
        <f t="shared" ca="1" si="81"/>
        <v>#VALUE!</v>
      </c>
      <c r="N297" t="e">
        <f t="shared" ca="1" si="81"/>
        <v>#VALUE!</v>
      </c>
      <c r="O297" t="e">
        <f t="shared" ca="1" si="81"/>
        <v>#VALUE!</v>
      </c>
      <c r="P297" t="e">
        <f t="shared" ca="1" si="81"/>
        <v>#VALUE!</v>
      </c>
      <c r="Q297" t="e">
        <f t="shared" ca="1" si="81"/>
        <v>#VALUE!</v>
      </c>
      <c r="R297" t="e">
        <f t="shared" ca="1" si="81"/>
        <v>#VALUE!</v>
      </c>
      <c r="S297" t="e">
        <f t="shared" ca="1" si="81"/>
        <v>#VALUE!</v>
      </c>
      <c r="T297" t="e">
        <f t="shared" ca="1" si="69"/>
        <v>#VALUE!</v>
      </c>
      <c r="U297" t="b">
        <f t="shared" ca="1" si="70"/>
        <v>1</v>
      </c>
      <c r="V297" t="b">
        <f t="shared" ca="1" si="71"/>
        <v>1</v>
      </c>
      <c r="W297" t="b">
        <f t="shared" ca="1" si="72"/>
        <v>1</v>
      </c>
      <c r="X297" t="b">
        <f t="shared" ca="1" si="73"/>
        <v>1</v>
      </c>
      <c r="Y297" t="b">
        <f t="shared" ca="1" si="74"/>
        <v>1</v>
      </c>
      <c r="Z297" t="b">
        <f t="shared" ca="1" si="75"/>
        <v>1</v>
      </c>
      <c r="AA297" t="b">
        <f t="shared" ca="1" si="76"/>
        <v>1</v>
      </c>
      <c r="AB297" t="b">
        <f t="shared" ca="1" si="77"/>
        <v>1</v>
      </c>
      <c r="AC297" t="b">
        <f t="shared" ca="1" si="78"/>
        <v>1</v>
      </c>
      <c r="AD297" t="str">
        <f t="shared" ca="1" si="79"/>
        <v>90187756</v>
      </c>
    </row>
    <row r="298" spans="1:30" ht="22" x14ac:dyDescent="0.25">
      <c r="A298" s="2" t="s">
        <v>16</v>
      </c>
      <c r="I298">
        <v>297</v>
      </c>
      <c r="J298" t="str">
        <f t="shared" ca="1" si="80"/>
        <v>AVP Compliance App Support L2 SME</v>
      </c>
      <c r="K298" t="str">
        <f t="shared" ca="1" si="67"/>
        <v>Requisition ID : 90185553</v>
      </c>
      <c r="L298" t="str">
        <f t="shared" ca="1" si="68"/>
        <v>90185553</v>
      </c>
      <c r="M298" t="e">
        <f t="shared" ca="1" si="81"/>
        <v>#VALUE!</v>
      </c>
      <c r="N298" t="e">
        <f t="shared" ca="1" si="81"/>
        <v>#VALUE!</v>
      </c>
      <c r="O298" t="e">
        <f t="shared" ca="1" si="81"/>
        <v>#VALUE!</v>
      </c>
      <c r="P298" t="e">
        <f t="shared" ca="1" si="81"/>
        <v>#VALUE!</v>
      </c>
      <c r="Q298" t="e">
        <f t="shared" ca="1" si="81"/>
        <v>#VALUE!</v>
      </c>
      <c r="R298" t="e">
        <f t="shared" ca="1" si="81"/>
        <v>#VALUE!</v>
      </c>
      <c r="S298" t="e">
        <f t="shared" ca="1" si="81"/>
        <v>#VALUE!</v>
      </c>
      <c r="T298" t="e">
        <f t="shared" ca="1" si="69"/>
        <v>#VALUE!</v>
      </c>
      <c r="U298" t="b">
        <f t="shared" ca="1" si="70"/>
        <v>1</v>
      </c>
      <c r="V298" t="b">
        <f t="shared" ca="1" si="71"/>
        <v>1</v>
      </c>
      <c r="W298" t="b">
        <f t="shared" ca="1" si="72"/>
        <v>1</v>
      </c>
      <c r="X298" t="b">
        <f t="shared" ca="1" si="73"/>
        <v>1</v>
      </c>
      <c r="Y298" t="b">
        <f t="shared" ca="1" si="74"/>
        <v>1</v>
      </c>
      <c r="Z298" t="b">
        <f t="shared" ca="1" si="75"/>
        <v>1</v>
      </c>
      <c r="AA298" t="b">
        <f t="shared" ca="1" si="76"/>
        <v>1</v>
      </c>
      <c r="AB298" t="b">
        <f t="shared" ca="1" si="77"/>
        <v>1</v>
      </c>
      <c r="AC298" t="b">
        <f t="shared" ca="1" si="78"/>
        <v>1</v>
      </c>
      <c r="AD298" t="str">
        <f t="shared" ca="1" si="79"/>
        <v>90185553</v>
      </c>
    </row>
    <row r="299" spans="1:30" ht="22" x14ac:dyDescent="0.25">
      <c r="A299" s="2" t="s">
        <v>3</v>
      </c>
      <c r="I299">
        <v>298</v>
      </c>
      <c r="J299" t="str">
        <f t="shared" ca="1" si="80"/>
        <v>AVP Change Manager</v>
      </c>
      <c r="K299" t="str">
        <f t="shared" ca="1" si="67"/>
        <v>Requisition ID : 00258318</v>
      </c>
      <c r="L299" t="str">
        <f t="shared" ca="1" si="68"/>
        <v>00258318</v>
      </c>
      <c r="M299" t="e">
        <f t="shared" ca="1" si="81"/>
        <v>#VALUE!</v>
      </c>
      <c r="N299" t="e">
        <f t="shared" ca="1" si="81"/>
        <v>#VALUE!</v>
      </c>
      <c r="O299" t="e">
        <f t="shared" ca="1" si="81"/>
        <v>#VALUE!</v>
      </c>
      <c r="P299">
        <f t="shared" ca="1" si="81"/>
        <v>12</v>
      </c>
      <c r="Q299" t="e">
        <f t="shared" ca="1" si="81"/>
        <v>#VALUE!</v>
      </c>
      <c r="R299" t="e">
        <f t="shared" ca="1" si="81"/>
        <v>#VALUE!</v>
      </c>
      <c r="S299" t="e">
        <f t="shared" ca="1" si="81"/>
        <v>#VALUE!</v>
      </c>
      <c r="T299" t="e">
        <f t="shared" ca="1" si="69"/>
        <v>#VALUE!</v>
      </c>
      <c r="U299" t="b">
        <f t="shared" ca="1" si="70"/>
        <v>1</v>
      </c>
      <c r="V299" t="b">
        <f t="shared" ca="1" si="71"/>
        <v>1</v>
      </c>
      <c r="W299" t="b">
        <f t="shared" ca="1" si="72"/>
        <v>1</v>
      </c>
      <c r="X299" t="b">
        <f t="shared" ca="1" si="73"/>
        <v>0</v>
      </c>
      <c r="Y299" t="b">
        <f t="shared" ca="1" si="74"/>
        <v>1</v>
      </c>
      <c r="Z299" t="b">
        <f t="shared" ca="1" si="75"/>
        <v>1</v>
      </c>
      <c r="AA299" t="b">
        <f t="shared" ca="1" si="76"/>
        <v>1</v>
      </c>
      <c r="AB299" t="b">
        <f t="shared" ca="1" si="77"/>
        <v>1</v>
      </c>
      <c r="AC299" t="b">
        <f t="shared" ca="1" si="78"/>
        <v>0</v>
      </c>
      <c r="AD299" t="str">
        <f t="shared" ca="1" si="79"/>
        <v/>
      </c>
    </row>
    <row r="300" spans="1:30" ht="23" x14ac:dyDescent="0.25">
      <c r="A300" s="3" t="s">
        <v>4</v>
      </c>
      <c r="I300">
        <v>299</v>
      </c>
      <c r="J300" t="str">
        <f t="shared" ca="1" si="80"/>
        <v>AVP - CCAR Regulatory Fixed Form Reporting</v>
      </c>
      <c r="K300" t="str">
        <f t="shared" ca="1" si="67"/>
        <v>Requisition ID : 90183445</v>
      </c>
      <c r="L300" t="str">
        <f t="shared" ca="1" si="68"/>
        <v>90183445</v>
      </c>
      <c r="M300" t="e">
        <f t="shared" ca="1" si="81"/>
        <v>#VALUE!</v>
      </c>
      <c r="N300" t="e">
        <f t="shared" ca="1" si="81"/>
        <v>#VALUE!</v>
      </c>
      <c r="O300" t="e">
        <f t="shared" ca="1" si="81"/>
        <v>#VALUE!</v>
      </c>
      <c r="P300" t="e">
        <f t="shared" ca="1" si="81"/>
        <v>#VALUE!</v>
      </c>
      <c r="Q300" t="e">
        <f t="shared" ca="1" si="81"/>
        <v>#VALUE!</v>
      </c>
      <c r="R300" t="e">
        <f t="shared" ca="1" si="81"/>
        <v>#VALUE!</v>
      </c>
      <c r="S300" t="e">
        <f t="shared" ca="1" si="81"/>
        <v>#VALUE!</v>
      </c>
      <c r="T300" t="e">
        <f t="shared" ca="1" si="69"/>
        <v>#VALUE!</v>
      </c>
      <c r="U300" t="b">
        <f t="shared" ca="1" si="70"/>
        <v>1</v>
      </c>
      <c r="V300" t="b">
        <f t="shared" ca="1" si="71"/>
        <v>1</v>
      </c>
      <c r="W300" t="b">
        <f t="shared" ca="1" si="72"/>
        <v>1</v>
      </c>
      <c r="X300" t="b">
        <f t="shared" ca="1" si="73"/>
        <v>1</v>
      </c>
      <c r="Y300" t="b">
        <f t="shared" ca="1" si="74"/>
        <v>1</v>
      </c>
      <c r="Z300" t="b">
        <f t="shared" ca="1" si="75"/>
        <v>1</v>
      </c>
      <c r="AA300" t="b">
        <f t="shared" ca="1" si="76"/>
        <v>1</v>
      </c>
      <c r="AB300" t="b">
        <f t="shared" ca="1" si="77"/>
        <v>1</v>
      </c>
      <c r="AC300" t="b">
        <f t="shared" ca="1" si="78"/>
        <v>1</v>
      </c>
      <c r="AD300" t="str">
        <f t="shared" ca="1" si="79"/>
        <v>90183445</v>
      </c>
    </row>
    <row r="301" spans="1:30" ht="20" x14ac:dyDescent="0.2">
      <c r="A301" s="4"/>
      <c r="I301">
        <v>300</v>
      </c>
      <c r="J301" t="str">
        <f t="shared" ca="1" si="80"/>
        <v>AVP C++ Software Developer</v>
      </c>
      <c r="K301" t="str">
        <f t="shared" ca="1" si="67"/>
        <v>Requisition ID : 00257031</v>
      </c>
      <c r="L301" t="str">
        <f t="shared" ca="1" si="68"/>
        <v>00257031</v>
      </c>
      <c r="M301" t="e">
        <f t="shared" ca="1" si="81"/>
        <v>#VALUE!</v>
      </c>
      <c r="N301" t="e">
        <f t="shared" ca="1" si="81"/>
        <v>#VALUE!</v>
      </c>
      <c r="O301" t="e">
        <f t="shared" ca="1" si="81"/>
        <v>#VALUE!</v>
      </c>
      <c r="P301" t="e">
        <f t="shared" ca="1" si="81"/>
        <v>#VALUE!</v>
      </c>
      <c r="Q301" t="e">
        <f t="shared" ca="1" si="81"/>
        <v>#VALUE!</v>
      </c>
      <c r="R301" t="e">
        <f t="shared" ca="1" si="81"/>
        <v>#VALUE!</v>
      </c>
      <c r="S301" t="e">
        <f t="shared" ca="1" si="81"/>
        <v>#VALUE!</v>
      </c>
      <c r="T301" t="e">
        <f t="shared" ca="1" si="69"/>
        <v>#VALUE!</v>
      </c>
      <c r="U301" t="b">
        <f t="shared" ca="1" si="70"/>
        <v>1</v>
      </c>
      <c r="V301" t="b">
        <f t="shared" ca="1" si="71"/>
        <v>1</v>
      </c>
      <c r="W301" t="b">
        <f t="shared" ca="1" si="72"/>
        <v>1</v>
      </c>
      <c r="X301" t="b">
        <f t="shared" ca="1" si="73"/>
        <v>1</v>
      </c>
      <c r="Y301" t="b">
        <f t="shared" ca="1" si="74"/>
        <v>1</v>
      </c>
      <c r="Z301" t="b">
        <f t="shared" ca="1" si="75"/>
        <v>1</v>
      </c>
      <c r="AA301" t="b">
        <f t="shared" ca="1" si="76"/>
        <v>1</v>
      </c>
      <c r="AB301" t="b">
        <f t="shared" ca="1" si="77"/>
        <v>1</v>
      </c>
      <c r="AC301" t="b">
        <f t="shared" ca="1" si="78"/>
        <v>1</v>
      </c>
      <c r="AD301" t="str">
        <f t="shared" ca="1" si="79"/>
        <v>00257031</v>
      </c>
    </row>
    <row r="302" spans="1:30" x14ac:dyDescent="0.2">
      <c r="A302" s="5"/>
      <c r="I302">
        <v>301</v>
      </c>
      <c r="J302" t="str">
        <f t="shared" ca="1" si="80"/>
        <v>AVP- BM Business Manager</v>
      </c>
      <c r="K302" t="str">
        <f t="shared" ca="1" si="67"/>
        <v>Requisition ID : 90190721</v>
      </c>
      <c r="L302" t="str">
        <f t="shared" ca="1" si="68"/>
        <v>90190721</v>
      </c>
      <c r="M302" t="e">
        <f t="shared" ca="1" si="81"/>
        <v>#VALUE!</v>
      </c>
      <c r="N302" t="e">
        <f t="shared" ca="1" si="81"/>
        <v>#VALUE!</v>
      </c>
      <c r="O302" t="e">
        <f t="shared" ca="1" si="81"/>
        <v>#VALUE!</v>
      </c>
      <c r="P302">
        <f t="shared" ca="1" si="81"/>
        <v>18</v>
      </c>
      <c r="Q302" t="e">
        <f t="shared" ca="1" si="81"/>
        <v>#VALUE!</v>
      </c>
      <c r="R302" t="e">
        <f t="shared" ca="1" si="81"/>
        <v>#VALUE!</v>
      </c>
      <c r="S302" t="e">
        <f t="shared" ca="1" si="81"/>
        <v>#VALUE!</v>
      </c>
      <c r="T302" t="e">
        <f t="shared" ca="1" si="69"/>
        <v>#VALUE!</v>
      </c>
      <c r="U302" t="b">
        <f t="shared" ca="1" si="70"/>
        <v>1</v>
      </c>
      <c r="V302" t="b">
        <f t="shared" ca="1" si="71"/>
        <v>1</v>
      </c>
      <c r="W302" t="b">
        <f t="shared" ca="1" si="72"/>
        <v>1</v>
      </c>
      <c r="X302" t="b">
        <f t="shared" ca="1" si="73"/>
        <v>0</v>
      </c>
      <c r="Y302" t="b">
        <f t="shared" ca="1" si="74"/>
        <v>1</v>
      </c>
      <c r="Z302" t="b">
        <f t="shared" ca="1" si="75"/>
        <v>1</v>
      </c>
      <c r="AA302" t="b">
        <f t="shared" ca="1" si="76"/>
        <v>1</v>
      </c>
      <c r="AB302" t="b">
        <f t="shared" ca="1" si="77"/>
        <v>1</v>
      </c>
      <c r="AC302" t="b">
        <f t="shared" ca="1" si="78"/>
        <v>0</v>
      </c>
      <c r="AD302" t="str">
        <f t="shared" ca="1" si="79"/>
        <v/>
      </c>
    </row>
    <row r="303" spans="1:30" x14ac:dyDescent="0.2">
      <c r="A303" s="1" t="s">
        <v>94</v>
      </c>
      <c r="I303">
        <v>302</v>
      </c>
      <c r="J303" t="str">
        <f t="shared" ca="1" si="80"/>
        <v>AVP - BM/ Cross Asset Sales and Structuring</v>
      </c>
      <c r="K303" t="str">
        <f t="shared" ca="1" si="67"/>
        <v>Requisition ID : 90190829</v>
      </c>
      <c r="L303" t="str">
        <f t="shared" ca="1" si="68"/>
        <v>90190829</v>
      </c>
      <c r="M303" t="e">
        <f t="shared" ca="1" si="81"/>
        <v>#VALUE!</v>
      </c>
      <c r="N303" t="e">
        <f t="shared" ca="1" si="81"/>
        <v>#VALUE!</v>
      </c>
      <c r="O303" t="e">
        <f t="shared" ca="1" si="81"/>
        <v>#VALUE!</v>
      </c>
      <c r="P303" t="e">
        <f t="shared" ca="1" si="81"/>
        <v>#VALUE!</v>
      </c>
      <c r="Q303" t="e">
        <f t="shared" ca="1" si="81"/>
        <v>#VALUE!</v>
      </c>
      <c r="R303" t="e">
        <f t="shared" ca="1" si="81"/>
        <v>#VALUE!</v>
      </c>
      <c r="S303" t="e">
        <f t="shared" ca="1" si="81"/>
        <v>#VALUE!</v>
      </c>
      <c r="T303" t="e">
        <f t="shared" ca="1" si="69"/>
        <v>#VALUE!</v>
      </c>
      <c r="U303" t="b">
        <f t="shared" ca="1" si="70"/>
        <v>1</v>
      </c>
      <c r="V303" t="b">
        <f t="shared" ca="1" si="71"/>
        <v>1</v>
      </c>
      <c r="W303" t="b">
        <f t="shared" ca="1" si="72"/>
        <v>1</v>
      </c>
      <c r="X303" t="b">
        <f t="shared" ca="1" si="73"/>
        <v>1</v>
      </c>
      <c r="Y303" t="b">
        <f t="shared" ca="1" si="74"/>
        <v>1</v>
      </c>
      <c r="Z303" t="b">
        <f t="shared" ca="1" si="75"/>
        <v>1</v>
      </c>
      <c r="AA303" t="b">
        <f t="shared" ca="1" si="76"/>
        <v>1</v>
      </c>
      <c r="AB303" t="b">
        <f t="shared" ca="1" si="77"/>
        <v>1</v>
      </c>
      <c r="AC303" t="b">
        <f t="shared" ca="1" si="78"/>
        <v>1</v>
      </c>
      <c r="AD303" t="str">
        <f t="shared" ca="1" si="79"/>
        <v>90190829</v>
      </c>
    </row>
    <row r="304" spans="1:30" ht="22" x14ac:dyDescent="0.25">
      <c r="A304" s="2" t="s">
        <v>95</v>
      </c>
      <c r="I304">
        <v>303</v>
      </c>
      <c r="J304" t="str">
        <f t="shared" ca="1" si="80"/>
        <v>AVP - BI Market Access</v>
      </c>
      <c r="K304" t="str">
        <f t="shared" ca="1" si="67"/>
        <v>Requisition ID : 90191441</v>
      </c>
      <c r="L304" t="str">
        <f t="shared" ca="1" si="68"/>
        <v>90191441</v>
      </c>
      <c r="M304" t="e">
        <f t="shared" ca="1" si="81"/>
        <v>#VALUE!</v>
      </c>
      <c r="N304" t="e">
        <f t="shared" ca="1" si="81"/>
        <v>#VALUE!</v>
      </c>
      <c r="O304" t="e">
        <f t="shared" ca="1" si="81"/>
        <v>#VALUE!</v>
      </c>
      <c r="P304" t="e">
        <f t="shared" ca="1" si="81"/>
        <v>#VALUE!</v>
      </c>
      <c r="Q304" t="e">
        <f t="shared" ca="1" si="81"/>
        <v>#VALUE!</v>
      </c>
      <c r="R304" t="e">
        <f t="shared" ca="1" si="81"/>
        <v>#VALUE!</v>
      </c>
      <c r="S304" t="e">
        <f t="shared" ca="1" si="81"/>
        <v>#VALUE!</v>
      </c>
      <c r="T304" t="e">
        <f t="shared" ca="1" si="69"/>
        <v>#VALUE!</v>
      </c>
      <c r="U304" t="b">
        <f t="shared" ca="1" si="70"/>
        <v>1</v>
      </c>
      <c r="V304" t="b">
        <f t="shared" ca="1" si="71"/>
        <v>1</v>
      </c>
      <c r="W304" t="b">
        <f t="shared" ca="1" si="72"/>
        <v>1</v>
      </c>
      <c r="X304" t="b">
        <f t="shared" ca="1" si="73"/>
        <v>1</v>
      </c>
      <c r="Y304" t="b">
        <f t="shared" ca="1" si="74"/>
        <v>1</v>
      </c>
      <c r="Z304" t="b">
        <f t="shared" ca="1" si="75"/>
        <v>1</v>
      </c>
      <c r="AA304" t="b">
        <f t="shared" ca="1" si="76"/>
        <v>1</v>
      </c>
      <c r="AB304" t="b">
        <f t="shared" ca="1" si="77"/>
        <v>1</v>
      </c>
      <c r="AC304" t="b">
        <f t="shared" ca="1" si="78"/>
        <v>1</v>
      </c>
      <c r="AD304" t="str">
        <f t="shared" ca="1" si="79"/>
        <v>90191441</v>
      </c>
    </row>
    <row r="305" spans="1:30" ht="22" x14ac:dyDescent="0.25">
      <c r="A305" s="2" t="s">
        <v>7</v>
      </c>
      <c r="I305">
        <v>304</v>
      </c>
      <c r="J305" t="str">
        <f t="shared" ca="1" si="80"/>
        <v>AVP| Group Strategy</v>
      </c>
      <c r="K305" t="str">
        <f t="shared" ca="1" si="67"/>
        <v>Requisition ID : 90194335</v>
      </c>
      <c r="L305" t="str">
        <f t="shared" ca="1" si="68"/>
        <v>90194335</v>
      </c>
      <c r="M305" t="e">
        <f t="shared" ca="1" si="81"/>
        <v>#VALUE!</v>
      </c>
      <c r="N305" t="e">
        <f t="shared" ca="1" si="81"/>
        <v>#VALUE!</v>
      </c>
      <c r="O305" t="e">
        <f t="shared" ca="1" si="81"/>
        <v>#VALUE!</v>
      </c>
      <c r="P305" t="e">
        <f t="shared" ca="1" si="81"/>
        <v>#VALUE!</v>
      </c>
      <c r="Q305" t="e">
        <f t="shared" ca="1" si="81"/>
        <v>#VALUE!</v>
      </c>
      <c r="R305" t="e">
        <f t="shared" ca="1" si="81"/>
        <v>#VALUE!</v>
      </c>
      <c r="S305" t="e">
        <f t="shared" ca="1" si="81"/>
        <v>#VALUE!</v>
      </c>
      <c r="T305" t="e">
        <f t="shared" ca="1" si="69"/>
        <v>#VALUE!</v>
      </c>
      <c r="U305" t="b">
        <f t="shared" ca="1" si="70"/>
        <v>1</v>
      </c>
      <c r="V305" t="b">
        <f t="shared" ca="1" si="71"/>
        <v>1</v>
      </c>
      <c r="W305" t="b">
        <f t="shared" ca="1" si="72"/>
        <v>1</v>
      </c>
      <c r="X305" t="b">
        <f t="shared" ca="1" si="73"/>
        <v>1</v>
      </c>
      <c r="Y305" t="b">
        <f t="shared" ca="1" si="74"/>
        <v>1</v>
      </c>
      <c r="Z305" t="b">
        <f t="shared" ca="1" si="75"/>
        <v>1</v>
      </c>
      <c r="AA305" t="b">
        <f t="shared" ca="1" si="76"/>
        <v>1</v>
      </c>
      <c r="AB305" t="b">
        <f t="shared" ca="1" si="77"/>
        <v>1</v>
      </c>
      <c r="AC305" t="b">
        <f t="shared" ca="1" si="78"/>
        <v>1</v>
      </c>
      <c r="AD305" t="str">
        <f t="shared" ca="1" si="79"/>
        <v>90194335</v>
      </c>
    </row>
    <row r="306" spans="1:30" ht="22" x14ac:dyDescent="0.25">
      <c r="A306" s="2" t="s">
        <v>3</v>
      </c>
      <c r="I306">
        <v>305</v>
      </c>
      <c r="J306" t="str">
        <f t="shared" ca="1" si="80"/>
        <v>AVP| Fraud Strategy</v>
      </c>
      <c r="K306" t="str">
        <f t="shared" ca="1" si="67"/>
        <v>Requisition ID : 90193473</v>
      </c>
      <c r="L306" t="str">
        <f t="shared" ca="1" si="68"/>
        <v>90193473</v>
      </c>
      <c r="M306" t="e">
        <f t="shared" ca="1" si="81"/>
        <v>#VALUE!</v>
      </c>
      <c r="N306" t="e">
        <f t="shared" ca="1" si="81"/>
        <v>#VALUE!</v>
      </c>
      <c r="O306" t="e">
        <f t="shared" ca="1" si="81"/>
        <v>#VALUE!</v>
      </c>
      <c r="P306" t="e">
        <f t="shared" ca="1" si="81"/>
        <v>#VALUE!</v>
      </c>
      <c r="Q306" t="e">
        <f t="shared" ca="1" si="81"/>
        <v>#VALUE!</v>
      </c>
      <c r="R306" t="e">
        <f t="shared" ca="1" si="81"/>
        <v>#VALUE!</v>
      </c>
      <c r="S306" t="e">
        <f t="shared" ca="1" si="81"/>
        <v>#VALUE!</v>
      </c>
      <c r="T306" t="e">
        <f t="shared" ca="1" si="69"/>
        <v>#VALUE!</v>
      </c>
      <c r="U306" t="b">
        <f t="shared" ca="1" si="70"/>
        <v>1</v>
      </c>
      <c r="V306" t="b">
        <f t="shared" ca="1" si="71"/>
        <v>1</v>
      </c>
      <c r="W306" t="b">
        <f t="shared" ca="1" si="72"/>
        <v>1</v>
      </c>
      <c r="X306" t="b">
        <f t="shared" ca="1" si="73"/>
        <v>1</v>
      </c>
      <c r="Y306" t="b">
        <f t="shared" ca="1" si="74"/>
        <v>1</v>
      </c>
      <c r="Z306" t="b">
        <f t="shared" ca="1" si="75"/>
        <v>1</v>
      </c>
      <c r="AA306" t="b">
        <f t="shared" ca="1" si="76"/>
        <v>1</v>
      </c>
      <c r="AB306" t="b">
        <f t="shared" ca="1" si="77"/>
        <v>1</v>
      </c>
      <c r="AC306" t="b">
        <f t="shared" ca="1" si="78"/>
        <v>1</v>
      </c>
      <c r="AD306" t="str">
        <f t="shared" ca="1" si="79"/>
        <v>90193473</v>
      </c>
    </row>
    <row r="307" spans="1:30" ht="23" x14ac:dyDescent="0.25">
      <c r="A307" s="3" t="s">
        <v>4</v>
      </c>
      <c r="I307">
        <v>306</v>
      </c>
      <c r="J307" t="str">
        <f t="shared" ca="1" si="80"/>
        <v>AVP| Digital Capabilities| Cobrand</v>
      </c>
      <c r="K307" t="str">
        <f t="shared" ca="1" si="67"/>
        <v>Requisition ID : 90192720</v>
      </c>
      <c r="L307" t="str">
        <f t="shared" ca="1" si="68"/>
        <v>90192720</v>
      </c>
      <c r="M307" t="e">
        <f t="shared" ca="1" si="81"/>
        <v>#VALUE!</v>
      </c>
      <c r="N307" t="e">
        <f t="shared" ca="1" si="81"/>
        <v>#VALUE!</v>
      </c>
      <c r="O307" t="e">
        <f t="shared" ca="1" si="81"/>
        <v>#VALUE!</v>
      </c>
      <c r="P307" t="e">
        <f t="shared" ca="1" si="81"/>
        <v>#VALUE!</v>
      </c>
      <c r="Q307" t="e">
        <f t="shared" ca="1" si="81"/>
        <v>#VALUE!</v>
      </c>
      <c r="R307" t="e">
        <f t="shared" ca="1" si="81"/>
        <v>#VALUE!</v>
      </c>
      <c r="S307" t="e">
        <f t="shared" ca="1" si="81"/>
        <v>#VALUE!</v>
      </c>
      <c r="T307" t="e">
        <f t="shared" ca="1" si="69"/>
        <v>#VALUE!</v>
      </c>
      <c r="U307" t="b">
        <f t="shared" ca="1" si="70"/>
        <v>1</v>
      </c>
      <c r="V307" t="b">
        <f t="shared" ca="1" si="71"/>
        <v>1</v>
      </c>
      <c r="W307" t="b">
        <f t="shared" ca="1" si="72"/>
        <v>1</v>
      </c>
      <c r="X307" t="b">
        <f t="shared" ca="1" si="73"/>
        <v>1</v>
      </c>
      <c r="Y307" t="b">
        <f t="shared" ca="1" si="74"/>
        <v>1</v>
      </c>
      <c r="Z307" t="b">
        <f t="shared" ca="1" si="75"/>
        <v>1</v>
      </c>
      <c r="AA307" t="b">
        <f t="shared" ca="1" si="76"/>
        <v>1</v>
      </c>
      <c r="AB307" t="b">
        <f t="shared" ca="1" si="77"/>
        <v>1</v>
      </c>
      <c r="AC307" t="b">
        <f t="shared" ca="1" si="78"/>
        <v>1</v>
      </c>
      <c r="AD307" t="str">
        <f t="shared" ca="1" si="79"/>
        <v>90192720</v>
      </c>
    </row>
    <row r="308" spans="1:30" ht="20" x14ac:dyDescent="0.2">
      <c r="A308" s="4"/>
      <c r="I308">
        <v>307</v>
      </c>
      <c r="J308" t="str">
        <f t="shared" ca="1" si="80"/>
        <v>AVP| Business Planning &amp; Analysis</v>
      </c>
      <c r="K308" t="str">
        <f t="shared" ca="1" si="67"/>
        <v>Requisition ID : 90187734</v>
      </c>
      <c r="L308" t="str">
        <f t="shared" ca="1" si="68"/>
        <v>90187734</v>
      </c>
      <c r="M308" t="e">
        <f t="shared" ca="1" si="81"/>
        <v>#VALUE!</v>
      </c>
      <c r="N308" t="e">
        <f t="shared" ca="1" si="81"/>
        <v>#VALUE!</v>
      </c>
      <c r="O308" t="e">
        <f t="shared" ca="1" si="81"/>
        <v>#VALUE!</v>
      </c>
      <c r="P308" t="e">
        <f t="shared" ca="1" si="81"/>
        <v>#VALUE!</v>
      </c>
      <c r="Q308" t="e">
        <f t="shared" ca="1" si="81"/>
        <v>#VALUE!</v>
      </c>
      <c r="R308" t="e">
        <f t="shared" ca="1" si="81"/>
        <v>#VALUE!</v>
      </c>
      <c r="S308" t="e">
        <f t="shared" ca="1" si="81"/>
        <v>#VALUE!</v>
      </c>
      <c r="T308" t="e">
        <f t="shared" ca="1" si="69"/>
        <v>#VALUE!</v>
      </c>
      <c r="U308" t="b">
        <f t="shared" ca="1" si="70"/>
        <v>1</v>
      </c>
      <c r="V308" t="b">
        <f t="shared" ca="1" si="71"/>
        <v>1</v>
      </c>
      <c r="W308" t="b">
        <f t="shared" ca="1" si="72"/>
        <v>1</v>
      </c>
      <c r="X308" t="b">
        <f t="shared" ca="1" si="73"/>
        <v>1</v>
      </c>
      <c r="Y308" t="b">
        <f t="shared" ca="1" si="74"/>
        <v>1</v>
      </c>
      <c r="Z308" t="b">
        <f t="shared" ca="1" si="75"/>
        <v>1</v>
      </c>
      <c r="AA308" t="b">
        <f t="shared" ca="1" si="76"/>
        <v>1</v>
      </c>
      <c r="AB308" t="b">
        <f t="shared" ca="1" si="77"/>
        <v>1</v>
      </c>
      <c r="AC308" t="b">
        <f t="shared" ca="1" si="78"/>
        <v>1</v>
      </c>
      <c r="AD308" t="str">
        <f t="shared" ca="1" si="79"/>
        <v>90187734</v>
      </c>
    </row>
    <row r="309" spans="1:30" x14ac:dyDescent="0.2">
      <c r="A309" s="5"/>
      <c r="I309">
        <v>308</v>
      </c>
      <c r="J309" t="str">
        <f t="shared" ca="1" si="80"/>
        <v>AVP, US Distressed Trading</v>
      </c>
      <c r="K309" t="str">
        <f t="shared" ca="1" si="67"/>
        <v>Requisition ID : 90183165</v>
      </c>
      <c r="L309" t="str">
        <f t="shared" ca="1" si="68"/>
        <v>90183165</v>
      </c>
      <c r="M309" t="e">
        <f t="shared" ca="1" si="81"/>
        <v>#VALUE!</v>
      </c>
      <c r="N309" t="e">
        <f t="shared" ca="1" si="81"/>
        <v>#VALUE!</v>
      </c>
      <c r="O309" t="e">
        <f t="shared" ca="1" si="81"/>
        <v>#VALUE!</v>
      </c>
      <c r="P309" t="e">
        <f t="shared" ref="M309:S342" ca="1" si="82">FIND(P$1,$J309)</f>
        <v>#VALUE!</v>
      </c>
      <c r="Q309" t="e">
        <f t="shared" ca="1" si="82"/>
        <v>#VALUE!</v>
      </c>
      <c r="R309" t="e">
        <f t="shared" ca="1" si="82"/>
        <v>#VALUE!</v>
      </c>
      <c r="S309" t="e">
        <f t="shared" ca="1" si="82"/>
        <v>#VALUE!</v>
      </c>
      <c r="T309" t="e">
        <f t="shared" ca="1" si="69"/>
        <v>#VALUE!</v>
      </c>
      <c r="U309" t="b">
        <f t="shared" ca="1" si="70"/>
        <v>1</v>
      </c>
      <c r="V309" t="b">
        <f t="shared" ca="1" si="71"/>
        <v>1</v>
      </c>
      <c r="W309" t="b">
        <f t="shared" ca="1" si="72"/>
        <v>1</v>
      </c>
      <c r="X309" t="b">
        <f t="shared" ca="1" si="73"/>
        <v>1</v>
      </c>
      <c r="Y309" t="b">
        <f t="shared" ca="1" si="74"/>
        <v>1</v>
      </c>
      <c r="Z309" t="b">
        <f t="shared" ca="1" si="75"/>
        <v>1</v>
      </c>
      <c r="AA309" t="b">
        <f t="shared" ca="1" si="76"/>
        <v>1</v>
      </c>
      <c r="AB309" t="b">
        <f t="shared" ca="1" si="77"/>
        <v>1</v>
      </c>
      <c r="AC309" t="b">
        <f t="shared" ca="1" si="78"/>
        <v>1</v>
      </c>
      <c r="AD309" t="str">
        <f t="shared" ca="1" si="79"/>
        <v>90183165</v>
      </c>
    </row>
    <row r="310" spans="1:30" x14ac:dyDescent="0.2">
      <c r="A310" s="1" t="s">
        <v>96</v>
      </c>
      <c r="I310">
        <v>309</v>
      </c>
      <c r="J310" t="str">
        <f t="shared" ca="1" si="80"/>
        <v>AVP, Research Associate</v>
      </c>
      <c r="K310" t="str">
        <f t="shared" ca="1" si="67"/>
        <v>Requisition ID : 90185719</v>
      </c>
      <c r="L310" t="str">
        <f t="shared" ca="1" si="68"/>
        <v>90185719</v>
      </c>
      <c r="M310" t="e">
        <f t="shared" ca="1" si="82"/>
        <v>#VALUE!</v>
      </c>
      <c r="N310" t="e">
        <f t="shared" ca="1" si="82"/>
        <v>#VALUE!</v>
      </c>
      <c r="O310" t="e">
        <f t="shared" ca="1" si="82"/>
        <v>#VALUE!</v>
      </c>
      <c r="P310" t="e">
        <f t="shared" ca="1" si="82"/>
        <v>#VALUE!</v>
      </c>
      <c r="Q310" t="e">
        <f t="shared" ca="1" si="82"/>
        <v>#VALUE!</v>
      </c>
      <c r="R310" t="e">
        <f t="shared" ca="1" si="82"/>
        <v>#VALUE!</v>
      </c>
      <c r="S310" t="e">
        <f t="shared" ca="1" si="82"/>
        <v>#VALUE!</v>
      </c>
      <c r="T310" t="e">
        <f t="shared" ca="1" si="69"/>
        <v>#VALUE!</v>
      </c>
      <c r="U310" t="b">
        <f t="shared" ca="1" si="70"/>
        <v>1</v>
      </c>
      <c r="V310" t="b">
        <f t="shared" ca="1" si="71"/>
        <v>1</v>
      </c>
      <c r="W310" t="b">
        <f t="shared" ca="1" si="72"/>
        <v>1</v>
      </c>
      <c r="X310" t="b">
        <f t="shared" ca="1" si="73"/>
        <v>1</v>
      </c>
      <c r="Y310" t="b">
        <f t="shared" ca="1" si="74"/>
        <v>1</v>
      </c>
      <c r="Z310" t="b">
        <f t="shared" ca="1" si="75"/>
        <v>1</v>
      </c>
      <c r="AA310" t="b">
        <f t="shared" ca="1" si="76"/>
        <v>1</v>
      </c>
      <c r="AB310" t="b">
        <f t="shared" ca="1" si="77"/>
        <v>1</v>
      </c>
      <c r="AC310" t="b">
        <f t="shared" ca="1" si="78"/>
        <v>1</v>
      </c>
      <c r="AD310" t="str">
        <f t="shared" ca="1" si="79"/>
        <v>90185719</v>
      </c>
    </row>
    <row r="311" spans="1:30" ht="22" x14ac:dyDescent="0.25">
      <c r="A311" s="2" t="s">
        <v>97</v>
      </c>
      <c r="I311">
        <v>310</v>
      </c>
      <c r="J311" t="str">
        <f t="shared" ca="1" si="80"/>
        <v>AVP, Management Information (MI) Analytics</v>
      </c>
      <c r="K311" t="str">
        <f t="shared" ca="1" si="67"/>
        <v>Requisition ID : 00258529</v>
      </c>
      <c r="L311" t="str">
        <f t="shared" ca="1" si="68"/>
        <v>00258529</v>
      </c>
      <c r="M311" t="e">
        <f t="shared" ca="1" si="82"/>
        <v>#VALUE!</v>
      </c>
      <c r="N311" t="e">
        <f t="shared" ca="1" si="82"/>
        <v>#VALUE!</v>
      </c>
      <c r="O311" t="e">
        <f t="shared" ca="1" si="82"/>
        <v>#VALUE!</v>
      </c>
      <c r="P311" t="e">
        <f t="shared" ca="1" si="82"/>
        <v>#VALUE!</v>
      </c>
      <c r="Q311" t="e">
        <f t="shared" ca="1" si="82"/>
        <v>#VALUE!</v>
      </c>
      <c r="R311" t="e">
        <f t="shared" ca="1" si="82"/>
        <v>#VALUE!</v>
      </c>
      <c r="S311" t="e">
        <f t="shared" ca="1" si="82"/>
        <v>#VALUE!</v>
      </c>
      <c r="T311" t="e">
        <f t="shared" ca="1" si="69"/>
        <v>#VALUE!</v>
      </c>
      <c r="U311" t="b">
        <f t="shared" ca="1" si="70"/>
        <v>1</v>
      </c>
      <c r="V311" t="b">
        <f t="shared" ca="1" si="71"/>
        <v>1</v>
      </c>
      <c r="W311" t="b">
        <f t="shared" ca="1" si="72"/>
        <v>1</v>
      </c>
      <c r="X311" t="b">
        <f t="shared" ca="1" si="73"/>
        <v>1</v>
      </c>
      <c r="Y311" t="b">
        <f t="shared" ca="1" si="74"/>
        <v>1</v>
      </c>
      <c r="Z311" t="b">
        <f t="shared" ca="1" si="75"/>
        <v>1</v>
      </c>
      <c r="AA311" t="b">
        <f t="shared" ca="1" si="76"/>
        <v>1</v>
      </c>
      <c r="AB311" t="b">
        <f t="shared" ca="1" si="77"/>
        <v>1</v>
      </c>
      <c r="AC311" t="b">
        <f t="shared" ca="1" si="78"/>
        <v>1</v>
      </c>
      <c r="AD311" t="str">
        <f t="shared" ca="1" si="79"/>
        <v>00258529</v>
      </c>
    </row>
    <row r="312" spans="1:30" ht="22" x14ac:dyDescent="0.25">
      <c r="A312" s="2" t="s">
        <v>33</v>
      </c>
      <c r="I312">
        <v>311</v>
      </c>
      <c r="J312" t="str">
        <f t="shared" ca="1" si="80"/>
        <v>AVP, HG Credit Sales</v>
      </c>
      <c r="K312" t="str">
        <f t="shared" ca="1" si="67"/>
        <v>Requisition ID : 90183108</v>
      </c>
      <c r="L312" t="str">
        <f t="shared" ca="1" si="68"/>
        <v>90183108</v>
      </c>
      <c r="M312" t="e">
        <f t="shared" ca="1" si="82"/>
        <v>#VALUE!</v>
      </c>
      <c r="N312" t="e">
        <f t="shared" ca="1" si="82"/>
        <v>#VALUE!</v>
      </c>
      <c r="O312" t="e">
        <f t="shared" ca="1" si="82"/>
        <v>#VALUE!</v>
      </c>
      <c r="P312" t="e">
        <f t="shared" ca="1" si="82"/>
        <v>#VALUE!</v>
      </c>
      <c r="Q312" t="e">
        <f t="shared" ca="1" si="82"/>
        <v>#VALUE!</v>
      </c>
      <c r="R312" t="e">
        <f t="shared" ca="1" si="82"/>
        <v>#VALUE!</v>
      </c>
      <c r="S312" t="e">
        <f t="shared" ca="1" si="82"/>
        <v>#VALUE!</v>
      </c>
      <c r="T312" t="e">
        <f t="shared" ca="1" si="69"/>
        <v>#VALUE!</v>
      </c>
      <c r="U312" t="b">
        <f t="shared" ca="1" si="70"/>
        <v>1</v>
      </c>
      <c r="V312" t="b">
        <f t="shared" ca="1" si="71"/>
        <v>1</v>
      </c>
      <c r="W312" t="b">
        <f t="shared" ca="1" si="72"/>
        <v>1</v>
      </c>
      <c r="X312" t="b">
        <f t="shared" ca="1" si="73"/>
        <v>1</v>
      </c>
      <c r="Y312" t="b">
        <f t="shared" ca="1" si="74"/>
        <v>1</v>
      </c>
      <c r="Z312" t="b">
        <f t="shared" ca="1" si="75"/>
        <v>1</v>
      </c>
      <c r="AA312" t="b">
        <f t="shared" ca="1" si="76"/>
        <v>1</v>
      </c>
      <c r="AB312" t="b">
        <f t="shared" ca="1" si="77"/>
        <v>1</v>
      </c>
      <c r="AC312" t="b">
        <f t="shared" ca="1" si="78"/>
        <v>1</v>
      </c>
      <c r="AD312" t="str">
        <f t="shared" ca="1" si="79"/>
        <v>90183108</v>
      </c>
    </row>
    <row r="313" spans="1:30" ht="22" x14ac:dyDescent="0.25">
      <c r="A313" s="2" t="s">
        <v>3</v>
      </c>
      <c r="I313">
        <v>312</v>
      </c>
      <c r="J313" t="str">
        <f t="shared" ca="1" si="80"/>
        <v>AVP, Global Corporates</v>
      </c>
      <c r="K313" t="str">
        <f t="shared" ca="1" si="67"/>
        <v>Requisition ID : 90182793</v>
      </c>
      <c r="L313" t="str">
        <f t="shared" ca="1" si="68"/>
        <v>90182793</v>
      </c>
      <c r="M313" t="e">
        <f t="shared" ca="1" si="82"/>
        <v>#VALUE!</v>
      </c>
      <c r="N313" t="e">
        <f t="shared" ca="1" si="82"/>
        <v>#VALUE!</v>
      </c>
      <c r="O313" t="e">
        <f t="shared" ca="1" si="82"/>
        <v>#VALUE!</v>
      </c>
      <c r="P313" t="e">
        <f t="shared" ca="1" si="82"/>
        <v>#VALUE!</v>
      </c>
      <c r="Q313" t="e">
        <f t="shared" ca="1" si="82"/>
        <v>#VALUE!</v>
      </c>
      <c r="R313" t="e">
        <f t="shared" ca="1" si="82"/>
        <v>#VALUE!</v>
      </c>
      <c r="S313" t="e">
        <f t="shared" ca="1" si="82"/>
        <v>#VALUE!</v>
      </c>
      <c r="T313" t="e">
        <f t="shared" ca="1" si="69"/>
        <v>#VALUE!</v>
      </c>
      <c r="U313" t="b">
        <f t="shared" ca="1" si="70"/>
        <v>1</v>
      </c>
      <c r="V313" t="b">
        <f t="shared" ca="1" si="71"/>
        <v>1</v>
      </c>
      <c r="W313" t="b">
        <f t="shared" ca="1" si="72"/>
        <v>1</v>
      </c>
      <c r="X313" t="b">
        <f t="shared" ca="1" si="73"/>
        <v>1</v>
      </c>
      <c r="Y313" t="b">
        <f t="shared" ca="1" si="74"/>
        <v>1</v>
      </c>
      <c r="Z313" t="b">
        <f t="shared" ca="1" si="75"/>
        <v>1</v>
      </c>
      <c r="AA313" t="b">
        <f t="shared" ca="1" si="76"/>
        <v>1</v>
      </c>
      <c r="AB313" t="b">
        <f t="shared" ca="1" si="77"/>
        <v>1</v>
      </c>
      <c r="AC313" t="b">
        <f t="shared" ca="1" si="78"/>
        <v>1</v>
      </c>
      <c r="AD313" t="str">
        <f t="shared" ca="1" si="79"/>
        <v>90182793</v>
      </c>
    </row>
    <row r="314" spans="1:30" ht="23" x14ac:dyDescent="0.25">
      <c r="A314" s="3" t="s">
        <v>4</v>
      </c>
      <c r="I314">
        <v>313</v>
      </c>
      <c r="J314" t="str">
        <f t="shared" ca="1" si="80"/>
        <v>AVP, Fraud Strategy Process Manager</v>
      </c>
      <c r="K314" t="str">
        <f t="shared" ca="1" si="67"/>
        <v>Requisition ID : 00258463</v>
      </c>
      <c r="L314" t="str">
        <f t="shared" ca="1" si="68"/>
        <v>00258463</v>
      </c>
      <c r="M314" t="e">
        <f t="shared" ca="1" si="82"/>
        <v>#VALUE!</v>
      </c>
      <c r="N314" t="e">
        <f t="shared" ca="1" si="82"/>
        <v>#VALUE!</v>
      </c>
      <c r="O314" t="e">
        <f t="shared" ca="1" si="82"/>
        <v>#VALUE!</v>
      </c>
      <c r="P314">
        <f t="shared" ca="1" si="82"/>
        <v>29</v>
      </c>
      <c r="Q314" t="e">
        <f t="shared" ca="1" si="82"/>
        <v>#VALUE!</v>
      </c>
      <c r="R314" t="e">
        <f t="shared" ca="1" si="82"/>
        <v>#VALUE!</v>
      </c>
      <c r="S314" t="e">
        <f t="shared" ca="1" si="82"/>
        <v>#VALUE!</v>
      </c>
      <c r="T314" t="e">
        <f t="shared" ca="1" si="69"/>
        <v>#VALUE!</v>
      </c>
      <c r="U314" t="b">
        <f t="shared" ca="1" si="70"/>
        <v>1</v>
      </c>
      <c r="V314" t="b">
        <f t="shared" ca="1" si="71"/>
        <v>1</v>
      </c>
      <c r="W314" t="b">
        <f t="shared" ca="1" si="72"/>
        <v>1</v>
      </c>
      <c r="X314" t="b">
        <f t="shared" ca="1" si="73"/>
        <v>0</v>
      </c>
      <c r="Y314" t="b">
        <f t="shared" ca="1" si="74"/>
        <v>1</v>
      </c>
      <c r="Z314" t="b">
        <f t="shared" ca="1" si="75"/>
        <v>1</v>
      </c>
      <c r="AA314" t="b">
        <f t="shared" ca="1" si="76"/>
        <v>1</v>
      </c>
      <c r="AB314" t="b">
        <f t="shared" ca="1" si="77"/>
        <v>1</v>
      </c>
      <c r="AC314" t="b">
        <f t="shared" ca="1" si="78"/>
        <v>0</v>
      </c>
      <c r="AD314" t="str">
        <f t="shared" ca="1" si="79"/>
        <v/>
      </c>
    </row>
    <row r="315" spans="1:30" ht="20" x14ac:dyDescent="0.2">
      <c r="A315" s="4"/>
      <c r="I315">
        <v>314</v>
      </c>
      <c r="J315" t="str">
        <f t="shared" ca="1" si="80"/>
        <v>AVP, Fraud Risk Strategy</v>
      </c>
      <c r="K315" t="str">
        <f t="shared" ca="1" si="67"/>
        <v>Requisition ID : 00258464</v>
      </c>
      <c r="L315" t="str">
        <f t="shared" ca="1" si="68"/>
        <v>00258464</v>
      </c>
      <c r="M315" t="e">
        <f t="shared" ca="1" si="82"/>
        <v>#VALUE!</v>
      </c>
      <c r="N315" t="e">
        <f t="shared" ca="1" si="82"/>
        <v>#VALUE!</v>
      </c>
      <c r="O315" t="e">
        <f t="shared" ca="1" si="82"/>
        <v>#VALUE!</v>
      </c>
      <c r="P315" t="e">
        <f t="shared" ca="1" si="82"/>
        <v>#VALUE!</v>
      </c>
      <c r="Q315" t="e">
        <f t="shared" ca="1" si="82"/>
        <v>#VALUE!</v>
      </c>
      <c r="R315" t="e">
        <f t="shared" ca="1" si="82"/>
        <v>#VALUE!</v>
      </c>
      <c r="S315" t="e">
        <f t="shared" ca="1" si="82"/>
        <v>#VALUE!</v>
      </c>
      <c r="T315" t="e">
        <f t="shared" ca="1" si="69"/>
        <v>#VALUE!</v>
      </c>
      <c r="U315" t="b">
        <f t="shared" ca="1" si="70"/>
        <v>1</v>
      </c>
      <c r="V315" t="b">
        <f t="shared" ca="1" si="71"/>
        <v>1</v>
      </c>
      <c r="W315" t="b">
        <f t="shared" ca="1" si="72"/>
        <v>1</v>
      </c>
      <c r="X315" t="b">
        <f t="shared" ca="1" si="73"/>
        <v>1</v>
      </c>
      <c r="Y315" t="b">
        <f t="shared" ca="1" si="74"/>
        <v>1</v>
      </c>
      <c r="Z315" t="b">
        <f t="shared" ca="1" si="75"/>
        <v>1</v>
      </c>
      <c r="AA315" t="b">
        <f t="shared" ca="1" si="76"/>
        <v>1</v>
      </c>
      <c r="AB315" t="b">
        <f t="shared" ca="1" si="77"/>
        <v>1</v>
      </c>
      <c r="AC315" t="b">
        <f t="shared" ca="1" si="78"/>
        <v>1</v>
      </c>
      <c r="AD315" t="str">
        <f t="shared" ca="1" si="79"/>
        <v>00258464</v>
      </c>
    </row>
    <row r="316" spans="1:30" x14ac:dyDescent="0.2">
      <c r="A316" s="5"/>
      <c r="I316">
        <v>315</v>
      </c>
      <c r="J316" t="str">
        <f t="shared" ca="1" si="80"/>
        <v>AVP, FIG Americas</v>
      </c>
      <c r="K316" t="str">
        <f t="shared" ca="1" si="67"/>
        <v>Requisition ID : 90182787</v>
      </c>
      <c r="L316" t="str">
        <f t="shared" ca="1" si="68"/>
        <v>90182787</v>
      </c>
      <c r="M316" t="e">
        <f t="shared" ca="1" si="82"/>
        <v>#VALUE!</v>
      </c>
      <c r="N316" t="e">
        <f t="shared" ca="1" si="82"/>
        <v>#VALUE!</v>
      </c>
      <c r="O316" t="e">
        <f t="shared" ca="1" si="82"/>
        <v>#VALUE!</v>
      </c>
      <c r="P316" t="e">
        <f t="shared" ca="1" si="82"/>
        <v>#VALUE!</v>
      </c>
      <c r="Q316" t="e">
        <f t="shared" ca="1" si="82"/>
        <v>#VALUE!</v>
      </c>
      <c r="R316" t="e">
        <f t="shared" ca="1" si="82"/>
        <v>#VALUE!</v>
      </c>
      <c r="S316" t="e">
        <f t="shared" ca="1" si="82"/>
        <v>#VALUE!</v>
      </c>
      <c r="T316" t="e">
        <f t="shared" ca="1" si="69"/>
        <v>#VALUE!</v>
      </c>
      <c r="U316" t="b">
        <f t="shared" ca="1" si="70"/>
        <v>1</v>
      </c>
      <c r="V316" t="b">
        <f t="shared" ca="1" si="71"/>
        <v>1</v>
      </c>
      <c r="W316" t="b">
        <f t="shared" ca="1" si="72"/>
        <v>1</v>
      </c>
      <c r="X316" t="b">
        <f t="shared" ca="1" si="73"/>
        <v>1</v>
      </c>
      <c r="Y316" t="b">
        <f t="shared" ca="1" si="74"/>
        <v>1</v>
      </c>
      <c r="Z316" t="b">
        <f t="shared" ca="1" si="75"/>
        <v>1</v>
      </c>
      <c r="AA316" t="b">
        <f t="shared" ca="1" si="76"/>
        <v>1</v>
      </c>
      <c r="AB316" t="b">
        <f t="shared" ca="1" si="77"/>
        <v>1</v>
      </c>
      <c r="AC316" t="b">
        <f t="shared" ca="1" si="78"/>
        <v>1</v>
      </c>
      <c r="AD316" t="str">
        <f t="shared" ca="1" si="79"/>
        <v>90182787</v>
      </c>
    </row>
    <row r="317" spans="1:30" x14ac:dyDescent="0.2">
      <c r="A317" s="1" t="s">
        <v>98</v>
      </c>
      <c r="I317">
        <v>316</v>
      </c>
      <c r="J317" t="str">
        <f t="shared" ca="1" si="80"/>
        <v>AVP, FIG</v>
      </c>
      <c r="K317" t="str">
        <f t="shared" ca="1" si="67"/>
        <v>Requisition ID : 00254473</v>
      </c>
      <c r="L317" t="str">
        <f t="shared" ca="1" si="68"/>
        <v>00254473</v>
      </c>
      <c r="M317" t="e">
        <f t="shared" ca="1" si="82"/>
        <v>#VALUE!</v>
      </c>
      <c r="N317" t="e">
        <f t="shared" ca="1" si="82"/>
        <v>#VALUE!</v>
      </c>
      <c r="O317" t="e">
        <f t="shared" ca="1" si="82"/>
        <v>#VALUE!</v>
      </c>
      <c r="P317" t="e">
        <f t="shared" ca="1" si="82"/>
        <v>#VALUE!</v>
      </c>
      <c r="Q317" t="e">
        <f t="shared" ca="1" si="82"/>
        <v>#VALUE!</v>
      </c>
      <c r="R317" t="e">
        <f t="shared" ca="1" si="82"/>
        <v>#VALUE!</v>
      </c>
      <c r="S317" t="e">
        <f t="shared" ca="1" si="82"/>
        <v>#VALUE!</v>
      </c>
      <c r="T317" t="e">
        <f t="shared" ca="1" si="69"/>
        <v>#VALUE!</v>
      </c>
      <c r="U317" t="b">
        <f t="shared" ca="1" si="70"/>
        <v>1</v>
      </c>
      <c r="V317" t="b">
        <f t="shared" ca="1" si="71"/>
        <v>1</v>
      </c>
      <c r="W317" t="b">
        <f t="shared" ca="1" si="72"/>
        <v>1</v>
      </c>
      <c r="X317" t="b">
        <f t="shared" ca="1" si="73"/>
        <v>1</v>
      </c>
      <c r="Y317" t="b">
        <f t="shared" ca="1" si="74"/>
        <v>1</v>
      </c>
      <c r="Z317" t="b">
        <f t="shared" ca="1" si="75"/>
        <v>1</v>
      </c>
      <c r="AA317" t="b">
        <f t="shared" ca="1" si="76"/>
        <v>1</v>
      </c>
      <c r="AB317" t="b">
        <f t="shared" ca="1" si="77"/>
        <v>1</v>
      </c>
      <c r="AC317" t="b">
        <f t="shared" ca="1" si="78"/>
        <v>1</v>
      </c>
      <c r="AD317" t="str">
        <f t="shared" ca="1" si="79"/>
        <v>00254473</v>
      </c>
    </row>
    <row r="318" spans="1:30" ht="22" x14ac:dyDescent="0.25">
      <c r="A318" s="2" t="s">
        <v>99</v>
      </c>
      <c r="I318">
        <v>317</v>
      </c>
      <c r="J318" t="str">
        <f t="shared" ca="1" si="80"/>
        <v>AVP, E&amp;P Research</v>
      </c>
      <c r="K318" t="str">
        <f t="shared" ca="1" si="67"/>
        <v>Requisition ID : 90188453</v>
      </c>
      <c r="L318" t="str">
        <f t="shared" ca="1" si="68"/>
        <v>90188453</v>
      </c>
      <c r="M318" t="e">
        <f t="shared" ca="1" si="82"/>
        <v>#VALUE!</v>
      </c>
      <c r="N318" t="e">
        <f t="shared" ca="1" si="82"/>
        <v>#VALUE!</v>
      </c>
      <c r="O318" t="e">
        <f t="shared" ca="1" si="82"/>
        <v>#VALUE!</v>
      </c>
      <c r="P318" t="e">
        <f t="shared" ca="1" si="82"/>
        <v>#VALUE!</v>
      </c>
      <c r="Q318" t="e">
        <f t="shared" ca="1" si="82"/>
        <v>#VALUE!</v>
      </c>
      <c r="R318" t="e">
        <f t="shared" ca="1" si="82"/>
        <v>#VALUE!</v>
      </c>
      <c r="S318" t="e">
        <f t="shared" ca="1" si="82"/>
        <v>#VALUE!</v>
      </c>
      <c r="T318" t="e">
        <f t="shared" ca="1" si="69"/>
        <v>#VALUE!</v>
      </c>
      <c r="U318" t="b">
        <f t="shared" ca="1" si="70"/>
        <v>1</v>
      </c>
      <c r="V318" t="b">
        <f t="shared" ca="1" si="71"/>
        <v>1</v>
      </c>
      <c r="W318" t="b">
        <f t="shared" ca="1" si="72"/>
        <v>1</v>
      </c>
      <c r="X318" t="b">
        <f t="shared" ca="1" si="73"/>
        <v>1</v>
      </c>
      <c r="Y318" t="b">
        <f t="shared" ca="1" si="74"/>
        <v>1</v>
      </c>
      <c r="Z318" t="b">
        <f t="shared" ca="1" si="75"/>
        <v>1</v>
      </c>
      <c r="AA318" t="b">
        <f t="shared" ca="1" si="76"/>
        <v>1</v>
      </c>
      <c r="AB318" t="b">
        <f t="shared" ca="1" si="77"/>
        <v>1</v>
      </c>
      <c r="AC318" t="b">
        <f t="shared" ca="1" si="78"/>
        <v>1</v>
      </c>
      <c r="AD318" t="str">
        <f t="shared" ca="1" si="79"/>
        <v>90188453</v>
      </c>
    </row>
    <row r="319" spans="1:30" ht="22" x14ac:dyDescent="0.25">
      <c r="A319" s="2" t="s">
        <v>2</v>
      </c>
      <c r="I319">
        <v>318</v>
      </c>
      <c r="J319" t="str">
        <f t="shared" ca="1" si="80"/>
        <v>AVP, Digital Consumer Bank Acquisitions Analytics</v>
      </c>
      <c r="K319" t="str">
        <f t="shared" ca="1" si="67"/>
        <v>Requisition ID : 90184929</v>
      </c>
      <c r="L319" t="str">
        <f t="shared" ca="1" si="68"/>
        <v>90184929</v>
      </c>
      <c r="M319" t="e">
        <f t="shared" ca="1" si="82"/>
        <v>#VALUE!</v>
      </c>
      <c r="N319" t="e">
        <f t="shared" ca="1" si="82"/>
        <v>#VALUE!</v>
      </c>
      <c r="O319" t="e">
        <f t="shared" ca="1" si="82"/>
        <v>#VALUE!</v>
      </c>
      <c r="P319" t="e">
        <f t="shared" ca="1" si="82"/>
        <v>#VALUE!</v>
      </c>
      <c r="Q319" t="e">
        <f t="shared" ca="1" si="82"/>
        <v>#VALUE!</v>
      </c>
      <c r="R319" t="e">
        <f t="shared" ca="1" si="82"/>
        <v>#VALUE!</v>
      </c>
      <c r="S319" t="e">
        <f t="shared" ca="1" si="82"/>
        <v>#VALUE!</v>
      </c>
      <c r="T319" t="e">
        <f t="shared" ca="1" si="69"/>
        <v>#VALUE!</v>
      </c>
      <c r="U319" t="b">
        <f t="shared" ca="1" si="70"/>
        <v>1</v>
      </c>
      <c r="V319" t="b">
        <f t="shared" ca="1" si="71"/>
        <v>1</v>
      </c>
      <c r="W319" t="b">
        <f t="shared" ca="1" si="72"/>
        <v>1</v>
      </c>
      <c r="X319" t="b">
        <f t="shared" ca="1" si="73"/>
        <v>1</v>
      </c>
      <c r="Y319" t="b">
        <f t="shared" ca="1" si="74"/>
        <v>1</v>
      </c>
      <c r="Z319" t="b">
        <f t="shared" ca="1" si="75"/>
        <v>1</v>
      </c>
      <c r="AA319" t="b">
        <f t="shared" ca="1" si="76"/>
        <v>1</v>
      </c>
      <c r="AB319" t="b">
        <f t="shared" ca="1" si="77"/>
        <v>1</v>
      </c>
      <c r="AC319" t="b">
        <f t="shared" ca="1" si="78"/>
        <v>1</v>
      </c>
      <c r="AD319" t="str">
        <f t="shared" ca="1" si="79"/>
        <v>90184929</v>
      </c>
    </row>
    <row r="320" spans="1:30" ht="22" x14ac:dyDescent="0.25">
      <c r="A320" s="2" t="s">
        <v>3</v>
      </c>
      <c r="I320">
        <v>319</v>
      </c>
      <c r="J320" t="str">
        <f t="shared" ca="1" si="80"/>
        <v>AVP, Digital Bank Fraud Risk Strategy</v>
      </c>
      <c r="K320" t="str">
        <f t="shared" ca="1" si="67"/>
        <v>Requisition ID : 90186703</v>
      </c>
      <c r="L320" t="str">
        <f t="shared" ca="1" si="68"/>
        <v>90186703</v>
      </c>
      <c r="M320" t="e">
        <f t="shared" ca="1" si="82"/>
        <v>#VALUE!</v>
      </c>
      <c r="N320" t="e">
        <f t="shared" ca="1" si="82"/>
        <v>#VALUE!</v>
      </c>
      <c r="O320" t="e">
        <f t="shared" ca="1" si="82"/>
        <v>#VALUE!</v>
      </c>
      <c r="P320" t="e">
        <f t="shared" ca="1" si="82"/>
        <v>#VALUE!</v>
      </c>
      <c r="Q320" t="e">
        <f t="shared" ca="1" si="82"/>
        <v>#VALUE!</v>
      </c>
      <c r="R320" t="e">
        <f t="shared" ca="1" si="82"/>
        <v>#VALUE!</v>
      </c>
      <c r="S320" t="e">
        <f t="shared" ca="1" si="82"/>
        <v>#VALUE!</v>
      </c>
      <c r="T320" t="e">
        <f t="shared" ca="1" si="69"/>
        <v>#VALUE!</v>
      </c>
      <c r="U320" t="b">
        <f t="shared" ca="1" si="70"/>
        <v>1</v>
      </c>
      <c r="V320" t="b">
        <f t="shared" ca="1" si="71"/>
        <v>1</v>
      </c>
      <c r="W320" t="b">
        <f t="shared" ca="1" si="72"/>
        <v>1</v>
      </c>
      <c r="X320" t="b">
        <f t="shared" ca="1" si="73"/>
        <v>1</v>
      </c>
      <c r="Y320" t="b">
        <f t="shared" ca="1" si="74"/>
        <v>1</v>
      </c>
      <c r="Z320" t="b">
        <f t="shared" ca="1" si="75"/>
        <v>1</v>
      </c>
      <c r="AA320" t="b">
        <f t="shared" ca="1" si="76"/>
        <v>1</v>
      </c>
      <c r="AB320" t="b">
        <f t="shared" ca="1" si="77"/>
        <v>1</v>
      </c>
      <c r="AC320" t="b">
        <f t="shared" ca="1" si="78"/>
        <v>1</v>
      </c>
      <c r="AD320" t="str">
        <f t="shared" ca="1" si="79"/>
        <v>90186703</v>
      </c>
    </row>
    <row r="321" spans="1:30" ht="23" x14ac:dyDescent="0.25">
      <c r="A321" s="3" t="s">
        <v>4</v>
      </c>
      <c r="I321">
        <v>320</v>
      </c>
      <c r="J321" t="str">
        <f t="shared" ca="1" si="80"/>
        <v>AVP, CLO Securitized Sales</v>
      </c>
      <c r="K321" t="str">
        <f t="shared" ca="1" si="67"/>
        <v>Requisition ID : 90183082</v>
      </c>
      <c r="L321" t="str">
        <f t="shared" ca="1" si="68"/>
        <v>90183082</v>
      </c>
      <c r="M321" t="e">
        <f t="shared" ca="1" si="82"/>
        <v>#VALUE!</v>
      </c>
      <c r="N321" t="e">
        <f t="shared" ca="1" si="82"/>
        <v>#VALUE!</v>
      </c>
      <c r="O321" t="e">
        <f t="shared" ca="1" si="82"/>
        <v>#VALUE!</v>
      </c>
      <c r="P321" t="e">
        <f t="shared" ca="1" si="82"/>
        <v>#VALUE!</v>
      </c>
      <c r="Q321" t="e">
        <f t="shared" ca="1" si="82"/>
        <v>#VALUE!</v>
      </c>
      <c r="R321" t="e">
        <f t="shared" ca="1" si="82"/>
        <v>#VALUE!</v>
      </c>
      <c r="S321" t="e">
        <f t="shared" ca="1" si="82"/>
        <v>#VALUE!</v>
      </c>
      <c r="T321" t="e">
        <f t="shared" ca="1" si="69"/>
        <v>#VALUE!</v>
      </c>
      <c r="U321" t="b">
        <f t="shared" ca="1" si="70"/>
        <v>1</v>
      </c>
      <c r="V321" t="b">
        <f t="shared" ca="1" si="71"/>
        <v>1</v>
      </c>
      <c r="W321" t="b">
        <f t="shared" ca="1" si="72"/>
        <v>1</v>
      </c>
      <c r="X321" t="b">
        <f t="shared" ca="1" si="73"/>
        <v>1</v>
      </c>
      <c r="Y321" t="b">
        <f t="shared" ca="1" si="74"/>
        <v>1</v>
      </c>
      <c r="Z321" t="b">
        <f t="shared" ca="1" si="75"/>
        <v>1</v>
      </c>
      <c r="AA321" t="b">
        <f t="shared" ca="1" si="76"/>
        <v>1</v>
      </c>
      <c r="AB321" t="b">
        <f t="shared" ca="1" si="77"/>
        <v>1</v>
      </c>
      <c r="AC321" t="b">
        <f t="shared" ca="1" si="78"/>
        <v>1</v>
      </c>
      <c r="AD321" t="str">
        <f t="shared" ca="1" si="79"/>
        <v>90183082</v>
      </c>
    </row>
    <row r="322" spans="1:30" ht="20" x14ac:dyDescent="0.2">
      <c r="A322" s="4"/>
      <c r="I322">
        <v>321</v>
      </c>
      <c r="J322" t="str">
        <f t="shared" ca="1" si="80"/>
        <v>AVP, App Fraud Data Analysis Lead</v>
      </c>
      <c r="K322" t="str">
        <f t="shared" ca="1" si="67"/>
        <v>Requisition ID : 00258461</v>
      </c>
      <c r="L322" t="str">
        <f t="shared" ca="1" si="68"/>
        <v>00258461</v>
      </c>
      <c r="M322" t="e">
        <f t="shared" ca="1" si="82"/>
        <v>#VALUE!</v>
      </c>
      <c r="N322" t="e">
        <f t="shared" ca="1" si="82"/>
        <v>#VALUE!</v>
      </c>
      <c r="O322">
        <f t="shared" ca="1" si="82"/>
        <v>30</v>
      </c>
      <c r="P322" t="e">
        <f t="shared" ca="1" si="82"/>
        <v>#VALUE!</v>
      </c>
      <c r="Q322" t="e">
        <f t="shared" ca="1" si="82"/>
        <v>#VALUE!</v>
      </c>
      <c r="R322" t="e">
        <f t="shared" ca="1" si="82"/>
        <v>#VALUE!</v>
      </c>
      <c r="S322" t="e">
        <f t="shared" ca="1" si="82"/>
        <v>#VALUE!</v>
      </c>
      <c r="T322" t="e">
        <f t="shared" ca="1" si="69"/>
        <v>#VALUE!</v>
      </c>
      <c r="U322" t="b">
        <f t="shared" ca="1" si="70"/>
        <v>1</v>
      </c>
      <c r="V322" t="b">
        <f t="shared" ca="1" si="71"/>
        <v>1</v>
      </c>
      <c r="W322" t="b">
        <f t="shared" ca="1" si="72"/>
        <v>0</v>
      </c>
      <c r="X322" t="b">
        <f t="shared" ca="1" si="73"/>
        <v>1</v>
      </c>
      <c r="Y322" t="b">
        <f t="shared" ca="1" si="74"/>
        <v>1</v>
      </c>
      <c r="Z322" t="b">
        <f t="shared" ca="1" si="75"/>
        <v>1</v>
      </c>
      <c r="AA322" t="b">
        <f t="shared" ca="1" si="76"/>
        <v>1</v>
      </c>
      <c r="AB322" t="b">
        <f t="shared" ca="1" si="77"/>
        <v>1</v>
      </c>
      <c r="AC322" t="b">
        <f t="shared" ca="1" si="78"/>
        <v>0</v>
      </c>
      <c r="AD322" t="str">
        <f t="shared" ca="1" si="79"/>
        <v/>
      </c>
    </row>
    <row r="323" spans="1:30" x14ac:dyDescent="0.2">
      <c r="A323" s="5"/>
      <c r="I323">
        <v>322</v>
      </c>
      <c r="J323" t="str">
        <f t="shared" ca="1" si="80"/>
        <v>Automation Architecture Lead</v>
      </c>
      <c r="K323" t="str">
        <f t="shared" ref="K323:K342" ca="1" si="83">OFFSET($A$2,I323*7-6,0)</f>
        <v>Requisition ID : 90189351</v>
      </c>
      <c r="L323" t="str">
        <f t="shared" ref="L323:L342" ca="1" si="84">RIGHT(K323,8)</f>
        <v>90189351</v>
      </c>
      <c r="M323" t="e">
        <f t="shared" ca="1" si="82"/>
        <v>#VALUE!</v>
      </c>
      <c r="N323" t="e">
        <f t="shared" ca="1" si="82"/>
        <v>#VALUE!</v>
      </c>
      <c r="O323">
        <f t="shared" ca="1" si="82"/>
        <v>25</v>
      </c>
      <c r="P323" t="e">
        <f t="shared" ca="1" si="82"/>
        <v>#VALUE!</v>
      </c>
      <c r="Q323" t="e">
        <f t="shared" ca="1" si="82"/>
        <v>#VALUE!</v>
      </c>
      <c r="R323" t="e">
        <f t="shared" ca="1" si="82"/>
        <v>#VALUE!</v>
      </c>
      <c r="S323" t="e">
        <f t="shared" ca="1" si="82"/>
        <v>#VALUE!</v>
      </c>
      <c r="T323" t="e">
        <f t="shared" ref="T323:T342" ca="1" si="85">FIND(T$1,L323)</f>
        <v>#VALUE!</v>
      </c>
      <c r="U323" t="b">
        <f t="shared" ref="U323:U342" ca="1" si="86">ISERR(M323)</f>
        <v>1</v>
      </c>
      <c r="V323" t="b">
        <f t="shared" ref="V323:V342" ca="1" si="87">ISERR(N323)</f>
        <v>1</v>
      </c>
      <c r="W323" t="b">
        <f t="shared" ref="W323:W342" ca="1" si="88">ISERR(O323)</f>
        <v>0</v>
      </c>
      <c r="X323" t="b">
        <f t="shared" ref="X323:X342" ca="1" si="89">ISERR(P323)</f>
        <v>1</v>
      </c>
      <c r="Y323" t="b">
        <f t="shared" ref="Y323:Y342" ca="1" si="90">ISERR(Q323)</f>
        <v>1</v>
      </c>
      <c r="Z323" t="b">
        <f t="shared" ref="Z323:Z342" ca="1" si="91">ISERR(R323)</f>
        <v>1</v>
      </c>
      <c r="AA323" t="b">
        <f t="shared" ref="AA323:AA342" ca="1" si="92">ISERR(S323)</f>
        <v>1</v>
      </c>
      <c r="AB323" t="b">
        <f t="shared" ref="AB323:AB342" ca="1" si="93">ISERR(T323)</f>
        <v>1</v>
      </c>
      <c r="AC323" t="b">
        <f t="shared" ref="AC323:AC342" ca="1" si="94">AND(U323:AB323)</f>
        <v>0</v>
      </c>
      <c r="AD323" t="str">
        <f t="shared" ref="AD323:AD342" ca="1" si="95">IF(AC323,L323,"")</f>
        <v/>
      </c>
    </row>
    <row r="324" spans="1:30" x14ac:dyDescent="0.2">
      <c r="A324" s="1" t="s">
        <v>100</v>
      </c>
      <c r="I324">
        <v>323</v>
      </c>
      <c r="J324" t="str">
        <f t="shared" ref="J324:J342" ca="1" si="96">OFFSET($A$2,I324*7-7,0)</f>
        <v>Associate - Real Estate</v>
      </c>
      <c r="K324" t="str">
        <f t="shared" ca="1" si="83"/>
        <v>Requisition ID : 90173081</v>
      </c>
      <c r="L324" t="str">
        <f t="shared" ca="1" si="84"/>
        <v>90173081</v>
      </c>
      <c r="M324" t="e">
        <f t="shared" ca="1" si="82"/>
        <v>#VALUE!</v>
      </c>
      <c r="N324" t="e">
        <f t="shared" ca="1" si="82"/>
        <v>#VALUE!</v>
      </c>
      <c r="O324" t="e">
        <f t="shared" ca="1" si="82"/>
        <v>#VALUE!</v>
      </c>
      <c r="P324" t="e">
        <f t="shared" ca="1" si="82"/>
        <v>#VALUE!</v>
      </c>
      <c r="Q324" t="e">
        <f t="shared" ca="1" si="82"/>
        <v>#VALUE!</v>
      </c>
      <c r="R324" t="e">
        <f t="shared" ca="1" si="82"/>
        <v>#VALUE!</v>
      </c>
      <c r="S324" t="e">
        <f t="shared" ca="1" si="82"/>
        <v>#VALUE!</v>
      </c>
      <c r="T324" t="e">
        <f t="shared" ca="1" si="85"/>
        <v>#VALUE!</v>
      </c>
      <c r="U324" t="b">
        <f t="shared" ca="1" si="86"/>
        <v>1</v>
      </c>
      <c r="V324" t="b">
        <f t="shared" ca="1" si="87"/>
        <v>1</v>
      </c>
      <c r="W324" t="b">
        <f t="shared" ca="1" si="88"/>
        <v>1</v>
      </c>
      <c r="X324" t="b">
        <f t="shared" ca="1" si="89"/>
        <v>1</v>
      </c>
      <c r="Y324" t="b">
        <f t="shared" ca="1" si="90"/>
        <v>1</v>
      </c>
      <c r="Z324" t="b">
        <f t="shared" ca="1" si="91"/>
        <v>1</v>
      </c>
      <c r="AA324" t="b">
        <f t="shared" ca="1" si="92"/>
        <v>1</v>
      </c>
      <c r="AB324" t="b">
        <f t="shared" ca="1" si="93"/>
        <v>1</v>
      </c>
      <c r="AC324" t="b">
        <f t="shared" ca="1" si="94"/>
        <v>1</v>
      </c>
      <c r="AD324" t="str">
        <f t="shared" ca="1" si="95"/>
        <v>90173081</v>
      </c>
    </row>
    <row r="325" spans="1:30" ht="22" x14ac:dyDescent="0.25">
      <c r="A325" s="2" t="s">
        <v>101</v>
      </c>
      <c r="I325">
        <v>324</v>
      </c>
      <c r="J325" t="str">
        <f t="shared" ca="1" si="96"/>
        <v>Assistant Vice President</v>
      </c>
      <c r="K325" t="str">
        <f t="shared" ca="1" si="83"/>
        <v>Requisition ID : 90173531</v>
      </c>
      <c r="L325" t="str">
        <f t="shared" ca="1" si="84"/>
        <v>90173531</v>
      </c>
      <c r="M325" t="e">
        <f t="shared" ca="1" si="82"/>
        <v>#VALUE!</v>
      </c>
      <c r="N325" t="e">
        <f t="shared" ca="1" si="82"/>
        <v>#VALUE!</v>
      </c>
      <c r="O325" t="e">
        <f t="shared" ca="1" si="82"/>
        <v>#VALUE!</v>
      </c>
      <c r="P325" t="e">
        <f t="shared" ca="1" si="82"/>
        <v>#VALUE!</v>
      </c>
      <c r="Q325" t="e">
        <f t="shared" ca="1" si="82"/>
        <v>#VALUE!</v>
      </c>
      <c r="R325">
        <f t="shared" ca="1" si="82"/>
        <v>11</v>
      </c>
      <c r="S325" t="e">
        <f t="shared" ca="1" si="82"/>
        <v>#VALUE!</v>
      </c>
      <c r="T325" t="e">
        <f t="shared" ca="1" si="85"/>
        <v>#VALUE!</v>
      </c>
      <c r="U325" t="b">
        <f t="shared" ca="1" si="86"/>
        <v>1</v>
      </c>
      <c r="V325" t="b">
        <f t="shared" ca="1" si="87"/>
        <v>1</v>
      </c>
      <c r="W325" t="b">
        <f t="shared" ca="1" si="88"/>
        <v>1</v>
      </c>
      <c r="X325" t="b">
        <f t="shared" ca="1" si="89"/>
        <v>1</v>
      </c>
      <c r="Y325" t="b">
        <f t="shared" ca="1" si="90"/>
        <v>1</v>
      </c>
      <c r="Z325" t="b">
        <f t="shared" ca="1" si="91"/>
        <v>0</v>
      </c>
      <c r="AA325" t="b">
        <f t="shared" ca="1" si="92"/>
        <v>1</v>
      </c>
      <c r="AB325" t="b">
        <f t="shared" ca="1" si="93"/>
        <v>1</v>
      </c>
      <c r="AC325" t="b">
        <f t="shared" ca="1" si="94"/>
        <v>0</v>
      </c>
      <c r="AD325" t="str">
        <f t="shared" ca="1" si="95"/>
        <v/>
      </c>
    </row>
    <row r="326" spans="1:30" ht="22" x14ac:dyDescent="0.25">
      <c r="A326" s="2" t="s">
        <v>16</v>
      </c>
      <c r="I326">
        <v>325</v>
      </c>
      <c r="J326" t="str">
        <f t="shared" ca="1" si="96"/>
        <v>Application Developer Technical Lead</v>
      </c>
      <c r="K326" t="str">
        <f t="shared" ca="1" si="83"/>
        <v>Requisition ID : 90184196</v>
      </c>
      <c r="L326" t="str">
        <f t="shared" ca="1" si="84"/>
        <v>90184196</v>
      </c>
      <c r="M326" t="e">
        <f t="shared" ca="1" si="82"/>
        <v>#VALUE!</v>
      </c>
      <c r="N326" t="e">
        <f t="shared" ca="1" si="82"/>
        <v>#VALUE!</v>
      </c>
      <c r="O326">
        <f t="shared" ca="1" si="82"/>
        <v>33</v>
      </c>
      <c r="P326" t="e">
        <f t="shared" ca="1" si="82"/>
        <v>#VALUE!</v>
      </c>
      <c r="Q326" t="e">
        <f t="shared" ca="1" si="82"/>
        <v>#VALUE!</v>
      </c>
      <c r="R326" t="e">
        <f t="shared" ca="1" si="82"/>
        <v>#VALUE!</v>
      </c>
      <c r="S326" t="e">
        <f t="shared" ca="1" si="82"/>
        <v>#VALUE!</v>
      </c>
      <c r="T326" t="e">
        <f t="shared" ca="1" si="85"/>
        <v>#VALUE!</v>
      </c>
      <c r="U326" t="b">
        <f t="shared" ca="1" si="86"/>
        <v>1</v>
      </c>
      <c r="V326" t="b">
        <f t="shared" ca="1" si="87"/>
        <v>1</v>
      </c>
      <c r="W326" t="b">
        <f t="shared" ca="1" si="88"/>
        <v>0</v>
      </c>
      <c r="X326" t="b">
        <f t="shared" ca="1" si="89"/>
        <v>1</v>
      </c>
      <c r="Y326" t="b">
        <f t="shared" ca="1" si="90"/>
        <v>1</v>
      </c>
      <c r="Z326" t="b">
        <f t="shared" ca="1" si="91"/>
        <v>1</v>
      </c>
      <c r="AA326" t="b">
        <f t="shared" ca="1" si="92"/>
        <v>1</v>
      </c>
      <c r="AB326" t="b">
        <f t="shared" ca="1" si="93"/>
        <v>1</v>
      </c>
      <c r="AC326" t="b">
        <f t="shared" ca="1" si="94"/>
        <v>0</v>
      </c>
      <c r="AD326" t="str">
        <f t="shared" ca="1" si="95"/>
        <v/>
      </c>
    </row>
    <row r="327" spans="1:30" ht="22" x14ac:dyDescent="0.25">
      <c r="A327" s="2" t="s">
        <v>3</v>
      </c>
      <c r="I327">
        <v>326</v>
      </c>
      <c r="J327" t="str">
        <f t="shared" ca="1" si="96"/>
        <v>Application Administrator</v>
      </c>
      <c r="K327" t="str">
        <f t="shared" ca="1" si="83"/>
        <v>Requisition ID : 90194195</v>
      </c>
      <c r="L327" t="str">
        <f t="shared" ca="1" si="84"/>
        <v>90194195</v>
      </c>
      <c r="M327" t="e">
        <f t="shared" ca="1" si="82"/>
        <v>#VALUE!</v>
      </c>
      <c r="N327" t="e">
        <f t="shared" ca="1" si="82"/>
        <v>#VALUE!</v>
      </c>
      <c r="O327" t="e">
        <f t="shared" ca="1" si="82"/>
        <v>#VALUE!</v>
      </c>
      <c r="P327" t="e">
        <f t="shared" ca="1" si="82"/>
        <v>#VALUE!</v>
      </c>
      <c r="Q327" t="e">
        <f t="shared" ca="1" si="82"/>
        <v>#VALUE!</v>
      </c>
      <c r="R327" t="e">
        <f t="shared" ca="1" si="82"/>
        <v>#VALUE!</v>
      </c>
      <c r="S327" t="e">
        <f t="shared" ca="1" si="82"/>
        <v>#VALUE!</v>
      </c>
      <c r="T327" t="e">
        <f t="shared" ca="1" si="85"/>
        <v>#VALUE!</v>
      </c>
      <c r="U327" t="b">
        <f t="shared" ca="1" si="86"/>
        <v>1</v>
      </c>
      <c r="V327" t="b">
        <f t="shared" ca="1" si="87"/>
        <v>1</v>
      </c>
      <c r="W327" t="b">
        <f t="shared" ca="1" si="88"/>
        <v>1</v>
      </c>
      <c r="X327" t="b">
        <f t="shared" ca="1" si="89"/>
        <v>1</v>
      </c>
      <c r="Y327" t="b">
        <f t="shared" ca="1" si="90"/>
        <v>1</v>
      </c>
      <c r="Z327" t="b">
        <f t="shared" ca="1" si="91"/>
        <v>1</v>
      </c>
      <c r="AA327" t="b">
        <f t="shared" ca="1" si="92"/>
        <v>1</v>
      </c>
      <c r="AB327" t="b">
        <f t="shared" ca="1" si="93"/>
        <v>1</v>
      </c>
      <c r="AC327" t="b">
        <f t="shared" ca="1" si="94"/>
        <v>1</v>
      </c>
      <c r="AD327" t="str">
        <f t="shared" ca="1" si="95"/>
        <v>90194195</v>
      </c>
    </row>
    <row r="328" spans="1:30" ht="23" x14ac:dyDescent="0.25">
      <c r="A328" s="3" t="s">
        <v>4</v>
      </c>
      <c r="I328">
        <v>327</v>
      </c>
      <c r="J328" t="str">
        <f t="shared" ca="1" si="96"/>
        <v>Analytics RTB Support</v>
      </c>
      <c r="K328" t="str">
        <f t="shared" ca="1" si="83"/>
        <v>Requisition ID : 00257246</v>
      </c>
      <c r="L328" t="str">
        <f t="shared" ca="1" si="84"/>
        <v>00257246</v>
      </c>
      <c r="M328" t="e">
        <f t="shared" ca="1" si="82"/>
        <v>#VALUE!</v>
      </c>
      <c r="N328" t="e">
        <f t="shared" ca="1" si="82"/>
        <v>#VALUE!</v>
      </c>
      <c r="O328" t="e">
        <f t="shared" ca="1" si="82"/>
        <v>#VALUE!</v>
      </c>
      <c r="P328" t="e">
        <f t="shared" ca="1" si="82"/>
        <v>#VALUE!</v>
      </c>
      <c r="Q328" t="e">
        <f t="shared" ca="1" si="82"/>
        <v>#VALUE!</v>
      </c>
      <c r="R328" t="e">
        <f t="shared" ca="1" si="82"/>
        <v>#VALUE!</v>
      </c>
      <c r="S328" t="e">
        <f t="shared" ca="1" si="82"/>
        <v>#VALUE!</v>
      </c>
      <c r="T328" t="e">
        <f t="shared" ca="1" si="85"/>
        <v>#VALUE!</v>
      </c>
      <c r="U328" t="b">
        <f t="shared" ca="1" si="86"/>
        <v>1</v>
      </c>
      <c r="V328" t="b">
        <f t="shared" ca="1" si="87"/>
        <v>1</v>
      </c>
      <c r="W328" t="b">
        <f t="shared" ca="1" si="88"/>
        <v>1</v>
      </c>
      <c r="X328" t="b">
        <f t="shared" ca="1" si="89"/>
        <v>1</v>
      </c>
      <c r="Y328" t="b">
        <f t="shared" ca="1" si="90"/>
        <v>1</v>
      </c>
      <c r="Z328" t="b">
        <f t="shared" ca="1" si="91"/>
        <v>1</v>
      </c>
      <c r="AA328" t="b">
        <f t="shared" ca="1" si="92"/>
        <v>1</v>
      </c>
      <c r="AB328" t="b">
        <f t="shared" ca="1" si="93"/>
        <v>1</v>
      </c>
      <c r="AC328" t="b">
        <f t="shared" ca="1" si="94"/>
        <v>1</v>
      </c>
      <c r="AD328" t="str">
        <f t="shared" ca="1" si="95"/>
        <v>00257246</v>
      </c>
    </row>
    <row r="329" spans="1:30" ht="20" x14ac:dyDescent="0.2">
      <c r="A329" s="4"/>
      <c r="I329">
        <v>328</v>
      </c>
      <c r="J329" t="str">
        <f t="shared" ca="1" si="96"/>
        <v>Analyst, Trade and Working Capital</v>
      </c>
      <c r="K329" t="str">
        <f t="shared" ca="1" si="83"/>
        <v>Requisition ID : 90183636</v>
      </c>
      <c r="L329" t="str">
        <f t="shared" ca="1" si="84"/>
        <v>90183636</v>
      </c>
      <c r="M329" t="e">
        <f t="shared" ca="1" si="82"/>
        <v>#VALUE!</v>
      </c>
      <c r="N329" t="e">
        <f t="shared" ca="1" si="82"/>
        <v>#VALUE!</v>
      </c>
      <c r="O329" t="e">
        <f t="shared" ca="1" si="82"/>
        <v>#VALUE!</v>
      </c>
      <c r="P329" t="e">
        <f t="shared" ca="1" si="82"/>
        <v>#VALUE!</v>
      </c>
      <c r="Q329" t="e">
        <f t="shared" ca="1" si="82"/>
        <v>#VALUE!</v>
      </c>
      <c r="R329" t="e">
        <f t="shared" ca="1" si="82"/>
        <v>#VALUE!</v>
      </c>
      <c r="S329" t="e">
        <f t="shared" ca="1" si="82"/>
        <v>#VALUE!</v>
      </c>
      <c r="T329" t="e">
        <f t="shared" ca="1" si="85"/>
        <v>#VALUE!</v>
      </c>
      <c r="U329" t="b">
        <f t="shared" ca="1" si="86"/>
        <v>1</v>
      </c>
      <c r="V329" t="b">
        <f t="shared" ca="1" si="87"/>
        <v>1</v>
      </c>
      <c r="W329" t="b">
        <f t="shared" ca="1" si="88"/>
        <v>1</v>
      </c>
      <c r="X329" t="b">
        <f t="shared" ca="1" si="89"/>
        <v>1</v>
      </c>
      <c r="Y329" t="b">
        <f t="shared" ca="1" si="90"/>
        <v>1</v>
      </c>
      <c r="Z329" t="b">
        <f t="shared" ca="1" si="91"/>
        <v>1</v>
      </c>
      <c r="AA329" t="b">
        <f t="shared" ca="1" si="92"/>
        <v>1</v>
      </c>
      <c r="AB329" t="b">
        <f t="shared" ca="1" si="93"/>
        <v>1</v>
      </c>
      <c r="AC329" t="b">
        <f t="shared" ca="1" si="94"/>
        <v>1</v>
      </c>
      <c r="AD329" t="str">
        <f t="shared" ca="1" si="95"/>
        <v>90183636</v>
      </c>
    </row>
    <row r="330" spans="1:30" x14ac:dyDescent="0.2">
      <c r="A330" s="5"/>
      <c r="I330">
        <v>329</v>
      </c>
      <c r="J330" t="str">
        <f t="shared" ca="1" si="96"/>
        <v>Analyst, GLG</v>
      </c>
      <c r="K330" t="str">
        <f t="shared" ca="1" si="83"/>
        <v>Requisition ID : 90172532</v>
      </c>
      <c r="L330" t="str">
        <f t="shared" ca="1" si="84"/>
        <v>90172532</v>
      </c>
      <c r="M330" t="e">
        <f t="shared" ca="1" si="82"/>
        <v>#VALUE!</v>
      </c>
      <c r="N330" t="e">
        <f t="shared" ca="1" si="82"/>
        <v>#VALUE!</v>
      </c>
      <c r="O330" t="e">
        <f t="shared" ca="1" si="82"/>
        <v>#VALUE!</v>
      </c>
      <c r="P330" t="e">
        <f t="shared" ca="1" si="82"/>
        <v>#VALUE!</v>
      </c>
      <c r="Q330" t="e">
        <f t="shared" ca="1" si="82"/>
        <v>#VALUE!</v>
      </c>
      <c r="R330" t="e">
        <f t="shared" ca="1" si="82"/>
        <v>#VALUE!</v>
      </c>
      <c r="S330" t="e">
        <f t="shared" ca="1" si="82"/>
        <v>#VALUE!</v>
      </c>
      <c r="T330" t="e">
        <f t="shared" ca="1" si="85"/>
        <v>#VALUE!</v>
      </c>
      <c r="U330" t="b">
        <f t="shared" ca="1" si="86"/>
        <v>1</v>
      </c>
      <c r="V330" t="b">
        <f t="shared" ca="1" si="87"/>
        <v>1</v>
      </c>
      <c r="W330" t="b">
        <f t="shared" ca="1" si="88"/>
        <v>1</v>
      </c>
      <c r="X330" t="b">
        <f t="shared" ca="1" si="89"/>
        <v>1</v>
      </c>
      <c r="Y330" t="b">
        <f t="shared" ca="1" si="90"/>
        <v>1</v>
      </c>
      <c r="Z330" t="b">
        <f t="shared" ca="1" si="91"/>
        <v>1</v>
      </c>
      <c r="AA330" t="b">
        <f t="shared" ca="1" si="92"/>
        <v>1</v>
      </c>
      <c r="AB330" t="b">
        <f t="shared" ca="1" si="93"/>
        <v>1</v>
      </c>
      <c r="AC330" t="b">
        <f t="shared" ca="1" si="94"/>
        <v>1</v>
      </c>
      <c r="AD330" t="str">
        <f t="shared" ca="1" si="95"/>
        <v>90172532</v>
      </c>
    </row>
    <row r="331" spans="1:30" x14ac:dyDescent="0.2">
      <c r="A331" s="1" t="s">
        <v>102</v>
      </c>
      <c r="I331">
        <v>330</v>
      </c>
      <c r="J331" t="str">
        <f t="shared" ca="1" si="96"/>
        <v>AML Operations Analyst</v>
      </c>
      <c r="K331" t="str">
        <f t="shared" ca="1" si="83"/>
        <v>Requisition ID : 90194112</v>
      </c>
      <c r="L331" t="str">
        <f t="shared" ca="1" si="84"/>
        <v>90194112</v>
      </c>
      <c r="M331" t="e">
        <f t="shared" ca="1" si="82"/>
        <v>#VALUE!</v>
      </c>
      <c r="N331" t="e">
        <f t="shared" ca="1" si="82"/>
        <v>#VALUE!</v>
      </c>
      <c r="O331" t="e">
        <f t="shared" ca="1" si="82"/>
        <v>#VALUE!</v>
      </c>
      <c r="P331" t="e">
        <f t="shared" ca="1" si="82"/>
        <v>#VALUE!</v>
      </c>
      <c r="Q331" t="e">
        <f t="shared" ca="1" si="82"/>
        <v>#VALUE!</v>
      </c>
      <c r="R331" t="e">
        <f t="shared" ca="1" si="82"/>
        <v>#VALUE!</v>
      </c>
      <c r="S331" t="e">
        <f t="shared" ca="1" si="82"/>
        <v>#VALUE!</v>
      </c>
      <c r="T331" t="e">
        <f t="shared" ca="1" si="85"/>
        <v>#VALUE!</v>
      </c>
      <c r="U331" t="b">
        <f t="shared" ca="1" si="86"/>
        <v>1</v>
      </c>
      <c r="V331" t="b">
        <f t="shared" ca="1" si="87"/>
        <v>1</v>
      </c>
      <c r="W331" t="b">
        <f t="shared" ca="1" si="88"/>
        <v>1</v>
      </c>
      <c r="X331" t="b">
        <f t="shared" ca="1" si="89"/>
        <v>1</v>
      </c>
      <c r="Y331" t="b">
        <f t="shared" ca="1" si="90"/>
        <v>1</v>
      </c>
      <c r="Z331" t="b">
        <f t="shared" ca="1" si="91"/>
        <v>1</v>
      </c>
      <c r="AA331" t="b">
        <f t="shared" ca="1" si="92"/>
        <v>1</v>
      </c>
      <c r="AB331" t="b">
        <f t="shared" ca="1" si="93"/>
        <v>1</v>
      </c>
      <c r="AC331" t="b">
        <f t="shared" ca="1" si="94"/>
        <v>1</v>
      </c>
      <c r="AD331" t="str">
        <f t="shared" ca="1" si="95"/>
        <v>90194112</v>
      </c>
    </row>
    <row r="332" spans="1:30" ht="22" x14ac:dyDescent="0.25">
      <c r="A332" s="2" t="s">
        <v>103</v>
      </c>
      <c r="I332">
        <v>331</v>
      </c>
      <c r="J332" t="str">
        <f t="shared" ca="1" si="96"/>
        <v>AML Advisory</v>
      </c>
      <c r="K332" t="str">
        <f t="shared" ca="1" si="83"/>
        <v>Requisition ID : 90193702</v>
      </c>
      <c r="L332" t="str">
        <f t="shared" ca="1" si="84"/>
        <v>90193702</v>
      </c>
      <c r="M332" t="e">
        <f t="shared" ca="1" si="82"/>
        <v>#VALUE!</v>
      </c>
      <c r="N332" t="e">
        <f t="shared" ca="1" si="82"/>
        <v>#VALUE!</v>
      </c>
      <c r="O332" t="e">
        <f t="shared" ca="1" si="82"/>
        <v>#VALUE!</v>
      </c>
      <c r="P332" t="e">
        <f t="shared" ca="1" si="82"/>
        <v>#VALUE!</v>
      </c>
      <c r="Q332" t="e">
        <f t="shared" ca="1" si="82"/>
        <v>#VALUE!</v>
      </c>
      <c r="R332" t="e">
        <f t="shared" ca="1" si="82"/>
        <v>#VALUE!</v>
      </c>
      <c r="S332" t="e">
        <f t="shared" ca="1" si="82"/>
        <v>#VALUE!</v>
      </c>
      <c r="T332" t="e">
        <f t="shared" ca="1" si="85"/>
        <v>#VALUE!</v>
      </c>
      <c r="U332" t="b">
        <f t="shared" ca="1" si="86"/>
        <v>1</v>
      </c>
      <c r="V332" t="b">
        <f t="shared" ca="1" si="87"/>
        <v>1</v>
      </c>
      <c r="W332" t="b">
        <f t="shared" ca="1" si="88"/>
        <v>1</v>
      </c>
      <c r="X332" t="b">
        <f t="shared" ca="1" si="89"/>
        <v>1</v>
      </c>
      <c r="Y332" t="b">
        <f t="shared" ca="1" si="90"/>
        <v>1</v>
      </c>
      <c r="Z332" t="b">
        <f t="shared" ca="1" si="91"/>
        <v>1</v>
      </c>
      <c r="AA332" t="b">
        <f t="shared" ca="1" si="92"/>
        <v>1</v>
      </c>
      <c r="AB332" t="b">
        <f t="shared" ca="1" si="93"/>
        <v>1</v>
      </c>
      <c r="AC332" t="b">
        <f t="shared" ca="1" si="94"/>
        <v>1</v>
      </c>
      <c r="AD332" t="str">
        <f t="shared" ca="1" si="95"/>
        <v>90193702</v>
      </c>
    </row>
    <row r="333" spans="1:30" ht="22" x14ac:dyDescent="0.25">
      <c r="A333" s="2" t="s">
        <v>33</v>
      </c>
      <c r="I333">
        <v>332</v>
      </c>
      <c r="J333" t="str">
        <f t="shared" ca="1" si="96"/>
        <v>Americas Controls Officer</v>
      </c>
      <c r="K333" t="str">
        <f t="shared" ca="1" si="83"/>
        <v>Requisition ID : 90192058</v>
      </c>
      <c r="L333" t="str">
        <f t="shared" ca="1" si="84"/>
        <v>90192058</v>
      </c>
      <c r="M333" t="e">
        <f t="shared" ca="1" si="82"/>
        <v>#VALUE!</v>
      </c>
      <c r="N333" t="e">
        <f t="shared" ca="1" si="82"/>
        <v>#VALUE!</v>
      </c>
      <c r="O333" t="e">
        <f t="shared" ca="1" si="82"/>
        <v>#VALUE!</v>
      </c>
      <c r="P333" t="e">
        <f t="shared" ca="1" si="82"/>
        <v>#VALUE!</v>
      </c>
      <c r="Q333" t="e">
        <f t="shared" ca="1" si="82"/>
        <v>#VALUE!</v>
      </c>
      <c r="R333" t="e">
        <f t="shared" ca="1" si="82"/>
        <v>#VALUE!</v>
      </c>
      <c r="S333" t="e">
        <f t="shared" ca="1" si="82"/>
        <v>#VALUE!</v>
      </c>
      <c r="T333" t="e">
        <f t="shared" ca="1" si="85"/>
        <v>#VALUE!</v>
      </c>
      <c r="U333" t="b">
        <f t="shared" ca="1" si="86"/>
        <v>1</v>
      </c>
      <c r="V333" t="b">
        <f t="shared" ca="1" si="87"/>
        <v>1</v>
      </c>
      <c r="W333" t="b">
        <f t="shared" ca="1" si="88"/>
        <v>1</v>
      </c>
      <c r="X333" t="b">
        <f t="shared" ca="1" si="89"/>
        <v>1</v>
      </c>
      <c r="Y333" t="b">
        <f t="shared" ca="1" si="90"/>
        <v>1</v>
      </c>
      <c r="Z333" t="b">
        <f t="shared" ca="1" si="91"/>
        <v>1</v>
      </c>
      <c r="AA333" t="b">
        <f t="shared" ca="1" si="92"/>
        <v>1</v>
      </c>
      <c r="AB333" t="b">
        <f t="shared" ca="1" si="93"/>
        <v>1</v>
      </c>
      <c r="AC333" t="b">
        <f t="shared" ca="1" si="94"/>
        <v>1</v>
      </c>
      <c r="AD333" t="str">
        <f t="shared" ca="1" si="95"/>
        <v>90192058</v>
      </c>
    </row>
    <row r="334" spans="1:30" ht="22" x14ac:dyDescent="0.25">
      <c r="A334" s="2" t="s">
        <v>3</v>
      </c>
      <c r="I334">
        <v>333</v>
      </c>
      <c r="J334" t="str">
        <f t="shared" ca="1" si="96"/>
        <v>America's Control Officer- Director</v>
      </c>
      <c r="K334" t="str">
        <f t="shared" ca="1" si="83"/>
        <v>Requisition ID : 90192177</v>
      </c>
      <c r="L334" t="str">
        <f t="shared" ca="1" si="84"/>
        <v>90192177</v>
      </c>
      <c r="M334" t="e">
        <f t="shared" ca="1" si="82"/>
        <v>#VALUE!</v>
      </c>
      <c r="N334">
        <f t="shared" ca="1" si="82"/>
        <v>28</v>
      </c>
      <c r="O334" t="e">
        <f t="shared" ca="1" si="82"/>
        <v>#VALUE!</v>
      </c>
      <c r="P334" t="e">
        <f t="shared" ca="1" si="82"/>
        <v>#VALUE!</v>
      </c>
      <c r="Q334" t="e">
        <f t="shared" ca="1" si="82"/>
        <v>#VALUE!</v>
      </c>
      <c r="R334" t="e">
        <f t="shared" ca="1" si="82"/>
        <v>#VALUE!</v>
      </c>
      <c r="S334" t="e">
        <f t="shared" ca="1" si="82"/>
        <v>#VALUE!</v>
      </c>
      <c r="T334" t="e">
        <f t="shared" ca="1" si="85"/>
        <v>#VALUE!</v>
      </c>
      <c r="U334" t="b">
        <f t="shared" ca="1" si="86"/>
        <v>1</v>
      </c>
      <c r="V334" t="b">
        <f t="shared" ca="1" si="87"/>
        <v>0</v>
      </c>
      <c r="W334" t="b">
        <f t="shared" ca="1" si="88"/>
        <v>1</v>
      </c>
      <c r="X334" t="b">
        <f t="shared" ca="1" si="89"/>
        <v>1</v>
      </c>
      <c r="Y334" t="b">
        <f t="shared" ca="1" si="90"/>
        <v>1</v>
      </c>
      <c r="Z334" t="b">
        <f t="shared" ca="1" si="91"/>
        <v>1</v>
      </c>
      <c r="AA334" t="b">
        <f t="shared" ca="1" si="92"/>
        <v>1</v>
      </c>
      <c r="AB334" t="b">
        <f t="shared" ca="1" si="93"/>
        <v>1</v>
      </c>
      <c r="AC334" t="b">
        <f t="shared" ca="1" si="94"/>
        <v>0</v>
      </c>
      <c r="AD334" t="str">
        <f t="shared" ca="1" si="95"/>
        <v/>
      </c>
    </row>
    <row r="335" spans="1:30" ht="23" x14ac:dyDescent="0.25">
      <c r="A335" s="3" t="s">
        <v>4</v>
      </c>
      <c r="I335">
        <v>334</v>
      </c>
      <c r="J335" t="str">
        <f t="shared" ca="1" si="96"/>
        <v>Algorithmic and Electronic Trading Risk - Analyst</v>
      </c>
      <c r="K335" t="str">
        <f t="shared" ca="1" si="83"/>
        <v>Requisition ID : 90189912</v>
      </c>
      <c r="L335" t="str">
        <f t="shared" ca="1" si="84"/>
        <v>90189912</v>
      </c>
      <c r="M335" t="e">
        <f t="shared" ca="1" si="82"/>
        <v>#VALUE!</v>
      </c>
      <c r="N335" t="e">
        <f t="shared" ca="1" si="82"/>
        <v>#VALUE!</v>
      </c>
      <c r="O335" t="e">
        <f t="shared" ca="1" si="82"/>
        <v>#VALUE!</v>
      </c>
      <c r="P335" t="e">
        <f t="shared" ca="1" si="82"/>
        <v>#VALUE!</v>
      </c>
      <c r="Q335" t="e">
        <f t="shared" ca="1" si="82"/>
        <v>#VALUE!</v>
      </c>
      <c r="R335" t="e">
        <f t="shared" ca="1" si="82"/>
        <v>#VALUE!</v>
      </c>
      <c r="S335" t="e">
        <f t="shared" ca="1" si="82"/>
        <v>#VALUE!</v>
      </c>
      <c r="T335" t="e">
        <f t="shared" ca="1" si="85"/>
        <v>#VALUE!</v>
      </c>
      <c r="U335" t="b">
        <f t="shared" ca="1" si="86"/>
        <v>1</v>
      </c>
      <c r="V335" t="b">
        <f t="shared" ca="1" si="87"/>
        <v>1</v>
      </c>
      <c r="W335" t="b">
        <f t="shared" ca="1" si="88"/>
        <v>1</v>
      </c>
      <c r="X335" t="b">
        <f t="shared" ca="1" si="89"/>
        <v>1</v>
      </c>
      <c r="Y335" t="b">
        <f t="shared" ca="1" si="90"/>
        <v>1</v>
      </c>
      <c r="Z335" t="b">
        <f t="shared" ca="1" si="91"/>
        <v>1</v>
      </c>
      <c r="AA335" t="b">
        <f t="shared" ca="1" si="92"/>
        <v>1</v>
      </c>
      <c r="AB335" t="b">
        <f t="shared" ca="1" si="93"/>
        <v>1</v>
      </c>
      <c r="AC335" t="b">
        <f t="shared" ca="1" si="94"/>
        <v>1</v>
      </c>
      <c r="AD335" t="str">
        <f t="shared" ca="1" si="95"/>
        <v>90189912</v>
      </c>
    </row>
    <row r="336" spans="1:30" ht="20" x14ac:dyDescent="0.2">
      <c r="A336" s="4"/>
      <c r="I336">
        <v>335</v>
      </c>
      <c r="J336" t="str">
        <f t="shared" ca="1" si="96"/>
        <v>Algorithmic &amp; Electronic Trading Risk VP</v>
      </c>
      <c r="K336" t="str">
        <f t="shared" ca="1" si="83"/>
        <v>Requisition ID : 90191509</v>
      </c>
      <c r="L336" t="str">
        <f t="shared" ca="1" si="84"/>
        <v>90191509</v>
      </c>
      <c r="M336" t="e">
        <f t="shared" ca="1" si="82"/>
        <v>#VALUE!</v>
      </c>
      <c r="N336" t="e">
        <f t="shared" ca="1" si="82"/>
        <v>#VALUE!</v>
      </c>
      <c r="O336" t="e">
        <f t="shared" ca="1" si="82"/>
        <v>#VALUE!</v>
      </c>
      <c r="P336" t="e">
        <f t="shared" ca="1" si="82"/>
        <v>#VALUE!</v>
      </c>
      <c r="Q336" t="e">
        <f t="shared" ca="1" si="82"/>
        <v>#VALUE!</v>
      </c>
      <c r="R336" t="e">
        <f t="shared" ca="1" si="82"/>
        <v>#VALUE!</v>
      </c>
      <c r="S336" t="e">
        <f t="shared" ca="1" si="82"/>
        <v>#VALUE!</v>
      </c>
      <c r="T336" t="e">
        <f t="shared" ca="1" si="85"/>
        <v>#VALUE!</v>
      </c>
      <c r="U336" t="b">
        <f t="shared" ca="1" si="86"/>
        <v>1</v>
      </c>
      <c r="V336" t="b">
        <f t="shared" ca="1" si="87"/>
        <v>1</v>
      </c>
      <c r="W336" t="b">
        <f t="shared" ca="1" si="88"/>
        <v>1</v>
      </c>
      <c r="X336" t="b">
        <f t="shared" ca="1" si="89"/>
        <v>1</v>
      </c>
      <c r="Y336" t="b">
        <f t="shared" ca="1" si="90"/>
        <v>1</v>
      </c>
      <c r="Z336" t="b">
        <f t="shared" ca="1" si="91"/>
        <v>1</v>
      </c>
      <c r="AA336" t="b">
        <f t="shared" ca="1" si="92"/>
        <v>1</v>
      </c>
      <c r="AB336" t="b">
        <f t="shared" ca="1" si="93"/>
        <v>1</v>
      </c>
      <c r="AC336" t="b">
        <f t="shared" ca="1" si="94"/>
        <v>1</v>
      </c>
      <c r="AD336" t="str">
        <f t="shared" ca="1" si="95"/>
        <v>90191509</v>
      </c>
    </row>
    <row r="337" spans="1:30" x14ac:dyDescent="0.2">
      <c r="A337" s="5"/>
      <c r="I337">
        <v>336</v>
      </c>
      <c r="J337" t="str">
        <f t="shared" ca="1" si="96"/>
        <v>Advanced Database Engineering- Director</v>
      </c>
      <c r="K337" t="str">
        <f t="shared" ca="1" si="83"/>
        <v>Requisition ID : 90187153</v>
      </c>
      <c r="L337" t="str">
        <f t="shared" ca="1" si="84"/>
        <v>90187153</v>
      </c>
      <c r="M337" t="e">
        <f t="shared" ca="1" si="82"/>
        <v>#VALUE!</v>
      </c>
      <c r="N337">
        <f t="shared" ca="1" si="82"/>
        <v>32</v>
      </c>
      <c r="O337" t="e">
        <f t="shared" ca="1" si="82"/>
        <v>#VALUE!</v>
      </c>
      <c r="P337" t="e">
        <f t="shared" ca="1" si="82"/>
        <v>#VALUE!</v>
      </c>
      <c r="Q337" t="e">
        <f t="shared" ca="1" si="82"/>
        <v>#VALUE!</v>
      </c>
      <c r="R337" t="e">
        <f t="shared" ca="1" si="82"/>
        <v>#VALUE!</v>
      </c>
      <c r="S337" t="e">
        <f t="shared" ca="1" si="82"/>
        <v>#VALUE!</v>
      </c>
      <c r="T337" t="e">
        <f t="shared" ca="1" si="85"/>
        <v>#VALUE!</v>
      </c>
      <c r="U337" t="b">
        <f t="shared" ca="1" si="86"/>
        <v>1</v>
      </c>
      <c r="V337" t="b">
        <f t="shared" ca="1" si="87"/>
        <v>0</v>
      </c>
      <c r="W337" t="b">
        <f t="shared" ca="1" si="88"/>
        <v>1</v>
      </c>
      <c r="X337" t="b">
        <f t="shared" ca="1" si="89"/>
        <v>1</v>
      </c>
      <c r="Y337" t="b">
        <f t="shared" ca="1" si="90"/>
        <v>1</v>
      </c>
      <c r="Z337" t="b">
        <f t="shared" ca="1" si="91"/>
        <v>1</v>
      </c>
      <c r="AA337" t="b">
        <f t="shared" ca="1" si="92"/>
        <v>1</v>
      </c>
      <c r="AB337" t="b">
        <f t="shared" ca="1" si="93"/>
        <v>1</v>
      </c>
      <c r="AC337" t="b">
        <f t="shared" ca="1" si="94"/>
        <v>0</v>
      </c>
      <c r="AD337" t="str">
        <f t="shared" ca="1" si="95"/>
        <v/>
      </c>
    </row>
    <row r="338" spans="1:30" x14ac:dyDescent="0.2">
      <c r="A338" s="1" t="s">
        <v>104</v>
      </c>
      <c r="I338">
        <v>337</v>
      </c>
      <c r="J338" t="str">
        <f t="shared" ca="1" si="96"/>
        <v>Administrative Assistant</v>
      </c>
      <c r="K338" t="str">
        <f t="shared" ca="1" si="83"/>
        <v>Requisition ID : 90192999</v>
      </c>
      <c r="L338" t="str">
        <f t="shared" ca="1" si="84"/>
        <v>90192999</v>
      </c>
      <c r="M338" t="e">
        <f t="shared" ca="1" si="82"/>
        <v>#VALUE!</v>
      </c>
      <c r="N338" t="e">
        <f t="shared" ca="1" si="82"/>
        <v>#VALUE!</v>
      </c>
      <c r="O338" t="e">
        <f t="shared" ca="1" si="82"/>
        <v>#VALUE!</v>
      </c>
      <c r="P338" t="e">
        <f t="shared" ca="1" si="82"/>
        <v>#VALUE!</v>
      </c>
      <c r="Q338" t="e">
        <f t="shared" ca="1" si="82"/>
        <v>#VALUE!</v>
      </c>
      <c r="R338" t="e">
        <f t="shared" ca="1" si="82"/>
        <v>#VALUE!</v>
      </c>
      <c r="S338" t="e">
        <f t="shared" ca="1" si="82"/>
        <v>#VALUE!</v>
      </c>
      <c r="T338" t="e">
        <f t="shared" ca="1" si="85"/>
        <v>#VALUE!</v>
      </c>
      <c r="U338" t="b">
        <f t="shared" ca="1" si="86"/>
        <v>1</v>
      </c>
      <c r="V338" t="b">
        <f t="shared" ca="1" si="87"/>
        <v>1</v>
      </c>
      <c r="W338" t="b">
        <f t="shared" ca="1" si="88"/>
        <v>1</v>
      </c>
      <c r="X338" t="b">
        <f t="shared" ca="1" si="89"/>
        <v>1</v>
      </c>
      <c r="Y338" t="b">
        <f t="shared" ca="1" si="90"/>
        <v>1</v>
      </c>
      <c r="Z338" t="b">
        <f t="shared" ca="1" si="91"/>
        <v>1</v>
      </c>
      <c r="AA338" t="b">
        <f t="shared" ca="1" si="92"/>
        <v>1</v>
      </c>
      <c r="AB338" t="b">
        <f t="shared" ca="1" si="93"/>
        <v>1</v>
      </c>
      <c r="AC338" t="b">
        <f t="shared" ca="1" si="94"/>
        <v>1</v>
      </c>
      <c r="AD338" t="str">
        <f t="shared" ca="1" si="95"/>
        <v>90192999</v>
      </c>
    </row>
    <row r="339" spans="1:30" ht="22" x14ac:dyDescent="0.25">
      <c r="A339" s="2" t="s">
        <v>105</v>
      </c>
      <c r="I339">
        <v>338</v>
      </c>
      <c r="J339" t="str">
        <f t="shared" ca="1" si="96"/>
        <v>Acquisitions Lead</v>
      </c>
      <c r="K339" t="str">
        <f t="shared" ca="1" si="83"/>
        <v>Requisition ID : 90191650</v>
      </c>
      <c r="L339" t="str">
        <f t="shared" ca="1" si="84"/>
        <v>90191650</v>
      </c>
      <c r="M339" t="e">
        <f t="shared" ca="1" si="82"/>
        <v>#VALUE!</v>
      </c>
      <c r="N339" t="e">
        <f t="shared" ca="1" si="82"/>
        <v>#VALUE!</v>
      </c>
      <c r="O339">
        <f t="shared" ca="1" si="82"/>
        <v>14</v>
      </c>
      <c r="P339" t="e">
        <f t="shared" ca="1" si="82"/>
        <v>#VALUE!</v>
      </c>
      <c r="Q339" t="e">
        <f t="shared" ca="1" si="82"/>
        <v>#VALUE!</v>
      </c>
      <c r="R339" t="e">
        <f t="shared" ca="1" si="82"/>
        <v>#VALUE!</v>
      </c>
      <c r="S339" t="e">
        <f t="shared" ca="1" si="82"/>
        <v>#VALUE!</v>
      </c>
      <c r="T339" t="e">
        <f t="shared" ca="1" si="85"/>
        <v>#VALUE!</v>
      </c>
      <c r="U339" t="b">
        <f t="shared" ca="1" si="86"/>
        <v>1</v>
      </c>
      <c r="V339" t="b">
        <f t="shared" ca="1" si="87"/>
        <v>1</v>
      </c>
      <c r="W339" t="b">
        <f t="shared" ca="1" si="88"/>
        <v>0</v>
      </c>
      <c r="X339" t="b">
        <f t="shared" ca="1" si="89"/>
        <v>1</v>
      </c>
      <c r="Y339" t="b">
        <f t="shared" ca="1" si="90"/>
        <v>1</v>
      </c>
      <c r="Z339" t="b">
        <f t="shared" ca="1" si="91"/>
        <v>1</v>
      </c>
      <c r="AA339" t="b">
        <f t="shared" ca="1" si="92"/>
        <v>1</v>
      </c>
      <c r="AB339" t="b">
        <f t="shared" ca="1" si="93"/>
        <v>1</v>
      </c>
      <c r="AC339" t="b">
        <f t="shared" ca="1" si="94"/>
        <v>0</v>
      </c>
      <c r="AD339" t="str">
        <f t="shared" ca="1" si="95"/>
        <v/>
      </c>
    </row>
    <row r="340" spans="1:30" ht="22" x14ac:dyDescent="0.25">
      <c r="A340" s="2" t="s">
        <v>2</v>
      </c>
      <c r="I340">
        <v>339</v>
      </c>
      <c r="J340" t="str">
        <f t="shared" ca="1" si="96"/>
        <v>ABS/CMBS Desk Analyst</v>
      </c>
      <c r="K340" t="str">
        <f t="shared" ca="1" si="83"/>
        <v>Requisition ID : 90172975</v>
      </c>
      <c r="L340" t="str">
        <f t="shared" ca="1" si="84"/>
        <v>90172975</v>
      </c>
      <c r="M340" t="e">
        <f t="shared" ca="1" si="82"/>
        <v>#VALUE!</v>
      </c>
      <c r="N340" t="e">
        <f t="shared" ca="1" si="82"/>
        <v>#VALUE!</v>
      </c>
      <c r="O340" t="e">
        <f t="shared" ca="1" si="82"/>
        <v>#VALUE!</v>
      </c>
      <c r="P340" t="e">
        <f t="shared" ca="1" si="82"/>
        <v>#VALUE!</v>
      </c>
      <c r="Q340" t="e">
        <f t="shared" ca="1" si="82"/>
        <v>#VALUE!</v>
      </c>
      <c r="R340" t="e">
        <f t="shared" ca="1" si="82"/>
        <v>#VALUE!</v>
      </c>
      <c r="S340" t="e">
        <f t="shared" ca="1" si="82"/>
        <v>#VALUE!</v>
      </c>
      <c r="T340" t="e">
        <f t="shared" ca="1" si="85"/>
        <v>#VALUE!</v>
      </c>
      <c r="U340" t="b">
        <f t="shared" ca="1" si="86"/>
        <v>1</v>
      </c>
      <c r="V340" t="b">
        <f t="shared" ca="1" si="87"/>
        <v>1</v>
      </c>
      <c r="W340" t="b">
        <f t="shared" ca="1" si="88"/>
        <v>1</v>
      </c>
      <c r="X340" t="b">
        <f t="shared" ca="1" si="89"/>
        <v>1</v>
      </c>
      <c r="Y340" t="b">
        <f t="shared" ca="1" si="90"/>
        <v>1</v>
      </c>
      <c r="Z340" t="b">
        <f t="shared" ca="1" si="91"/>
        <v>1</v>
      </c>
      <c r="AA340" t="b">
        <f t="shared" ca="1" si="92"/>
        <v>1</v>
      </c>
      <c r="AB340" t="b">
        <f t="shared" ca="1" si="93"/>
        <v>1</v>
      </c>
      <c r="AC340" t="b">
        <f t="shared" ca="1" si="94"/>
        <v>1</v>
      </c>
      <c r="AD340" t="str">
        <f t="shared" ca="1" si="95"/>
        <v>90172975</v>
      </c>
    </row>
    <row r="341" spans="1:30" ht="22" x14ac:dyDescent="0.25">
      <c r="A341" s="2" t="s">
        <v>3</v>
      </c>
      <c r="I341">
        <v>340</v>
      </c>
      <c r="J341" t="str">
        <f t="shared" ca="1" si="96"/>
        <v>ABS/CMBS Credit Trader</v>
      </c>
      <c r="K341" t="str">
        <f t="shared" ca="1" si="83"/>
        <v>Requisition ID : 90173398</v>
      </c>
      <c r="L341" t="str">
        <f t="shared" ca="1" si="84"/>
        <v>90173398</v>
      </c>
      <c r="M341" t="e">
        <f t="shared" ca="1" si="82"/>
        <v>#VALUE!</v>
      </c>
      <c r="N341" t="e">
        <f t="shared" ca="1" si="82"/>
        <v>#VALUE!</v>
      </c>
      <c r="O341" t="e">
        <f t="shared" ca="1" si="82"/>
        <v>#VALUE!</v>
      </c>
      <c r="P341" t="e">
        <f t="shared" ca="1" si="82"/>
        <v>#VALUE!</v>
      </c>
      <c r="Q341" t="e">
        <f t="shared" ca="1" si="82"/>
        <v>#VALUE!</v>
      </c>
      <c r="R341" t="e">
        <f t="shared" ca="1" si="82"/>
        <v>#VALUE!</v>
      </c>
      <c r="S341" t="e">
        <f t="shared" ca="1" si="82"/>
        <v>#VALUE!</v>
      </c>
      <c r="T341" t="e">
        <f t="shared" ca="1" si="85"/>
        <v>#VALUE!</v>
      </c>
      <c r="U341" t="b">
        <f t="shared" ca="1" si="86"/>
        <v>1</v>
      </c>
      <c r="V341" t="b">
        <f t="shared" ca="1" si="87"/>
        <v>1</v>
      </c>
      <c r="W341" t="b">
        <f t="shared" ca="1" si="88"/>
        <v>1</v>
      </c>
      <c r="X341" t="b">
        <f t="shared" ca="1" si="89"/>
        <v>1</v>
      </c>
      <c r="Y341" t="b">
        <f t="shared" ca="1" si="90"/>
        <v>1</v>
      </c>
      <c r="Z341" t="b">
        <f t="shared" ca="1" si="91"/>
        <v>1</v>
      </c>
      <c r="AA341" t="b">
        <f t="shared" ca="1" si="92"/>
        <v>1</v>
      </c>
      <c r="AB341" t="b">
        <f t="shared" ca="1" si="93"/>
        <v>1</v>
      </c>
      <c r="AC341" t="b">
        <f t="shared" ca="1" si="94"/>
        <v>1</v>
      </c>
      <c r="AD341" t="str">
        <f t="shared" ca="1" si="95"/>
        <v>90173398</v>
      </c>
    </row>
    <row r="342" spans="1:30" ht="23" x14ac:dyDescent="0.25">
      <c r="A342" s="3" t="s">
        <v>4</v>
      </c>
      <c r="I342">
        <v>341</v>
      </c>
      <c r="J342" t="str">
        <f t="shared" ca="1" si="96"/>
        <v>.NET Developer, AVP</v>
      </c>
      <c r="K342" t="str">
        <f t="shared" ca="1" si="83"/>
        <v>Requisition ID : 90191751</v>
      </c>
      <c r="L342" t="str">
        <f t="shared" ca="1" si="84"/>
        <v>90191751</v>
      </c>
      <c r="M342" t="e">
        <f t="shared" ca="1" si="82"/>
        <v>#VALUE!</v>
      </c>
      <c r="N342" t="e">
        <f t="shared" ca="1" si="82"/>
        <v>#VALUE!</v>
      </c>
      <c r="O342" t="e">
        <f t="shared" ca="1" si="82"/>
        <v>#VALUE!</v>
      </c>
      <c r="P342" t="e">
        <f t="shared" ca="1" si="82"/>
        <v>#VALUE!</v>
      </c>
      <c r="Q342" t="e">
        <f t="shared" ca="1" si="82"/>
        <v>#VALUE!</v>
      </c>
      <c r="R342" t="e">
        <f t="shared" ca="1" si="82"/>
        <v>#VALUE!</v>
      </c>
      <c r="S342" t="e">
        <f t="shared" ca="1" si="82"/>
        <v>#VALUE!</v>
      </c>
      <c r="T342" t="e">
        <f t="shared" ca="1" si="85"/>
        <v>#VALUE!</v>
      </c>
      <c r="U342" t="b">
        <f t="shared" ca="1" si="86"/>
        <v>1</v>
      </c>
      <c r="V342" t="b">
        <f t="shared" ca="1" si="87"/>
        <v>1</v>
      </c>
      <c r="W342" t="b">
        <f t="shared" ca="1" si="88"/>
        <v>1</v>
      </c>
      <c r="X342" t="b">
        <f t="shared" ca="1" si="89"/>
        <v>1</v>
      </c>
      <c r="Y342" t="b">
        <f t="shared" ca="1" si="90"/>
        <v>1</v>
      </c>
      <c r="Z342" t="b">
        <f t="shared" ca="1" si="91"/>
        <v>1</v>
      </c>
      <c r="AA342" t="b">
        <f t="shared" ca="1" si="92"/>
        <v>1</v>
      </c>
      <c r="AB342" t="b">
        <f t="shared" ca="1" si="93"/>
        <v>1</v>
      </c>
      <c r="AC342" t="b">
        <f t="shared" ca="1" si="94"/>
        <v>1</v>
      </c>
      <c r="AD342" t="str">
        <f t="shared" ca="1" si="95"/>
        <v>90191751</v>
      </c>
    </row>
    <row r="343" spans="1:30" ht="20" x14ac:dyDescent="0.2">
      <c r="A343" s="4"/>
    </row>
    <row r="344" spans="1:30" x14ac:dyDescent="0.2">
      <c r="A344" s="5"/>
    </row>
    <row r="345" spans="1:30" x14ac:dyDescent="0.2">
      <c r="A345" s="1" t="s">
        <v>106</v>
      </c>
    </row>
    <row r="346" spans="1:30" ht="22" x14ac:dyDescent="0.25">
      <c r="A346" s="2" t="s">
        <v>107</v>
      </c>
    </row>
    <row r="347" spans="1:30" ht="22" x14ac:dyDescent="0.25">
      <c r="A347" s="2" t="s">
        <v>2</v>
      </c>
    </row>
    <row r="348" spans="1:30" ht="22" x14ac:dyDescent="0.25">
      <c r="A348" s="2" t="s">
        <v>3</v>
      </c>
    </row>
    <row r="349" spans="1:30" ht="23" x14ac:dyDescent="0.25">
      <c r="A349" s="3" t="s">
        <v>4</v>
      </c>
    </row>
    <row r="350" spans="1:30" ht="20" x14ac:dyDescent="0.2">
      <c r="A350" s="4"/>
    </row>
    <row r="351" spans="1:30" x14ac:dyDescent="0.2">
      <c r="A351" s="5"/>
    </row>
    <row r="352" spans="1:30" x14ac:dyDescent="0.2">
      <c r="A352" s="1" t="s">
        <v>106</v>
      </c>
    </row>
    <row r="353" spans="1:1" ht="22" x14ac:dyDescent="0.25">
      <c r="A353" s="2" t="s">
        <v>108</v>
      </c>
    </row>
    <row r="354" spans="1:1" ht="22" x14ac:dyDescent="0.25">
      <c r="A354" s="2" t="s">
        <v>2</v>
      </c>
    </row>
    <row r="355" spans="1:1" ht="22" x14ac:dyDescent="0.25">
      <c r="A355" s="2" t="s">
        <v>3</v>
      </c>
    </row>
    <row r="356" spans="1:1" x14ac:dyDescent="0.2">
      <c r="A356" s="1" t="s">
        <v>8</v>
      </c>
    </row>
    <row r="357" spans="1:1" ht="20" x14ac:dyDescent="0.2">
      <c r="A357" s="4"/>
    </row>
    <row r="358" spans="1:1" x14ac:dyDescent="0.2">
      <c r="A358" s="5"/>
    </row>
    <row r="359" spans="1:1" x14ac:dyDescent="0.2">
      <c r="A359" s="1" t="s">
        <v>109</v>
      </c>
    </row>
    <row r="360" spans="1:1" ht="22" x14ac:dyDescent="0.25">
      <c r="A360" s="2" t="s">
        <v>110</v>
      </c>
    </row>
    <row r="361" spans="1:1" ht="22" x14ac:dyDescent="0.25">
      <c r="A361" s="2" t="s">
        <v>7</v>
      </c>
    </row>
    <row r="362" spans="1:1" ht="22" x14ac:dyDescent="0.25">
      <c r="A362" s="2" t="s">
        <v>3</v>
      </c>
    </row>
    <row r="363" spans="1:1" ht="23" x14ac:dyDescent="0.25">
      <c r="A363" s="3" t="s">
        <v>4</v>
      </c>
    </row>
    <row r="364" spans="1:1" ht="20" x14ac:dyDescent="0.2">
      <c r="A364" s="4"/>
    </row>
    <row r="365" spans="1:1" x14ac:dyDescent="0.2">
      <c r="A365" s="5"/>
    </row>
    <row r="366" spans="1:1" x14ac:dyDescent="0.2">
      <c r="A366" s="1" t="s">
        <v>111</v>
      </c>
    </row>
    <row r="367" spans="1:1" ht="22" x14ac:dyDescent="0.25">
      <c r="A367" s="2" t="s">
        <v>112</v>
      </c>
    </row>
    <row r="368" spans="1:1" ht="22" x14ac:dyDescent="0.25">
      <c r="A368" s="2" t="s">
        <v>7</v>
      </c>
    </row>
    <row r="369" spans="1:1" ht="22" x14ac:dyDescent="0.25">
      <c r="A369" s="2" t="s">
        <v>3</v>
      </c>
    </row>
    <row r="370" spans="1:1" ht="23" x14ac:dyDescent="0.25">
      <c r="A370" s="3" t="s">
        <v>4</v>
      </c>
    </row>
    <row r="371" spans="1:1" ht="20" x14ac:dyDescent="0.2">
      <c r="A371" s="4"/>
    </row>
    <row r="372" spans="1:1" x14ac:dyDescent="0.2">
      <c r="A372" s="5"/>
    </row>
    <row r="373" spans="1:1" x14ac:dyDescent="0.2">
      <c r="A373" s="1" t="s">
        <v>113</v>
      </c>
    </row>
    <row r="374" spans="1:1" ht="22" x14ac:dyDescent="0.25">
      <c r="A374" s="2" t="s">
        <v>114</v>
      </c>
    </row>
    <row r="375" spans="1:1" ht="22" x14ac:dyDescent="0.25">
      <c r="A375" s="2" t="s">
        <v>16</v>
      </c>
    </row>
    <row r="376" spans="1:1" ht="22" x14ac:dyDescent="0.25">
      <c r="A376" s="2" t="s">
        <v>3</v>
      </c>
    </row>
    <row r="377" spans="1:1" ht="23" x14ac:dyDescent="0.25">
      <c r="A377" s="3" t="s">
        <v>4</v>
      </c>
    </row>
    <row r="378" spans="1:1" ht="20" x14ac:dyDescent="0.2">
      <c r="A378" s="4"/>
    </row>
    <row r="379" spans="1:1" x14ac:dyDescent="0.2">
      <c r="A379" s="5"/>
    </row>
    <row r="380" spans="1:1" x14ac:dyDescent="0.2">
      <c r="A380" s="1" t="s">
        <v>115</v>
      </c>
    </row>
    <row r="381" spans="1:1" ht="22" x14ac:dyDescent="0.25">
      <c r="A381" s="2" t="s">
        <v>116</v>
      </c>
    </row>
    <row r="382" spans="1:1" ht="22" x14ac:dyDescent="0.25">
      <c r="A382" s="2" t="s">
        <v>33</v>
      </c>
    </row>
    <row r="383" spans="1:1" ht="22" x14ac:dyDescent="0.25">
      <c r="A383" s="2" t="s">
        <v>3</v>
      </c>
    </row>
    <row r="384" spans="1:1" ht="23" x14ac:dyDescent="0.25">
      <c r="A384" s="3" t="s">
        <v>4</v>
      </c>
    </row>
    <row r="385" spans="1:1" ht="20" x14ac:dyDescent="0.2">
      <c r="A385" s="4"/>
    </row>
    <row r="386" spans="1:1" x14ac:dyDescent="0.2">
      <c r="A386" s="5"/>
    </row>
    <row r="387" spans="1:1" x14ac:dyDescent="0.2">
      <c r="A387" s="1" t="s">
        <v>117</v>
      </c>
    </row>
    <row r="388" spans="1:1" ht="22" x14ac:dyDescent="0.25">
      <c r="A388" s="2" t="s">
        <v>118</v>
      </c>
    </row>
    <row r="389" spans="1:1" ht="22" x14ac:dyDescent="0.25">
      <c r="A389" s="2" t="s">
        <v>33</v>
      </c>
    </row>
    <row r="390" spans="1:1" ht="22" x14ac:dyDescent="0.25">
      <c r="A390" s="2" t="s">
        <v>3</v>
      </c>
    </row>
    <row r="391" spans="1:1" ht="23" x14ac:dyDescent="0.25">
      <c r="A391" s="3" t="s">
        <v>4</v>
      </c>
    </row>
    <row r="392" spans="1:1" ht="20" x14ac:dyDescent="0.2">
      <c r="A392" s="4"/>
    </row>
    <row r="393" spans="1:1" x14ac:dyDescent="0.2">
      <c r="A393" s="5"/>
    </row>
    <row r="394" spans="1:1" x14ac:dyDescent="0.2">
      <c r="A394" s="1" t="s">
        <v>119</v>
      </c>
    </row>
    <row r="395" spans="1:1" ht="22" x14ac:dyDescent="0.25">
      <c r="A395" s="2" t="s">
        <v>120</v>
      </c>
    </row>
    <row r="396" spans="1:1" ht="22" x14ac:dyDescent="0.25">
      <c r="A396" s="2" t="s">
        <v>33</v>
      </c>
    </row>
    <row r="397" spans="1:1" ht="22" x14ac:dyDescent="0.25">
      <c r="A397" s="2" t="s">
        <v>3</v>
      </c>
    </row>
    <row r="398" spans="1:1" ht="23" x14ac:dyDescent="0.25">
      <c r="A398" s="3" t="s">
        <v>4</v>
      </c>
    </row>
    <row r="399" spans="1:1" ht="20" x14ac:dyDescent="0.2">
      <c r="A399" s="4"/>
    </row>
    <row r="400" spans="1:1" x14ac:dyDescent="0.2">
      <c r="A400" s="5"/>
    </row>
    <row r="401" spans="1:1" x14ac:dyDescent="0.2">
      <c r="A401" s="1" t="s">
        <v>121</v>
      </c>
    </row>
    <row r="402" spans="1:1" ht="22" x14ac:dyDescent="0.25">
      <c r="A402" s="2" t="s">
        <v>122</v>
      </c>
    </row>
    <row r="403" spans="1:1" ht="22" x14ac:dyDescent="0.25">
      <c r="A403" s="2" t="s">
        <v>33</v>
      </c>
    </row>
    <row r="404" spans="1:1" ht="22" x14ac:dyDescent="0.25">
      <c r="A404" s="2" t="s">
        <v>3</v>
      </c>
    </row>
    <row r="405" spans="1:1" x14ac:dyDescent="0.2">
      <c r="A405" s="1" t="s">
        <v>38</v>
      </c>
    </row>
    <row r="406" spans="1:1" ht="20" x14ac:dyDescent="0.2">
      <c r="A406" s="4"/>
    </row>
    <row r="407" spans="1:1" x14ac:dyDescent="0.2">
      <c r="A407" s="5"/>
    </row>
    <row r="408" spans="1:1" x14ac:dyDescent="0.2">
      <c r="A408" s="1" t="s">
        <v>123</v>
      </c>
    </row>
    <row r="409" spans="1:1" ht="22" x14ac:dyDescent="0.25">
      <c r="A409" s="2" t="s">
        <v>124</v>
      </c>
    </row>
    <row r="410" spans="1:1" ht="22" x14ac:dyDescent="0.25">
      <c r="A410" s="2" t="s">
        <v>33</v>
      </c>
    </row>
    <row r="411" spans="1:1" ht="22" x14ac:dyDescent="0.25">
      <c r="A411" s="2" t="s">
        <v>3</v>
      </c>
    </row>
    <row r="412" spans="1:1" ht="23" x14ac:dyDescent="0.25">
      <c r="A412" s="3" t="s">
        <v>4</v>
      </c>
    </row>
    <row r="413" spans="1:1" ht="20" x14ac:dyDescent="0.2">
      <c r="A413" s="4"/>
    </row>
    <row r="414" spans="1:1" x14ac:dyDescent="0.2">
      <c r="A414" s="5"/>
    </row>
    <row r="415" spans="1:1" x14ac:dyDescent="0.2">
      <c r="A415" s="1" t="s">
        <v>125</v>
      </c>
    </row>
    <row r="416" spans="1:1" ht="22" x14ac:dyDescent="0.25">
      <c r="A416" s="2" t="s">
        <v>126</v>
      </c>
    </row>
    <row r="417" spans="1:1" ht="22" x14ac:dyDescent="0.25">
      <c r="A417" s="2" t="s">
        <v>2</v>
      </c>
    </row>
    <row r="418" spans="1:1" ht="22" x14ac:dyDescent="0.25">
      <c r="A418" s="2" t="s">
        <v>3</v>
      </c>
    </row>
    <row r="419" spans="1:1" ht="23" x14ac:dyDescent="0.25">
      <c r="A419" s="3" t="s">
        <v>4</v>
      </c>
    </row>
    <row r="420" spans="1:1" ht="20" x14ac:dyDescent="0.2">
      <c r="A420" s="4"/>
    </row>
    <row r="421" spans="1:1" x14ac:dyDescent="0.2">
      <c r="A421" s="5"/>
    </row>
    <row r="422" spans="1:1" x14ac:dyDescent="0.2">
      <c r="A422" s="1" t="s">
        <v>127</v>
      </c>
    </row>
    <row r="423" spans="1:1" ht="22" x14ac:dyDescent="0.25">
      <c r="A423" s="2" t="s">
        <v>128</v>
      </c>
    </row>
    <row r="424" spans="1:1" ht="22" x14ac:dyDescent="0.25">
      <c r="A424" s="2" t="s">
        <v>33</v>
      </c>
    </row>
    <row r="425" spans="1:1" ht="22" x14ac:dyDescent="0.25">
      <c r="A425" s="2" t="s">
        <v>3</v>
      </c>
    </row>
    <row r="426" spans="1:1" ht="23" x14ac:dyDescent="0.25">
      <c r="A426" s="3" t="s">
        <v>4</v>
      </c>
    </row>
    <row r="427" spans="1:1" ht="20" x14ac:dyDescent="0.2">
      <c r="A427" s="4"/>
    </row>
    <row r="428" spans="1:1" x14ac:dyDescent="0.2">
      <c r="A428" s="5"/>
    </row>
    <row r="429" spans="1:1" x14ac:dyDescent="0.2">
      <c r="A429" s="1" t="s">
        <v>129</v>
      </c>
    </row>
    <row r="430" spans="1:1" ht="22" x14ac:dyDescent="0.25">
      <c r="A430" s="2" t="s">
        <v>130</v>
      </c>
    </row>
    <row r="431" spans="1:1" ht="22" x14ac:dyDescent="0.25">
      <c r="A431" s="2" t="s">
        <v>7</v>
      </c>
    </row>
    <row r="432" spans="1:1" ht="22" x14ac:dyDescent="0.25">
      <c r="A432" s="2" t="s">
        <v>3</v>
      </c>
    </row>
    <row r="433" spans="1:1" x14ac:dyDescent="0.2">
      <c r="A433" s="1" t="s">
        <v>8</v>
      </c>
    </row>
    <row r="434" spans="1:1" ht="20" x14ac:dyDescent="0.2">
      <c r="A434" s="4"/>
    </row>
    <row r="435" spans="1:1" x14ac:dyDescent="0.2">
      <c r="A435" s="5"/>
    </row>
    <row r="436" spans="1:1" x14ac:dyDescent="0.2">
      <c r="A436" s="1" t="s">
        <v>131</v>
      </c>
    </row>
    <row r="437" spans="1:1" ht="22" x14ac:dyDescent="0.25">
      <c r="A437" s="2" t="s">
        <v>132</v>
      </c>
    </row>
    <row r="438" spans="1:1" ht="22" x14ac:dyDescent="0.25">
      <c r="A438" s="2" t="s">
        <v>7</v>
      </c>
    </row>
    <row r="439" spans="1:1" ht="22" x14ac:dyDescent="0.25">
      <c r="A439" s="2" t="s">
        <v>3</v>
      </c>
    </row>
    <row r="440" spans="1:1" ht="23" x14ac:dyDescent="0.25">
      <c r="A440" s="3" t="s">
        <v>4</v>
      </c>
    </row>
    <row r="441" spans="1:1" ht="20" x14ac:dyDescent="0.2">
      <c r="A441" s="4"/>
    </row>
    <row r="442" spans="1:1" x14ac:dyDescent="0.2">
      <c r="A442" s="5"/>
    </row>
    <row r="443" spans="1:1" x14ac:dyDescent="0.2">
      <c r="A443" s="1" t="s">
        <v>133</v>
      </c>
    </row>
    <row r="444" spans="1:1" ht="22" x14ac:dyDescent="0.25">
      <c r="A444" s="2" t="s">
        <v>134</v>
      </c>
    </row>
    <row r="445" spans="1:1" ht="22" x14ac:dyDescent="0.25">
      <c r="A445" s="2" t="s">
        <v>16</v>
      </c>
    </row>
    <row r="446" spans="1:1" ht="22" x14ac:dyDescent="0.25">
      <c r="A446" s="2" t="s">
        <v>3</v>
      </c>
    </row>
    <row r="447" spans="1:1" x14ac:dyDescent="0.2">
      <c r="A447" s="1" t="s">
        <v>8</v>
      </c>
    </row>
    <row r="448" spans="1:1" ht="20" x14ac:dyDescent="0.2">
      <c r="A448" s="4"/>
    </row>
    <row r="449" spans="1:1" x14ac:dyDescent="0.2">
      <c r="A449" s="5"/>
    </row>
    <row r="450" spans="1:1" x14ac:dyDescent="0.2">
      <c r="A450" s="1" t="s">
        <v>133</v>
      </c>
    </row>
    <row r="451" spans="1:1" ht="22" x14ac:dyDescent="0.25">
      <c r="A451" s="2" t="s">
        <v>135</v>
      </c>
    </row>
    <row r="452" spans="1:1" ht="22" x14ac:dyDescent="0.25">
      <c r="A452" s="2" t="s">
        <v>16</v>
      </c>
    </row>
    <row r="453" spans="1:1" ht="22" x14ac:dyDescent="0.25">
      <c r="A453" s="2" t="s">
        <v>3</v>
      </c>
    </row>
    <row r="454" spans="1:1" x14ac:dyDescent="0.2">
      <c r="A454" s="1" t="s">
        <v>8</v>
      </c>
    </row>
    <row r="455" spans="1:1" ht="20" x14ac:dyDescent="0.2">
      <c r="A455" s="4"/>
    </row>
    <row r="456" spans="1:1" x14ac:dyDescent="0.2">
      <c r="A456" s="5"/>
    </row>
    <row r="457" spans="1:1" x14ac:dyDescent="0.2">
      <c r="A457" s="1" t="s">
        <v>136</v>
      </c>
    </row>
    <row r="458" spans="1:1" ht="22" x14ac:dyDescent="0.25">
      <c r="A458" s="2" t="s">
        <v>137</v>
      </c>
    </row>
    <row r="459" spans="1:1" ht="22" x14ac:dyDescent="0.25">
      <c r="A459" s="2" t="s">
        <v>16</v>
      </c>
    </row>
    <row r="460" spans="1:1" ht="22" x14ac:dyDescent="0.25">
      <c r="A460" s="2" t="s">
        <v>3</v>
      </c>
    </row>
    <row r="461" spans="1:1" x14ac:dyDescent="0.2">
      <c r="A461" s="1" t="s">
        <v>8</v>
      </c>
    </row>
    <row r="462" spans="1:1" ht="20" x14ac:dyDescent="0.2">
      <c r="A462" s="4"/>
    </row>
    <row r="463" spans="1:1" x14ac:dyDescent="0.2">
      <c r="A463" s="5"/>
    </row>
    <row r="464" spans="1:1" x14ac:dyDescent="0.2">
      <c r="A464" s="1" t="s">
        <v>138</v>
      </c>
    </row>
    <row r="465" spans="1:1" ht="22" x14ac:dyDescent="0.25">
      <c r="A465" s="2" t="s">
        <v>139</v>
      </c>
    </row>
    <row r="466" spans="1:1" ht="22" x14ac:dyDescent="0.25">
      <c r="A466" s="2" t="s">
        <v>33</v>
      </c>
    </row>
    <row r="467" spans="1:1" ht="22" x14ac:dyDescent="0.25">
      <c r="A467" s="2" t="s">
        <v>3</v>
      </c>
    </row>
    <row r="468" spans="1:1" ht="23" x14ac:dyDescent="0.25">
      <c r="A468" s="3" t="s">
        <v>4</v>
      </c>
    </row>
    <row r="469" spans="1:1" ht="20" x14ac:dyDescent="0.2">
      <c r="A469" s="4"/>
    </row>
    <row r="470" spans="1:1" x14ac:dyDescent="0.2">
      <c r="A470" s="5"/>
    </row>
    <row r="471" spans="1:1" x14ac:dyDescent="0.2">
      <c r="A471" s="1" t="s">
        <v>140</v>
      </c>
    </row>
    <row r="472" spans="1:1" ht="22" x14ac:dyDescent="0.25">
      <c r="A472" s="2" t="s">
        <v>141</v>
      </c>
    </row>
    <row r="473" spans="1:1" ht="22" x14ac:dyDescent="0.25">
      <c r="A473" s="2" t="s">
        <v>7</v>
      </c>
    </row>
    <row r="474" spans="1:1" ht="22" x14ac:dyDescent="0.25">
      <c r="A474" s="2" t="s">
        <v>3</v>
      </c>
    </row>
    <row r="475" spans="1:1" ht="23" x14ac:dyDescent="0.25">
      <c r="A475" s="3" t="s">
        <v>4</v>
      </c>
    </row>
    <row r="476" spans="1:1" ht="20" x14ac:dyDescent="0.2">
      <c r="A476" s="4"/>
    </row>
    <row r="477" spans="1:1" x14ac:dyDescent="0.2">
      <c r="A477" s="5"/>
    </row>
    <row r="478" spans="1:1" x14ac:dyDescent="0.2">
      <c r="A478" s="1" t="s">
        <v>142</v>
      </c>
    </row>
    <row r="479" spans="1:1" ht="22" x14ac:dyDescent="0.25">
      <c r="A479" s="2" t="s">
        <v>143</v>
      </c>
    </row>
    <row r="480" spans="1:1" ht="22" x14ac:dyDescent="0.25">
      <c r="A480" s="2" t="s">
        <v>7</v>
      </c>
    </row>
    <row r="481" spans="1:1" ht="22" x14ac:dyDescent="0.25">
      <c r="A481" s="2" t="s">
        <v>3</v>
      </c>
    </row>
    <row r="482" spans="1:1" ht="23" x14ac:dyDescent="0.25">
      <c r="A482" s="3" t="s">
        <v>4</v>
      </c>
    </row>
    <row r="483" spans="1:1" ht="20" x14ac:dyDescent="0.2">
      <c r="A483" s="4"/>
    </row>
    <row r="484" spans="1:1" x14ac:dyDescent="0.2">
      <c r="A484" s="5"/>
    </row>
    <row r="485" spans="1:1" x14ac:dyDescent="0.2">
      <c r="A485" s="1" t="s">
        <v>144</v>
      </c>
    </row>
    <row r="486" spans="1:1" ht="22" x14ac:dyDescent="0.25">
      <c r="A486" s="2" t="s">
        <v>145</v>
      </c>
    </row>
    <row r="487" spans="1:1" ht="22" x14ac:dyDescent="0.25">
      <c r="A487" s="2" t="s">
        <v>7</v>
      </c>
    </row>
    <row r="488" spans="1:1" ht="22" x14ac:dyDescent="0.25">
      <c r="A488" s="2" t="s">
        <v>3</v>
      </c>
    </row>
    <row r="489" spans="1:1" x14ac:dyDescent="0.2">
      <c r="A489" s="1" t="s">
        <v>8</v>
      </c>
    </row>
    <row r="490" spans="1:1" ht="20" x14ac:dyDescent="0.2">
      <c r="A490" s="4"/>
    </row>
    <row r="491" spans="1:1" x14ac:dyDescent="0.2">
      <c r="A491" s="5"/>
    </row>
    <row r="492" spans="1:1" x14ac:dyDescent="0.2">
      <c r="A492" s="1" t="s">
        <v>146</v>
      </c>
    </row>
    <row r="493" spans="1:1" ht="22" x14ac:dyDescent="0.25">
      <c r="A493" s="2" t="s">
        <v>147</v>
      </c>
    </row>
    <row r="494" spans="1:1" ht="22" x14ac:dyDescent="0.25">
      <c r="A494" s="2" t="s">
        <v>16</v>
      </c>
    </row>
    <row r="495" spans="1:1" ht="22" x14ac:dyDescent="0.25">
      <c r="A495" s="2" t="s">
        <v>3</v>
      </c>
    </row>
    <row r="496" spans="1:1" x14ac:dyDescent="0.2">
      <c r="A496" s="1" t="s">
        <v>8</v>
      </c>
    </row>
    <row r="497" spans="1:1" ht="20" x14ac:dyDescent="0.2">
      <c r="A497" s="4"/>
    </row>
    <row r="498" spans="1:1" x14ac:dyDescent="0.2">
      <c r="A498" s="5"/>
    </row>
    <row r="499" spans="1:1" x14ac:dyDescent="0.2">
      <c r="A499" s="1" t="s">
        <v>148</v>
      </c>
    </row>
    <row r="500" spans="1:1" ht="22" x14ac:dyDescent="0.25">
      <c r="A500" s="2" t="s">
        <v>149</v>
      </c>
    </row>
    <row r="501" spans="1:1" ht="22" x14ac:dyDescent="0.25">
      <c r="A501" s="2" t="s">
        <v>150</v>
      </c>
    </row>
    <row r="502" spans="1:1" ht="22" x14ac:dyDescent="0.25">
      <c r="A502" s="2" t="s">
        <v>3</v>
      </c>
    </row>
    <row r="503" spans="1:1" x14ac:dyDescent="0.2">
      <c r="A503" s="1" t="s">
        <v>8</v>
      </c>
    </row>
    <row r="504" spans="1:1" ht="20" x14ac:dyDescent="0.2">
      <c r="A504" s="4"/>
    </row>
    <row r="505" spans="1:1" x14ac:dyDescent="0.2">
      <c r="A505" s="5"/>
    </row>
    <row r="506" spans="1:1" x14ac:dyDescent="0.2">
      <c r="A506" s="1" t="s">
        <v>151</v>
      </c>
    </row>
    <row r="507" spans="1:1" ht="22" x14ac:dyDescent="0.25">
      <c r="A507" s="2" t="s">
        <v>152</v>
      </c>
    </row>
    <row r="508" spans="1:1" ht="22" x14ac:dyDescent="0.25">
      <c r="A508" s="2" t="s">
        <v>150</v>
      </c>
    </row>
    <row r="509" spans="1:1" ht="22" x14ac:dyDescent="0.25">
      <c r="A509" s="2" t="s">
        <v>3</v>
      </c>
    </row>
    <row r="510" spans="1:1" x14ac:dyDescent="0.2">
      <c r="A510" s="1" t="s">
        <v>8</v>
      </c>
    </row>
    <row r="511" spans="1:1" ht="20" x14ac:dyDescent="0.2">
      <c r="A511" s="4"/>
    </row>
    <row r="512" spans="1:1" x14ac:dyDescent="0.2">
      <c r="A512" s="5"/>
    </row>
    <row r="513" spans="1:1" x14ac:dyDescent="0.2">
      <c r="A513" s="1" t="s">
        <v>153</v>
      </c>
    </row>
    <row r="514" spans="1:1" ht="22" x14ac:dyDescent="0.25">
      <c r="A514" s="2" t="s">
        <v>154</v>
      </c>
    </row>
    <row r="515" spans="1:1" ht="22" x14ac:dyDescent="0.25">
      <c r="A515" s="2" t="s">
        <v>33</v>
      </c>
    </row>
    <row r="516" spans="1:1" ht="22" x14ac:dyDescent="0.25">
      <c r="A516" s="2" t="s">
        <v>3</v>
      </c>
    </row>
    <row r="517" spans="1:1" x14ac:dyDescent="0.2">
      <c r="A517" s="1" t="s">
        <v>8</v>
      </c>
    </row>
    <row r="518" spans="1:1" ht="20" x14ac:dyDescent="0.2">
      <c r="A518" s="4"/>
    </row>
    <row r="519" spans="1:1" x14ac:dyDescent="0.2">
      <c r="A519" s="5"/>
    </row>
    <row r="520" spans="1:1" x14ac:dyDescent="0.2">
      <c r="A520" s="1" t="s">
        <v>155</v>
      </c>
    </row>
    <row r="521" spans="1:1" ht="22" x14ac:dyDescent="0.25">
      <c r="A521" s="2" t="s">
        <v>156</v>
      </c>
    </row>
    <row r="522" spans="1:1" ht="22" x14ac:dyDescent="0.25">
      <c r="A522" s="2" t="s">
        <v>33</v>
      </c>
    </row>
    <row r="523" spans="1:1" ht="22" x14ac:dyDescent="0.25">
      <c r="A523" s="2" t="s">
        <v>3</v>
      </c>
    </row>
    <row r="524" spans="1:1" ht="23" x14ac:dyDescent="0.25">
      <c r="A524" s="3" t="s">
        <v>4</v>
      </c>
    </row>
    <row r="525" spans="1:1" ht="20" x14ac:dyDescent="0.2">
      <c r="A525" s="4"/>
    </row>
    <row r="526" spans="1:1" x14ac:dyDescent="0.2">
      <c r="A526" s="5"/>
    </row>
    <row r="527" spans="1:1" x14ac:dyDescent="0.2">
      <c r="A527" s="1" t="s">
        <v>157</v>
      </c>
    </row>
    <row r="528" spans="1:1" ht="22" x14ac:dyDescent="0.25">
      <c r="A528" s="2" t="s">
        <v>158</v>
      </c>
    </row>
    <row r="529" spans="1:1" ht="22" x14ac:dyDescent="0.25">
      <c r="A529" s="2" t="s">
        <v>33</v>
      </c>
    </row>
    <row r="530" spans="1:1" ht="22" x14ac:dyDescent="0.25">
      <c r="A530" s="2" t="s">
        <v>3</v>
      </c>
    </row>
    <row r="531" spans="1:1" ht="23" x14ac:dyDescent="0.25">
      <c r="A531" s="3" t="s">
        <v>4</v>
      </c>
    </row>
    <row r="532" spans="1:1" ht="20" x14ac:dyDescent="0.2">
      <c r="A532" s="4"/>
    </row>
    <row r="533" spans="1:1" x14ac:dyDescent="0.2">
      <c r="A533" s="5"/>
    </row>
    <row r="534" spans="1:1" x14ac:dyDescent="0.2">
      <c r="A534" s="1" t="s">
        <v>159</v>
      </c>
    </row>
    <row r="535" spans="1:1" ht="22" x14ac:dyDescent="0.25">
      <c r="A535" s="2" t="s">
        <v>160</v>
      </c>
    </row>
    <row r="536" spans="1:1" ht="22" x14ac:dyDescent="0.25">
      <c r="A536" s="2" t="s">
        <v>16</v>
      </c>
    </row>
    <row r="537" spans="1:1" ht="22" x14ac:dyDescent="0.25">
      <c r="A537" s="2" t="s">
        <v>3</v>
      </c>
    </row>
    <row r="538" spans="1:1" x14ac:dyDescent="0.2">
      <c r="A538" s="1" t="s">
        <v>8</v>
      </c>
    </row>
    <row r="539" spans="1:1" ht="20" x14ac:dyDescent="0.2">
      <c r="A539" s="4"/>
    </row>
    <row r="540" spans="1:1" x14ac:dyDescent="0.2">
      <c r="A540" s="5"/>
    </row>
    <row r="541" spans="1:1" x14ac:dyDescent="0.2">
      <c r="A541" s="1" t="s">
        <v>161</v>
      </c>
    </row>
    <row r="542" spans="1:1" ht="22" x14ac:dyDescent="0.25">
      <c r="A542" s="2" t="s">
        <v>162</v>
      </c>
    </row>
    <row r="543" spans="1:1" ht="22" x14ac:dyDescent="0.25">
      <c r="A543" s="2" t="s">
        <v>163</v>
      </c>
    </row>
    <row r="544" spans="1:1" ht="22" x14ac:dyDescent="0.25">
      <c r="A544" s="2" t="s">
        <v>3</v>
      </c>
    </row>
    <row r="545" spans="1:1" x14ac:dyDescent="0.2">
      <c r="A545" s="1" t="s">
        <v>8</v>
      </c>
    </row>
    <row r="546" spans="1:1" ht="20" x14ac:dyDescent="0.2">
      <c r="A546" s="4"/>
    </row>
    <row r="547" spans="1:1" x14ac:dyDescent="0.2">
      <c r="A547" s="5"/>
    </row>
    <row r="548" spans="1:1" x14ac:dyDescent="0.2">
      <c r="A548" s="1" t="s">
        <v>164</v>
      </c>
    </row>
    <row r="549" spans="1:1" ht="22" x14ac:dyDescent="0.25">
      <c r="A549" s="2" t="s">
        <v>165</v>
      </c>
    </row>
    <row r="550" spans="1:1" ht="22" x14ac:dyDescent="0.25">
      <c r="A550" s="2" t="s">
        <v>7</v>
      </c>
    </row>
    <row r="551" spans="1:1" ht="22" x14ac:dyDescent="0.25">
      <c r="A551" s="2" t="s">
        <v>3</v>
      </c>
    </row>
    <row r="552" spans="1:1" x14ac:dyDescent="0.2">
      <c r="A552" s="1" t="s">
        <v>8</v>
      </c>
    </row>
    <row r="553" spans="1:1" ht="20" x14ac:dyDescent="0.2">
      <c r="A553" s="4"/>
    </row>
    <row r="554" spans="1:1" x14ac:dyDescent="0.2">
      <c r="A554" s="5"/>
    </row>
    <row r="555" spans="1:1" x14ac:dyDescent="0.2">
      <c r="A555" s="1" t="s">
        <v>166</v>
      </c>
    </row>
    <row r="556" spans="1:1" ht="22" x14ac:dyDescent="0.25">
      <c r="A556" s="2" t="s">
        <v>167</v>
      </c>
    </row>
    <row r="557" spans="1:1" ht="22" x14ac:dyDescent="0.25">
      <c r="A557" s="2" t="s">
        <v>16</v>
      </c>
    </row>
    <row r="558" spans="1:1" ht="22" x14ac:dyDescent="0.25">
      <c r="A558" s="2" t="s">
        <v>3</v>
      </c>
    </row>
    <row r="559" spans="1:1" x14ac:dyDescent="0.2">
      <c r="A559" s="1" t="s">
        <v>8</v>
      </c>
    </row>
    <row r="560" spans="1:1" ht="20" x14ac:dyDescent="0.2">
      <c r="A560" s="4"/>
    </row>
    <row r="561" spans="1:1" x14ac:dyDescent="0.2">
      <c r="A561" s="5"/>
    </row>
    <row r="562" spans="1:1" x14ac:dyDescent="0.2">
      <c r="A562" s="1" t="s">
        <v>168</v>
      </c>
    </row>
    <row r="563" spans="1:1" ht="22" x14ac:dyDescent="0.25">
      <c r="A563" s="2" t="s">
        <v>169</v>
      </c>
    </row>
    <row r="564" spans="1:1" ht="22" x14ac:dyDescent="0.25">
      <c r="A564" s="2" t="s">
        <v>33</v>
      </c>
    </row>
    <row r="565" spans="1:1" ht="22" x14ac:dyDescent="0.25">
      <c r="A565" s="2" t="s">
        <v>3</v>
      </c>
    </row>
    <row r="566" spans="1:1" ht="23" x14ac:dyDescent="0.25">
      <c r="A566" s="3" t="s">
        <v>4</v>
      </c>
    </row>
    <row r="567" spans="1:1" ht="20" x14ac:dyDescent="0.2">
      <c r="A567" s="4"/>
    </row>
    <row r="568" spans="1:1" x14ac:dyDescent="0.2">
      <c r="A568" s="5"/>
    </row>
    <row r="569" spans="1:1" x14ac:dyDescent="0.2">
      <c r="A569" s="1" t="s">
        <v>170</v>
      </c>
    </row>
    <row r="570" spans="1:1" ht="22" x14ac:dyDescent="0.25">
      <c r="A570" s="2" t="s">
        <v>171</v>
      </c>
    </row>
    <row r="571" spans="1:1" ht="22" x14ac:dyDescent="0.25">
      <c r="A571" s="2" t="s">
        <v>16</v>
      </c>
    </row>
    <row r="572" spans="1:1" ht="22" x14ac:dyDescent="0.25">
      <c r="A572" s="2" t="s">
        <v>3</v>
      </c>
    </row>
    <row r="573" spans="1:1" x14ac:dyDescent="0.2">
      <c r="A573" s="1" t="s">
        <v>8</v>
      </c>
    </row>
    <row r="574" spans="1:1" ht="20" x14ac:dyDescent="0.2">
      <c r="A574" s="4"/>
    </row>
    <row r="575" spans="1:1" x14ac:dyDescent="0.2">
      <c r="A575" s="5"/>
    </row>
    <row r="576" spans="1:1" x14ac:dyDescent="0.2">
      <c r="A576" s="1" t="s">
        <v>172</v>
      </c>
    </row>
    <row r="577" spans="1:1" ht="22" x14ac:dyDescent="0.25">
      <c r="A577" s="2" t="s">
        <v>173</v>
      </c>
    </row>
    <row r="578" spans="1:1" ht="22" x14ac:dyDescent="0.25">
      <c r="A578" s="2" t="s">
        <v>16</v>
      </c>
    </row>
    <row r="579" spans="1:1" ht="22" x14ac:dyDescent="0.25">
      <c r="A579" s="2" t="s">
        <v>3</v>
      </c>
    </row>
    <row r="580" spans="1:1" ht="23" x14ac:dyDescent="0.25">
      <c r="A580" s="3" t="s">
        <v>4</v>
      </c>
    </row>
    <row r="581" spans="1:1" ht="20" x14ac:dyDescent="0.2">
      <c r="A581" s="4"/>
    </row>
    <row r="582" spans="1:1" x14ac:dyDescent="0.2">
      <c r="A582" s="5"/>
    </row>
    <row r="583" spans="1:1" x14ac:dyDescent="0.2">
      <c r="A583" s="1" t="s">
        <v>174</v>
      </c>
    </row>
    <row r="584" spans="1:1" ht="22" x14ac:dyDescent="0.25">
      <c r="A584" s="2" t="s">
        <v>175</v>
      </c>
    </row>
    <row r="585" spans="1:1" ht="22" x14ac:dyDescent="0.25">
      <c r="A585" s="2" t="s">
        <v>16</v>
      </c>
    </row>
    <row r="586" spans="1:1" ht="22" x14ac:dyDescent="0.25">
      <c r="A586" s="2" t="s">
        <v>3</v>
      </c>
    </row>
    <row r="587" spans="1:1" x14ac:dyDescent="0.2">
      <c r="A587" s="1" t="s">
        <v>8</v>
      </c>
    </row>
    <row r="588" spans="1:1" ht="20" x14ac:dyDescent="0.2">
      <c r="A588" s="4"/>
    </row>
    <row r="589" spans="1:1" x14ac:dyDescent="0.2">
      <c r="A589" s="5"/>
    </row>
    <row r="590" spans="1:1" x14ac:dyDescent="0.2">
      <c r="A590" s="1" t="s">
        <v>176</v>
      </c>
    </row>
    <row r="591" spans="1:1" ht="22" x14ac:dyDescent="0.25">
      <c r="A591" s="2" t="s">
        <v>177</v>
      </c>
    </row>
    <row r="592" spans="1:1" ht="22" x14ac:dyDescent="0.25">
      <c r="A592" s="2" t="s">
        <v>16</v>
      </c>
    </row>
    <row r="593" spans="1:1" ht="22" x14ac:dyDescent="0.25">
      <c r="A593" s="2" t="s">
        <v>3</v>
      </c>
    </row>
    <row r="594" spans="1:1" ht="23" x14ac:dyDescent="0.25">
      <c r="A594" s="3" t="s">
        <v>4</v>
      </c>
    </row>
    <row r="595" spans="1:1" ht="20" x14ac:dyDescent="0.2">
      <c r="A595" s="4"/>
    </row>
    <row r="596" spans="1:1" x14ac:dyDescent="0.2">
      <c r="A596" s="5"/>
    </row>
    <row r="597" spans="1:1" x14ac:dyDescent="0.2">
      <c r="A597" s="1" t="s">
        <v>178</v>
      </c>
    </row>
    <row r="598" spans="1:1" ht="22" x14ac:dyDescent="0.25">
      <c r="A598" s="2" t="s">
        <v>179</v>
      </c>
    </row>
    <row r="599" spans="1:1" ht="22" x14ac:dyDescent="0.25">
      <c r="A599" s="2" t="s">
        <v>16</v>
      </c>
    </row>
    <row r="600" spans="1:1" ht="22" x14ac:dyDescent="0.25">
      <c r="A600" s="2" t="s">
        <v>3</v>
      </c>
    </row>
    <row r="601" spans="1:1" x14ac:dyDescent="0.2">
      <c r="A601" s="1" t="s">
        <v>8</v>
      </c>
    </row>
    <row r="602" spans="1:1" ht="20" x14ac:dyDescent="0.2">
      <c r="A602" s="4"/>
    </row>
    <row r="603" spans="1:1" x14ac:dyDescent="0.2">
      <c r="A603" s="5"/>
    </row>
    <row r="604" spans="1:1" x14ac:dyDescent="0.2">
      <c r="A604" s="1" t="s">
        <v>180</v>
      </c>
    </row>
    <row r="605" spans="1:1" ht="22" x14ac:dyDescent="0.25">
      <c r="A605" s="2" t="s">
        <v>181</v>
      </c>
    </row>
    <row r="606" spans="1:1" ht="22" x14ac:dyDescent="0.25">
      <c r="A606" s="2" t="s">
        <v>16</v>
      </c>
    </row>
    <row r="607" spans="1:1" ht="22" x14ac:dyDescent="0.25">
      <c r="A607" s="2" t="s">
        <v>3</v>
      </c>
    </row>
    <row r="608" spans="1:1" x14ac:dyDescent="0.2">
      <c r="A608" s="1" t="s">
        <v>8</v>
      </c>
    </row>
    <row r="609" spans="1:1" ht="20" x14ac:dyDescent="0.2">
      <c r="A609" s="4"/>
    </row>
    <row r="610" spans="1:1" x14ac:dyDescent="0.2">
      <c r="A610" s="5"/>
    </row>
    <row r="611" spans="1:1" x14ac:dyDescent="0.2">
      <c r="A611" s="1" t="s">
        <v>182</v>
      </c>
    </row>
    <row r="612" spans="1:1" ht="22" x14ac:dyDescent="0.25">
      <c r="A612" s="2" t="s">
        <v>183</v>
      </c>
    </row>
    <row r="613" spans="1:1" ht="22" x14ac:dyDescent="0.25">
      <c r="A613" s="2" t="s">
        <v>16</v>
      </c>
    </row>
    <row r="614" spans="1:1" ht="22" x14ac:dyDescent="0.25">
      <c r="A614" s="2" t="s">
        <v>3</v>
      </c>
    </row>
    <row r="615" spans="1:1" ht="23" x14ac:dyDescent="0.25">
      <c r="A615" s="3" t="s">
        <v>4</v>
      </c>
    </row>
    <row r="616" spans="1:1" ht="20" x14ac:dyDescent="0.2">
      <c r="A616" s="4"/>
    </row>
    <row r="617" spans="1:1" x14ac:dyDescent="0.2">
      <c r="A617" s="5"/>
    </row>
    <row r="618" spans="1:1" x14ac:dyDescent="0.2">
      <c r="A618" s="1" t="s">
        <v>184</v>
      </c>
    </row>
    <row r="619" spans="1:1" ht="22" x14ac:dyDescent="0.25">
      <c r="A619" s="2" t="s">
        <v>185</v>
      </c>
    </row>
    <row r="620" spans="1:1" ht="22" x14ac:dyDescent="0.25">
      <c r="A620" s="2" t="s">
        <v>16</v>
      </c>
    </row>
    <row r="621" spans="1:1" ht="22" x14ac:dyDescent="0.25">
      <c r="A621" s="2" t="s">
        <v>3</v>
      </c>
    </row>
    <row r="622" spans="1:1" x14ac:dyDescent="0.2">
      <c r="A622" s="1" t="s">
        <v>8</v>
      </c>
    </row>
    <row r="623" spans="1:1" ht="20" x14ac:dyDescent="0.2">
      <c r="A623" s="4"/>
    </row>
    <row r="624" spans="1:1" x14ac:dyDescent="0.2">
      <c r="A624" s="5"/>
    </row>
    <row r="625" spans="1:1" x14ac:dyDescent="0.2">
      <c r="A625" s="1" t="s">
        <v>186</v>
      </c>
    </row>
    <row r="626" spans="1:1" ht="22" x14ac:dyDescent="0.25">
      <c r="A626" s="2" t="s">
        <v>187</v>
      </c>
    </row>
    <row r="627" spans="1:1" ht="22" x14ac:dyDescent="0.25">
      <c r="A627" s="2" t="s">
        <v>16</v>
      </c>
    </row>
    <row r="628" spans="1:1" ht="22" x14ac:dyDescent="0.25">
      <c r="A628" s="2" t="s">
        <v>3</v>
      </c>
    </row>
    <row r="629" spans="1:1" ht="23" x14ac:dyDescent="0.25">
      <c r="A629" s="3" t="s">
        <v>4</v>
      </c>
    </row>
    <row r="630" spans="1:1" ht="20" x14ac:dyDescent="0.2">
      <c r="A630" s="4"/>
    </row>
    <row r="631" spans="1:1" x14ac:dyDescent="0.2">
      <c r="A631" s="5"/>
    </row>
    <row r="632" spans="1:1" x14ac:dyDescent="0.2">
      <c r="A632" s="1" t="s">
        <v>188</v>
      </c>
    </row>
    <row r="633" spans="1:1" ht="22" x14ac:dyDescent="0.25">
      <c r="A633" s="2" t="s">
        <v>189</v>
      </c>
    </row>
    <row r="634" spans="1:1" ht="22" x14ac:dyDescent="0.25">
      <c r="A634" s="2" t="s">
        <v>16</v>
      </c>
    </row>
    <row r="635" spans="1:1" ht="22" x14ac:dyDescent="0.25">
      <c r="A635" s="2" t="s">
        <v>3</v>
      </c>
    </row>
    <row r="636" spans="1:1" ht="23" x14ac:dyDescent="0.25">
      <c r="A636" s="3" t="s">
        <v>4</v>
      </c>
    </row>
    <row r="637" spans="1:1" ht="20" x14ac:dyDescent="0.2">
      <c r="A637" s="4"/>
    </row>
    <row r="638" spans="1:1" x14ac:dyDescent="0.2">
      <c r="A638" s="5"/>
    </row>
    <row r="639" spans="1:1" x14ac:dyDescent="0.2">
      <c r="A639" s="1" t="s">
        <v>188</v>
      </c>
    </row>
    <row r="640" spans="1:1" ht="22" x14ac:dyDescent="0.25">
      <c r="A640" s="2" t="s">
        <v>190</v>
      </c>
    </row>
    <row r="641" spans="1:1" ht="22" x14ac:dyDescent="0.25">
      <c r="A641" s="2" t="s">
        <v>16</v>
      </c>
    </row>
    <row r="642" spans="1:1" ht="22" x14ac:dyDescent="0.25">
      <c r="A642" s="2" t="s">
        <v>3</v>
      </c>
    </row>
    <row r="643" spans="1:1" ht="23" x14ac:dyDescent="0.25">
      <c r="A643" s="3" t="s">
        <v>4</v>
      </c>
    </row>
    <row r="644" spans="1:1" ht="20" x14ac:dyDescent="0.2">
      <c r="A644" s="4"/>
    </row>
    <row r="645" spans="1:1" x14ac:dyDescent="0.2">
      <c r="A645" s="5"/>
    </row>
    <row r="646" spans="1:1" x14ac:dyDescent="0.2">
      <c r="A646" s="1" t="s">
        <v>188</v>
      </c>
    </row>
    <row r="647" spans="1:1" ht="22" x14ac:dyDescent="0.25">
      <c r="A647" s="2" t="s">
        <v>191</v>
      </c>
    </row>
    <row r="648" spans="1:1" ht="22" x14ac:dyDescent="0.25">
      <c r="A648" s="2" t="s">
        <v>16</v>
      </c>
    </row>
    <row r="649" spans="1:1" ht="22" x14ac:dyDescent="0.25">
      <c r="A649" s="2" t="s">
        <v>3</v>
      </c>
    </row>
    <row r="650" spans="1:1" ht="23" x14ac:dyDescent="0.25">
      <c r="A650" s="3" t="s">
        <v>4</v>
      </c>
    </row>
    <row r="651" spans="1:1" ht="20" x14ac:dyDescent="0.2">
      <c r="A651" s="4"/>
    </row>
    <row r="652" spans="1:1" x14ac:dyDescent="0.2">
      <c r="A652" s="5"/>
    </row>
    <row r="653" spans="1:1" x14ac:dyDescent="0.2">
      <c r="A653" s="1" t="s">
        <v>188</v>
      </c>
    </row>
    <row r="654" spans="1:1" ht="22" x14ac:dyDescent="0.25">
      <c r="A654" s="2" t="s">
        <v>192</v>
      </c>
    </row>
    <row r="655" spans="1:1" ht="22" x14ac:dyDescent="0.25">
      <c r="A655" s="2" t="s">
        <v>16</v>
      </c>
    </row>
    <row r="656" spans="1:1" ht="22" x14ac:dyDescent="0.25">
      <c r="A656" s="2" t="s">
        <v>3</v>
      </c>
    </row>
    <row r="657" spans="1:1" ht="23" x14ac:dyDescent="0.25">
      <c r="A657" s="3" t="s">
        <v>4</v>
      </c>
    </row>
    <row r="658" spans="1:1" ht="20" x14ac:dyDescent="0.2">
      <c r="A658" s="4"/>
    </row>
    <row r="659" spans="1:1" x14ac:dyDescent="0.2">
      <c r="A659" s="5"/>
    </row>
    <row r="660" spans="1:1" x14ac:dyDescent="0.2">
      <c r="A660" s="1" t="s">
        <v>193</v>
      </c>
    </row>
    <row r="661" spans="1:1" ht="22" x14ac:dyDescent="0.25">
      <c r="A661" s="2" t="s">
        <v>194</v>
      </c>
    </row>
    <row r="662" spans="1:1" ht="22" x14ac:dyDescent="0.25">
      <c r="A662" s="2" t="s">
        <v>2</v>
      </c>
    </row>
    <row r="663" spans="1:1" ht="22" x14ac:dyDescent="0.25">
      <c r="A663" s="2" t="s">
        <v>3</v>
      </c>
    </row>
    <row r="664" spans="1:1" x14ac:dyDescent="0.2">
      <c r="A664" s="1" t="s">
        <v>8</v>
      </c>
    </row>
    <row r="665" spans="1:1" ht="20" x14ac:dyDescent="0.2">
      <c r="A665" s="4"/>
    </row>
    <row r="666" spans="1:1" x14ac:dyDescent="0.2">
      <c r="A666" s="5"/>
    </row>
    <row r="667" spans="1:1" x14ac:dyDescent="0.2">
      <c r="A667" s="1" t="s">
        <v>195</v>
      </c>
    </row>
    <row r="668" spans="1:1" ht="22" x14ac:dyDescent="0.25">
      <c r="A668" s="2" t="s">
        <v>196</v>
      </c>
    </row>
    <row r="669" spans="1:1" ht="22" x14ac:dyDescent="0.25">
      <c r="A669" s="2" t="s">
        <v>16</v>
      </c>
    </row>
    <row r="670" spans="1:1" ht="22" x14ac:dyDescent="0.25">
      <c r="A670" s="2" t="s">
        <v>3</v>
      </c>
    </row>
    <row r="671" spans="1:1" x14ac:dyDescent="0.2">
      <c r="A671" s="1" t="s">
        <v>8</v>
      </c>
    </row>
    <row r="672" spans="1:1" ht="20" x14ac:dyDescent="0.2">
      <c r="A672" s="4"/>
    </row>
    <row r="673" spans="1:1" x14ac:dyDescent="0.2">
      <c r="A673" s="5"/>
    </row>
    <row r="674" spans="1:1" x14ac:dyDescent="0.2">
      <c r="A674" s="1" t="s">
        <v>197</v>
      </c>
    </row>
    <row r="675" spans="1:1" ht="22" x14ac:dyDescent="0.25">
      <c r="A675" s="2" t="s">
        <v>198</v>
      </c>
    </row>
    <row r="676" spans="1:1" ht="22" x14ac:dyDescent="0.25">
      <c r="A676" s="2" t="s">
        <v>16</v>
      </c>
    </row>
    <row r="677" spans="1:1" ht="22" x14ac:dyDescent="0.25">
      <c r="A677" s="2" t="s">
        <v>3</v>
      </c>
    </row>
    <row r="678" spans="1:1" x14ac:dyDescent="0.2">
      <c r="A678" s="1" t="s">
        <v>8</v>
      </c>
    </row>
    <row r="679" spans="1:1" ht="20" x14ac:dyDescent="0.2">
      <c r="A679" s="4"/>
    </row>
    <row r="680" spans="1:1" x14ac:dyDescent="0.2">
      <c r="A680" s="5"/>
    </row>
    <row r="681" spans="1:1" x14ac:dyDescent="0.2">
      <c r="A681" s="1" t="s">
        <v>199</v>
      </c>
    </row>
    <row r="682" spans="1:1" ht="22" x14ac:dyDescent="0.25">
      <c r="A682" s="2" t="s">
        <v>200</v>
      </c>
    </row>
    <row r="683" spans="1:1" ht="22" x14ac:dyDescent="0.25">
      <c r="A683" s="2" t="s">
        <v>16</v>
      </c>
    </row>
    <row r="684" spans="1:1" ht="22" x14ac:dyDescent="0.25">
      <c r="A684" s="2" t="s">
        <v>3</v>
      </c>
    </row>
    <row r="685" spans="1:1" x14ac:dyDescent="0.2">
      <c r="A685" s="1" t="s">
        <v>8</v>
      </c>
    </row>
    <row r="686" spans="1:1" ht="20" x14ac:dyDescent="0.2">
      <c r="A686" s="4"/>
    </row>
    <row r="687" spans="1:1" x14ac:dyDescent="0.2">
      <c r="A687" s="5"/>
    </row>
    <row r="688" spans="1:1" x14ac:dyDescent="0.2">
      <c r="A688" s="1" t="s">
        <v>201</v>
      </c>
    </row>
    <row r="689" spans="1:1" ht="22" x14ac:dyDescent="0.25">
      <c r="A689" s="2" t="s">
        <v>202</v>
      </c>
    </row>
    <row r="690" spans="1:1" ht="22" x14ac:dyDescent="0.25">
      <c r="A690" s="2" t="s">
        <v>33</v>
      </c>
    </row>
    <row r="691" spans="1:1" ht="22" x14ac:dyDescent="0.25">
      <c r="A691" s="2" t="s">
        <v>3</v>
      </c>
    </row>
    <row r="692" spans="1:1" ht="23" x14ac:dyDescent="0.25">
      <c r="A692" s="3" t="s">
        <v>4</v>
      </c>
    </row>
    <row r="693" spans="1:1" ht="20" x14ac:dyDescent="0.2">
      <c r="A693" s="4"/>
    </row>
    <row r="694" spans="1:1" x14ac:dyDescent="0.2">
      <c r="A694" s="5"/>
    </row>
    <row r="695" spans="1:1" x14ac:dyDescent="0.2">
      <c r="A695" s="1" t="s">
        <v>203</v>
      </c>
    </row>
    <row r="696" spans="1:1" ht="22" x14ac:dyDescent="0.25">
      <c r="A696" s="2" t="s">
        <v>204</v>
      </c>
    </row>
    <row r="697" spans="1:1" ht="22" x14ac:dyDescent="0.25">
      <c r="A697" s="2" t="s">
        <v>16</v>
      </c>
    </row>
    <row r="698" spans="1:1" ht="22" x14ac:dyDescent="0.25">
      <c r="A698" s="2" t="s">
        <v>3</v>
      </c>
    </row>
    <row r="699" spans="1:1" ht="23" x14ac:dyDescent="0.25">
      <c r="A699" s="3" t="s">
        <v>4</v>
      </c>
    </row>
    <row r="700" spans="1:1" ht="20" x14ac:dyDescent="0.2">
      <c r="A700" s="4"/>
    </row>
    <row r="702" spans="1:1" x14ac:dyDescent="0.2">
      <c r="A702" s="1" t="s">
        <v>205</v>
      </c>
    </row>
    <row r="703" spans="1:1" ht="22" x14ac:dyDescent="0.25">
      <c r="A703" s="2" t="s">
        <v>206</v>
      </c>
    </row>
    <row r="704" spans="1:1" ht="22" x14ac:dyDescent="0.25">
      <c r="A704" s="2" t="s">
        <v>16</v>
      </c>
    </row>
    <row r="705" spans="1:1" ht="22" x14ac:dyDescent="0.25">
      <c r="A705" s="2" t="s">
        <v>3</v>
      </c>
    </row>
    <row r="706" spans="1:1" ht="23" x14ac:dyDescent="0.25">
      <c r="A706" s="3" t="s">
        <v>4</v>
      </c>
    </row>
    <row r="707" spans="1:1" ht="20" x14ac:dyDescent="0.2">
      <c r="A707" s="4"/>
    </row>
    <row r="708" spans="1:1" x14ac:dyDescent="0.2">
      <c r="A708" s="5"/>
    </row>
    <row r="709" spans="1:1" x14ac:dyDescent="0.2">
      <c r="A709" s="1" t="s">
        <v>207</v>
      </c>
    </row>
    <row r="710" spans="1:1" ht="22" x14ac:dyDescent="0.25">
      <c r="A710" s="2" t="s">
        <v>208</v>
      </c>
    </row>
    <row r="711" spans="1:1" ht="22" x14ac:dyDescent="0.25">
      <c r="A711" s="2" t="s">
        <v>7</v>
      </c>
    </row>
    <row r="712" spans="1:1" ht="22" x14ac:dyDescent="0.25">
      <c r="A712" s="2" t="s">
        <v>3</v>
      </c>
    </row>
    <row r="713" spans="1:1" ht="23" x14ac:dyDescent="0.25">
      <c r="A713" s="3" t="s">
        <v>4</v>
      </c>
    </row>
    <row r="714" spans="1:1" ht="20" x14ac:dyDescent="0.2">
      <c r="A714" s="4"/>
    </row>
    <row r="715" spans="1:1" x14ac:dyDescent="0.2">
      <c r="A715" s="5"/>
    </row>
    <row r="716" spans="1:1" x14ac:dyDescent="0.2">
      <c r="A716" s="1" t="s">
        <v>209</v>
      </c>
    </row>
    <row r="717" spans="1:1" ht="22" x14ac:dyDescent="0.25">
      <c r="A717" s="2" t="s">
        <v>210</v>
      </c>
    </row>
    <row r="718" spans="1:1" ht="22" x14ac:dyDescent="0.25">
      <c r="A718" s="2" t="s">
        <v>7</v>
      </c>
    </row>
    <row r="719" spans="1:1" ht="22" x14ac:dyDescent="0.25">
      <c r="A719" s="2" t="s">
        <v>3</v>
      </c>
    </row>
    <row r="720" spans="1:1" ht="23" x14ac:dyDescent="0.25">
      <c r="A720" s="3" t="s">
        <v>4</v>
      </c>
    </row>
    <row r="721" spans="1:1" ht="20" x14ac:dyDescent="0.2">
      <c r="A721" s="4"/>
    </row>
    <row r="722" spans="1:1" x14ac:dyDescent="0.2">
      <c r="A722" s="5"/>
    </row>
    <row r="723" spans="1:1" x14ac:dyDescent="0.2">
      <c r="A723" s="1" t="s">
        <v>211</v>
      </c>
    </row>
    <row r="724" spans="1:1" ht="22" x14ac:dyDescent="0.25">
      <c r="A724" s="2" t="s">
        <v>212</v>
      </c>
    </row>
    <row r="725" spans="1:1" ht="22" x14ac:dyDescent="0.25">
      <c r="A725" s="2" t="s">
        <v>7</v>
      </c>
    </row>
    <row r="726" spans="1:1" ht="22" x14ac:dyDescent="0.25">
      <c r="A726" s="2" t="s">
        <v>3</v>
      </c>
    </row>
    <row r="727" spans="1:1" ht="23" x14ac:dyDescent="0.25">
      <c r="A727" s="3" t="s">
        <v>4</v>
      </c>
    </row>
    <row r="728" spans="1:1" ht="20" x14ac:dyDescent="0.2">
      <c r="A728" s="4"/>
    </row>
    <row r="729" spans="1:1" x14ac:dyDescent="0.2">
      <c r="A729" s="5"/>
    </row>
    <row r="730" spans="1:1" x14ac:dyDescent="0.2">
      <c r="A730" s="1" t="s">
        <v>213</v>
      </c>
    </row>
    <row r="731" spans="1:1" ht="22" x14ac:dyDescent="0.25">
      <c r="A731" s="2" t="s">
        <v>214</v>
      </c>
    </row>
    <row r="732" spans="1:1" ht="22" x14ac:dyDescent="0.25">
      <c r="A732" s="2" t="s">
        <v>7</v>
      </c>
    </row>
    <row r="733" spans="1:1" ht="22" x14ac:dyDescent="0.25">
      <c r="A733" s="2" t="s">
        <v>3</v>
      </c>
    </row>
    <row r="734" spans="1:1" ht="23" x14ac:dyDescent="0.25">
      <c r="A734" s="3" t="s">
        <v>4</v>
      </c>
    </row>
    <row r="735" spans="1:1" ht="20" x14ac:dyDescent="0.2">
      <c r="A735" s="4"/>
    </row>
    <row r="736" spans="1:1" x14ac:dyDescent="0.2">
      <c r="A736" s="5"/>
    </row>
    <row r="737" spans="1:1" x14ac:dyDescent="0.2">
      <c r="A737" s="1" t="s">
        <v>215</v>
      </c>
    </row>
    <row r="738" spans="1:1" ht="22" x14ac:dyDescent="0.25">
      <c r="A738" s="2" t="s">
        <v>216</v>
      </c>
    </row>
    <row r="739" spans="1:1" ht="22" x14ac:dyDescent="0.25">
      <c r="A739" s="2" t="s">
        <v>217</v>
      </c>
    </row>
    <row r="740" spans="1:1" ht="22" x14ac:dyDescent="0.25">
      <c r="A740" s="2" t="s">
        <v>3</v>
      </c>
    </row>
    <row r="741" spans="1:1" ht="23" x14ac:dyDescent="0.25">
      <c r="A741" s="3" t="s">
        <v>4</v>
      </c>
    </row>
    <row r="742" spans="1:1" ht="20" x14ac:dyDescent="0.2">
      <c r="A742" s="4"/>
    </row>
    <row r="743" spans="1:1" x14ac:dyDescent="0.2">
      <c r="A743" s="5"/>
    </row>
    <row r="744" spans="1:1" x14ac:dyDescent="0.2">
      <c r="A744" s="1" t="s">
        <v>218</v>
      </c>
    </row>
    <row r="745" spans="1:1" ht="22" x14ac:dyDescent="0.25">
      <c r="A745" s="2" t="s">
        <v>219</v>
      </c>
    </row>
    <row r="746" spans="1:1" ht="22" x14ac:dyDescent="0.25">
      <c r="A746" s="2" t="s">
        <v>2</v>
      </c>
    </row>
    <row r="747" spans="1:1" ht="22" x14ac:dyDescent="0.25">
      <c r="A747" s="2" t="s">
        <v>3</v>
      </c>
    </row>
    <row r="748" spans="1:1" x14ac:dyDescent="0.2">
      <c r="A748" s="1" t="s">
        <v>8</v>
      </c>
    </row>
    <row r="749" spans="1:1" ht="20" x14ac:dyDescent="0.2">
      <c r="A749" s="4"/>
    </row>
    <row r="750" spans="1:1" x14ac:dyDescent="0.2">
      <c r="A750" s="5"/>
    </row>
    <row r="751" spans="1:1" x14ac:dyDescent="0.2">
      <c r="A751" s="1" t="s">
        <v>220</v>
      </c>
    </row>
    <row r="752" spans="1:1" ht="22" x14ac:dyDescent="0.25">
      <c r="A752" s="2" t="s">
        <v>221</v>
      </c>
    </row>
    <row r="753" spans="1:1" ht="22" x14ac:dyDescent="0.25">
      <c r="A753" s="2" t="s">
        <v>2</v>
      </c>
    </row>
    <row r="754" spans="1:1" ht="22" x14ac:dyDescent="0.25">
      <c r="A754" s="2" t="s">
        <v>3</v>
      </c>
    </row>
    <row r="755" spans="1:1" x14ac:dyDescent="0.2">
      <c r="A755" s="1" t="s">
        <v>8</v>
      </c>
    </row>
    <row r="756" spans="1:1" ht="20" x14ac:dyDescent="0.2">
      <c r="A756" s="4"/>
    </row>
    <row r="757" spans="1:1" x14ac:dyDescent="0.2">
      <c r="A757" s="5"/>
    </row>
    <row r="758" spans="1:1" x14ac:dyDescent="0.2">
      <c r="A758" s="1" t="s">
        <v>222</v>
      </c>
    </row>
    <row r="759" spans="1:1" ht="22" x14ac:dyDescent="0.25">
      <c r="A759" s="2" t="s">
        <v>223</v>
      </c>
    </row>
    <row r="760" spans="1:1" ht="22" x14ac:dyDescent="0.25">
      <c r="A760" s="2" t="s">
        <v>16</v>
      </c>
    </row>
    <row r="761" spans="1:1" ht="22" x14ac:dyDescent="0.25">
      <c r="A761" s="2" t="s">
        <v>3</v>
      </c>
    </row>
    <row r="762" spans="1:1" ht="23" x14ac:dyDescent="0.25">
      <c r="A762" s="3" t="s">
        <v>4</v>
      </c>
    </row>
    <row r="763" spans="1:1" ht="20" x14ac:dyDescent="0.2">
      <c r="A763" s="4"/>
    </row>
    <row r="764" spans="1:1" x14ac:dyDescent="0.2">
      <c r="A764" s="5"/>
    </row>
    <row r="765" spans="1:1" x14ac:dyDescent="0.2">
      <c r="A765" s="1" t="s">
        <v>224</v>
      </c>
    </row>
    <row r="766" spans="1:1" ht="22" x14ac:dyDescent="0.25">
      <c r="A766" s="2" t="s">
        <v>225</v>
      </c>
    </row>
    <row r="767" spans="1:1" ht="22" x14ac:dyDescent="0.25">
      <c r="A767" s="2" t="s">
        <v>226</v>
      </c>
    </row>
    <row r="768" spans="1:1" ht="22" x14ac:dyDescent="0.25">
      <c r="A768" s="2" t="s">
        <v>3</v>
      </c>
    </row>
    <row r="769" spans="1:1" x14ac:dyDescent="0.2">
      <c r="A769" s="1" t="s">
        <v>8</v>
      </c>
    </row>
    <row r="770" spans="1:1" ht="20" x14ac:dyDescent="0.2">
      <c r="A770" s="4"/>
    </row>
    <row r="771" spans="1:1" x14ac:dyDescent="0.2">
      <c r="A771" s="5"/>
    </row>
    <row r="772" spans="1:1" x14ac:dyDescent="0.2">
      <c r="A772" s="1" t="s">
        <v>227</v>
      </c>
    </row>
    <row r="773" spans="1:1" ht="22" x14ac:dyDescent="0.25">
      <c r="A773" s="2" t="s">
        <v>228</v>
      </c>
    </row>
    <row r="774" spans="1:1" ht="22" x14ac:dyDescent="0.25">
      <c r="A774" s="2" t="s">
        <v>33</v>
      </c>
    </row>
    <row r="775" spans="1:1" ht="22" x14ac:dyDescent="0.25">
      <c r="A775" s="2" t="s">
        <v>3</v>
      </c>
    </row>
    <row r="776" spans="1:1" x14ac:dyDescent="0.2">
      <c r="A776" s="1" t="s">
        <v>8</v>
      </c>
    </row>
    <row r="777" spans="1:1" ht="20" x14ac:dyDescent="0.2">
      <c r="A777" s="4"/>
    </row>
    <row r="778" spans="1:1" x14ac:dyDescent="0.2">
      <c r="A778" s="5"/>
    </row>
    <row r="779" spans="1:1" x14ac:dyDescent="0.2">
      <c r="A779" s="1" t="s">
        <v>229</v>
      </c>
    </row>
    <row r="780" spans="1:1" ht="22" x14ac:dyDescent="0.25">
      <c r="A780" s="2" t="s">
        <v>230</v>
      </c>
    </row>
    <row r="781" spans="1:1" ht="22" x14ac:dyDescent="0.25">
      <c r="A781" s="2" t="s">
        <v>16</v>
      </c>
    </row>
    <row r="782" spans="1:1" ht="22" x14ac:dyDescent="0.25">
      <c r="A782" s="2" t="s">
        <v>3</v>
      </c>
    </row>
    <row r="783" spans="1:1" ht="23" x14ac:dyDescent="0.25">
      <c r="A783" s="3" t="s">
        <v>4</v>
      </c>
    </row>
    <row r="784" spans="1:1" ht="20" x14ac:dyDescent="0.2">
      <c r="A784" s="4"/>
    </row>
    <row r="785" spans="1:1" x14ac:dyDescent="0.2">
      <c r="A785" s="5"/>
    </row>
    <row r="786" spans="1:1" x14ac:dyDescent="0.2">
      <c r="A786" s="1" t="s">
        <v>231</v>
      </c>
    </row>
    <row r="787" spans="1:1" ht="22" x14ac:dyDescent="0.25">
      <c r="A787" s="2" t="s">
        <v>232</v>
      </c>
    </row>
    <row r="788" spans="1:1" ht="22" x14ac:dyDescent="0.25">
      <c r="A788" s="2" t="s">
        <v>16</v>
      </c>
    </row>
    <row r="789" spans="1:1" ht="22" x14ac:dyDescent="0.25">
      <c r="A789" s="2" t="s">
        <v>3</v>
      </c>
    </row>
    <row r="790" spans="1:1" x14ac:dyDescent="0.2">
      <c r="A790" s="1" t="s">
        <v>8</v>
      </c>
    </row>
    <row r="791" spans="1:1" ht="20" x14ac:dyDescent="0.2">
      <c r="A791" s="4"/>
    </row>
    <row r="792" spans="1:1" x14ac:dyDescent="0.2">
      <c r="A792" s="5"/>
    </row>
    <row r="793" spans="1:1" x14ac:dyDescent="0.2">
      <c r="A793" s="1" t="s">
        <v>233</v>
      </c>
    </row>
    <row r="794" spans="1:1" ht="22" x14ac:dyDescent="0.25">
      <c r="A794" s="2" t="s">
        <v>234</v>
      </c>
    </row>
    <row r="795" spans="1:1" ht="22" x14ac:dyDescent="0.25">
      <c r="A795" s="2" t="s">
        <v>7</v>
      </c>
    </row>
    <row r="796" spans="1:1" ht="22" x14ac:dyDescent="0.25">
      <c r="A796" s="2" t="s">
        <v>3</v>
      </c>
    </row>
    <row r="797" spans="1:1" x14ac:dyDescent="0.2">
      <c r="A797" s="1" t="s">
        <v>8</v>
      </c>
    </row>
    <row r="798" spans="1:1" ht="20" x14ac:dyDescent="0.2">
      <c r="A798" s="4"/>
    </row>
    <row r="799" spans="1:1" x14ac:dyDescent="0.2">
      <c r="A799" s="5"/>
    </row>
    <row r="800" spans="1:1" x14ac:dyDescent="0.2">
      <c r="A800" s="1" t="s">
        <v>235</v>
      </c>
    </row>
    <row r="801" spans="1:1" ht="22" x14ac:dyDescent="0.25">
      <c r="A801" s="2" t="s">
        <v>236</v>
      </c>
    </row>
    <row r="802" spans="1:1" ht="22" x14ac:dyDescent="0.25">
      <c r="A802" s="2" t="s">
        <v>7</v>
      </c>
    </row>
    <row r="803" spans="1:1" ht="22" x14ac:dyDescent="0.25">
      <c r="A803" s="2" t="s">
        <v>3</v>
      </c>
    </row>
    <row r="804" spans="1:1" x14ac:dyDescent="0.2">
      <c r="A804" s="1" t="s">
        <v>8</v>
      </c>
    </row>
    <row r="805" spans="1:1" ht="20" x14ac:dyDescent="0.2">
      <c r="A805" s="4"/>
    </row>
    <row r="806" spans="1:1" x14ac:dyDescent="0.2">
      <c r="A806" s="5"/>
    </row>
    <row r="807" spans="1:1" x14ac:dyDescent="0.2">
      <c r="A807" s="1" t="s">
        <v>237</v>
      </c>
    </row>
    <row r="808" spans="1:1" ht="22" x14ac:dyDescent="0.25">
      <c r="A808" s="2" t="s">
        <v>238</v>
      </c>
    </row>
    <row r="809" spans="1:1" ht="22" x14ac:dyDescent="0.25">
      <c r="A809" s="2" t="s">
        <v>7</v>
      </c>
    </row>
    <row r="810" spans="1:1" ht="22" x14ac:dyDescent="0.25">
      <c r="A810" s="2" t="s">
        <v>3</v>
      </c>
    </row>
    <row r="811" spans="1:1" x14ac:dyDescent="0.2">
      <c r="A811" s="1" t="s">
        <v>8</v>
      </c>
    </row>
    <row r="812" spans="1:1" ht="20" x14ac:dyDescent="0.2">
      <c r="A812" s="4"/>
    </row>
    <row r="813" spans="1:1" x14ac:dyDescent="0.2">
      <c r="A813" s="5"/>
    </row>
    <row r="814" spans="1:1" x14ac:dyDescent="0.2">
      <c r="A814" s="1" t="s">
        <v>239</v>
      </c>
    </row>
    <row r="815" spans="1:1" ht="22" x14ac:dyDescent="0.25">
      <c r="A815" s="2" t="s">
        <v>240</v>
      </c>
    </row>
    <row r="816" spans="1:1" ht="22" x14ac:dyDescent="0.25">
      <c r="A816" s="2" t="s">
        <v>16</v>
      </c>
    </row>
    <row r="817" spans="1:1" ht="22" x14ac:dyDescent="0.25">
      <c r="A817" s="2" t="s">
        <v>3</v>
      </c>
    </row>
    <row r="818" spans="1:1" x14ac:dyDescent="0.2">
      <c r="A818" s="1" t="s">
        <v>8</v>
      </c>
    </row>
    <row r="819" spans="1:1" ht="20" x14ac:dyDescent="0.2">
      <c r="A819" s="4"/>
    </row>
    <row r="820" spans="1:1" x14ac:dyDescent="0.2">
      <c r="A820" s="5"/>
    </row>
    <row r="821" spans="1:1" x14ac:dyDescent="0.2">
      <c r="A821" s="1" t="s">
        <v>239</v>
      </c>
    </row>
    <row r="822" spans="1:1" ht="22" x14ac:dyDescent="0.25">
      <c r="A822" s="2" t="s">
        <v>241</v>
      </c>
    </row>
    <row r="823" spans="1:1" ht="22" x14ac:dyDescent="0.25">
      <c r="A823" s="2" t="s">
        <v>16</v>
      </c>
    </row>
    <row r="824" spans="1:1" ht="22" x14ac:dyDescent="0.25">
      <c r="A824" s="2" t="s">
        <v>3</v>
      </c>
    </row>
    <row r="825" spans="1:1" x14ac:dyDescent="0.2">
      <c r="A825" s="1" t="s">
        <v>8</v>
      </c>
    </row>
    <row r="826" spans="1:1" ht="20" x14ac:dyDescent="0.2">
      <c r="A826" s="4"/>
    </row>
    <row r="827" spans="1:1" x14ac:dyDescent="0.2">
      <c r="A827" s="5"/>
    </row>
    <row r="828" spans="1:1" x14ac:dyDescent="0.2">
      <c r="A828" s="1" t="s">
        <v>242</v>
      </c>
    </row>
    <row r="829" spans="1:1" ht="22" x14ac:dyDescent="0.25">
      <c r="A829" s="2" t="s">
        <v>243</v>
      </c>
    </row>
    <row r="830" spans="1:1" ht="22" x14ac:dyDescent="0.25">
      <c r="A830" s="2" t="s">
        <v>2</v>
      </c>
    </row>
    <row r="831" spans="1:1" ht="22" x14ac:dyDescent="0.25">
      <c r="A831" s="2" t="s">
        <v>3</v>
      </c>
    </row>
    <row r="832" spans="1:1" x14ac:dyDescent="0.2">
      <c r="A832" s="1" t="s">
        <v>38</v>
      </c>
    </row>
    <row r="833" spans="1:1" ht="20" x14ac:dyDescent="0.2">
      <c r="A833" s="4"/>
    </row>
    <row r="834" spans="1:1" x14ac:dyDescent="0.2">
      <c r="A834" s="5"/>
    </row>
    <row r="835" spans="1:1" x14ac:dyDescent="0.2">
      <c r="A835" s="1" t="s">
        <v>244</v>
      </c>
    </row>
    <row r="836" spans="1:1" ht="22" x14ac:dyDescent="0.25">
      <c r="A836" s="2" t="s">
        <v>245</v>
      </c>
    </row>
    <row r="837" spans="1:1" ht="22" x14ac:dyDescent="0.25">
      <c r="A837" s="2" t="s">
        <v>7</v>
      </c>
    </row>
    <row r="838" spans="1:1" ht="22" x14ac:dyDescent="0.25">
      <c r="A838" s="2" t="s">
        <v>3</v>
      </c>
    </row>
    <row r="839" spans="1:1" ht="23" x14ac:dyDescent="0.25">
      <c r="A839" s="3" t="s">
        <v>4</v>
      </c>
    </row>
    <row r="840" spans="1:1" ht="20" x14ac:dyDescent="0.2">
      <c r="A840" s="4"/>
    </row>
    <row r="841" spans="1:1" x14ac:dyDescent="0.2">
      <c r="A841" s="5"/>
    </row>
    <row r="842" spans="1:1" x14ac:dyDescent="0.2">
      <c r="A842" s="1" t="s">
        <v>246</v>
      </c>
    </row>
    <row r="843" spans="1:1" ht="22" x14ac:dyDescent="0.25">
      <c r="A843" s="2" t="s">
        <v>247</v>
      </c>
    </row>
    <row r="844" spans="1:1" ht="22" x14ac:dyDescent="0.25">
      <c r="A844" s="2" t="s">
        <v>16</v>
      </c>
    </row>
    <row r="845" spans="1:1" ht="22" x14ac:dyDescent="0.25">
      <c r="A845" s="2" t="s">
        <v>3</v>
      </c>
    </row>
    <row r="846" spans="1:1" ht="23" x14ac:dyDescent="0.25">
      <c r="A846" s="3" t="s">
        <v>4</v>
      </c>
    </row>
    <row r="847" spans="1:1" ht="20" x14ac:dyDescent="0.2">
      <c r="A847" s="4"/>
    </row>
    <row r="848" spans="1:1" x14ac:dyDescent="0.2">
      <c r="A848" s="5"/>
    </row>
    <row r="849" spans="1:1" x14ac:dyDescent="0.2">
      <c r="A849" s="1" t="s">
        <v>248</v>
      </c>
    </row>
    <row r="850" spans="1:1" ht="22" x14ac:dyDescent="0.25">
      <c r="A850" s="2" t="s">
        <v>249</v>
      </c>
    </row>
    <row r="851" spans="1:1" ht="22" x14ac:dyDescent="0.25">
      <c r="A851" s="2" t="s">
        <v>16</v>
      </c>
    </row>
    <row r="852" spans="1:1" ht="22" x14ac:dyDescent="0.25">
      <c r="A852" s="2" t="s">
        <v>3</v>
      </c>
    </row>
    <row r="853" spans="1:1" ht="23" x14ac:dyDescent="0.25">
      <c r="A853" s="3" t="s">
        <v>4</v>
      </c>
    </row>
    <row r="854" spans="1:1" ht="20" x14ac:dyDescent="0.2">
      <c r="A854" s="4"/>
    </row>
    <row r="855" spans="1:1" x14ac:dyDescent="0.2">
      <c r="A855" s="5"/>
    </row>
    <row r="856" spans="1:1" x14ac:dyDescent="0.2">
      <c r="A856" s="1" t="s">
        <v>250</v>
      </c>
    </row>
    <row r="857" spans="1:1" ht="22" x14ac:dyDescent="0.25">
      <c r="A857" s="2" t="s">
        <v>251</v>
      </c>
    </row>
    <row r="858" spans="1:1" ht="22" x14ac:dyDescent="0.25">
      <c r="A858" s="2" t="s">
        <v>33</v>
      </c>
    </row>
    <row r="859" spans="1:1" ht="22" x14ac:dyDescent="0.25">
      <c r="A859" s="2" t="s">
        <v>3</v>
      </c>
    </row>
    <row r="860" spans="1:1" x14ac:dyDescent="0.2">
      <c r="A860" s="1" t="s">
        <v>8</v>
      </c>
    </row>
    <row r="861" spans="1:1" ht="20" x14ac:dyDescent="0.2">
      <c r="A861" s="4"/>
    </row>
    <row r="862" spans="1:1" x14ac:dyDescent="0.2">
      <c r="A862" s="5"/>
    </row>
    <row r="863" spans="1:1" x14ac:dyDescent="0.2">
      <c r="A863" s="1" t="s">
        <v>252</v>
      </c>
    </row>
    <row r="864" spans="1:1" ht="22" x14ac:dyDescent="0.25">
      <c r="A864" s="2" t="s">
        <v>253</v>
      </c>
    </row>
    <row r="865" spans="1:1" ht="22" x14ac:dyDescent="0.25">
      <c r="A865" s="2" t="s">
        <v>16</v>
      </c>
    </row>
    <row r="866" spans="1:1" ht="22" x14ac:dyDescent="0.25">
      <c r="A866" s="2" t="s">
        <v>3</v>
      </c>
    </row>
    <row r="867" spans="1:1" ht="23" x14ac:dyDescent="0.25">
      <c r="A867" s="3" t="s">
        <v>4</v>
      </c>
    </row>
    <row r="868" spans="1:1" ht="20" x14ac:dyDescent="0.2">
      <c r="A868" s="4"/>
    </row>
    <row r="869" spans="1:1" x14ac:dyDescent="0.2">
      <c r="A869" s="5"/>
    </row>
    <row r="870" spans="1:1" x14ac:dyDescent="0.2">
      <c r="A870" s="1" t="s">
        <v>254</v>
      </c>
    </row>
    <row r="871" spans="1:1" ht="22" x14ac:dyDescent="0.25">
      <c r="A871" s="2" t="s">
        <v>255</v>
      </c>
    </row>
    <row r="872" spans="1:1" ht="22" x14ac:dyDescent="0.25">
      <c r="A872" s="2" t="s">
        <v>16</v>
      </c>
    </row>
    <row r="873" spans="1:1" ht="22" x14ac:dyDescent="0.25">
      <c r="A873" s="2" t="s">
        <v>3</v>
      </c>
    </row>
    <row r="874" spans="1:1" ht="23" x14ac:dyDescent="0.25">
      <c r="A874" s="3" t="s">
        <v>4</v>
      </c>
    </row>
    <row r="875" spans="1:1" ht="20" x14ac:dyDescent="0.2">
      <c r="A875" s="4"/>
    </row>
    <row r="876" spans="1:1" x14ac:dyDescent="0.2">
      <c r="A876" s="5"/>
    </row>
    <row r="877" spans="1:1" x14ac:dyDescent="0.2">
      <c r="A877" s="1" t="s">
        <v>256</v>
      </c>
    </row>
    <row r="878" spans="1:1" ht="22" x14ac:dyDescent="0.25">
      <c r="A878" s="2" t="s">
        <v>257</v>
      </c>
    </row>
    <row r="879" spans="1:1" ht="22" x14ac:dyDescent="0.25">
      <c r="A879" s="2" t="s">
        <v>16</v>
      </c>
    </row>
    <row r="880" spans="1:1" ht="22" x14ac:dyDescent="0.25">
      <c r="A880" s="2" t="s">
        <v>3</v>
      </c>
    </row>
    <row r="881" spans="1:1" x14ac:dyDescent="0.2">
      <c r="A881" s="1" t="s">
        <v>8</v>
      </c>
    </row>
    <row r="882" spans="1:1" ht="20" x14ac:dyDescent="0.2">
      <c r="A882" s="4"/>
    </row>
    <row r="883" spans="1:1" x14ac:dyDescent="0.2">
      <c r="A883" s="5"/>
    </row>
    <row r="884" spans="1:1" x14ac:dyDescent="0.2">
      <c r="A884" s="1" t="s">
        <v>258</v>
      </c>
    </row>
    <row r="885" spans="1:1" ht="22" x14ac:dyDescent="0.25">
      <c r="A885" s="2" t="s">
        <v>259</v>
      </c>
    </row>
    <row r="886" spans="1:1" ht="22" x14ac:dyDescent="0.25">
      <c r="A886" s="2" t="s">
        <v>150</v>
      </c>
    </row>
    <row r="887" spans="1:1" ht="22" x14ac:dyDescent="0.25">
      <c r="A887" s="2" t="s">
        <v>3</v>
      </c>
    </row>
    <row r="888" spans="1:1" ht="23" x14ac:dyDescent="0.25">
      <c r="A888" s="3" t="s">
        <v>4</v>
      </c>
    </row>
    <row r="889" spans="1:1" ht="20" x14ac:dyDescent="0.2">
      <c r="A889" s="4"/>
    </row>
    <row r="890" spans="1:1" x14ac:dyDescent="0.2">
      <c r="A890" s="5"/>
    </row>
    <row r="891" spans="1:1" x14ac:dyDescent="0.2">
      <c r="A891" s="1" t="s">
        <v>260</v>
      </c>
    </row>
    <row r="892" spans="1:1" ht="22" x14ac:dyDescent="0.25">
      <c r="A892" s="2" t="s">
        <v>261</v>
      </c>
    </row>
    <row r="893" spans="1:1" ht="22" x14ac:dyDescent="0.25">
      <c r="A893" s="2" t="s">
        <v>7</v>
      </c>
    </row>
    <row r="894" spans="1:1" ht="22" x14ac:dyDescent="0.25">
      <c r="A894" s="2" t="s">
        <v>3</v>
      </c>
    </row>
    <row r="895" spans="1:1" ht="23" x14ac:dyDescent="0.25">
      <c r="A895" s="3" t="s">
        <v>4</v>
      </c>
    </row>
    <row r="896" spans="1:1" ht="20" x14ac:dyDescent="0.2">
      <c r="A896" s="4"/>
    </row>
    <row r="897" spans="1:1" x14ac:dyDescent="0.2">
      <c r="A897" s="5"/>
    </row>
    <row r="898" spans="1:1" x14ac:dyDescent="0.2">
      <c r="A898" s="1" t="s">
        <v>262</v>
      </c>
    </row>
    <row r="899" spans="1:1" ht="22" x14ac:dyDescent="0.25">
      <c r="A899" s="2" t="s">
        <v>263</v>
      </c>
    </row>
    <row r="900" spans="1:1" ht="22" x14ac:dyDescent="0.25">
      <c r="A900" s="2" t="s">
        <v>2</v>
      </c>
    </row>
    <row r="901" spans="1:1" ht="22" x14ac:dyDescent="0.25">
      <c r="A901" s="2" t="s">
        <v>3</v>
      </c>
    </row>
    <row r="902" spans="1:1" ht="23" x14ac:dyDescent="0.25">
      <c r="A902" s="3" t="s">
        <v>4</v>
      </c>
    </row>
    <row r="903" spans="1:1" ht="20" x14ac:dyDescent="0.2">
      <c r="A903" s="4"/>
    </row>
    <row r="904" spans="1:1" x14ac:dyDescent="0.2">
      <c r="A904" s="5"/>
    </row>
    <row r="905" spans="1:1" x14ac:dyDescent="0.2">
      <c r="A905" s="1" t="s">
        <v>264</v>
      </c>
    </row>
    <row r="906" spans="1:1" ht="22" x14ac:dyDescent="0.25">
      <c r="A906" s="2" t="s">
        <v>265</v>
      </c>
    </row>
    <row r="907" spans="1:1" ht="22" x14ac:dyDescent="0.25">
      <c r="A907" s="2" t="s">
        <v>33</v>
      </c>
    </row>
    <row r="908" spans="1:1" ht="22" x14ac:dyDescent="0.25">
      <c r="A908" s="2" t="s">
        <v>3</v>
      </c>
    </row>
    <row r="909" spans="1:1" ht="23" x14ac:dyDescent="0.25">
      <c r="A909" s="3" t="s">
        <v>4</v>
      </c>
    </row>
    <row r="910" spans="1:1" ht="20" x14ac:dyDescent="0.2">
      <c r="A910" s="4"/>
    </row>
    <row r="911" spans="1:1" x14ac:dyDescent="0.2">
      <c r="A911" s="5"/>
    </row>
    <row r="912" spans="1:1" x14ac:dyDescent="0.2">
      <c r="A912" s="1" t="s">
        <v>266</v>
      </c>
    </row>
    <row r="913" spans="1:1" ht="22" x14ac:dyDescent="0.25">
      <c r="A913" s="2" t="s">
        <v>267</v>
      </c>
    </row>
    <row r="914" spans="1:1" ht="22" x14ac:dyDescent="0.25">
      <c r="A914" s="2" t="s">
        <v>16</v>
      </c>
    </row>
    <row r="915" spans="1:1" ht="22" x14ac:dyDescent="0.25">
      <c r="A915" s="2" t="s">
        <v>3</v>
      </c>
    </row>
    <row r="916" spans="1:1" ht="23" x14ac:dyDescent="0.25">
      <c r="A916" s="3" t="s">
        <v>4</v>
      </c>
    </row>
    <row r="917" spans="1:1" ht="20" x14ac:dyDescent="0.2">
      <c r="A917" s="4"/>
    </row>
    <row r="918" spans="1:1" x14ac:dyDescent="0.2">
      <c r="A918" s="5"/>
    </row>
    <row r="919" spans="1:1" x14ac:dyDescent="0.2">
      <c r="A919" s="1" t="s">
        <v>268</v>
      </c>
    </row>
    <row r="920" spans="1:1" ht="22" x14ac:dyDescent="0.25">
      <c r="A920" s="2" t="s">
        <v>269</v>
      </c>
    </row>
    <row r="921" spans="1:1" ht="22" x14ac:dyDescent="0.25">
      <c r="A921" s="2" t="s">
        <v>16</v>
      </c>
    </row>
    <row r="922" spans="1:1" ht="22" x14ac:dyDescent="0.25">
      <c r="A922" s="2" t="s">
        <v>3</v>
      </c>
    </row>
    <row r="923" spans="1:1" ht="23" x14ac:dyDescent="0.25">
      <c r="A923" s="3" t="s">
        <v>4</v>
      </c>
    </row>
    <row r="924" spans="1:1" ht="20" x14ac:dyDescent="0.2">
      <c r="A924" s="4"/>
    </row>
    <row r="925" spans="1:1" x14ac:dyDescent="0.2">
      <c r="A925" s="5"/>
    </row>
    <row r="926" spans="1:1" x14ac:dyDescent="0.2">
      <c r="A926" s="1" t="s">
        <v>270</v>
      </c>
    </row>
    <row r="927" spans="1:1" ht="22" x14ac:dyDescent="0.25">
      <c r="A927" s="2" t="s">
        <v>271</v>
      </c>
    </row>
    <row r="928" spans="1:1" ht="22" x14ac:dyDescent="0.25">
      <c r="A928" s="2" t="s">
        <v>2</v>
      </c>
    </row>
    <row r="929" spans="1:1" ht="22" x14ac:dyDescent="0.25">
      <c r="A929" s="2" t="s">
        <v>3</v>
      </c>
    </row>
    <row r="930" spans="1:1" ht="23" x14ac:dyDescent="0.25">
      <c r="A930" s="3" t="s">
        <v>4</v>
      </c>
    </row>
    <row r="931" spans="1:1" ht="20" x14ac:dyDescent="0.2">
      <c r="A931" s="4"/>
    </row>
    <row r="932" spans="1:1" x14ac:dyDescent="0.2">
      <c r="A932" s="5"/>
    </row>
    <row r="933" spans="1:1" x14ac:dyDescent="0.2">
      <c r="A933" s="1" t="s">
        <v>0</v>
      </c>
    </row>
    <row r="934" spans="1:1" ht="22" x14ac:dyDescent="0.25">
      <c r="A934" s="2" t="s">
        <v>272</v>
      </c>
    </row>
    <row r="935" spans="1:1" ht="22" x14ac:dyDescent="0.25">
      <c r="A935" s="2" t="s">
        <v>2</v>
      </c>
    </row>
    <row r="936" spans="1:1" ht="22" x14ac:dyDescent="0.25">
      <c r="A936" s="2" t="s">
        <v>3</v>
      </c>
    </row>
    <row r="937" spans="1:1" ht="23" x14ac:dyDescent="0.25">
      <c r="A937" s="3" t="s">
        <v>4</v>
      </c>
    </row>
    <row r="938" spans="1:1" ht="20" x14ac:dyDescent="0.2">
      <c r="A938" s="4"/>
    </row>
    <row r="939" spans="1:1" x14ac:dyDescent="0.2">
      <c r="A939" s="5"/>
    </row>
    <row r="940" spans="1:1" x14ac:dyDescent="0.2">
      <c r="A940" s="1" t="s">
        <v>273</v>
      </c>
    </row>
    <row r="941" spans="1:1" ht="22" x14ac:dyDescent="0.25">
      <c r="A941" s="2" t="s">
        <v>274</v>
      </c>
    </row>
    <row r="942" spans="1:1" ht="22" x14ac:dyDescent="0.25">
      <c r="A942" s="2" t="s">
        <v>33</v>
      </c>
    </row>
    <row r="943" spans="1:1" ht="22" x14ac:dyDescent="0.25">
      <c r="A943" s="2" t="s">
        <v>3</v>
      </c>
    </row>
    <row r="944" spans="1:1" ht="23" x14ac:dyDescent="0.25">
      <c r="A944" s="3" t="s">
        <v>4</v>
      </c>
    </row>
    <row r="945" spans="1:1" ht="20" x14ac:dyDescent="0.2">
      <c r="A945" s="4"/>
    </row>
    <row r="946" spans="1:1" x14ac:dyDescent="0.2">
      <c r="A946" s="5"/>
    </row>
    <row r="947" spans="1:1" x14ac:dyDescent="0.2">
      <c r="A947" s="1" t="s">
        <v>275</v>
      </c>
    </row>
    <row r="948" spans="1:1" ht="22" x14ac:dyDescent="0.25">
      <c r="A948" s="2" t="s">
        <v>276</v>
      </c>
    </row>
    <row r="949" spans="1:1" ht="22" x14ac:dyDescent="0.25">
      <c r="A949" s="2" t="s">
        <v>2</v>
      </c>
    </row>
    <row r="950" spans="1:1" ht="22" x14ac:dyDescent="0.25">
      <c r="A950" s="2" t="s">
        <v>3</v>
      </c>
    </row>
    <row r="951" spans="1:1" ht="23" x14ac:dyDescent="0.25">
      <c r="A951" s="3" t="s">
        <v>4</v>
      </c>
    </row>
    <row r="952" spans="1:1" ht="20" x14ac:dyDescent="0.2">
      <c r="A952" s="4"/>
    </row>
    <row r="953" spans="1:1" x14ac:dyDescent="0.2">
      <c r="A953" s="5"/>
    </row>
    <row r="954" spans="1:1" x14ac:dyDescent="0.2">
      <c r="A954" s="1" t="s">
        <v>277</v>
      </c>
    </row>
    <row r="955" spans="1:1" ht="22" x14ac:dyDescent="0.25">
      <c r="A955" s="2" t="s">
        <v>278</v>
      </c>
    </row>
    <row r="956" spans="1:1" ht="22" x14ac:dyDescent="0.25">
      <c r="A956" s="2" t="s">
        <v>7</v>
      </c>
    </row>
    <row r="957" spans="1:1" ht="22" x14ac:dyDescent="0.25">
      <c r="A957" s="2" t="s">
        <v>3</v>
      </c>
    </row>
    <row r="958" spans="1:1" ht="23" x14ac:dyDescent="0.25">
      <c r="A958" s="3" t="s">
        <v>4</v>
      </c>
    </row>
    <row r="959" spans="1:1" ht="20" x14ac:dyDescent="0.2">
      <c r="A959" s="4"/>
    </row>
    <row r="960" spans="1:1" x14ac:dyDescent="0.2">
      <c r="A960" s="5"/>
    </row>
    <row r="961" spans="1:1" x14ac:dyDescent="0.2">
      <c r="A961" s="1" t="s">
        <v>279</v>
      </c>
    </row>
    <row r="962" spans="1:1" ht="22" x14ac:dyDescent="0.25">
      <c r="A962" s="2" t="s">
        <v>280</v>
      </c>
    </row>
    <row r="963" spans="1:1" ht="22" x14ac:dyDescent="0.25">
      <c r="A963" s="2" t="s">
        <v>2</v>
      </c>
    </row>
    <row r="964" spans="1:1" ht="22" x14ac:dyDescent="0.25">
      <c r="A964" s="2" t="s">
        <v>3</v>
      </c>
    </row>
    <row r="965" spans="1:1" ht="23" x14ac:dyDescent="0.25">
      <c r="A965" s="3" t="s">
        <v>4</v>
      </c>
    </row>
    <row r="966" spans="1:1" ht="20" x14ac:dyDescent="0.2">
      <c r="A966" s="4"/>
    </row>
    <row r="967" spans="1:1" x14ac:dyDescent="0.2">
      <c r="A967" s="5"/>
    </row>
    <row r="968" spans="1:1" x14ac:dyDescent="0.2">
      <c r="A968" s="1" t="s">
        <v>281</v>
      </c>
    </row>
    <row r="969" spans="1:1" ht="22" x14ac:dyDescent="0.25">
      <c r="A969" s="2" t="s">
        <v>282</v>
      </c>
    </row>
    <row r="970" spans="1:1" ht="22" x14ac:dyDescent="0.25">
      <c r="A970" s="2" t="s">
        <v>2</v>
      </c>
    </row>
    <row r="971" spans="1:1" ht="22" x14ac:dyDescent="0.25">
      <c r="A971" s="2" t="s">
        <v>3</v>
      </c>
    </row>
    <row r="972" spans="1:1" ht="23" x14ac:dyDescent="0.25">
      <c r="A972" s="3" t="s">
        <v>4</v>
      </c>
    </row>
    <row r="973" spans="1:1" ht="20" x14ac:dyDescent="0.2">
      <c r="A973" s="4"/>
    </row>
    <row r="974" spans="1:1" x14ac:dyDescent="0.2">
      <c r="A974" s="5"/>
    </row>
    <row r="975" spans="1:1" x14ac:dyDescent="0.2">
      <c r="A975" s="1" t="s">
        <v>281</v>
      </c>
    </row>
    <row r="976" spans="1:1" ht="22" x14ac:dyDescent="0.25">
      <c r="A976" s="2" t="s">
        <v>283</v>
      </c>
    </row>
    <row r="977" spans="1:1" ht="22" x14ac:dyDescent="0.25">
      <c r="A977" s="2" t="s">
        <v>2</v>
      </c>
    </row>
    <row r="978" spans="1:1" ht="22" x14ac:dyDescent="0.25">
      <c r="A978" s="2" t="s">
        <v>3</v>
      </c>
    </row>
    <row r="979" spans="1:1" ht="23" x14ac:dyDescent="0.25">
      <c r="A979" s="3" t="s">
        <v>4</v>
      </c>
    </row>
    <row r="980" spans="1:1" ht="20" x14ac:dyDescent="0.2">
      <c r="A980" s="4"/>
    </row>
    <row r="981" spans="1:1" x14ac:dyDescent="0.2">
      <c r="A981" s="5"/>
    </row>
    <row r="982" spans="1:1" x14ac:dyDescent="0.2">
      <c r="A982" s="1" t="s">
        <v>284</v>
      </c>
    </row>
    <row r="983" spans="1:1" ht="22" x14ac:dyDescent="0.25">
      <c r="A983" s="2" t="s">
        <v>285</v>
      </c>
    </row>
    <row r="984" spans="1:1" ht="22" x14ac:dyDescent="0.25">
      <c r="A984" s="2" t="s">
        <v>7</v>
      </c>
    </row>
    <row r="985" spans="1:1" ht="22" x14ac:dyDescent="0.25">
      <c r="A985" s="2" t="s">
        <v>3</v>
      </c>
    </row>
    <row r="986" spans="1:1" ht="23" x14ac:dyDescent="0.25">
      <c r="A986" s="3" t="s">
        <v>4</v>
      </c>
    </row>
    <row r="987" spans="1:1" ht="20" x14ac:dyDescent="0.2">
      <c r="A987" s="4"/>
    </row>
    <row r="988" spans="1:1" x14ac:dyDescent="0.2">
      <c r="A988" s="5"/>
    </row>
    <row r="989" spans="1:1" x14ac:dyDescent="0.2">
      <c r="A989" s="1" t="s">
        <v>286</v>
      </c>
    </row>
    <row r="990" spans="1:1" ht="22" x14ac:dyDescent="0.25">
      <c r="A990" s="2" t="s">
        <v>287</v>
      </c>
    </row>
    <row r="991" spans="1:1" ht="22" x14ac:dyDescent="0.25">
      <c r="A991" s="2" t="s">
        <v>33</v>
      </c>
    </row>
    <row r="992" spans="1:1" ht="22" x14ac:dyDescent="0.25">
      <c r="A992" s="2" t="s">
        <v>3</v>
      </c>
    </row>
    <row r="993" spans="1:1" ht="23" x14ac:dyDescent="0.25">
      <c r="A993" s="3" t="s">
        <v>4</v>
      </c>
    </row>
    <row r="994" spans="1:1" ht="20" x14ac:dyDescent="0.2">
      <c r="A994" s="4"/>
    </row>
    <row r="995" spans="1:1" x14ac:dyDescent="0.2">
      <c r="A995" s="5"/>
    </row>
    <row r="996" spans="1:1" x14ac:dyDescent="0.2">
      <c r="A996" s="1" t="s">
        <v>288</v>
      </c>
    </row>
    <row r="997" spans="1:1" ht="22" x14ac:dyDescent="0.25">
      <c r="A997" s="2" t="s">
        <v>289</v>
      </c>
    </row>
    <row r="998" spans="1:1" ht="22" x14ac:dyDescent="0.25">
      <c r="A998" s="2" t="s">
        <v>7</v>
      </c>
    </row>
    <row r="999" spans="1:1" ht="22" x14ac:dyDescent="0.25">
      <c r="A999" s="2" t="s">
        <v>3</v>
      </c>
    </row>
    <row r="1000" spans="1:1" ht="23" x14ac:dyDescent="0.25">
      <c r="A1000" s="3" t="s">
        <v>4</v>
      </c>
    </row>
    <row r="1001" spans="1:1" ht="20" x14ac:dyDescent="0.2">
      <c r="A1001" s="4"/>
    </row>
    <row r="1002" spans="1:1" x14ac:dyDescent="0.2">
      <c r="A1002" s="5"/>
    </row>
    <row r="1003" spans="1:1" x14ac:dyDescent="0.2">
      <c r="A1003" s="1" t="s">
        <v>290</v>
      </c>
    </row>
    <row r="1004" spans="1:1" ht="22" x14ac:dyDescent="0.25">
      <c r="A1004" s="2" t="s">
        <v>291</v>
      </c>
    </row>
    <row r="1005" spans="1:1" ht="22" x14ac:dyDescent="0.25">
      <c r="A1005" s="2" t="s">
        <v>33</v>
      </c>
    </row>
    <row r="1006" spans="1:1" ht="22" x14ac:dyDescent="0.25">
      <c r="A1006" s="2" t="s">
        <v>3</v>
      </c>
    </row>
    <row r="1007" spans="1:1" ht="23" x14ac:dyDescent="0.25">
      <c r="A1007" s="3" t="s">
        <v>4</v>
      </c>
    </row>
    <row r="1008" spans="1:1" ht="20" x14ac:dyDescent="0.2">
      <c r="A1008" s="4"/>
    </row>
    <row r="1009" spans="1:1" x14ac:dyDescent="0.2">
      <c r="A1009" s="5"/>
    </row>
    <row r="1010" spans="1:1" x14ac:dyDescent="0.2">
      <c r="A1010" s="1" t="s">
        <v>292</v>
      </c>
    </row>
    <row r="1011" spans="1:1" ht="22" x14ac:dyDescent="0.25">
      <c r="A1011" s="2" t="s">
        <v>293</v>
      </c>
    </row>
    <row r="1012" spans="1:1" ht="22" x14ac:dyDescent="0.25">
      <c r="A1012" s="2" t="s">
        <v>33</v>
      </c>
    </row>
    <row r="1013" spans="1:1" ht="22" x14ac:dyDescent="0.25">
      <c r="A1013" s="2" t="s">
        <v>3</v>
      </c>
    </row>
    <row r="1014" spans="1:1" x14ac:dyDescent="0.2">
      <c r="A1014" s="1" t="s">
        <v>8</v>
      </c>
    </row>
    <row r="1015" spans="1:1" ht="20" x14ac:dyDescent="0.2">
      <c r="A1015" s="4"/>
    </row>
    <row r="1016" spans="1:1" x14ac:dyDescent="0.2">
      <c r="A1016" s="5"/>
    </row>
    <row r="1017" spans="1:1" x14ac:dyDescent="0.2">
      <c r="A1017" s="1" t="s">
        <v>294</v>
      </c>
    </row>
    <row r="1018" spans="1:1" ht="22" x14ac:dyDescent="0.25">
      <c r="A1018" s="2" t="s">
        <v>295</v>
      </c>
    </row>
    <row r="1019" spans="1:1" ht="22" x14ac:dyDescent="0.25">
      <c r="A1019" s="2" t="s">
        <v>33</v>
      </c>
    </row>
    <row r="1020" spans="1:1" ht="22" x14ac:dyDescent="0.25">
      <c r="A1020" s="2" t="s">
        <v>3</v>
      </c>
    </row>
    <row r="1021" spans="1:1" ht="23" x14ac:dyDescent="0.25">
      <c r="A1021" s="3" t="s">
        <v>4</v>
      </c>
    </row>
    <row r="1022" spans="1:1" ht="20" x14ac:dyDescent="0.2">
      <c r="A1022" s="4"/>
    </row>
    <row r="1023" spans="1:1" x14ac:dyDescent="0.2">
      <c r="A1023" s="5"/>
    </row>
    <row r="1024" spans="1:1" x14ac:dyDescent="0.2">
      <c r="A1024" s="1" t="s">
        <v>296</v>
      </c>
    </row>
    <row r="1025" spans="1:1" ht="22" x14ac:dyDescent="0.25">
      <c r="A1025" s="2" t="s">
        <v>297</v>
      </c>
    </row>
    <row r="1026" spans="1:1" ht="22" x14ac:dyDescent="0.25">
      <c r="A1026" s="2" t="s">
        <v>7</v>
      </c>
    </row>
    <row r="1027" spans="1:1" ht="22" x14ac:dyDescent="0.25">
      <c r="A1027" s="2" t="s">
        <v>3</v>
      </c>
    </row>
    <row r="1028" spans="1:1" ht="23" x14ac:dyDescent="0.25">
      <c r="A1028" s="3" t="s">
        <v>4</v>
      </c>
    </row>
    <row r="1029" spans="1:1" ht="20" x14ac:dyDescent="0.2">
      <c r="A1029" s="4"/>
    </row>
    <row r="1030" spans="1:1" x14ac:dyDescent="0.2">
      <c r="A1030" s="5"/>
    </row>
    <row r="1031" spans="1:1" x14ac:dyDescent="0.2">
      <c r="A1031" s="1" t="s">
        <v>298</v>
      </c>
    </row>
    <row r="1032" spans="1:1" ht="22" x14ac:dyDescent="0.25">
      <c r="A1032" s="2" t="s">
        <v>299</v>
      </c>
    </row>
    <row r="1033" spans="1:1" ht="22" x14ac:dyDescent="0.25">
      <c r="A1033" s="2" t="s">
        <v>7</v>
      </c>
    </row>
    <row r="1034" spans="1:1" ht="22" x14ac:dyDescent="0.25">
      <c r="A1034" s="2" t="s">
        <v>3</v>
      </c>
    </row>
    <row r="1035" spans="1:1" ht="23" x14ac:dyDescent="0.25">
      <c r="A1035" s="3" t="s">
        <v>4</v>
      </c>
    </row>
    <row r="1036" spans="1:1" ht="20" x14ac:dyDescent="0.2">
      <c r="A1036" s="4"/>
    </row>
    <row r="1037" spans="1:1" x14ac:dyDescent="0.2">
      <c r="A1037" s="5"/>
    </row>
    <row r="1038" spans="1:1" x14ac:dyDescent="0.2">
      <c r="A1038" s="1" t="s">
        <v>300</v>
      </c>
    </row>
    <row r="1039" spans="1:1" ht="22" x14ac:dyDescent="0.25">
      <c r="A1039" s="2" t="s">
        <v>301</v>
      </c>
    </row>
    <row r="1040" spans="1:1" ht="22" x14ac:dyDescent="0.25">
      <c r="A1040" s="2" t="s">
        <v>16</v>
      </c>
    </row>
    <row r="1041" spans="1:1" ht="22" x14ac:dyDescent="0.25">
      <c r="A1041" s="2" t="s">
        <v>3</v>
      </c>
    </row>
    <row r="1042" spans="1:1" ht="23" x14ac:dyDescent="0.25">
      <c r="A1042" s="3" t="s">
        <v>4</v>
      </c>
    </row>
    <row r="1043" spans="1:1" ht="20" x14ac:dyDescent="0.2">
      <c r="A1043" s="4"/>
    </row>
    <row r="1044" spans="1:1" x14ac:dyDescent="0.2">
      <c r="A1044" s="5"/>
    </row>
    <row r="1045" spans="1:1" x14ac:dyDescent="0.2">
      <c r="A1045" s="1" t="s">
        <v>302</v>
      </c>
    </row>
    <row r="1046" spans="1:1" ht="22" x14ac:dyDescent="0.25">
      <c r="A1046" s="2" t="s">
        <v>303</v>
      </c>
    </row>
    <row r="1047" spans="1:1" ht="22" x14ac:dyDescent="0.25">
      <c r="A1047" s="2" t="s">
        <v>16</v>
      </c>
    </row>
    <row r="1048" spans="1:1" ht="22" x14ac:dyDescent="0.25">
      <c r="A1048" s="2" t="s">
        <v>3</v>
      </c>
    </row>
    <row r="1049" spans="1:1" ht="23" x14ac:dyDescent="0.25">
      <c r="A1049" s="3" t="s">
        <v>4</v>
      </c>
    </row>
    <row r="1050" spans="1:1" ht="20" x14ac:dyDescent="0.2">
      <c r="A1050" s="4"/>
    </row>
    <row r="1051" spans="1:1" x14ac:dyDescent="0.2">
      <c r="A1051" s="5"/>
    </row>
    <row r="1052" spans="1:1" x14ac:dyDescent="0.2">
      <c r="A1052" s="1" t="s">
        <v>304</v>
      </c>
    </row>
    <row r="1053" spans="1:1" ht="22" x14ac:dyDescent="0.25">
      <c r="A1053" s="2" t="s">
        <v>305</v>
      </c>
    </row>
    <row r="1054" spans="1:1" ht="22" x14ac:dyDescent="0.25">
      <c r="A1054" s="2" t="s">
        <v>7</v>
      </c>
    </row>
    <row r="1055" spans="1:1" ht="22" x14ac:dyDescent="0.25">
      <c r="A1055" s="2" t="s">
        <v>3</v>
      </c>
    </row>
    <row r="1056" spans="1:1" ht="23" x14ac:dyDescent="0.25">
      <c r="A1056" s="3" t="s">
        <v>4</v>
      </c>
    </row>
    <row r="1057" spans="1:1" ht="20" x14ac:dyDescent="0.2">
      <c r="A1057" s="4"/>
    </row>
    <row r="1058" spans="1:1" x14ac:dyDescent="0.2">
      <c r="A1058" s="5"/>
    </row>
    <row r="1059" spans="1:1" x14ac:dyDescent="0.2">
      <c r="A1059" s="1" t="s">
        <v>306</v>
      </c>
    </row>
    <row r="1060" spans="1:1" ht="22" x14ac:dyDescent="0.25">
      <c r="A1060" s="2" t="s">
        <v>307</v>
      </c>
    </row>
    <row r="1061" spans="1:1" ht="22" x14ac:dyDescent="0.25">
      <c r="A1061" s="2" t="s">
        <v>7</v>
      </c>
    </row>
    <row r="1062" spans="1:1" ht="22" x14ac:dyDescent="0.25">
      <c r="A1062" s="2" t="s">
        <v>3</v>
      </c>
    </row>
    <row r="1063" spans="1:1" ht="23" x14ac:dyDescent="0.25">
      <c r="A1063" s="3" t="s">
        <v>4</v>
      </c>
    </row>
    <row r="1064" spans="1:1" ht="20" x14ac:dyDescent="0.2">
      <c r="A1064" s="4"/>
    </row>
    <row r="1065" spans="1:1" x14ac:dyDescent="0.2">
      <c r="A1065" s="5"/>
    </row>
    <row r="1066" spans="1:1" x14ac:dyDescent="0.2">
      <c r="A1066" s="1" t="s">
        <v>308</v>
      </c>
    </row>
    <row r="1067" spans="1:1" ht="22" x14ac:dyDescent="0.25">
      <c r="A1067" s="2" t="s">
        <v>309</v>
      </c>
    </row>
    <row r="1068" spans="1:1" ht="22" x14ac:dyDescent="0.25">
      <c r="A1068" s="2" t="s">
        <v>7</v>
      </c>
    </row>
    <row r="1069" spans="1:1" ht="22" x14ac:dyDescent="0.25">
      <c r="A1069" s="2" t="s">
        <v>3</v>
      </c>
    </row>
    <row r="1070" spans="1:1" ht="23" x14ac:dyDescent="0.25">
      <c r="A1070" s="3" t="s">
        <v>4</v>
      </c>
    </row>
    <row r="1071" spans="1:1" ht="20" x14ac:dyDescent="0.2">
      <c r="A1071" s="4"/>
    </row>
    <row r="1072" spans="1:1" x14ac:dyDescent="0.2">
      <c r="A1072" s="5"/>
    </row>
    <row r="1073" spans="1:1" x14ac:dyDescent="0.2">
      <c r="A1073" s="1" t="s">
        <v>310</v>
      </c>
    </row>
    <row r="1074" spans="1:1" ht="22" x14ac:dyDescent="0.25">
      <c r="A1074" s="2" t="s">
        <v>311</v>
      </c>
    </row>
    <row r="1075" spans="1:1" ht="22" x14ac:dyDescent="0.25">
      <c r="A1075" s="2" t="s">
        <v>7</v>
      </c>
    </row>
    <row r="1076" spans="1:1" ht="22" x14ac:dyDescent="0.25">
      <c r="A1076" s="2" t="s">
        <v>3</v>
      </c>
    </row>
    <row r="1077" spans="1:1" ht="23" x14ac:dyDescent="0.25">
      <c r="A1077" s="3" t="s">
        <v>4</v>
      </c>
    </row>
    <row r="1078" spans="1:1" ht="20" x14ac:dyDescent="0.2">
      <c r="A1078" s="4"/>
    </row>
    <row r="1079" spans="1:1" x14ac:dyDescent="0.2">
      <c r="A1079" s="5"/>
    </row>
    <row r="1080" spans="1:1" x14ac:dyDescent="0.2">
      <c r="A1080" s="1" t="s">
        <v>312</v>
      </c>
    </row>
    <row r="1081" spans="1:1" ht="22" x14ac:dyDescent="0.25">
      <c r="A1081" s="2" t="s">
        <v>313</v>
      </c>
    </row>
    <row r="1082" spans="1:1" ht="22" x14ac:dyDescent="0.25">
      <c r="A1082" s="2" t="s">
        <v>7</v>
      </c>
    </row>
    <row r="1083" spans="1:1" ht="22" x14ac:dyDescent="0.25">
      <c r="A1083" s="2" t="s">
        <v>3</v>
      </c>
    </row>
    <row r="1084" spans="1:1" ht="23" x14ac:dyDescent="0.25">
      <c r="A1084" s="3" t="s">
        <v>4</v>
      </c>
    </row>
    <row r="1085" spans="1:1" ht="20" x14ac:dyDescent="0.2">
      <c r="A1085" s="4"/>
    </row>
    <row r="1086" spans="1:1" x14ac:dyDescent="0.2">
      <c r="A1086" s="5"/>
    </row>
    <row r="1087" spans="1:1" x14ac:dyDescent="0.2">
      <c r="A1087" s="1" t="s">
        <v>314</v>
      </c>
    </row>
    <row r="1088" spans="1:1" ht="22" x14ac:dyDescent="0.25">
      <c r="A1088" s="2" t="s">
        <v>315</v>
      </c>
    </row>
    <row r="1089" spans="1:1" ht="22" x14ac:dyDescent="0.25">
      <c r="A1089" s="2" t="s">
        <v>7</v>
      </c>
    </row>
    <row r="1090" spans="1:1" ht="22" x14ac:dyDescent="0.25">
      <c r="A1090" s="2" t="s">
        <v>3</v>
      </c>
    </row>
    <row r="1091" spans="1:1" ht="23" x14ac:dyDescent="0.25">
      <c r="A1091" s="3" t="s">
        <v>4</v>
      </c>
    </row>
    <row r="1092" spans="1:1" ht="20" x14ac:dyDescent="0.2">
      <c r="A1092" s="4"/>
    </row>
    <row r="1093" spans="1:1" x14ac:dyDescent="0.2">
      <c r="A1093" s="5"/>
    </row>
    <row r="1094" spans="1:1" x14ac:dyDescent="0.2">
      <c r="A1094" s="1" t="s">
        <v>316</v>
      </c>
    </row>
    <row r="1095" spans="1:1" ht="22" x14ac:dyDescent="0.25">
      <c r="A1095" s="2" t="s">
        <v>317</v>
      </c>
    </row>
    <row r="1096" spans="1:1" ht="22" x14ac:dyDescent="0.25">
      <c r="A1096" s="2" t="s">
        <v>16</v>
      </c>
    </row>
    <row r="1097" spans="1:1" ht="22" x14ac:dyDescent="0.25">
      <c r="A1097" s="2" t="s">
        <v>3</v>
      </c>
    </row>
    <row r="1098" spans="1:1" x14ac:dyDescent="0.2">
      <c r="A1098" s="1" t="s">
        <v>8</v>
      </c>
    </row>
    <row r="1099" spans="1:1" ht="20" x14ac:dyDescent="0.2">
      <c r="A1099" s="4"/>
    </row>
    <row r="1100" spans="1:1" x14ac:dyDescent="0.2">
      <c r="A1100" s="5"/>
    </row>
    <row r="1101" spans="1:1" x14ac:dyDescent="0.2">
      <c r="A1101" s="1" t="s">
        <v>318</v>
      </c>
    </row>
    <row r="1102" spans="1:1" ht="22" x14ac:dyDescent="0.25">
      <c r="A1102" s="2" t="s">
        <v>319</v>
      </c>
    </row>
    <row r="1103" spans="1:1" ht="22" x14ac:dyDescent="0.25">
      <c r="A1103" s="2" t="s">
        <v>7</v>
      </c>
    </row>
    <row r="1104" spans="1:1" ht="22" x14ac:dyDescent="0.25">
      <c r="A1104" s="2" t="s">
        <v>3</v>
      </c>
    </row>
    <row r="1105" spans="1:1" ht="23" x14ac:dyDescent="0.25">
      <c r="A1105" s="3" t="s">
        <v>4</v>
      </c>
    </row>
    <row r="1106" spans="1:1" ht="20" x14ac:dyDescent="0.2">
      <c r="A1106" s="4"/>
    </row>
    <row r="1107" spans="1:1" x14ac:dyDescent="0.2">
      <c r="A1107" s="5"/>
    </row>
    <row r="1108" spans="1:1" x14ac:dyDescent="0.2">
      <c r="A1108" s="1" t="s">
        <v>320</v>
      </c>
    </row>
    <row r="1109" spans="1:1" ht="22" x14ac:dyDescent="0.25">
      <c r="A1109" s="2" t="s">
        <v>321</v>
      </c>
    </row>
    <row r="1110" spans="1:1" ht="22" x14ac:dyDescent="0.25">
      <c r="A1110" s="2" t="s">
        <v>16</v>
      </c>
    </row>
    <row r="1111" spans="1:1" ht="22" x14ac:dyDescent="0.25">
      <c r="A1111" s="2" t="s">
        <v>3</v>
      </c>
    </row>
    <row r="1112" spans="1:1" ht="23" x14ac:dyDescent="0.25">
      <c r="A1112" s="3" t="s">
        <v>4</v>
      </c>
    </row>
    <row r="1113" spans="1:1" ht="20" x14ac:dyDescent="0.2">
      <c r="A1113" s="4"/>
    </row>
    <row r="1114" spans="1:1" x14ac:dyDescent="0.2">
      <c r="A1114" s="5"/>
    </row>
    <row r="1115" spans="1:1" x14ac:dyDescent="0.2">
      <c r="A1115" s="1" t="s">
        <v>320</v>
      </c>
    </row>
    <row r="1116" spans="1:1" ht="22" x14ac:dyDescent="0.25">
      <c r="A1116" s="2" t="s">
        <v>322</v>
      </c>
    </row>
    <row r="1117" spans="1:1" ht="22" x14ac:dyDescent="0.25">
      <c r="A1117" s="2" t="s">
        <v>16</v>
      </c>
    </row>
    <row r="1118" spans="1:1" ht="22" x14ac:dyDescent="0.25">
      <c r="A1118" s="2" t="s">
        <v>3</v>
      </c>
    </row>
    <row r="1119" spans="1:1" x14ac:dyDescent="0.2">
      <c r="A1119" s="1" t="s">
        <v>8</v>
      </c>
    </row>
    <row r="1120" spans="1:1" ht="20" x14ac:dyDescent="0.2">
      <c r="A1120" s="4"/>
    </row>
    <row r="1121" spans="1:1" x14ac:dyDescent="0.2">
      <c r="A1121" s="5"/>
    </row>
    <row r="1122" spans="1:1" x14ac:dyDescent="0.2">
      <c r="A1122" s="1" t="s">
        <v>323</v>
      </c>
    </row>
    <row r="1123" spans="1:1" ht="22" x14ac:dyDescent="0.25">
      <c r="A1123" s="2" t="s">
        <v>324</v>
      </c>
    </row>
    <row r="1124" spans="1:1" ht="22" x14ac:dyDescent="0.25">
      <c r="A1124" s="2" t="s">
        <v>2</v>
      </c>
    </row>
    <row r="1125" spans="1:1" ht="22" x14ac:dyDescent="0.25">
      <c r="A1125" s="2" t="s">
        <v>3</v>
      </c>
    </row>
    <row r="1126" spans="1:1" ht="23" x14ac:dyDescent="0.25">
      <c r="A1126" s="3" t="s">
        <v>4</v>
      </c>
    </row>
    <row r="1127" spans="1:1" ht="20" x14ac:dyDescent="0.2">
      <c r="A1127" s="4"/>
    </row>
    <row r="1128" spans="1:1" x14ac:dyDescent="0.2">
      <c r="A1128" s="5"/>
    </row>
    <row r="1129" spans="1:1" x14ac:dyDescent="0.2">
      <c r="A1129" s="1" t="s">
        <v>325</v>
      </c>
    </row>
    <row r="1130" spans="1:1" ht="22" x14ac:dyDescent="0.25">
      <c r="A1130" s="2" t="s">
        <v>326</v>
      </c>
    </row>
    <row r="1131" spans="1:1" ht="22" x14ac:dyDescent="0.25">
      <c r="A1131" s="2" t="s">
        <v>2</v>
      </c>
    </row>
    <row r="1132" spans="1:1" ht="22" x14ac:dyDescent="0.25">
      <c r="A1132" s="2" t="s">
        <v>3</v>
      </c>
    </row>
    <row r="1133" spans="1:1" ht="23" x14ac:dyDescent="0.25">
      <c r="A1133" s="3" t="s">
        <v>4</v>
      </c>
    </row>
    <row r="1134" spans="1:1" ht="20" x14ac:dyDescent="0.2">
      <c r="A1134" s="4"/>
    </row>
    <row r="1135" spans="1:1" x14ac:dyDescent="0.2">
      <c r="A1135" s="5"/>
    </row>
    <row r="1136" spans="1:1" x14ac:dyDescent="0.2">
      <c r="A1136" s="1" t="s">
        <v>327</v>
      </c>
    </row>
    <row r="1137" spans="1:1" ht="22" x14ac:dyDescent="0.25">
      <c r="A1137" s="2" t="s">
        <v>328</v>
      </c>
    </row>
    <row r="1138" spans="1:1" ht="22" x14ac:dyDescent="0.25">
      <c r="A1138" s="2" t="s">
        <v>16</v>
      </c>
    </row>
    <row r="1139" spans="1:1" ht="22" x14ac:dyDescent="0.25">
      <c r="A1139" s="2" t="s">
        <v>3</v>
      </c>
    </row>
    <row r="1140" spans="1:1" x14ac:dyDescent="0.2">
      <c r="A1140" s="1" t="s">
        <v>8</v>
      </c>
    </row>
    <row r="1141" spans="1:1" ht="20" x14ac:dyDescent="0.2">
      <c r="A1141" s="4"/>
    </row>
    <row r="1142" spans="1:1" x14ac:dyDescent="0.2">
      <c r="A1142" s="5"/>
    </row>
    <row r="1143" spans="1:1" x14ac:dyDescent="0.2">
      <c r="A1143" s="1" t="s">
        <v>329</v>
      </c>
    </row>
    <row r="1144" spans="1:1" ht="22" x14ac:dyDescent="0.25">
      <c r="A1144" s="2" t="s">
        <v>330</v>
      </c>
    </row>
    <row r="1145" spans="1:1" ht="22" x14ac:dyDescent="0.25">
      <c r="A1145" s="2" t="s">
        <v>16</v>
      </c>
    </row>
    <row r="1146" spans="1:1" ht="22" x14ac:dyDescent="0.25">
      <c r="A1146" s="2" t="s">
        <v>3</v>
      </c>
    </row>
    <row r="1147" spans="1:1" ht="23" x14ac:dyDescent="0.25">
      <c r="A1147" s="3" t="s">
        <v>4</v>
      </c>
    </row>
    <row r="1148" spans="1:1" ht="20" x14ac:dyDescent="0.2">
      <c r="A1148" s="4"/>
    </row>
    <row r="1149" spans="1:1" x14ac:dyDescent="0.2">
      <c r="A1149" s="5"/>
    </row>
    <row r="1150" spans="1:1" x14ac:dyDescent="0.2">
      <c r="A1150" s="1" t="s">
        <v>331</v>
      </c>
    </row>
    <row r="1151" spans="1:1" ht="22" x14ac:dyDescent="0.25">
      <c r="A1151" s="2" t="s">
        <v>332</v>
      </c>
    </row>
    <row r="1152" spans="1:1" ht="22" x14ac:dyDescent="0.25">
      <c r="A1152" s="2" t="s">
        <v>16</v>
      </c>
    </row>
    <row r="1153" spans="1:1" ht="22" x14ac:dyDescent="0.25">
      <c r="A1153" s="2" t="s">
        <v>3</v>
      </c>
    </row>
    <row r="1154" spans="1:1" x14ac:dyDescent="0.2">
      <c r="A1154" s="1" t="s">
        <v>8</v>
      </c>
    </row>
    <row r="1155" spans="1:1" ht="20" x14ac:dyDescent="0.2">
      <c r="A1155" s="4"/>
    </row>
    <row r="1156" spans="1:1" x14ac:dyDescent="0.2">
      <c r="A1156" s="5"/>
    </row>
    <row r="1157" spans="1:1" x14ac:dyDescent="0.2">
      <c r="A1157" s="1" t="s">
        <v>333</v>
      </c>
    </row>
    <row r="1158" spans="1:1" ht="22" x14ac:dyDescent="0.25">
      <c r="A1158" s="2" t="s">
        <v>334</v>
      </c>
    </row>
    <row r="1159" spans="1:1" ht="22" x14ac:dyDescent="0.25">
      <c r="A1159" s="2" t="s">
        <v>2</v>
      </c>
    </row>
    <row r="1160" spans="1:1" ht="22" x14ac:dyDescent="0.25">
      <c r="A1160" s="2" t="s">
        <v>3</v>
      </c>
    </row>
    <row r="1161" spans="1:1" x14ac:dyDescent="0.2">
      <c r="A1161" s="1" t="s">
        <v>8</v>
      </c>
    </row>
    <row r="1162" spans="1:1" ht="20" x14ac:dyDescent="0.2">
      <c r="A1162" s="4"/>
    </row>
    <row r="1163" spans="1:1" x14ac:dyDescent="0.2">
      <c r="A1163" s="5"/>
    </row>
    <row r="1164" spans="1:1" x14ac:dyDescent="0.2">
      <c r="A1164" s="1" t="s">
        <v>335</v>
      </c>
    </row>
    <row r="1165" spans="1:1" ht="22" x14ac:dyDescent="0.25">
      <c r="A1165" s="2" t="s">
        <v>336</v>
      </c>
    </row>
    <row r="1166" spans="1:1" ht="22" x14ac:dyDescent="0.25">
      <c r="A1166" s="2" t="s">
        <v>7</v>
      </c>
    </row>
    <row r="1167" spans="1:1" ht="22" x14ac:dyDescent="0.25">
      <c r="A1167" s="2" t="s">
        <v>3</v>
      </c>
    </row>
    <row r="1168" spans="1:1" ht="23" x14ac:dyDescent="0.25">
      <c r="A1168" s="3" t="s">
        <v>4</v>
      </c>
    </row>
    <row r="1169" spans="1:1" ht="20" x14ac:dyDescent="0.2">
      <c r="A1169" s="4"/>
    </row>
    <row r="1170" spans="1:1" x14ac:dyDescent="0.2">
      <c r="A1170" s="5"/>
    </row>
    <row r="1171" spans="1:1" x14ac:dyDescent="0.2">
      <c r="A1171" s="1" t="s">
        <v>337</v>
      </c>
    </row>
    <row r="1172" spans="1:1" ht="22" x14ac:dyDescent="0.25">
      <c r="A1172" s="2" t="s">
        <v>338</v>
      </c>
    </row>
    <row r="1173" spans="1:1" ht="22" x14ac:dyDescent="0.25">
      <c r="A1173" s="2" t="s">
        <v>7</v>
      </c>
    </row>
    <row r="1174" spans="1:1" ht="22" x14ac:dyDescent="0.25">
      <c r="A1174" s="2" t="s">
        <v>3</v>
      </c>
    </row>
    <row r="1175" spans="1:1" x14ac:dyDescent="0.2">
      <c r="A1175" s="1" t="s">
        <v>8</v>
      </c>
    </row>
    <row r="1176" spans="1:1" ht="20" x14ac:dyDescent="0.2">
      <c r="A1176" s="4"/>
    </row>
    <row r="1177" spans="1:1" x14ac:dyDescent="0.2">
      <c r="A1177" s="5"/>
    </row>
    <row r="1178" spans="1:1" x14ac:dyDescent="0.2">
      <c r="A1178" s="1" t="s">
        <v>339</v>
      </c>
    </row>
    <row r="1179" spans="1:1" ht="22" x14ac:dyDescent="0.25">
      <c r="A1179" s="2" t="s">
        <v>340</v>
      </c>
    </row>
    <row r="1180" spans="1:1" ht="22" x14ac:dyDescent="0.25">
      <c r="A1180" s="2" t="s">
        <v>7</v>
      </c>
    </row>
    <row r="1181" spans="1:1" ht="22" x14ac:dyDescent="0.25">
      <c r="A1181" s="2" t="s">
        <v>3</v>
      </c>
    </row>
    <row r="1182" spans="1:1" x14ac:dyDescent="0.2">
      <c r="A1182" s="1" t="s">
        <v>341</v>
      </c>
    </row>
    <row r="1183" spans="1:1" ht="20" x14ac:dyDescent="0.2">
      <c r="A1183" s="4"/>
    </row>
    <row r="1184" spans="1:1" x14ac:dyDescent="0.2">
      <c r="A1184" s="5"/>
    </row>
    <row r="1185" spans="1:1" x14ac:dyDescent="0.2">
      <c r="A1185" s="1" t="s">
        <v>342</v>
      </c>
    </row>
    <row r="1186" spans="1:1" ht="22" x14ac:dyDescent="0.25">
      <c r="A1186" s="2" t="s">
        <v>343</v>
      </c>
    </row>
    <row r="1187" spans="1:1" ht="22" x14ac:dyDescent="0.25">
      <c r="A1187" s="2" t="s">
        <v>33</v>
      </c>
    </row>
    <row r="1188" spans="1:1" ht="22" x14ac:dyDescent="0.25">
      <c r="A1188" s="2" t="s">
        <v>3</v>
      </c>
    </row>
    <row r="1189" spans="1:1" x14ac:dyDescent="0.2">
      <c r="A1189" s="1" t="s">
        <v>8</v>
      </c>
    </row>
    <row r="1190" spans="1:1" ht="20" x14ac:dyDescent="0.2">
      <c r="A1190" s="4"/>
    </row>
    <row r="1191" spans="1:1" x14ac:dyDescent="0.2">
      <c r="A1191" s="5"/>
    </row>
    <row r="1192" spans="1:1" x14ac:dyDescent="0.2">
      <c r="A1192" s="1" t="s">
        <v>344</v>
      </c>
    </row>
    <row r="1193" spans="1:1" ht="22" x14ac:dyDescent="0.25">
      <c r="A1193" s="2" t="s">
        <v>345</v>
      </c>
    </row>
    <row r="1194" spans="1:1" ht="22" x14ac:dyDescent="0.25">
      <c r="A1194" s="2" t="s">
        <v>33</v>
      </c>
    </row>
    <row r="1195" spans="1:1" ht="22" x14ac:dyDescent="0.25">
      <c r="A1195" s="2" t="s">
        <v>3</v>
      </c>
    </row>
    <row r="1196" spans="1:1" x14ac:dyDescent="0.2">
      <c r="A1196" s="1" t="s">
        <v>8</v>
      </c>
    </row>
    <row r="1197" spans="1:1" ht="20" x14ac:dyDescent="0.2">
      <c r="A1197" s="4"/>
    </row>
    <row r="1198" spans="1:1" x14ac:dyDescent="0.2">
      <c r="A1198" s="5"/>
    </row>
    <row r="1199" spans="1:1" x14ac:dyDescent="0.2">
      <c r="A1199" s="1" t="s">
        <v>346</v>
      </c>
    </row>
    <row r="1200" spans="1:1" ht="22" x14ac:dyDescent="0.25">
      <c r="A1200" s="2" t="s">
        <v>347</v>
      </c>
    </row>
    <row r="1201" spans="1:1" ht="22" x14ac:dyDescent="0.25">
      <c r="A1201" s="2" t="s">
        <v>7</v>
      </c>
    </row>
    <row r="1202" spans="1:1" ht="22" x14ac:dyDescent="0.25">
      <c r="A1202" s="2" t="s">
        <v>3</v>
      </c>
    </row>
    <row r="1203" spans="1:1" x14ac:dyDescent="0.2">
      <c r="A1203" s="1" t="s">
        <v>8</v>
      </c>
    </row>
    <row r="1204" spans="1:1" ht="20" x14ac:dyDescent="0.2">
      <c r="A1204" s="4"/>
    </row>
    <row r="1205" spans="1:1" x14ac:dyDescent="0.2">
      <c r="A1205" s="5"/>
    </row>
    <row r="1206" spans="1:1" x14ac:dyDescent="0.2">
      <c r="A1206" s="1" t="s">
        <v>348</v>
      </c>
    </row>
    <row r="1207" spans="1:1" ht="22" x14ac:dyDescent="0.25">
      <c r="A1207" s="2" t="s">
        <v>349</v>
      </c>
    </row>
    <row r="1208" spans="1:1" ht="22" x14ac:dyDescent="0.25">
      <c r="A1208" s="2" t="s">
        <v>7</v>
      </c>
    </row>
    <row r="1209" spans="1:1" ht="22" x14ac:dyDescent="0.25">
      <c r="A1209" s="2" t="s">
        <v>3</v>
      </c>
    </row>
    <row r="1210" spans="1:1" x14ac:dyDescent="0.2">
      <c r="A1210" s="1" t="s">
        <v>8</v>
      </c>
    </row>
    <row r="1211" spans="1:1" ht="20" x14ac:dyDescent="0.2">
      <c r="A1211" s="4"/>
    </row>
    <row r="1212" spans="1:1" x14ac:dyDescent="0.2">
      <c r="A1212" s="5"/>
    </row>
    <row r="1213" spans="1:1" x14ac:dyDescent="0.2">
      <c r="A1213" s="1" t="s">
        <v>350</v>
      </c>
    </row>
    <row r="1214" spans="1:1" ht="22" x14ac:dyDescent="0.25">
      <c r="A1214" s="2" t="s">
        <v>351</v>
      </c>
    </row>
    <row r="1215" spans="1:1" ht="22" x14ac:dyDescent="0.25">
      <c r="A1215" s="2" t="s">
        <v>33</v>
      </c>
    </row>
    <row r="1216" spans="1:1" ht="22" x14ac:dyDescent="0.25">
      <c r="A1216" s="2" t="s">
        <v>3</v>
      </c>
    </row>
    <row r="1217" spans="1:1" x14ac:dyDescent="0.2">
      <c r="A1217" s="1" t="s">
        <v>38</v>
      </c>
    </row>
    <row r="1218" spans="1:1" ht="20" x14ac:dyDescent="0.2">
      <c r="A1218" s="4"/>
    </row>
    <row r="1219" spans="1:1" x14ac:dyDescent="0.2">
      <c r="A1219" s="5"/>
    </row>
    <row r="1220" spans="1:1" x14ac:dyDescent="0.2">
      <c r="A1220" s="1" t="s">
        <v>352</v>
      </c>
    </row>
    <row r="1221" spans="1:1" ht="22" x14ac:dyDescent="0.25">
      <c r="A1221" s="2" t="s">
        <v>353</v>
      </c>
    </row>
    <row r="1222" spans="1:1" ht="22" x14ac:dyDescent="0.25">
      <c r="A1222" s="2" t="s">
        <v>16</v>
      </c>
    </row>
    <row r="1223" spans="1:1" ht="22" x14ac:dyDescent="0.25">
      <c r="A1223" s="2" t="s">
        <v>3</v>
      </c>
    </row>
    <row r="1224" spans="1:1" x14ac:dyDescent="0.2">
      <c r="A1224" s="1" t="s">
        <v>38</v>
      </c>
    </row>
    <row r="1225" spans="1:1" ht="20" x14ac:dyDescent="0.2">
      <c r="A1225" s="4"/>
    </row>
    <row r="1226" spans="1:1" x14ac:dyDescent="0.2">
      <c r="A1226" s="5"/>
    </row>
    <row r="1227" spans="1:1" x14ac:dyDescent="0.2">
      <c r="A1227" s="1" t="s">
        <v>354</v>
      </c>
    </row>
    <row r="1228" spans="1:1" ht="22" x14ac:dyDescent="0.25">
      <c r="A1228" s="2" t="s">
        <v>355</v>
      </c>
    </row>
    <row r="1229" spans="1:1" ht="22" x14ac:dyDescent="0.25">
      <c r="A1229" s="2" t="s">
        <v>16</v>
      </c>
    </row>
    <row r="1230" spans="1:1" ht="22" x14ac:dyDescent="0.25">
      <c r="A1230" s="2" t="s">
        <v>3</v>
      </c>
    </row>
    <row r="1231" spans="1:1" x14ac:dyDescent="0.2">
      <c r="A1231" s="1" t="s">
        <v>8</v>
      </c>
    </row>
    <row r="1232" spans="1:1" ht="20" x14ac:dyDescent="0.2">
      <c r="A1232" s="4"/>
    </row>
    <row r="1233" spans="1:1" x14ac:dyDescent="0.2">
      <c r="A1233" s="5"/>
    </row>
    <row r="1234" spans="1:1" x14ac:dyDescent="0.2">
      <c r="A1234" s="1" t="s">
        <v>356</v>
      </c>
    </row>
    <row r="1235" spans="1:1" ht="22" x14ac:dyDescent="0.25">
      <c r="A1235" s="2" t="s">
        <v>357</v>
      </c>
    </row>
    <row r="1236" spans="1:1" ht="22" x14ac:dyDescent="0.25">
      <c r="A1236" s="2" t="s">
        <v>16</v>
      </c>
    </row>
    <row r="1237" spans="1:1" ht="22" x14ac:dyDescent="0.25">
      <c r="A1237" s="2" t="s">
        <v>3</v>
      </c>
    </row>
    <row r="1238" spans="1:1" x14ac:dyDescent="0.2">
      <c r="A1238" s="1" t="s">
        <v>8</v>
      </c>
    </row>
    <row r="1239" spans="1:1" ht="20" x14ac:dyDescent="0.2">
      <c r="A1239" s="4"/>
    </row>
    <row r="1240" spans="1:1" x14ac:dyDescent="0.2">
      <c r="A1240" s="5"/>
    </row>
    <row r="1241" spans="1:1" x14ac:dyDescent="0.2">
      <c r="A1241" s="1" t="s">
        <v>358</v>
      </c>
    </row>
    <row r="1242" spans="1:1" ht="22" x14ac:dyDescent="0.25">
      <c r="A1242" s="2" t="s">
        <v>359</v>
      </c>
    </row>
    <row r="1243" spans="1:1" ht="22" x14ac:dyDescent="0.25">
      <c r="A1243" s="2" t="s">
        <v>33</v>
      </c>
    </row>
    <row r="1244" spans="1:1" ht="22" x14ac:dyDescent="0.25">
      <c r="A1244" s="2" t="s">
        <v>3</v>
      </c>
    </row>
    <row r="1245" spans="1:1" ht="23" x14ac:dyDescent="0.25">
      <c r="A1245" s="3" t="s">
        <v>4</v>
      </c>
    </row>
    <row r="1246" spans="1:1" ht="20" x14ac:dyDescent="0.2">
      <c r="A1246" s="4"/>
    </row>
    <row r="1247" spans="1:1" x14ac:dyDescent="0.2">
      <c r="A1247" s="5"/>
    </row>
    <row r="1248" spans="1:1" x14ac:dyDescent="0.2">
      <c r="A1248" s="1" t="s">
        <v>360</v>
      </c>
    </row>
    <row r="1249" spans="1:1" ht="22" x14ac:dyDescent="0.25">
      <c r="A1249" s="2" t="s">
        <v>361</v>
      </c>
    </row>
    <row r="1250" spans="1:1" ht="22" x14ac:dyDescent="0.25">
      <c r="A1250" s="2" t="s">
        <v>33</v>
      </c>
    </row>
    <row r="1251" spans="1:1" ht="22" x14ac:dyDescent="0.25">
      <c r="A1251" s="2" t="s">
        <v>3</v>
      </c>
    </row>
    <row r="1252" spans="1:1" ht="23" x14ac:dyDescent="0.25">
      <c r="A1252" s="3" t="s">
        <v>4</v>
      </c>
    </row>
    <row r="1253" spans="1:1" ht="20" x14ac:dyDescent="0.2">
      <c r="A1253" s="4"/>
    </row>
    <row r="1254" spans="1:1" x14ac:dyDescent="0.2">
      <c r="A1254" s="5"/>
    </row>
    <row r="1255" spans="1:1" x14ac:dyDescent="0.2">
      <c r="A1255" s="1" t="s">
        <v>362</v>
      </c>
    </row>
    <row r="1256" spans="1:1" ht="22" x14ac:dyDescent="0.25">
      <c r="A1256" s="2" t="s">
        <v>363</v>
      </c>
    </row>
    <row r="1257" spans="1:1" ht="22" x14ac:dyDescent="0.25">
      <c r="A1257" s="2" t="s">
        <v>33</v>
      </c>
    </row>
    <row r="1258" spans="1:1" ht="22" x14ac:dyDescent="0.25">
      <c r="A1258" s="2" t="s">
        <v>3</v>
      </c>
    </row>
    <row r="1259" spans="1:1" x14ac:dyDescent="0.2">
      <c r="A1259" s="1" t="s">
        <v>8</v>
      </c>
    </row>
    <row r="1260" spans="1:1" ht="20" x14ac:dyDescent="0.2">
      <c r="A1260" s="4"/>
    </row>
    <row r="1261" spans="1:1" x14ac:dyDescent="0.2">
      <c r="A1261" s="5"/>
    </row>
    <row r="1262" spans="1:1" x14ac:dyDescent="0.2">
      <c r="A1262" s="1" t="s">
        <v>364</v>
      </c>
    </row>
    <row r="1263" spans="1:1" ht="22" x14ac:dyDescent="0.25">
      <c r="A1263" s="2" t="s">
        <v>365</v>
      </c>
    </row>
    <row r="1264" spans="1:1" ht="22" x14ac:dyDescent="0.25">
      <c r="A1264" s="2" t="s">
        <v>16</v>
      </c>
    </row>
    <row r="1265" spans="1:1" ht="22" x14ac:dyDescent="0.25">
      <c r="A1265" s="2" t="s">
        <v>3</v>
      </c>
    </row>
    <row r="1266" spans="1:1" x14ac:dyDescent="0.2">
      <c r="A1266" s="1" t="s">
        <v>8</v>
      </c>
    </row>
    <row r="1267" spans="1:1" ht="20" x14ac:dyDescent="0.2">
      <c r="A1267" s="4"/>
    </row>
    <row r="1268" spans="1:1" x14ac:dyDescent="0.2">
      <c r="A1268" s="5"/>
    </row>
    <row r="1269" spans="1:1" x14ac:dyDescent="0.2">
      <c r="A1269" s="1" t="s">
        <v>366</v>
      </c>
    </row>
    <row r="1270" spans="1:1" ht="22" x14ac:dyDescent="0.25">
      <c r="A1270" s="2" t="s">
        <v>367</v>
      </c>
    </row>
    <row r="1271" spans="1:1" ht="22" x14ac:dyDescent="0.25">
      <c r="A1271" s="2" t="s">
        <v>16</v>
      </c>
    </row>
    <row r="1272" spans="1:1" ht="22" x14ac:dyDescent="0.25">
      <c r="A1272" s="2" t="s">
        <v>3</v>
      </c>
    </row>
    <row r="1273" spans="1:1" x14ac:dyDescent="0.2">
      <c r="A1273" s="1" t="s">
        <v>38</v>
      </c>
    </row>
    <row r="1274" spans="1:1" ht="20" x14ac:dyDescent="0.2">
      <c r="A1274" s="4"/>
    </row>
    <row r="1275" spans="1:1" x14ac:dyDescent="0.2">
      <c r="A1275" s="5"/>
    </row>
    <row r="1276" spans="1:1" x14ac:dyDescent="0.2">
      <c r="A1276" s="1" t="s">
        <v>368</v>
      </c>
    </row>
    <row r="1277" spans="1:1" ht="22" x14ac:dyDescent="0.25">
      <c r="A1277" s="2" t="s">
        <v>369</v>
      </c>
    </row>
    <row r="1278" spans="1:1" ht="22" x14ac:dyDescent="0.25">
      <c r="A1278" s="2" t="s">
        <v>370</v>
      </c>
    </row>
    <row r="1279" spans="1:1" ht="22" x14ac:dyDescent="0.25">
      <c r="A1279" s="2" t="s">
        <v>3</v>
      </c>
    </row>
    <row r="1280" spans="1:1" ht="23" x14ac:dyDescent="0.25">
      <c r="A1280" s="3" t="s">
        <v>4</v>
      </c>
    </row>
    <row r="1281" spans="1:1" ht="20" x14ac:dyDescent="0.2">
      <c r="A1281" s="4"/>
    </row>
    <row r="1282" spans="1:1" x14ac:dyDescent="0.2">
      <c r="A1282" s="5"/>
    </row>
    <row r="1283" spans="1:1" x14ac:dyDescent="0.2">
      <c r="A1283" s="1" t="s">
        <v>371</v>
      </c>
    </row>
    <row r="1284" spans="1:1" ht="22" x14ac:dyDescent="0.25">
      <c r="A1284" s="2" t="s">
        <v>372</v>
      </c>
    </row>
    <row r="1285" spans="1:1" ht="22" x14ac:dyDescent="0.25">
      <c r="A1285" s="2" t="s">
        <v>16</v>
      </c>
    </row>
    <row r="1286" spans="1:1" ht="22" x14ac:dyDescent="0.25">
      <c r="A1286" s="2" t="s">
        <v>3</v>
      </c>
    </row>
    <row r="1287" spans="1:1" ht="23" x14ac:dyDescent="0.25">
      <c r="A1287" s="3" t="s">
        <v>4</v>
      </c>
    </row>
    <row r="1288" spans="1:1" ht="20" x14ac:dyDescent="0.2">
      <c r="A1288" s="4"/>
    </row>
    <row r="1289" spans="1:1" x14ac:dyDescent="0.2">
      <c r="A1289" s="5"/>
    </row>
    <row r="1290" spans="1:1" x14ac:dyDescent="0.2">
      <c r="A1290" s="1" t="s">
        <v>371</v>
      </c>
    </row>
    <row r="1291" spans="1:1" ht="22" x14ac:dyDescent="0.25">
      <c r="A1291" s="2" t="s">
        <v>373</v>
      </c>
    </row>
    <row r="1292" spans="1:1" ht="22" x14ac:dyDescent="0.25">
      <c r="A1292" s="2" t="s">
        <v>80</v>
      </c>
    </row>
    <row r="1293" spans="1:1" ht="22" x14ac:dyDescent="0.25">
      <c r="A1293" s="2" t="s">
        <v>3</v>
      </c>
    </row>
    <row r="1294" spans="1:1" x14ac:dyDescent="0.2">
      <c r="A1294" s="1" t="s">
        <v>38</v>
      </c>
    </row>
    <row r="1295" spans="1:1" ht="20" x14ac:dyDescent="0.2">
      <c r="A1295" s="4"/>
    </row>
    <row r="1296" spans="1:1" x14ac:dyDescent="0.2">
      <c r="A1296" s="5"/>
    </row>
    <row r="1297" spans="1:1" x14ac:dyDescent="0.2">
      <c r="A1297" s="1" t="s">
        <v>371</v>
      </c>
    </row>
    <row r="1298" spans="1:1" ht="22" x14ac:dyDescent="0.25">
      <c r="A1298" s="2" t="s">
        <v>374</v>
      </c>
    </row>
    <row r="1299" spans="1:1" ht="22" x14ac:dyDescent="0.25">
      <c r="A1299" s="2" t="s">
        <v>16</v>
      </c>
    </row>
    <row r="1300" spans="1:1" ht="22" x14ac:dyDescent="0.25">
      <c r="A1300" s="2" t="s">
        <v>3</v>
      </c>
    </row>
    <row r="1301" spans="1:1" x14ac:dyDescent="0.2">
      <c r="A1301" s="1" t="s">
        <v>8</v>
      </c>
    </row>
    <row r="1302" spans="1:1" ht="20" x14ac:dyDescent="0.2">
      <c r="A1302" s="4"/>
    </row>
    <row r="1303" spans="1:1" x14ac:dyDescent="0.2">
      <c r="A1303" s="5"/>
    </row>
    <row r="1304" spans="1:1" x14ac:dyDescent="0.2">
      <c r="A1304" s="1" t="s">
        <v>375</v>
      </c>
    </row>
    <row r="1305" spans="1:1" ht="22" x14ac:dyDescent="0.25">
      <c r="A1305" s="2" t="s">
        <v>376</v>
      </c>
    </row>
    <row r="1306" spans="1:1" ht="22" x14ac:dyDescent="0.25">
      <c r="A1306" s="2" t="s">
        <v>33</v>
      </c>
    </row>
    <row r="1307" spans="1:1" ht="22" x14ac:dyDescent="0.25">
      <c r="A1307" s="2" t="s">
        <v>3</v>
      </c>
    </row>
    <row r="1308" spans="1:1" ht="23" x14ac:dyDescent="0.25">
      <c r="A1308" s="3" t="s">
        <v>4</v>
      </c>
    </row>
    <row r="1309" spans="1:1" ht="20" x14ac:dyDescent="0.2">
      <c r="A1309" s="4"/>
    </row>
    <row r="1310" spans="1:1" x14ac:dyDescent="0.2">
      <c r="A1310" s="5"/>
    </row>
    <row r="1311" spans="1:1" x14ac:dyDescent="0.2">
      <c r="A1311" s="1" t="s">
        <v>377</v>
      </c>
    </row>
    <row r="1312" spans="1:1" ht="22" x14ac:dyDescent="0.25">
      <c r="A1312" s="2" t="s">
        <v>378</v>
      </c>
    </row>
    <row r="1313" spans="1:1" ht="22" x14ac:dyDescent="0.25">
      <c r="A1313" s="2" t="s">
        <v>16</v>
      </c>
    </row>
    <row r="1314" spans="1:1" ht="22" x14ac:dyDescent="0.25">
      <c r="A1314" s="2" t="s">
        <v>3</v>
      </c>
    </row>
    <row r="1315" spans="1:1" x14ac:dyDescent="0.2">
      <c r="A1315" s="1" t="s">
        <v>8</v>
      </c>
    </row>
    <row r="1316" spans="1:1" ht="20" x14ac:dyDescent="0.2">
      <c r="A1316" s="4"/>
    </row>
    <row r="1317" spans="1:1" x14ac:dyDescent="0.2">
      <c r="A1317" s="5"/>
    </row>
    <row r="1318" spans="1:1" x14ac:dyDescent="0.2">
      <c r="A1318" s="1" t="s">
        <v>379</v>
      </c>
    </row>
    <row r="1319" spans="1:1" ht="22" x14ac:dyDescent="0.25">
      <c r="A1319" s="2" t="s">
        <v>380</v>
      </c>
    </row>
    <row r="1320" spans="1:1" ht="22" x14ac:dyDescent="0.25">
      <c r="A1320" s="2" t="s">
        <v>16</v>
      </c>
    </row>
    <row r="1321" spans="1:1" ht="22" x14ac:dyDescent="0.25">
      <c r="A1321" s="2" t="s">
        <v>3</v>
      </c>
    </row>
    <row r="1322" spans="1:1" x14ac:dyDescent="0.2">
      <c r="A1322" s="1" t="s">
        <v>8</v>
      </c>
    </row>
    <row r="1323" spans="1:1" ht="20" x14ac:dyDescent="0.2">
      <c r="A1323" s="4"/>
    </row>
    <row r="1324" spans="1:1" x14ac:dyDescent="0.2">
      <c r="A1324" s="5"/>
    </row>
    <row r="1325" spans="1:1" x14ac:dyDescent="0.2">
      <c r="A1325" s="1" t="s">
        <v>381</v>
      </c>
    </row>
    <row r="1326" spans="1:1" ht="22" x14ac:dyDescent="0.25">
      <c r="A1326" s="2" t="s">
        <v>382</v>
      </c>
    </row>
    <row r="1327" spans="1:1" ht="22" x14ac:dyDescent="0.25">
      <c r="A1327" s="2" t="s">
        <v>16</v>
      </c>
    </row>
    <row r="1328" spans="1:1" ht="22" x14ac:dyDescent="0.25">
      <c r="A1328" s="2" t="s">
        <v>3</v>
      </c>
    </row>
    <row r="1329" spans="1:1" x14ac:dyDescent="0.2">
      <c r="A1329" s="1" t="s">
        <v>8</v>
      </c>
    </row>
    <row r="1330" spans="1:1" ht="20" x14ac:dyDescent="0.2">
      <c r="A1330" s="4"/>
    </row>
    <row r="1331" spans="1:1" x14ac:dyDescent="0.2">
      <c r="A1331" s="5"/>
    </row>
    <row r="1332" spans="1:1" x14ac:dyDescent="0.2">
      <c r="A1332" s="1" t="s">
        <v>383</v>
      </c>
    </row>
    <row r="1333" spans="1:1" ht="22" x14ac:dyDescent="0.25">
      <c r="A1333" s="2" t="s">
        <v>384</v>
      </c>
    </row>
    <row r="1334" spans="1:1" ht="22" x14ac:dyDescent="0.25">
      <c r="A1334" s="2" t="s">
        <v>16</v>
      </c>
    </row>
    <row r="1335" spans="1:1" ht="22" x14ac:dyDescent="0.25">
      <c r="A1335" s="2" t="s">
        <v>3</v>
      </c>
    </row>
    <row r="1336" spans="1:1" x14ac:dyDescent="0.2">
      <c r="A1336" s="1" t="s">
        <v>38</v>
      </c>
    </row>
    <row r="1337" spans="1:1" ht="20" x14ac:dyDescent="0.2">
      <c r="A1337" s="4"/>
    </row>
    <row r="1338" spans="1:1" x14ac:dyDescent="0.2">
      <c r="A1338" s="5"/>
    </row>
    <row r="1339" spans="1:1" x14ac:dyDescent="0.2">
      <c r="A1339" s="1" t="s">
        <v>383</v>
      </c>
    </row>
    <row r="1340" spans="1:1" ht="22" x14ac:dyDescent="0.25">
      <c r="A1340" s="2" t="s">
        <v>385</v>
      </c>
    </row>
    <row r="1341" spans="1:1" ht="22" x14ac:dyDescent="0.25">
      <c r="A1341" s="2" t="s">
        <v>16</v>
      </c>
    </row>
    <row r="1342" spans="1:1" ht="22" x14ac:dyDescent="0.25">
      <c r="A1342" s="2" t="s">
        <v>3</v>
      </c>
    </row>
    <row r="1343" spans="1:1" x14ac:dyDescent="0.2">
      <c r="A1343" s="1" t="s">
        <v>8</v>
      </c>
    </row>
    <row r="1344" spans="1:1" ht="20" x14ac:dyDescent="0.2">
      <c r="A1344" s="4"/>
    </row>
    <row r="1345" spans="1:1" x14ac:dyDescent="0.2">
      <c r="A1345" s="5"/>
    </row>
    <row r="1346" spans="1:1" x14ac:dyDescent="0.2">
      <c r="A1346" s="1" t="s">
        <v>383</v>
      </c>
    </row>
    <row r="1347" spans="1:1" ht="22" x14ac:dyDescent="0.25">
      <c r="A1347" s="2" t="s">
        <v>386</v>
      </c>
    </row>
    <row r="1348" spans="1:1" ht="22" x14ac:dyDescent="0.25">
      <c r="A1348" s="2" t="s">
        <v>16</v>
      </c>
    </row>
    <row r="1349" spans="1:1" ht="22" x14ac:dyDescent="0.25">
      <c r="A1349" s="2" t="s">
        <v>3</v>
      </c>
    </row>
    <row r="1350" spans="1:1" ht="23" x14ac:dyDescent="0.25">
      <c r="A1350" s="3" t="s">
        <v>4</v>
      </c>
    </row>
    <row r="1351" spans="1:1" ht="20" x14ac:dyDescent="0.2">
      <c r="A1351" s="4"/>
    </row>
    <row r="1352" spans="1:1" x14ac:dyDescent="0.2">
      <c r="A1352" s="5"/>
    </row>
    <row r="1353" spans="1:1" x14ac:dyDescent="0.2">
      <c r="A1353" s="1" t="s">
        <v>383</v>
      </c>
    </row>
    <row r="1354" spans="1:1" ht="22" x14ac:dyDescent="0.25">
      <c r="A1354" s="2" t="s">
        <v>387</v>
      </c>
    </row>
    <row r="1355" spans="1:1" ht="22" x14ac:dyDescent="0.25">
      <c r="A1355" s="2" t="s">
        <v>16</v>
      </c>
    </row>
    <row r="1356" spans="1:1" ht="22" x14ac:dyDescent="0.25">
      <c r="A1356" s="2" t="s">
        <v>3</v>
      </c>
    </row>
    <row r="1357" spans="1:1" ht="23" x14ac:dyDescent="0.25">
      <c r="A1357" s="3" t="s">
        <v>4</v>
      </c>
    </row>
    <row r="1358" spans="1:1" ht="20" x14ac:dyDescent="0.2">
      <c r="A1358" s="4"/>
    </row>
    <row r="1359" spans="1:1" x14ac:dyDescent="0.2">
      <c r="A1359" s="5"/>
    </row>
    <row r="1360" spans="1:1" x14ac:dyDescent="0.2">
      <c r="A1360" s="1" t="s">
        <v>388</v>
      </c>
    </row>
    <row r="1361" spans="1:1" ht="22" x14ac:dyDescent="0.25">
      <c r="A1361" s="2" t="s">
        <v>389</v>
      </c>
    </row>
    <row r="1362" spans="1:1" ht="22" x14ac:dyDescent="0.25">
      <c r="A1362" s="2" t="s">
        <v>16</v>
      </c>
    </row>
    <row r="1363" spans="1:1" ht="22" x14ac:dyDescent="0.25">
      <c r="A1363" s="2" t="s">
        <v>3</v>
      </c>
    </row>
    <row r="1364" spans="1:1" ht="23" x14ac:dyDescent="0.25">
      <c r="A1364" s="3" t="s">
        <v>4</v>
      </c>
    </row>
    <row r="1365" spans="1:1" ht="20" x14ac:dyDescent="0.2">
      <c r="A1365" s="4"/>
    </row>
    <row r="1366" spans="1:1" x14ac:dyDescent="0.2">
      <c r="A1366" s="5"/>
    </row>
    <row r="1367" spans="1:1" x14ac:dyDescent="0.2">
      <c r="A1367" s="1" t="s">
        <v>390</v>
      </c>
    </row>
    <row r="1368" spans="1:1" ht="22" x14ac:dyDescent="0.25">
      <c r="A1368" s="2" t="s">
        <v>391</v>
      </c>
    </row>
    <row r="1369" spans="1:1" ht="22" x14ac:dyDescent="0.25">
      <c r="A1369" s="2" t="s">
        <v>2</v>
      </c>
    </row>
    <row r="1370" spans="1:1" ht="22" x14ac:dyDescent="0.25">
      <c r="A1370" s="2" t="s">
        <v>3</v>
      </c>
    </row>
    <row r="1371" spans="1:1" x14ac:dyDescent="0.2">
      <c r="A1371" s="1" t="s">
        <v>8</v>
      </c>
    </row>
    <row r="1372" spans="1:1" ht="20" x14ac:dyDescent="0.2">
      <c r="A1372" s="4"/>
    </row>
    <row r="1373" spans="1:1" x14ac:dyDescent="0.2">
      <c r="A1373" s="5"/>
    </row>
    <row r="1374" spans="1:1" x14ac:dyDescent="0.2">
      <c r="A1374" s="1" t="s">
        <v>392</v>
      </c>
    </row>
    <row r="1375" spans="1:1" ht="22" x14ac:dyDescent="0.25">
      <c r="A1375" s="2" t="s">
        <v>393</v>
      </c>
    </row>
    <row r="1376" spans="1:1" ht="22" x14ac:dyDescent="0.25">
      <c r="A1376" s="2" t="s">
        <v>16</v>
      </c>
    </row>
    <row r="1377" spans="1:1" ht="22" x14ac:dyDescent="0.25">
      <c r="A1377" s="2" t="s">
        <v>3</v>
      </c>
    </row>
    <row r="1378" spans="1:1" x14ac:dyDescent="0.2">
      <c r="A1378" s="1" t="s">
        <v>8</v>
      </c>
    </row>
    <row r="1379" spans="1:1" ht="20" x14ac:dyDescent="0.2">
      <c r="A1379" s="4"/>
    </row>
    <row r="1380" spans="1:1" x14ac:dyDescent="0.2">
      <c r="A1380" s="5"/>
    </row>
    <row r="1381" spans="1:1" x14ac:dyDescent="0.2">
      <c r="A1381" s="1" t="s">
        <v>394</v>
      </c>
    </row>
    <row r="1382" spans="1:1" ht="22" x14ac:dyDescent="0.25">
      <c r="A1382" s="2" t="s">
        <v>395</v>
      </c>
    </row>
    <row r="1383" spans="1:1" ht="22" x14ac:dyDescent="0.25">
      <c r="A1383" s="2" t="s">
        <v>16</v>
      </c>
    </row>
    <row r="1384" spans="1:1" ht="22" x14ac:dyDescent="0.25">
      <c r="A1384" s="2" t="s">
        <v>3</v>
      </c>
    </row>
    <row r="1385" spans="1:1" x14ac:dyDescent="0.2">
      <c r="A1385" s="1" t="s">
        <v>8</v>
      </c>
    </row>
    <row r="1386" spans="1:1" ht="20" x14ac:dyDescent="0.2">
      <c r="A1386" s="4"/>
    </row>
    <row r="1387" spans="1:1" x14ac:dyDescent="0.2">
      <c r="A1387" s="5"/>
    </row>
    <row r="1388" spans="1:1" x14ac:dyDescent="0.2">
      <c r="A1388" s="1" t="s">
        <v>396</v>
      </c>
    </row>
    <row r="1389" spans="1:1" ht="22" x14ac:dyDescent="0.25">
      <c r="A1389" s="2" t="s">
        <v>397</v>
      </c>
    </row>
    <row r="1390" spans="1:1" ht="22" x14ac:dyDescent="0.25">
      <c r="A1390" s="2" t="s">
        <v>16</v>
      </c>
    </row>
    <row r="1391" spans="1:1" ht="22" x14ac:dyDescent="0.25">
      <c r="A1391" s="2" t="s">
        <v>3</v>
      </c>
    </row>
    <row r="1392" spans="1:1" ht="23" x14ac:dyDescent="0.25">
      <c r="A1392" s="3" t="s">
        <v>4</v>
      </c>
    </row>
    <row r="1393" spans="1:1" ht="20" x14ac:dyDescent="0.2">
      <c r="A1393" s="4"/>
    </row>
    <row r="1394" spans="1:1" x14ac:dyDescent="0.2">
      <c r="A1394" s="5"/>
    </row>
    <row r="1395" spans="1:1" x14ac:dyDescent="0.2">
      <c r="A1395" s="1" t="s">
        <v>398</v>
      </c>
    </row>
    <row r="1396" spans="1:1" ht="22" x14ac:dyDescent="0.25">
      <c r="A1396" s="2" t="s">
        <v>399</v>
      </c>
    </row>
    <row r="1397" spans="1:1" ht="22" x14ac:dyDescent="0.25">
      <c r="A1397" s="2" t="s">
        <v>16</v>
      </c>
    </row>
    <row r="1398" spans="1:1" ht="22" x14ac:dyDescent="0.25">
      <c r="A1398" s="2" t="s">
        <v>3</v>
      </c>
    </row>
    <row r="1399" spans="1:1" ht="23" x14ac:dyDescent="0.25">
      <c r="A1399" s="3" t="s">
        <v>4</v>
      </c>
    </row>
    <row r="1400" spans="1:1" ht="20" x14ac:dyDescent="0.2">
      <c r="A1400" s="4"/>
    </row>
    <row r="1402" spans="1:1" x14ac:dyDescent="0.2">
      <c r="A1402" s="1" t="s">
        <v>400</v>
      </c>
    </row>
    <row r="1403" spans="1:1" ht="22" x14ac:dyDescent="0.25">
      <c r="A1403" s="2" t="s">
        <v>401</v>
      </c>
    </row>
    <row r="1404" spans="1:1" ht="22" x14ac:dyDescent="0.25">
      <c r="A1404" s="2" t="s">
        <v>7</v>
      </c>
    </row>
    <row r="1405" spans="1:1" ht="22" x14ac:dyDescent="0.25">
      <c r="A1405" s="2" t="s">
        <v>3</v>
      </c>
    </row>
    <row r="1406" spans="1:1" ht="23" x14ac:dyDescent="0.25">
      <c r="A1406" s="3" t="s">
        <v>4</v>
      </c>
    </row>
    <row r="1407" spans="1:1" ht="20" x14ac:dyDescent="0.2">
      <c r="A1407" s="4"/>
    </row>
    <row r="1408" spans="1:1" x14ac:dyDescent="0.2">
      <c r="A1408" s="5"/>
    </row>
    <row r="1409" spans="1:1" x14ac:dyDescent="0.2">
      <c r="A1409" s="1" t="s">
        <v>402</v>
      </c>
    </row>
    <row r="1410" spans="1:1" ht="22" x14ac:dyDescent="0.25">
      <c r="A1410" s="2" t="s">
        <v>403</v>
      </c>
    </row>
    <row r="1411" spans="1:1" ht="22" x14ac:dyDescent="0.25">
      <c r="A1411" s="2" t="s">
        <v>7</v>
      </c>
    </row>
    <row r="1412" spans="1:1" ht="22" x14ac:dyDescent="0.25">
      <c r="A1412" s="2" t="s">
        <v>3</v>
      </c>
    </row>
    <row r="1413" spans="1:1" ht="23" x14ac:dyDescent="0.25">
      <c r="A1413" s="3" t="s">
        <v>4</v>
      </c>
    </row>
    <row r="1414" spans="1:1" ht="20" x14ac:dyDescent="0.2">
      <c r="A1414" s="4"/>
    </row>
    <row r="1415" spans="1:1" x14ac:dyDescent="0.2">
      <c r="A1415" s="5"/>
    </row>
    <row r="1416" spans="1:1" x14ac:dyDescent="0.2">
      <c r="A1416" s="1" t="s">
        <v>404</v>
      </c>
    </row>
    <row r="1417" spans="1:1" ht="22" x14ac:dyDescent="0.25">
      <c r="A1417" s="2" t="s">
        <v>405</v>
      </c>
    </row>
    <row r="1418" spans="1:1" ht="22" x14ac:dyDescent="0.25">
      <c r="A1418" s="2" t="s">
        <v>7</v>
      </c>
    </row>
    <row r="1419" spans="1:1" ht="22" x14ac:dyDescent="0.25">
      <c r="A1419" s="2" t="s">
        <v>3</v>
      </c>
    </row>
    <row r="1420" spans="1:1" ht="23" x14ac:dyDescent="0.25">
      <c r="A1420" s="3" t="s">
        <v>4</v>
      </c>
    </row>
    <row r="1421" spans="1:1" ht="20" x14ac:dyDescent="0.2">
      <c r="A1421" s="4"/>
    </row>
    <row r="1422" spans="1:1" x14ac:dyDescent="0.2">
      <c r="A1422" s="5"/>
    </row>
    <row r="1423" spans="1:1" x14ac:dyDescent="0.2">
      <c r="A1423" s="1" t="s">
        <v>406</v>
      </c>
    </row>
    <row r="1424" spans="1:1" ht="22" x14ac:dyDescent="0.25">
      <c r="A1424" s="2" t="s">
        <v>407</v>
      </c>
    </row>
    <row r="1425" spans="1:1" ht="22" x14ac:dyDescent="0.25">
      <c r="A1425" s="2" t="s">
        <v>16</v>
      </c>
    </row>
    <row r="1426" spans="1:1" ht="22" x14ac:dyDescent="0.25">
      <c r="A1426" s="2" t="s">
        <v>3</v>
      </c>
    </row>
    <row r="1427" spans="1:1" x14ac:dyDescent="0.2">
      <c r="A1427" s="1" t="s">
        <v>8</v>
      </c>
    </row>
    <row r="1428" spans="1:1" ht="20" x14ac:dyDescent="0.2">
      <c r="A1428" s="4"/>
    </row>
    <row r="1429" spans="1:1" x14ac:dyDescent="0.2">
      <c r="A1429" s="5"/>
    </row>
    <row r="1430" spans="1:1" x14ac:dyDescent="0.2">
      <c r="A1430" s="1" t="s">
        <v>408</v>
      </c>
    </row>
    <row r="1431" spans="1:1" ht="22" x14ac:dyDescent="0.25">
      <c r="A1431" s="2" t="s">
        <v>409</v>
      </c>
    </row>
    <row r="1432" spans="1:1" ht="22" x14ac:dyDescent="0.25">
      <c r="A1432" s="2" t="s">
        <v>16</v>
      </c>
    </row>
    <row r="1433" spans="1:1" ht="22" x14ac:dyDescent="0.25">
      <c r="A1433" s="2" t="s">
        <v>3</v>
      </c>
    </row>
    <row r="1434" spans="1:1" x14ac:dyDescent="0.2">
      <c r="A1434" s="1" t="s">
        <v>8</v>
      </c>
    </row>
    <row r="1435" spans="1:1" ht="20" x14ac:dyDescent="0.2">
      <c r="A1435" s="4"/>
    </row>
    <row r="1436" spans="1:1" x14ac:dyDescent="0.2">
      <c r="A1436" s="5"/>
    </row>
    <row r="1437" spans="1:1" x14ac:dyDescent="0.2">
      <c r="A1437" s="1" t="s">
        <v>410</v>
      </c>
    </row>
    <row r="1438" spans="1:1" ht="22" x14ac:dyDescent="0.25">
      <c r="A1438" s="2" t="s">
        <v>411</v>
      </c>
    </row>
    <row r="1439" spans="1:1" ht="22" x14ac:dyDescent="0.25">
      <c r="A1439" s="2" t="s">
        <v>16</v>
      </c>
    </row>
    <row r="1440" spans="1:1" ht="22" x14ac:dyDescent="0.25">
      <c r="A1440" s="2" t="s">
        <v>3</v>
      </c>
    </row>
    <row r="1441" spans="1:1" x14ac:dyDescent="0.2">
      <c r="A1441" s="1" t="s">
        <v>8</v>
      </c>
    </row>
    <row r="1442" spans="1:1" ht="20" x14ac:dyDescent="0.2">
      <c r="A1442" s="4"/>
    </row>
    <row r="1443" spans="1:1" x14ac:dyDescent="0.2">
      <c r="A1443" s="5"/>
    </row>
    <row r="1444" spans="1:1" x14ac:dyDescent="0.2">
      <c r="A1444" s="1" t="s">
        <v>410</v>
      </c>
    </row>
    <row r="1445" spans="1:1" ht="22" x14ac:dyDescent="0.25">
      <c r="A1445" s="2" t="s">
        <v>412</v>
      </c>
    </row>
    <row r="1446" spans="1:1" ht="22" x14ac:dyDescent="0.25">
      <c r="A1446" s="2" t="s">
        <v>16</v>
      </c>
    </row>
    <row r="1447" spans="1:1" ht="22" x14ac:dyDescent="0.25">
      <c r="A1447" s="2" t="s">
        <v>3</v>
      </c>
    </row>
    <row r="1448" spans="1:1" x14ac:dyDescent="0.2">
      <c r="A1448" s="1" t="s">
        <v>8</v>
      </c>
    </row>
    <row r="1449" spans="1:1" ht="20" x14ac:dyDescent="0.2">
      <c r="A1449" s="4"/>
    </row>
    <row r="1450" spans="1:1" x14ac:dyDescent="0.2">
      <c r="A1450" s="5"/>
    </row>
    <row r="1451" spans="1:1" x14ac:dyDescent="0.2">
      <c r="A1451" s="1" t="s">
        <v>413</v>
      </c>
    </row>
    <row r="1452" spans="1:1" ht="22" x14ac:dyDescent="0.25">
      <c r="A1452" s="2" t="s">
        <v>414</v>
      </c>
    </row>
    <row r="1453" spans="1:1" ht="22" x14ac:dyDescent="0.25">
      <c r="A1453" s="2" t="s">
        <v>16</v>
      </c>
    </row>
    <row r="1454" spans="1:1" ht="22" x14ac:dyDescent="0.25">
      <c r="A1454" s="2" t="s">
        <v>3</v>
      </c>
    </row>
    <row r="1455" spans="1:1" ht="23" x14ac:dyDescent="0.25">
      <c r="A1455" s="3" t="s">
        <v>4</v>
      </c>
    </row>
    <row r="1456" spans="1:1" ht="20" x14ac:dyDescent="0.2">
      <c r="A1456" s="4"/>
    </row>
    <row r="1457" spans="1:1" x14ac:dyDescent="0.2">
      <c r="A1457" s="5"/>
    </row>
    <row r="1458" spans="1:1" x14ac:dyDescent="0.2">
      <c r="A1458" s="1" t="s">
        <v>415</v>
      </c>
    </row>
    <row r="1459" spans="1:1" ht="22" x14ac:dyDescent="0.25">
      <c r="A1459" s="2" t="s">
        <v>416</v>
      </c>
    </row>
    <row r="1460" spans="1:1" ht="22" x14ac:dyDescent="0.25">
      <c r="A1460" s="2" t="s">
        <v>33</v>
      </c>
    </row>
    <row r="1461" spans="1:1" ht="22" x14ac:dyDescent="0.25">
      <c r="A1461" s="2" t="s">
        <v>3</v>
      </c>
    </row>
    <row r="1462" spans="1:1" ht="23" x14ac:dyDescent="0.25">
      <c r="A1462" s="3" t="s">
        <v>4</v>
      </c>
    </row>
    <row r="1463" spans="1:1" ht="20" x14ac:dyDescent="0.2">
      <c r="A1463" s="4"/>
    </row>
    <row r="1464" spans="1:1" x14ac:dyDescent="0.2">
      <c r="A1464" s="5"/>
    </row>
    <row r="1465" spans="1:1" x14ac:dyDescent="0.2">
      <c r="A1465" s="1" t="s">
        <v>417</v>
      </c>
    </row>
    <row r="1466" spans="1:1" ht="22" x14ac:dyDescent="0.25">
      <c r="A1466" s="2" t="s">
        <v>418</v>
      </c>
    </row>
    <row r="1467" spans="1:1" ht="22" x14ac:dyDescent="0.25">
      <c r="A1467" s="2" t="s">
        <v>33</v>
      </c>
    </row>
    <row r="1468" spans="1:1" ht="22" x14ac:dyDescent="0.25">
      <c r="A1468" s="2" t="s">
        <v>3</v>
      </c>
    </row>
    <row r="1469" spans="1:1" ht="23" x14ac:dyDescent="0.25">
      <c r="A1469" s="3" t="s">
        <v>4</v>
      </c>
    </row>
    <row r="1470" spans="1:1" ht="20" x14ac:dyDescent="0.2">
      <c r="A1470" s="4"/>
    </row>
    <row r="1471" spans="1:1" x14ac:dyDescent="0.2">
      <c r="A1471" s="5"/>
    </row>
    <row r="1472" spans="1:1" x14ac:dyDescent="0.2">
      <c r="A1472" s="1" t="s">
        <v>419</v>
      </c>
    </row>
    <row r="1473" spans="1:1" ht="22" x14ac:dyDescent="0.25">
      <c r="A1473" s="2" t="s">
        <v>420</v>
      </c>
    </row>
    <row r="1474" spans="1:1" ht="22" x14ac:dyDescent="0.25">
      <c r="A1474" s="2" t="s">
        <v>16</v>
      </c>
    </row>
    <row r="1475" spans="1:1" ht="22" x14ac:dyDescent="0.25">
      <c r="A1475" s="2" t="s">
        <v>3</v>
      </c>
    </row>
    <row r="1476" spans="1:1" ht="23" x14ac:dyDescent="0.25">
      <c r="A1476" s="3" t="s">
        <v>4</v>
      </c>
    </row>
    <row r="1477" spans="1:1" ht="20" x14ac:dyDescent="0.2">
      <c r="A1477" s="4"/>
    </row>
    <row r="1478" spans="1:1" x14ac:dyDescent="0.2">
      <c r="A1478" s="5"/>
    </row>
    <row r="1479" spans="1:1" x14ac:dyDescent="0.2">
      <c r="A1479" s="1" t="s">
        <v>421</v>
      </c>
    </row>
    <row r="1480" spans="1:1" ht="22" x14ac:dyDescent="0.25">
      <c r="A1480" s="2" t="s">
        <v>422</v>
      </c>
    </row>
    <row r="1481" spans="1:1" ht="22" x14ac:dyDescent="0.25">
      <c r="A1481" s="2" t="s">
        <v>16</v>
      </c>
    </row>
    <row r="1482" spans="1:1" ht="22" x14ac:dyDescent="0.25">
      <c r="A1482" s="2" t="s">
        <v>3</v>
      </c>
    </row>
    <row r="1483" spans="1:1" ht="23" x14ac:dyDescent="0.25">
      <c r="A1483" s="3" t="s">
        <v>4</v>
      </c>
    </row>
    <row r="1484" spans="1:1" ht="20" x14ac:dyDescent="0.2">
      <c r="A1484" s="4"/>
    </row>
    <row r="1485" spans="1:1" x14ac:dyDescent="0.2">
      <c r="A1485" s="5"/>
    </row>
    <row r="1486" spans="1:1" x14ac:dyDescent="0.2">
      <c r="A1486" s="1" t="s">
        <v>423</v>
      </c>
    </row>
    <row r="1487" spans="1:1" ht="22" x14ac:dyDescent="0.25">
      <c r="A1487" s="2" t="s">
        <v>424</v>
      </c>
    </row>
    <row r="1488" spans="1:1" ht="22" x14ac:dyDescent="0.25">
      <c r="A1488" s="2" t="s">
        <v>16</v>
      </c>
    </row>
    <row r="1489" spans="1:1" ht="22" x14ac:dyDescent="0.25">
      <c r="A1489" s="2" t="s">
        <v>3</v>
      </c>
    </row>
    <row r="1490" spans="1:1" ht="23" x14ac:dyDescent="0.25">
      <c r="A1490" s="3" t="s">
        <v>4</v>
      </c>
    </row>
    <row r="1491" spans="1:1" ht="20" x14ac:dyDescent="0.2">
      <c r="A1491" s="4"/>
    </row>
    <row r="1492" spans="1:1" x14ac:dyDescent="0.2">
      <c r="A1492" s="5"/>
    </row>
    <row r="1493" spans="1:1" x14ac:dyDescent="0.2">
      <c r="A1493" s="1" t="s">
        <v>425</v>
      </c>
    </row>
    <row r="1494" spans="1:1" ht="22" x14ac:dyDescent="0.25">
      <c r="A1494" s="2" t="s">
        <v>426</v>
      </c>
    </row>
    <row r="1495" spans="1:1" ht="22" x14ac:dyDescent="0.25">
      <c r="A1495" s="2" t="s">
        <v>16</v>
      </c>
    </row>
    <row r="1496" spans="1:1" ht="22" x14ac:dyDescent="0.25">
      <c r="A1496" s="2" t="s">
        <v>3</v>
      </c>
    </row>
    <row r="1497" spans="1:1" ht="23" x14ac:dyDescent="0.25">
      <c r="A1497" s="3" t="s">
        <v>4</v>
      </c>
    </row>
    <row r="1498" spans="1:1" ht="20" x14ac:dyDescent="0.2">
      <c r="A1498" s="4"/>
    </row>
    <row r="1499" spans="1:1" x14ac:dyDescent="0.2">
      <c r="A1499" s="5"/>
    </row>
    <row r="1500" spans="1:1" x14ac:dyDescent="0.2">
      <c r="A1500" s="1" t="s">
        <v>427</v>
      </c>
    </row>
    <row r="1501" spans="1:1" ht="22" x14ac:dyDescent="0.25">
      <c r="A1501" s="2" t="s">
        <v>428</v>
      </c>
    </row>
    <row r="1502" spans="1:1" ht="22" x14ac:dyDescent="0.25">
      <c r="A1502" s="2" t="s">
        <v>16</v>
      </c>
    </row>
    <row r="1503" spans="1:1" ht="22" x14ac:dyDescent="0.25">
      <c r="A1503" s="2" t="s">
        <v>3</v>
      </c>
    </row>
    <row r="1504" spans="1:1" ht="23" x14ac:dyDescent="0.25">
      <c r="A1504" s="3" t="s">
        <v>4</v>
      </c>
    </row>
    <row r="1505" spans="1:1" ht="20" x14ac:dyDescent="0.2">
      <c r="A1505" s="4"/>
    </row>
    <row r="1506" spans="1:1" x14ac:dyDescent="0.2">
      <c r="A1506" s="5"/>
    </row>
    <row r="1507" spans="1:1" x14ac:dyDescent="0.2">
      <c r="A1507" s="1" t="s">
        <v>429</v>
      </c>
    </row>
    <row r="1508" spans="1:1" ht="22" x14ac:dyDescent="0.25">
      <c r="A1508" s="2" t="s">
        <v>430</v>
      </c>
    </row>
    <row r="1509" spans="1:1" ht="22" x14ac:dyDescent="0.25">
      <c r="A1509" s="2" t="s">
        <v>16</v>
      </c>
    </row>
    <row r="1510" spans="1:1" ht="22" x14ac:dyDescent="0.25">
      <c r="A1510" s="2" t="s">
        <v>3</v>
      </c>
    </row>
    <row r="1511" spans="1:1" ht="23" x14ac:dyDescent="0.25">
      <c r="A1511" s="3" t="s">
        <v>4</v>
      </c>
    </row>
    <row r="1512" spans="1:1" ht="20" x14ac:dyDescent="0.2">
      <c r="A1512" s="4"/>
    </row>
    <row r="1513" spans="1:1" x14ac:dyDescent="0.2">
      <c r="A1513" s="5"/>
    </row>
    <row r="1514" spans="1:1" x14ac:dyDescent="0.2">
      <c r="A1514" s="1" t="s">
        <v>431</v>
      </c>
    </row>
    <row r="1515" spans="1:1" ht="22" x14ac:dyDescent="0.25">
      <c r="A1515" s="2" t="s">
        <v>432</v>
      </c>
    </row>
    <row r="1516" spans="1:1" ht="22" x14ac:dyDescent="0.25">
      <c r="A1516" s="2" t="s">
        <v>16</v>
      </c>
    </row>
    <row r="1517" spans="1:1" ht="22" x14ac:dyDescent="0.25">
      <c r="A1517" s="2" t="s">
        <v>3</v>
      </c>
    </row>
    <row r="1518" spans="1:1" ht="23" x14ac:dyDescent="0.25">
      <c r="A1518" s="3" t="s">
        <v>4</v>
      </c>
    </row>
    <row r="1519" spans="1:1" ht="20" x14ac:dyDescent="0.2">
      <c r="A1519" s="4"/>
    </row>
    <row r="1520" spans="1:1" x14ac:dyDescent="0.2">
      <c r="A1520" s="5"/>
    </row>
    <row r="1521" spans="1:1" x14ac:dyDescent="0.2">
      <c r="A1521" s="1" t="s">
        <v>433</v>
      </c>
    </row>
    <row r="1522" spans="1:1" ht="22" x14ac:dyDescent="0.25">
      <c r="A1522" s="2" t="s">
        <v>434</v>
      </c>
    </row>
    <row r="1523" spans="1:1" ht="22" x14ac:dyDescent="0.25">
      <c r="A1523" s="2" t="s">
        <v>33</v>
      </c>
    </row>
    <row r="1524" spans="1:1" ht="22" x14ac:dyDescent="0.25">
      <c r="A1524" s="2" t="s">
        <v>3</v>
      </c>
    </row>
    <row r="1525" spans="1:1" x14ac:dyDescent="0.2">
      <c r="A1525" s="1" t="s">
        <v>8</v>
      </c>
    </row>
    <row r="1526" spans="1:1" ht="20" x14ac:dyDescent="0.2">
      <c r="A1526" s="4"/>
    </row>
    <row r="1527" spans="1:1" x14ac:dyDescent="0.2">
      <c r="A1527" s="5"/>
    </row>
    <row r="1528" spans="1:1" x14ac:dyDescent="0.2">
      <c r="A1528" s="1" t="s">
        <v>435</v>
      </c>
    </row>
    <row r="1529" spans="1:1" ht="22" x14ac:dyDescent="0.25">
      <c r="A1529" s="2" t="s">
        <v>436</v>
      </c>
    </row>
    <row r="1530" spans="1:1" ht="22" x14ac:dyDescent="0.25">
      <c r="A1530" s="2" t="s">
        <v>33</v>
      </c>
    </row>
    <row r="1531" spans="1:1" ht="22" x14ac:dyDescent="0.25">
      <c r="A1531" s="2" t="s">
        <v>3</v>
      </c>
    </row>
    <row r="1532" spans="1:1" ht="23" x14ac:dyDescent="0.25">
      <c r="A1532" s="3" t="s">
        <v>4</v>
      </c>
    </row>
    <row r="1533" spans="1:1" ht="20" x14ac:dyDescent="0.2">
      <c r="A1533" s="4"/>
    </row>
    <row r="1534" spans="1:1" x14ac:dyDescent="0.2">
      <c r="A1534" s="5"/>
    </row>
    <row r="1535" spans="1:1" x14ac:dyDescent="0.2">
      <c r="A1535" s="1" t="s">
        <v>437</v>
      </c>
    </row>
    <row r="1536" spans="1:1" ht="22" x14ac:dyDescent="0.25">
      <c r="A1536" s="2" t="s">
        <v>438</v>
      </c>
    </row>
    <row r="1537" spans="1:1" ht="22" x14ac:dyDescent="0.25">
      <c r="A1537" s="2" t="s">
        <v>33</v>
      </c>
    </row>
    <row r="1538" spans="1:1" ht="22" x14ac:dyDescent="0.25">
      <c r="A1538" s="2" t="s">
        <v>3</v>
      </c>
    </row>
    <row r="1539" spans="1:1" ht="23" x14ac:dyDescent="0.25">
      <c r="A1539" s="3" t="s">
        <v>4</v>
      </c>
    </row>
    <row r="1540" spans="1:1" ht="20" x14ac:dyDescent="0.2">
      <c r="A1540" s="4"/>
    </row>
    <row r="1541" spans="1:1" x14ac:dyDescent="0.2">
      <c r="A1541" s="5"/>
    </row>
    <row r="1542" spans="1:1" x14ac:dyDescent="0.2">
      <c r="A1542" s="1" t="s">
        <v>439</v>
      </c>
    </row>
    <row r="1543" spans="1:1" ht="22" x14ac:dyDescent="0.25">
      <c r="A1543" s="2" t="s">
        <v>440</v>
      </c>
    </row>
    <row r="1544" spans="1:1" ht="22" x14ac:dyDescent="0.25">
      <c r="A1544" s="2" t="s">
        <v>2</v>
      </c>
    </row>
    <row r="1545" spans="1:1" ht="22" x14ac:dyDescent="0.25">
      <c r="A1545" s="2" t="s">
        <v>3</v>
      </c>
    </row>
    <row r="1546" spans="1:1" ht="23" x14ac:dyDescent="0.25">
      <c r="A1546" s="3" t="s">
        <v>4</v>
      </c>
    </row>
    <row r="1547" spans="1:1" ht="20" x14ac:dyDescent="0.2">
      <c r="A1547" s="4"/>
    </row>
    <row r="1548" spans="1:1" x14ac:dyDescent="0.2">
      <c r="A1548" s="5"/>
    </row>
    <row r="1549" spans="1:1" x14ac:dyDescent="0.2">
      <c r="A1549" s="1" t="s">
        <v>441</v>
      </c>
    </row>
    <row r="1550" spans="1:1" ht="22" x14ac:dyDescent="0.25">
      <c r="A1550" s="2" t="s">
        <v>442</v>
      </c>
    </row>
    <row r="1551" spans="1:1" ht="22" x14ac:dyDescent="0.25">
      <c r="A1551" s="2" t="s">
        <v>33</v>
      </c>
    </row>
    <row r="1552" spans="1:1" ht="22" x14ac:dyDescent="0.25">
      <c r="A1552" s="2" t="s">
        <v>3</v>
      </c>
    </row>
    <row r="1553" spans="1:1" ht="23" x14ac:dyDescent="0.25">
      <c r="A1553" s="3" t="s">
        <v>4</v>
      </c>
    </row>
    <row r="1554" spans="1:1" ht="20" x14ac:dyDescent="0.2">
      <c r="A1554" s="4"/>
    </row>
    <row r="1555" spans="1:1" x14ac:dyDescent="0.2">
      <c r="A1555" s="5"/>
    </row>
    <row r="1556" spans="1:1" x14ac:dyDescent="0.2">
      <c r="A1556" s="1" t="s">
        <v>443</v>
      </c>
    </row>
    <row r="1557" spans="1:1" ht="22" x14ac:dyDescent="0.25">
      <c r="A1557" s="2" t="s">
        <v>444</v>
      </c>
    </row>
    <row r="1558" spans="1:1" ht="22" x14ac:dyDescent="0.25">
      <c r="A1558" s="2" t="s">
        <v>33</v>
      </c>
    </row>
    <row r="1559" spans="1:1" ht="22" x14ac:dyDescent="0.25">
      <c r="A1559" s="2" t="s">
        <v>3</v>
      </c>
    </row>
    <row r="1560" spans="1:1" ht="23" x14ac:dyDescent="0.25">
      <c r="A1560" s="3" t="s">
        <v>4</v>
      </c>
    </row>
    <row r="1561" spans="1:1" ht="20" x14ac:dyDescent="0.2">
      <c r="A1561" s="4"/>
    </row>
    <row r="1562" spans="1:1" x14ac:dyDescent="0.2">
      <c r="A1562" s="5"/>
    </row>
    <row r="1563" spans="1:1" x14ac:dyDescent="0.2">
      <c r="A1563" s="1" t="s">
        <v>445</v>
      </c>
    </row>
    <row r="1564" spans="1:1" ht="22" x14ac:dyDescent="0.25">
      <c r="A1564" s="2" t="s">
        <v>446</v>
      </c>
    </row>
    <row r="1565" spans="1:1" ht="22" x14ac:dyDescent="0.25">
      <c r="A1565" s="2" t="s">
        <v>7</v>
      </c>
    </row>
    <row r="1566" spans="1:1" ht="22" x14ac:dyDescent="0.25">
      <c r="A1566" s="2" t="s">
        <v>3</v>
      </c>
    </row>
    <row r="1567" spans="1:1" ht="23" x14ac:dyDescent="0.25">
      <c r="A1567" s="3" t="s">
        <v>4</v>
      </c>
    </row>
    <row r="1568" spans="1:1" ht="20" x14ac:dyDescent="0.2">
      <c r="A1568" s="4"/>
    </row>
    <row r="1569" spans="1:1" x14ac:dyDescent="0.2">
      <c r="A1569" s="5"/>
    </row>
    <row r="1570" spans="1:1" x14ac:dyDescent="0.2">
      <c r="A1570" s="1" t="s">
        <v>447</v>
      </c>
    </row>
    <row r="1571" spans="1:1" ht="22" x14ac:dyDescent="0.25">
      <c r="A1571" s="2" t="s">
        <v>448</v>
      </c>
    </row>
    <row r="1572" spans="1:1" ht="22" x14ac:dyDescent="0.25">
      <c r="A1572" s="2" t="s">
        <v>16</v>
      </c>
    </row>
    <row r="1573" spans="1:1" ht="22" x14ac:dyDescent="0.25">
      <c r="A1573" s="2" t="s">
        <v>3</v>
      </c>
    </row>
    <row r="1574" spans="1:1" ht="23" x14ac:dyDescent="0.25">
      <c r="A1574" s="3" t="s">
        <v>4</v>
      </c>
    </row>
    <row r="1575" spans="1:1" ht="20" x14ac:dyDescent="0.2">
      <c r="A1575" s="4"/>
    </row>
    <row r="1576" spans="1:1" x14ac:dyDescent="0.2">
      <c r="A1576" s="5"/>
    </row>
    <row r="1577" spans="1:1" x14ac:dyDescent="0.2">
      <c r="A1577" s="1" t="s">
        <v>449</v>
      </c>
    </row>
    <row r="1578" spans="1:1" ht="22" x14ac:dyDescent="0.25">
      <c r="A1578" s="2" t="s">
        <v>450</v>
      </c>
    </row>
    <row r="1579" spans="1:1" ht="22" x14ac:dyDescent="0.25">
      <c r="A1579" s="2" t="s">
        <v>16</v>
      </c>
    </row>
    <row r="1580" spans="1:1" ht="22" x14ac:dyDescent="0.25">
      <c r="A1580" s="2" t="s">
        <v>3</v>
      </c>
    </row>
    <row r="1581" spans="1:1" ht="23" x14ac:dyDescent="0.25">
      <c r="A1581" s="3" t="s">
        <v>4</v>
      </c>
    </row>
    <row r="1582" spans="1:1" ht="20" x14ac:dyDescent="0.2">
      <c r="A1582" s="4"/>
    </row>
    <row r="1583" spans="1:1" x14ac:dyDescent="0.2">
      <c r="A1583" s="5"/>
    </row>
    <row r="1584" spans="1:1" x14ac:dyDescent="0.2">
      <c r="A1584" s="1" t="s">
        <v>451</v>
      </c>
    </row>
    <row r="1585" spans="1:1" ht="22" x14ac:dyDescent="0.25">
      <c r="A1585" s="2" t="s">
        <v>452</v>
      </c>
    </row>
    <row r="1586" spans="1:1" ht="22" x14ac:dyDescent="0.25">
      <c r="A1586" s="2" t="s">
        <v>16</v>
      </c>
    </row>
    <row r="1587" spans="1:1" ht="22" x14ac:dyDescent="0.25">
      <c r="A1587" s="2" t="s">
        <v>3</v>
      </c>
    </row>
    <row r="1588" spans="1:1" ht="23" x14ac:dyDescent="0.25">
      <c r="A1588" s="3" t="s">
        <v>4</v>
      </c>
    </row>
    <row r="1589" spans="1:1" ht="20" x14ac:dyDescent="0.2">
      <c r="A1589" s="4"/>
    </row>
    <row r="1590" spans="1:1" x14ac:dyDescent="0.2">
      <c r="A1590" s="5"/>
    </row>
    <row r="1591" spans="1:1" x14ac:dyDescent="0.2">
      <c r="A1591" s="1" t="s">
        <v>453</v>
      </c>
    </row>
    <row r="1592" spans="1:1" ht="22" x14ac:dyDescent="0.25">
      <c r="A1592" s="2" t="s">
        <v>454</v>
      </c>
    </row>
    <row r="1593" spans="1:1" ht="22" x14ac:dyDescent="0.25">
      <c r="A1593" s="2" t="s">
        <v>33</v>
      </c>
    </row>
    <row r="1594" spans="1:1" ht="22" x14ac:dyDescent="0.25">
      <c r="A1594" s="2" t="s">
        <v>3</v>
      </c>
    </row>
    <row r="1595" spans="1:1" ht="23" x14ac:dyDescent="0.25">
      <c r="A1595" s="3" t="s">
        <v>4</v>
      </c>
    </row>
    <row r="1596" spans="1:1" ht="20" x14ac:dyDescent="0.2">
      <c r="A1596" s="4"/>
    </row>
    <row r="1597" spans="1:1" x14ac:dyDescent="0.2">
      <c r="A1597" s="5"/>
    </row>
    <row r="1598" spans="1:1" x14ac:dyDescent="0.2">
      <c r="A1598" s="1" t="s">
        <v>455</v>
      </c>
    </row>
    <row r="1599" spans="1:1" ht="22" x14ac:dyDescent="0.25">
      <c r="A1599" s="2" t="s">
        <v>456</v>
      </c>
    </row>
    <row r="1600" spans="1:1" ht="22" x14ac:dyDescent="0.25">
      <c r="A1600" s="2" t="s">
        <v>16</v>
      </c>
    </row>
    <row r="1601" spans="1:1" ht="22" x14ac:dyDescent="0.25">
      <c r="A1601" s="2" t="s">
        <v>3</v>
      </c>
    </row>
    <row r="1602" spans="1:1" x14ac:dyDescent="0.2">
      <c r="A1602" s="1" t="s">
        <v>8</v>
      </c>
    </row>
    <row r="1603" spans="1:1" ht="20" x14ac:dyDescent="0.2">
      <c r="A1603" s="4"/>
    </row>
    <row r="1604" spans="1:1" x14ac:dyDescent="0.2">
      <c r="A1604" s="5"/>
    </row>
    <row r="1605" spans="1:1" x14ac:dyDescent="0.2">
      <c r="A1605" s="1" t="s">
        <v>457</v>
      </c>
    </row>
    <row r="1606" spans="1:1" ht="22" x14ac:dyDescent="0.25">
      <c r="A1606" s="2" t="s">
        <v>458</v>
      </c>
    </row>
    <row r="1607" spans="1:1" ht="22" x14ac:dyDescent="0.25">
      <c r="A1607" s="2" t="s">
        <v>7</v>
      </c>
    </row>
    <row r="1608" spans="1:1" ht="22" x14ac:dyDescent="0.25">
      <c r="A1608" s="2" t="s">
        <v>3</v>
      </c>
    </row>
    <row r="1609" spans="1:1" ht="23" x14ac:dyDescent="0.25">
      <c r="A1609" s="3" t="s">
        <v>4</v>
      </c>
    </row>
    <row r="1610" spans="1:1" ht="20" x14ac:dyDescent="0.2">
      <c r="A1610" s="4"/>
    </row>
    <row r="1611" spans="1:1" x14ac:dyDescent="0.2">
      <c r="A1611" s="5"/>
    </row>
    <row r="1612" spans="1:1" x14ac:dyDescent="0.2">
      <c r="A1612" s="1" t="s">
        <v>459</v>
      </c>
    </row>
    <row r="1613" spans="1:1" ht="22" x14ac:dyDescent="0.25">
      <c r="A1613" s="2" t="s">
        <v>460</v>
      </c>
    </row>
    <row r="1614" spans="1:1" ht="22" x14ac:dyDescent="0.25">
      <c r="A1614" s="2" t="s">
        <v>7</v>
      </c>
    </row>
    <row r="1615" spans="1:1" ht="22" x14ac:dyDescent="0.25">
      <c r="A1615" s="2" t="s">
        <v>3</v>
      </c>
    </row>
    <row r="1616" spans="1:1" ht="23" x14ac:dyDescent="0.25">
      <c r="A1616" s="3" t="s">
        <v>4</v>
      </c>
    </row>
    <row r="1617" spans="1:1" ht="20" x14ac:dyDescent="0.2">
      <c r="A1617" s="4"/>
    </row>
    <row r="1618" spans="1:1" x14ac:dyDescent="0.2">
      <c r="A1618" s="5"/>
    </row>
    <row r="1619" spans="1:1" x14ac:dyDescent="0.2">
      <c r="A1619" s="1" t="s">
        <v>461</v>
      </c>
    </row>
    <row r="1620" spans="1:1" ht="22" x14ac:dyDescent="0.25">
      <c r="A1620" s="2" t="s">
        <v>462</v>
      </c>
    </row>
    <row r="1621" spans="1:1" ht="22" x14ac:dyDescent="0.25">
      <c r="A1621" s="2" t="s">
        <v>150</v>
      </c>
    </row>
    <row r="1622" spans="1:1" ht="22" x14ac:dyDescent="0.25">
      <c r="A1622" s="2" t="s">
        <v>3</v>
      </c>
    </row>
    <row r="1623" spans="1:1" ht="23" x14ac:dyDescent="0.25">
      <c r="A1623" s="3" t="s">
        <v>4</v>
      </c>
    </row>
    <row r="1624" spans="1:1" ht="20" x14ac:dyDescent="0.2">
      <c r="A1624" s="4"/>
    </row>
    <row r="1625" spans="1:1" x14ac:dyDescent="0.2">
      <c r="A1625" s="5"/>
    </row>
    <row r="1626" spans="1:1" x14ac:dyDescent="0.2">
      <c r="A1626" s="1" t="s">
        <v>463</v>
      </c>
    </row>
    <row r="1627" spans="1:1" ht="22" x14ac:dyDescent="0.25">
      <c r="A1627" s="2" t="s">
        <v>464</v>
      </c>
    </row>
    <row r="1628" spans="1:1" ht="22" x14ac:dyDescent="0.25">
      <c r="A1628" s="2" t="s">
        <v>7</v>
      </c>
    </row>
    <row r="1629" spans="1:1" ht="22" x14ac:dyDescent="0.25">
      <c r="A1629" s="2" t="s">
        <v>3</v>
      </c>
    </row>
    <row r="1630" spans="1:1" x14ac:dyDescent="0.2">
      <c r="A1630" s="1" t="s">
        <v>8</v>
      </c>
    </row>
    <row r="1631" spans="1:1" ht="20" x14ac:dyDescent="0.2">
      <c r="A1631" s="4"/>
    </row>
    <row r="1632" spans="1:1" x14ac:dyDescent="0.2">
      <c r="A1632" s="5"/>
    </row>
    <row r="1633" spans="1:1" x14ac:dyDescent="0.2">
      <c r="A1633" s="1" t="s">
        <v>465</v>
      </c>
    </row>
    <row r="1634" spans="1:1" ht="22" x14ac:dyDescent="0.25">
      <c r="A1634" s="2" t="s">
        <v>466</v>
      </c>
    </row>
    <row r="1635" spans="1:1" ht="22" x14ac:dyDescent="0.25">
      <c r="A1635" s="2" t="s">
        <v>16</v>
      </c>
    </row>
    <row r="1636" spans="1:1" ht="22" x14ac:dyDescent="0.25">
      <c r="A1636" s="2" t="s">
        <v>3</v>
      </c>
    </row>
    <row r="1637" spans="1:1" x14ac:dyDescent="0.2">
      <c r="A1637" s="1" t="s">
        <v>8</v>
      </c>
    </row>
    <row r="1638" spans="1:1" ht="20" x14ac:dyDescent="0.2">
      <c r="A1638" s="4"/>
    </row>
    <row r="1639" spans="1:1" x14ac:dyDescent="0.2">
      <c r="A1639" s="5"/>
    </row>
    <row r="1640" spans="1:1" x14ac:dyDescent="0.2">
      <c r="A1640" s="1" t="s">
        <v>467</v>
      </c>
    </row>
    <row r="1641" spans="1:1" ht="22" x14ac:dyDescent="0.25">
      <c r="A1641" s="2" t="s">
        <v>468</v>
      </c>
    </row>
    <row r="1642" spans="1:1" ht="22" x14ac:dyDescent="0.25">
      <c r="A1642" s="2" t="s">
        <v>16</v>
      </c>
    </row>
    <row r="1643" spans="1:1" ht="22" x14ac:dyDescent="0.25">
      <c r="A1643" s="2" t="s">
        <v>3</v>
      </c>
    </row>
    <row r="1644" spans="1:1" x14ac:dyDescent="0.2">
      <c r="A1644" s="1" t="s">
        <v>8</v>
      </c>
    </row>
    <row r="1645" spans="1:1" ht="20" x14ac:dyDescent="0.2">
      <c r="A1645" s="4"/>
    </row>
    <row r="1646" spans="1:1" x14ac:dyDescent="0.2">
      <c r="A1646" s="5"/>
    </row>
    <row r="1647" spans="1:1" x14ac:dyDescent="0.2">
      <c r="A1647" s="1" t="s">
        <v>469</v>
      </c>
    </row>
    <row r="1648" spans="1:1" ht="22" x14ac:dyDescent="0.25">
      <c r="A1648" s="2" t="s">
        <v>470</v>
      </c>
    </row>
    <row r="1649" spans="1:1" ht="22" x14ac:dyDescent="0.25">
      <c r="A1649" s="2" t="s">
        <v>16</v>
      </c>
    </row>
    <row r="1650" spans="1:1" ht="22" x14ac:dyDescent="0.25">
      <c r="A1650" s="2" t="s">
        <v>3</v>
      </c>
    </row>
    <row r="1651" spans="1:1" x14ac:dyDescent="0.2">
      <c r="A1651" s="1" t="s">
        <v>8</v>
      </c>
    </row>
    <row r="1652" spans="1:1" ht="20" x14ac:dyDescent="0.2">
      <c r="A1652" s="4"/>
    </row>
    <row r="1653" spans="1:1" x14ac:dyDescent="0.2">
      <c r="A1653" s="5"/>
    </row>
    <row r="1654" spans="1:1" x14ac:dyDescent="0.2">
      <c r="A1654" s="1" t="s">
        <v>471</v>
      </c>
    </row>
    <row r="1655" spans="1:1" ht="22" x14ac:dyDescent="0.25">
      <c r="A1655" s="2" t="s">
        <v>472</v>
      </c>
    </row>
    <row r="1656" spans="1:1" ht="22" x14ac:dyDescent="0.25">
      <c r="A1656" s="2" t="s">
        <v>16</v>
      </c>
    </row>
    <row r="1657" spans="1:1" ht="22" x14ac:dyDescent="0.25">
      <c r="A1657" s="2" t="s">
        <v>3</v>
      </c>
    </row>
    <row r="1658" spans="1:1" ht="23" x14ac:dyDescent="0.25">
      <c r="A1658" s="3" t="s">
        <v>4</v>
      </c>
    </row>
    <row r="1659" spans="1:1" ht="20" x14ac:dyDescent="0.2">
      <c r="A1659" s="4"/>
    </row>
    <row r="1660" spans="1:1" x14ac:dyDescent="0.2">
      <c r="A1660" s="5"/>
    </row>
    <row r="1661" spans="1:1" x14ac:dyDescent="0.2">
      <c r="A1661" s="1" t="s">
        <v>473</v>
      </c>
    </row>
    <row r="1662" spans="1:1" ht="22" x14ac:dyDescent="0.25">
      <c r="A1662" s="2" t="s">
        <v>474</v>
      </c>
    </row>
    <row r="1663" spans="1:1" ht="22" x14ac:dyDescent="0.25">
      <c r="A1663" s="2" t="s">
        <v>16</v>
      </c>
    </row>
    <row r="1664" spans="1:1" ht="22" x14ac:dyDescent="0.25">
      <c r="A1664" s="2" t="s">
        <v>3</v>
      </c>
    </row>
    <row r="1665" spans="1:1" ht="23" x14ac:dyDescent="0.25">
      <c r="A1665" s="3" t="s">
        <v>4</v>
      </c>
    </row>
    <row r="1666" spans="1:1" ht="20" x14ac:dyDescent="0.2">
      <c r="A1666" s="4"/>
    </row>
    <row r="1667" spans="1:1" x14ac:dyDescent="0.2">
      <c r="A1667" s="5"/>
    </row>
    <row r="1668" spans="1:1" x14ac:dyDescent="0.2">
      <c r="A1668" s="1" t="s">
        <v>475</v>
      </c>
    </row>
    <row r="1669" spans="1:1" ht="22" x14ac:dyDescent="0.25">
      <c r="A1669" s="2" t="s">
        <v>476</v>
      </c>
    </row>
    <row r="1670" spans="1:1" ht="22" x14ac:dyDescent="0.25">
      <c r="A1670" s="2" t="s">
        <v>477</v>
      </c>
    </row>
    <row r="1671" spans="1:1" ht="22" x14ac:dyDescent="0.25">
      <c r="A1671" s="2" t="s">
        <v>3</v>
      </c>
    </row>
    <row r="1672" spans="1:1" x14ac:dyDescent="0.2">
      <c r="A1672" s="1" t="s">
        <v>8</v>
      </c>
    </row>
    <row r="1673" spans="1:1" ht="20" x14ac:dyDescent="0.2">
      <c r="A1673" s="4"/>
    </row>
    <row r="1674" spans="1:1" x14ac:dyDescent="0.2">
      <c r="A1674" s="5"/>
    </row>
    <row r="1675" spans="1:1" x14ac:dyDescent="0.2">
      <c r="A1675" s="1" t="s">
        <v>478</v>
      </c>
    </row>
    <row r="1676" spans="1:1" ht="22" x14ac:dyDescent="0.25">
      <c r="A1676" s="2" t="s">
        <v>479</v>
      </c>
    </row>
    <row r="1677" spans="1:1" ht="22" x14ac:dyDescent="0.25">
      <c r="A1677" s="2" t="s">
        <v>33</v>
      </c>
    </row>
    <row r="1678" spans="1:1" ht="22" x14ac:dyDescent="0.25">
      <c r="A1678" s="2" t="s">
        <v>3</v>
      </c>
    </row>
    <row r="1679" spans="1:1" ht="23" x14ac:dyDescent="0.25">
      <c r="A1679" s="3" t="s">
        <v>4</v>
      </c>
    </row>
    <row r="1680" spans="1:1" ht="20" x14ac:dyDescent="0.2">
      <c r="A1680" s="4"/>
    </row>
    <row r="1681" spans="1:1" x14ac:dyDescent="0.2">
      <c r="A1681" s="5"/>
    </row>
    <row r="1682" spans="1:1" x14ac:dyDescent="0.2">
      <c r="A1682" s="1" t="s">
        <v>480</v>
      </c>
    </row>
    <row r="1683" spans="1:1" ht="22" x14ac:dyDescent="0.25">
      <c r="A1683" s="2" t="s">
        <v>481</v>
      </c>
    </row>
    <row r="1684" spans="1:1" ht="22" x14ac:dyDescent="0.25">
      <c r="A1684" s="2" t="s">
        <v>33</v>
      </c>
    </row>
    <row r="1685" spans="1:1" ht="22" x14ac:dyDescent="0.25">
      <c r="A1685" s="2" t="s">
        <v>3</v>
      </c>
    </row>
    <row r="1686" spans="1:1" ht="23" x14ac:dyDescent="0.25">
      <c r="A1686" s="3" t="s">
        <v>4</v>
      </c>
    </row>
    <row r="1687" spans="1:1" ht="20" x14ac:dyDescent="0.2">
      <c r="A1687" s="4"/>
    </row>
    <row r="1688" spans="1:1" x14ac:dyDescent="0.2">
      <c r="A1688" s="5"/>
    </row>
    <row r="1689" spans="1:1" x14ac:dyDescent="0.2">
      <c r="A1689" s="1" t="s">
        <v>482</v>
      </c>
    </row>
    <row r="1690" spans="1:1" ht="22" x14ac:dyDescent="0.25">
      <c r="A1690" s="2" t="s">
        <v>483</v>
      </c>
    </row>
    <row r="1691" spans="1:1" ht="22" x14ac:dyDescent="0.25">
      <c r="A1691" s="2" t="s">
        <v>16</v>
      </c>
    </row>
    <row r="1692" spans="1:1" ht="22" x14ac:dyDescent="0.25">
      <c r="A1692" s="2" t="s">
        <v>3</v>
      </c>
    </row>
    <row r="1693" spans="1:1" ht="23" x14ac:dyDescent="0.25">
      <c r="A1693" s="3" t="s">
        <v>4</v>
      </c>
    </row>
    <row r="1694" spans="1:1" ht="20" x14ac:dyDescent="0.2">
      <c r="A1694" s="4"/>
    </row>
    <row r="1695" spans="1:1" x14ac:dyDescent="0.2">
      <c r="A1695" s="5"/>
    </row>
    <row r="1696" spans="1:1" x14ac:dyDescent="0.2">
      <c r="A1696" s="1" t="s">
        <v>484</v>
      </c>
    </row>
    <row r="1697" spans="1:1" ht="22" x14ac:dyDescent="0.25">
      <c r="A1697" s="2" t="s">
        <v>485</v>
      </c>
    </row>
    <row r="1698" spans="1:1" ht="22" x14ac:dyDescent="0.25">
      <c r="A1698" s="2" t="s">
        <v>7</v>
      </c>
    </row>
    <row r="1699" spans="1:1" ht="22" x14ac:dyDescent="0.25">
      <c r="A1699" s="2" t="s">
        <v>3</v>
      </c>
    </row>
    <row r="1700" spans="1:1" ht="23" x14ac:dyDescent="0.25">
      <c r="A1700" s="3" t="s">
        <v>4</v>
      </c>
    </row>
    <row r="1701" spans="1:1" ht="20" x14ac:dyDescent="0.2">
      <c r="A1701" s="4"/>
    </row>
    <row r="1702" spans="1:1" x14ac:dyDescent="0.2">
      <c r="A1702" s="5"/>
    </row>
    <row r="1703" spans="1:1" x14ac:dyDescent="0.2">
      <c r="A1703" s="1" t="s">
        <v>486</v>
      </c>
    </row>
    <row r="1704" spans="1:1" ht="22" x14ac:dyDescent="0.25">
      <c r="A1704" s="2" t="s">
        <v>487</v>
      </c>
    </row>
    <row r="1705" spans="1:1" ht="22" x14ac:dyDescent="0.25">
      <c r="A1705" s="2" t="s">
        <v>33</v>
      </c>
    </row>
    <row r="1706" spans="1:1" ht="22" x14ac:dyDescent="0.25">
      <c r="A1706" s="2" t="s">
        <v>3</v>
      </c>
    </row>
    <row r="1707" spans="1:1" ht="23" x14ac:dyDescent="0.25">
      <c r="A1707" s="3" t="s">
        <v>4</v>
      </c>
    </row>
    <row r="1708" spans="1:1" ht="20" x14ac:dyDescent="0.2">
      <c r="A1708" s="4"/>
    </row>
    <row r="1709" spans="1:1" x14ac:dyDescent="0.2">
      <c r="A1709" s="5"/>
    </row>
    <row r="1710" spans="1:1" x14ac:dyDescent="0.2">
      <c r="A1710" s="1" t="s">
        <v>488</v>
      </c>
    </row>
    <row r="1711" spans="1:1" ht="22" x14ac:dyDescent="0.25">
      <c r="A1711" s="2" t="s">
        <v>489</v>
      </c>
    </row>
    <row r="1712" spans="1:1" ht="22" x14ac:dyDescent="0.25">
      <c r="A1712" s="2" t="s">
        <v>33</v>
      </c>
    </row>
    <row r="1713" spans="1:1" ht="22" x14ac:dyDescent="0.25">
      <c r="A1713" s="2" t="s">
        <v>3</v>
      </c>
    </row>
    <row r="1714" spans="1:1" ht="23" x14ac:dyDescent="0.25">
      <c r="A1714" s="3" t="s">
        <v>4</v>
      </c>
    </row>
    <row r="1715" spans="1:1" ht="20" x14ac:dyDescent="0.2">
      <c r="A1715" s="4"/>
    </row>
    <row r="1716" spans="1:1" x14ac:dyDescent="0.2">
      <c r="A1716" s="5"/>
    </row>
    <row r="1717" spans="1:1" x14ac:dyDescent="0.2">
      <c r="A1717" s="1" t="s">
        <v>490</v>
      </c>
    </row>
    <row r="1718" spans="1:1" ht="22" x14ac:dyDescent="0.25">
      <c r="A1718" s="2" t="s">
        <v>491</v>
      </c>
    </row>
    <row r="1719" spans="1:1" ht="22" x14ac:dyDescent="0.25">
      <c r="A1719" s="2" t="s">
        <v>7</v>
      </c>
    </row>
    <row r="1720" spans="1:1" ht="22" x14ac:dyDescent="0.25">
      <c r="A1720" s="2" t="s">
        <v>3</v>
      </c>
    </row>
    <row r="1721" spans="1:1" ht="23" x14ac:dyDescent="0.25">
      <c r="A1721" s="3" t="s">
        <v>4</v>
      </c>
    </row>
    <row r="1722" spans="1:1" ht="20" x14ac:dyDescent="0.2">
      <c r="A1722" s="4"/>
    </row>
    <row r="1723" spans="1:1" x14ac:dyDescent="0.2">
      <c r="A1723" s="5"/>
    </row>
    <row r="1724" spans="1:1" x14ac:dyDescent="0.2">
      <c r="A1724" s="1" t="s">
        <v>492</v>
      </c>
    </row>
    <row r="1725" spans="1:1" ht="22" x14ac:dyDescent="0.25">
      <c r="A1725" s="2" t="s">
        <v>493</v>
      </c>
    </row>
    <row r="1726" spans="1:1" ht="22" x14ac:dyDescent="0.25">
      <c r="A1726" s="2" t="s">
        <v>16</v>
      </c>
    </row>
    <row r="1727" spans="1:1" ht="22" x14ac:dyDescent="0.25">
      <c r="A1727" s="2" t="s">
        <v>3</v>
      </c>
    </row>
    <row r="1728" spans="1:1" x14ac:dyDescent="0.2">
      <c r="A1728" s="1" t="s">
        <v>8</v>
      </c>
    </row>
    <row r="1729" spans="1:1" ht="20" x14ac:dyDescent="0.2">
      <c r="A1729" s="4"/>
    </row>
    <row r="1730" spans="1:1" x14ac:dyDescent="0.2">
      <c r="A1730" s="5"/>
    </row>
    <row r="1731" spans="1:1" x14ac:dyDescent="0.2">
      <c r="A1731" s="1" t="s">
        <v>494</v>
      </c>
    </row>
    <row r="1732" spans="1:1" ht="22" x14ac:dyDescent="0.25">
      <c r="A1732" s="2" t="s">
        <v>495</v>
      </c>
    </row>
    <row r="1733" spans="1:1" ht="22" x14ac:dyDescent="0.25">
      <c r="A1733" s="2" t="s">
        <v>16</v>
      </c>
    </row>
    <row r="1734" spans="1:1" ht="22" x14ac:dyDescent="0.25">
      <c r="A1734" s="2" t="s">
        <v>3</v>
      </c>
    </row>
    <row r="1735" spans="1:1" ht="23" x14ac:dyDescent="0.25">
      <c r="A1735" s="3" t="s">
        <v>4</v>
      </c>
    </row>
    <row r="1736" spans="1:1" ht="20" x14ac:dyDescent="0.2">
      <c r="A1736" s="4"/>
    </row>
    <row r="1737" spans="1:1" x14ac:dyDescent="0.2">
      <c r="A1737" s="5"/>
    </row>
    <row r="1738" spans="1:1" x14ac:dyDescent="0.2">
      <c r="A1738" s="1" t="s">
        <v>496</v>
      </c>
    </row>
    <row r="1739" spans="1:1" ht="22" x14ac:dyDescent="0.25">
      <c r="A1739" s="2" t="s">
        <v>497</v>
      </c>
    </row>
    <row r="1740" spans="1:1" ht="22" x14ac:dyDescent="0.25">
      <c r="A1740" s="2" t="s">
        <v>2</v>
      </c>
    </row>
    <row r="1741" spans="1:1" ht="22" x14ac:dyDescent="0.25">
      <c r="A1741" s="2" t="s">
        <v>3</v>
      </c>
    </row>
    <row r="1742" spans="1:1" x14ac:dyDescent="0.2">
      <c r="A1742" s="1" t="s">
        <v>8</v>
      </c>
    </row>
    <row r="1743" spans="1:1" ht="20" x14ac:dyDescent="0.2">
      <c r="A1743" s="4"/>
    </row>
    <row r="1744" spans="1:1" x14ac:dyDescent="0.2">
      <c r="A1744" s="5"/>
    </row>
    <row r="1745" spans="1:1" x14ac:dyDescent="0.2">
      <c r="A1745" s="1" t="s">
        <v>498</v>
      </c>
    </row>
    <row r="1746" spans="1:1" ht="22" x14ac:dyDescent="0.25">
      <c r="A1746" s="2" t="s">
        <v>499</v>
      </c>
    </row>
    <row r="1747" spans="1:1" ht="22" x14ac:dyDescent="0.25">
      <c r="A1747" s="2" t="s">
        <v>33</v>
      </c>
    </row>
    <row r="1748" spans="1:1" ht="22" x14ac:dyDescent="0.25">
      <c r="A1748" s="2" t="s">
        <v>3</v>
      </c>
    </row>
    <row r="1749" spans="1:1" ht="23" x14ac:dyDescent="0.25">
      <c r="A1749" s="3" t="s">
        <v>4</v>
      </c>
    </row>
    <row r="1750" spans="1:1" ht="20" x14ac:dyDescent="0.2">
      <c r="A1750" s="4"/>
    </row>
    <row r="1751" spans="1:1" x14ac:dyDescent="0.2">
      <c r="A1751" s="5"/>
    </row>
    <row r="1752" spans="1:1" x14ac:dyDescent="0.2">
      <c r="A1752" s="1" t="s">
        <v>500</v>
      </c>
    </row>
    <row r="1753" spans="1:1" ht="22" x14ac:dyDescent="0.25">
      <c r="A1753" s="2" t="s">
        <v>501</v>
      </c>
    </row>
    <row r="1754" spans="1:1" ht="22" x14ac:dyDescent="0.25">
      <c r="A1754" s="2" t="s">
        <v>33</v>
      </c>
    </row>
    <row r="1755" spans="1:1" ht="22" x14ac:dyDescent="0.25">
      <c r="A1755" s="2" t="s">
        <v>3</v>
      </c>
    </row>
    <row r="1756" spans="1:1" ht="23" x14ac:dyDescent="0.25">
      <c r="A1756" s="3" t="s">
        <v>4</v>
      </c>
    </row>
    <row r="1757" spans="1:1" ht="20" x14ac:dyDescent="0.2">
      <c r="A1757" s="4"/>
    </row>
    <row r="1758" spans="1:1" x14ac:dyDescent="0.2">
      <c r="A1758" s="5"/>
    </row>
    <row r="1759" spans="1:1" x14ac:dyDescent="0.2">
      <c r="A1759" s="1" t="s">
        <v>502</v>
      </c>
    </row>
    <row r="1760" spans="1:1" ht="22" x14ac:dyDescent="0.25">
      <c r="A1760" s="2" t="s">
        <v>503</v>
      </c>
    </row>
    <row r="1761" spans="1:1" ht="22" x14ac:dyDescent="0.25">
      <c r="A1761" s="2" t="s">
        <v>7</v>
      </c>
    </row>
    <row r="1762" spans="1:1" ht="22" x14ac:dyDescent="0.25">
      <c r="A1762" s="2" t="s">
        <v>3</v>
      </c>
    </row>
    <row r="1763" spans="1:1" ht="23" x14ac:dyDescent="0.25">
      <c r="A1763" s="3" t="s">
        <v>4</v>
      </c>
    </row>
    <row r="1764" spans="1:1" ht="20" x14ac:dyDescent="0.2">
      <c r="A1764" s="4"/>
    </row>
    <row r="1765" spans="1:1" x14ac:dyDescent="0.2">
      <c r="A1765" s="5"/>
    </row>
    <row r="1766" spans="1:1" x14ac:dyDescent="0.2">
      <c r="A1766" s="1" t="s">
        <v>504</v>
      </c>
    </row>
    <row r="1767" spans="1:1" ht="22" x14ac:dyDescent="0.25">
      <c r="A1767" s="2" t="s">
        <v>505</v>
      </c>
    </row>
    <row r="1768" spans="1:1" ht="22" x14ac:dyDescent="0.25">
      <c r="A1768" s="2" t="s">
        <v>2</v>
      </c>
    </row>
    <row r="1769" spans="1:1" ht="22" x14ac:dyDescent="0.25">
      <c r="A1769" s="2" t="s">
        <v>3</v>
      </c>
    </row>
    <row r="1770" spans="1:1" ht="23" x14ac:dyDescent="0.25">
      <c r="A1770" s="3" t="s">
        <v>4</v>
      </c>
    </row>
    <row r="1771" spans="1:1" ht="20" x14ac:dyDescent="0.2">
      <c r="A1771" s="4"/>
    </row>
    <row r="1772" spans="1:1" x14ac:dyDescent="0.2">
      <c r="A1772" s="5"/>
    </row>
    <row r="1773" spans="1:1" x14ac:dyDescent="0.2">
      <c r="A1773" s="1" t="s">
        <v>506</v>
      </c>
    </row>
    <row r="1774" spans="1:1" ht="22" x14ac:dyDescent="0.25">
      <c r="A1774" s="2" t="s">
        <v>507</v>
      </c>
    </row>
    <row r="1775" spans="1:1" ht="22" x14ac:dyDescent="0.25">
      <c r="A1775" s="2" t="s">
        <v>16</v>
      </c>
    </row>
    <row r="1776" spans="1:1" ht="22" x14ac:dyDescent="0.25">
      <c r="A1776" s="2" t="s">
        <v>3</v>
      </c>
    </row>
    <row r="1777" spans="1:1" ht="23" x14ac:dyDescent="0.25">
      <c r="A1777" s="3" t="s">
        <v>4</v>
      </c>
    </row>
    <row r="1778" spans="1:1" ht="20" x14ac:dyDescent="0.2">
      <c r="A1778" s="4"/>
    </row>
    <row r="1779" spans="1:1" x14ac:dyDescent="0.2">
      <c r="A1779" s="5"/>
    </row>
    <row r="1780" spans="1:1" x14ac:dyDescent="0.2">
      <c r="A1780" s="1" t="s">
        <v>508</v>
      </c>
    </row>
    <row r="1781" spans="1:1" ht="22" x14ac:dyDescent="0.25">
      <c r="A1781" s="2" t="s">
        <v>509</v>
      </c>
    </row>
    <row r="1782" spans="1:1" ht="22" x14ac:dyDescent="0.25">
      <c r="A1782" s="2" t="s">
        <v>2</v>
      </c>
    </row>
    <row r="1783" spans="1:1" ht="22" x14ac:dyDescent="0.25">
      <c r="A1783" s="2" t="s">
        <v>3</v>
      </c>
    </row>
    <row r="1784" spans="1:1" ht="23" x14ac:dyDescent="0.25">
      <c r="A1784" s="3" t="s">
        <v>4</v>
      </c>
    </row>
    <row r="1785" spans="1:1" ht="20" x14ac:dyDescent="0.2">
      <c r="A1785" s="4"/>
    </row>
    <row r="1786" spans="1:1" x14ac:dyDescent="0.2">
      <c r="A1786" s="5"/>
    </row>
    <row r="1787" spans="1:1" x14ac:dyDescent="0.2">
      <c r="A1787" s="1" t="s">
        <v>510</v>
      </c>
    </row>
    <row r="1788" spans="1:1" ht="22" x14ac:dyDescent="0.25">
      <c r="A1788" s="2" t="s">
        <v>511</v>
      </c>
    </row>
    <row r="1789" spans="1:1" ht="22" x14ac:dyDescent="0.25">
      <c r="A1789" s="2" t="s">
        <v>7</v>
      </c>
    </row>
    <row r="1790" spans="1:1" ht="22" x14ac:dyDescent="0.25">
      <c r="A1790" s="2" t="s">
        <v>3</v>
      </c>
    </row>
    <row r="1791" spans="1:1" ht="23" x14ac:dyDescent="0.25">
      <c r="A1791" s="3" t="s">
        <v>4</v>
      </c>
    </row>
    <row r="1792" spans="1:1" ht="20" x14ac:dyDescent="0.2">
      <c r="A1792" s="4"/>
    </row>
    <row r="1793" spans="1:1" x14ac:dyDescent="0.2">
      <c r="A1793" s="5"/>
    </row>
    <row r="1794" spans="1:1" x14ac:dyDescent="0.2">
      <c r="A1794" s="1" t="s">
        <v>512</v>
      </c>
    </row>
    <row r="1795" spans="1:1" ht="22" x14ac:dyDescent="0.25">
      <c r="A1795" s="2" t="s">
        <v>513</v>
      </c>
    </row>
    <row r="1796" spans="1:1" ht="22" x14ac:dyDescent="0.25">
      <c r="A1796" s="2" t="s">
        <v>16</v>
      </c>
    </row>
    <row r="1797" spans="1:1" ht="22" x14ac:dyDescent="0.25">
      <c r="A1797" s="2" t="s">
        <v>3</v>
      </c>
    </row>
    <row r="1798" spans="1:1" ht="23" x14ac:dyDescent="0.25">
      <c r="A1798" s="3" t="s">
        <v>4</v>
      </c>
    </row>
    <row r="1799" spans="1:1" ht="20" x14ac:dyDescent="0.2">
      <c r="A1799" s="4"/>
    </row>
    <row r="1800" spans="1:1" x14ac:dyDescent="0.2">
      <c r="A1800" s="5"/>
    </row>
    <row r="1801" spans="1:1" x14ac:dyDescent="0.2">
      <c r="A1801" s="1" t="s">
        <v>514</v>
      </c>
    </row>
    <row r="1802" spans="1:1" ht="22" x14ac:dyDescent="0.25">
      <c r="A1802" s="2" t="s">
        <v>515</v>
      </c>
    </row>
    <row r="1803" spans="1:1" ht="22" x14ac:dyDescent="0.25">
      <c r="A1803" s="2" t="s">
        <v>2</v>
      </c>
    </row>
    <row r="1804" spans="1:1" ht="22" x14ac:dyDescent="0.25">
      <c r="A1804" s="2" t="s">
        <v>3</v>
      </c>
    </row>
    <row r="1805" spans="1:1" ht="23" x14ac:dyDescent="0.25">
      <c r="A1805" s="3" t="s">
        <v>4</v>
      </c>
    </row>
    <row r="1806" spans="1:1" ht="20" x14ac:dyDescent="0.2">
      <c r="A1806" s="4"/>
    </row>
    <row r="1807" spans="1:1" x14ac:dyDescent="0.2">
      <c r="A1807" s="5"/>
    </row>
    <row r="1808" spans="1:1" x14ac:dyDescent="0.2">
      <c r="A1808" s="1" t="s">
        <v>514</v>
      </c>
    </row>
    <row r="1809" spans="1:1" ht="22" x14ac:dyDescent="0.25">
      <c r="A1809" s="2" t="s">
        <v>516</v>
      </c>
    </row>
    <row r="1810" spans="1:1" ht="22" x14ac:dyDescent="0.25">
      <c r="A1810" s="2" t="s">
        <v>2</v>
      </c>
    </row>
    <row r="1811" spans="1:1" ht="22" x14ac:dyDescent="0.25">
      <c r="A1811" s="2" t="s">
        <v>3</v>
      </c>
    </row>
    <row r="1812" spans="1:1" ht="23" x14ac:dyDescent="0.25">
      <c r="A1812" s="3" t="s">
        <v>4</v>
      </c>
    </row>
    <row r="1813" spans="1:1" ht="20" x14ac:dyDescent="0.2">
      <c r="A1813" s="4"/>
    </row>
    <row r="1814" spans="1:1" x14ac:dyDescent="0.2">
      <c r="A1814" s="5"/>
    </row>
    <row r="1815" spans="1:1" x14ac:dyDescent="0.2">
      <c r="A1815" s="1" t="s">
        <v>517</v>
      </c>
    </row>
    <row r="1816" spans="1:1" ht="22" x14ac:dyDescent="0.25">
      <c r="A1816" s="2" t="s">
        <v>518</v>
      </c>
    </row>
    <row r="1817" spans="1:1" ht="22" x14ac:dyDescent="0.25">
      <c r="A1817" s="2" t="s">
        <v>16</v>
      </c>
    </row>
    <row r="1818" spans="1:1" ht="22" x14ac:dyDescent="0.25">
      <c r="A1818" s="2" t="s">
        <v>3</v>
      </c>
    </row>
    <row r="1819" spans="1:1" ht="23" x14ac:dyDescent="0.25">
      <c r="A1819" s="3" t="s">
        <v>4</v>
      </c>
    </row>
    <row r="1820" spans="1:1" ht="20" x14ac:dyDescent="0.2">
      <c r="A1820" s="4"/>
    </row>
    <row r="1821" spans="1:1" x14ac:dyDescent="0.2">
      <c r="A1821" s="5"/>
    </row>
    <row r="1822" spans="1:1" x14ac:dyDescent="0.2">
      <c r="A1822" s="1" t="s">
        <v>517</v>
      </c>
    </row>
    <row r="1823" spans="1:1" ht="22" x14ac:dyDescent="0.25">
      <c r="A1823" s="2" t="s">
        <v>519</v>
      </c>
    </row>
    <row r="1824" spans="1:1" ht="22" x14ac:dyDescent="0.25">
      <c r="A1824" s="2" t="s">
        <v>33</v>
      </c>
    </row>
    <row r="1825" spans="1:1" ht="22" x14ac:dyDescent="0.25">
      <c r="A1825" s="2" t="s">
        <v>3</v>
      </c>
    </row>
    <row r="1826" spans="1:1" ht="23" x14ac:dyDescent="0.25">
      <c r="A1826" s="3" t="s">
        <v>4</v>
      </c>
    </row>
    <row r="1827" spans="1:1" ht="20" x14ac:dyDescent="0.2">
      <c r="A1827" s="4"/>
    </row>
    <row r="1828" spans="1:1" x14ac:dyDescent="0.2">
      <c r="A1828" s="5"/>
    </row>
    <row r="1829" spans="1:1" x14ac:dyDescent="0.2">
      <c r="A1829" s="1" t="s">
        <v>520</v>
      </c>
    </row>
    <row r="1830" spans="1:1" ht="22" x14ac:dyDescent="0.25">
      <c r="A1830" s="2" t="s">
        <v>521</v>
      </c>
    </row>
    <row r="1831" spans="1:1" ht="22" x14ac:dyDescent="0.25">
      <c r="A1831" s="2" t="s">
        <v>2</v>
      </c>
    </row>
    <row r="1832" spans="1:1" ht="22" x14ac:dyDescent="0.25">
      <c r="A1832" s="2" t="s">
        <v>3</v>
      </c>
    </row>
    <row r="1833" spans="1:1" ht="23" x14ac:dyDescent="0.25">
      <c r="A1833" s="3" t="s">
        <v>4</v>
      </c>
    </row>
    <row r="1834" spans="1:1" ht="20" x14ac:dyDescent="0.2">
      <c r="A1834" s="4"/>
    </row>
    <row r="1835" spans="1:1" x14ac:dyDescent="0.2">
      <c r="A1835" s="5"/>
    </row>
    <row r="1836" spans="1:1" x14ac:dyDescent="0.2">
      <c r="A1836" s="1" t="s">
        <v>522</v>
      </c>
    </row>
    <row r="1837" spans="1:1" ht="22" x14ac:dyDescent="0.25">
      <c r="A1837" s="2" t="s">
        <v>523</v>
      </c>
    </row>
    <row r="1838" spans="1:1" ht="22" x14ac:dyDescent="0.25">
      <c r="A1838" s="2" t="s">
        <v>7</v>
      </c>
    </row>
    <row r="1839" spans="1:1" ht="22" x14ac:dyDescent="0.25">
      <c r="A1839" s="2" t="s">
        <v>3</v>
      </c>
    </row>
    <row r="1840" spans="1:1" ht="23" x14ac:dyDescent="0.25">
      <c r="A1840" s="3" t="s">
        <v>4</v>
      </c>
    </row>
    <row r="1841" spans="1:1" ht="20" x14ac:dyDescent="0.2">
      <c r="A1841" s="4"/>
    </row>
    <row r="1842" spans="1:1" x14ac:dyDescent="0.2">
      <c r="A1842" s="5"/>
    </row>
    <row r="1843" spans="1:1" x14ac:dyDescent="0.2">
      <c r="A1843" s="1" t="s">
        <v>524</v>
      </c>
    </row>
    <row r="1844" spans="1:1" ht="22" x14ac:dyDescent="0.25">
      <c r="A1844" s="2" t="s">
        <v>525</v>
      </c>
    </row>
    <row r="1845" spans="1:1" ht="22" x14ac:dyDescent="0.25">
      <c r="A1845" s="2" t="s">
        <v>7</v>
      </c>
    </row>
    <row r="1846" spans="1:1" ht="22" x14ac:dyDescent="0.25">
      <c r="A1846" s="2" t="s">
        <v>3</v>
      </c>
    </row>
    <row r="1847" spans="1:1" ht="23" x14ac:dyDescent="0.25">
      <c r="A1847" s="3" t="s">
        <v>4</v>
      </c>
    </row>
    <row r="1848" spans="1:1" ht="20" x14ac:dyDescent="0.2">
      <c r="A1848" s="4"/>
    </row>
    <row r="1849" spans="1:1" x14ac:dyDescent="0.2">
      <c r="A1849" s="5"/>
    </row>
    <row r="1850" spans="1:1" x14ac:dyDescent="0.2">
      <c r="A1850" s="1" t="s">
        <v>526</v>
      </c>
    </row>
    <row r="1851" spans="1:1" ht="22" x14ac:dyDescent="0.25">
      <c r="A1851" s="2" t="s">
        <v>527</v>
      </c>
    </row>
    <row r="1852" spans="1:1" ht="22" x14ac:dyDescent="0.25">
      <c r="A1852" s="2" t="s">
        <v>16</v>
      </c>
    </row>
    <row r="1853" spans="1:1" ht="22" x14ac:dyDescent="0.25">
      <c r="A1853" s="2" t="s">
        <v>3</v>
      </c>
    </row>
    <row r="1854" spans="1:1" ht="23" x14ac:dyDescent="0.25">
      <c r="A1854" s="3" t="s">
        <v>4</v>
      </c>
    </row>
    <row r="1855" spans="1:1" ht="20" x14ac:dyDescent="0.2">
      <c r="A1855" s="4"/>
    </row>
    <row r="1856" spans="1:1" x14ac:dyDescent="0.2">
      <c r="A1856" s="5"/>
    </row>
    <row r="1857" spans="1:1" x14ac:dyDescent="0.2">
      <c r="A1857" s="1" t="s">
        <v>528</v>
      </c>
    </row>
    <row r="1858" spans="1:1" ht="22" x14ac:dyDescent="0.25">
      <c r="A1858" s="2" t="s">
        <v>529</v>
      </c>
    </row>
    <row r="1859" spans="1:1" ht="22" x14ac:dyDescent="0.25">
      <c r="A1859" s="2" t="s">
        <v>16</v>
      </c>
    </row>
    <row r="1860" spans="1:1" ht="22" x14ac:dyDescent="0.25">
      <c r="A1860" s="2" t="s">
        <v>3</v>
      </c>
    </row>
    <row r="1861" spans="1:1" ht="23" x14ac:dyDescent="0.25">
      <c r="A1861" s="3" t="s">
        <v>4</v>
      </c>
    </row>
    <row r="1862" spans="1:1" ht="20" x14ac:dyDescent="0.2">
      <c r="A1862" s="4"/>
    </row>
    <row r="1863" spans="1:1" x14ac:dyDescent="0.2">
      <c r="A1863" s="5"/>
    </row>
    <row r="1864" spans="1:1" x14ac:dyDescent="0.2">
      <c r="A1864" s="1" t="s">
        <v>530</v>
      </c>
    </row>
    <row r="1865" spans="1:1" ht="22" x14ac:dyDescent="0.25">
      <c r="A1865" s="2" t="s">
        <v>531</v>
      </c>
    </row>
    <row r="1866" spans="1:1" ht="22" x14ac:dyDescent="0.25">
      <c r="A1866" s="2" t="s">
        <v>33</v>
      </c>
    </row>
    <row r="1867" spans="1:1" ht="22" x14ac:dyDescent="0.25">
      <c r="A1867" s="2" t="s">
        <v>3</v>
      </c>
    </row>
    <row r="1868" spans="1:1" ht="23" x14ac:dyDescent="0.25">
      <c r="A1868" s="3" t="s">
        <v>4</v>
      </c>
    </row>
    <row r="1869" spans="1:1" ht="20" x14ac:dyDescent="0.2">
      <c r="A1869" s="4"/>
    </row>
    <row r="1870" spans="1:1" x14ac:dyDescent="0.2">
      <c r="A1870" s="5"/>
    </row>
    <row r="1871" spans="1:1" x14ac:dyDescent="0.2">
      <c r="A1871" s="1" t="s">
        <v>532</v>
      </c>
    </row>
    <row r="1872" spans="1:1" ht="22" x14ac:dyDescent="0.25">
      <c r="A1872" s="2" t="s">
        <v>533</v>
      </c>
    </row>
    <row r="1873" spans="1:1" ht="22" x14ac:dyDescent="0.25">
      <c r="A1873" s="2" t="s">
        <v>7</v>
      </c>
    </row>
    <row r="1874" spans="1:1" ht="22" x14ac:dyDescent="0.25">
      <c r="A1874" s="2" t="s">
        <v>3</v>
      </c>
    </row>
    <row r="1875" spans="1:1" ht="23" x14ac:dyDescent="0.25">
      <c r="A1875" s="3" t="s">
        <v>4</v>
      </c>
    </row>
    <row r="1876" spans="1:1" ht="20" x14ac:dyDescent="0.2">
      <c r="A1876" s="4"/>
    </row>
    <row r="1877" spans="1:1" x14ac:dyDescent="0.2">
      <c r="A1877" s="5"/>
    </row>
    <row r="1878" spans="1:1" x14ac:dyDescent="0.2">
      <c r="A1878" s="1" t="s">
        <v>534</v>
      </c>
    </row>
    <row r="1879" spans="1:1" ht="22" x14ac:dyDescent="0.25">
      <c r="A1879" s="2" t="s">
        <v>535</v>
      </c>
    </row>
    <row r="1880" spans="1:1" ht="22" x14ac:dyDescent="0.25">
      <c r="A1880" s="2" t="s">
        <v>33</v>
      </c>
    </row>
    <row r="1881" spans="1:1" ht="22" x14ac:dyDescent="0.25">
      <c r="A1881" s="2" t="s">
        <v>3</v>
      </c>
    </row>
    <row r="1882" spans="1:1" ht="23" x14ac:dyDescent="0.25">
      <c r="A1882" s="3" t="s">
        <v>4</v>
      </c>
    </row>
    <row r="1883" spans="1:1" ht="20" x14ac:dyDescent="0.2">
      <c r="A1883" s="4"/>
    </row>
    <row r="1884" spans="1:1" x14ac:dyDescent="0.2">
      <c r="A1884" s="5"/>
    </row>
    <row r="1885" spans="1:1" x14ac:dyDescent="0.2">
      <c r="A1885" s="1" t="s">
        <v>536</v>
      </c>
    </row>
    <row r="1886" spans="1:1" ht="22" x14ac:dyDescent="0.25">
      <c r="A1886" s="2" t="s">
        <v>537</v>
      </c>
    </row>
    <row r="1887" spans="1:1" ht="22" x14ac:dyDescent="0.25">
      <c r="A1887" s="2" t="s">
        <v>16</v>
      </c>
    </row>
    <row r="1888" spans="1:1" ht="22" x14ac:dyDescent="0.25">
      <c r="A1888" s="2" t="s">
        <v>3</v>
      </c>
    </row>
    <row r="1889" spans="1:1" ht="23" x14ac:dyDescent="0.25">
      <c r="A1889" s="3" t="s">
        <v>4</v>
      </c>
    </row>
    <row r="1890" spans="1:1" ht="20" x14ac:dyDescent="0.2">
      <c r="A1890" s="4"/>
    </row>
    <row r="1891" spans="1:1" x14ac:dyDescent="0.2">
      <c r="A1891" s="5"/>
    </row>
    <row r="1892" spans="1:1" x14ac:dyDescent="0.2">
      <c r="A1892" s="1" t="s">
        <v>538</v>
      </c>
    </row>
    <row r="1893" spans="1:1" ht="22" x14ac:dyDescent="0.25">
      <c r="A1893" s="2" t="s">
        <v>539</v>
      </c>
    </row>
    <row r="1894" spans="1:1" ht="22" x14ac:dyDescent="0.25">
      <c r="A1894" s="2" t="s">
        <v>2</v>
      </c>
    </row>
    <row r="1895" spans="1:1" ht="22" x14ac:dyDescent="0.25">
      <c r="A1895" s="2" t="s">
        <v>3</v>
      </c>
    </row>
    <row r="1896" spans="1:1" ht="23" x14ac:dyDescent="0.25">
      <c r="A1896" s="3" t="s">
        <v>4</v>
      </c>
    </row>
    <row r="1897" spans="1:1" ht="20" x14ac:dyDescent="0.2">
      <c r="A1897" s="4"/>
    </row>
    <row r="1898" spans="1:1" x14ac:dyDescent="0.2">
      <c r="A1898" s="5"/>
    </row>
    <row r="1899" spans="1:1" x14ac:dyDescent="0.2">
      <c r="A1899" s="1" t="s">
        <v>540</v>
      </c>
    </row>
    <row r="1900" spans="1:1" ht="22" x14ac:dyDescent="0.25">
      <c r="A1900" s="2" t="s">
        <v>541</v>
      </c>
    </row>
    <row r="1901" spans="1:1" ht="22" x14ac:dyDescent="0.25">
      <c r="A1901" s="2" t="s">
        <v>2</v>
      </c>
    </row>
    <row r="1902" spans="1:1" ht="22" x14ac:dyDescent="0.25">
      <c r="A1902" s="2" t="s">
        <v>3</v>
      </c>
    </row>
    <row r="1903" spans="1:1" ht="23" x14ac:dyDescent="0.25">
      <c r="A1903" s="3" t="s">
        <v>4</v>
      </c>
    </row>
    <row r="1904" spans="1:1" ht="20" x14ac:dyDescent="0.2">
      <c r="A1904" s="4"/>
    </row>
    <row r="1905" spans="1:1" x14ac:dyDescent="0.2">
      <c r="A1905" s="5"/>
    </row>
    <row r="1906" spans="1:1" x14ac:dyDescent="0.2">
      <c r="A1906" s="1" t="s">
        <v>542</v>
      </c>
    </row>
    <row r="1907" spans="1:1" ht="22" x14ac:dyDescent="0.25">
      <c r="A1907" s="2" t="s">
        <v>543</v>
      </c>
    </row>
    <row r="1908" spans="1:1" ht="22" x14ac:dyDescent="0.25">
      <c r="A1908" s="2" t="s">
        <v>16</v>
      </c>
    </row>
    <row r="1909" spans="1:1" ht="22" x14ac:dyDescent="0.25">
      <c r="A1909" s="2" t="s">
        <v>3</v>
      </c>
    </row>
    <row r="1910" spans="1:1" ht="23" x14ac:dyDescent="0.25">
      <c r="A1910" s="3" t="s">
        <v>4</v>
      </c>
    </row>
    <row r="1911" spans="1:1" ht="20" x14ac:dyDescent="0.2">
      <c r="A1911" s="4"/>
    </row>
    <row r="1912" spans="1:1" x14ac:dyDescent="0.2">
      <c r="A1912" s="5"/>
    </row>
    <row r="1913" spans="1:1" x14ac:dyDescent="0.2">
      <c r="A1913" s="1" t="s">
        <v>542</v>
      </c>
    </row>
    <row r="1914" spans="1:1" ht="22" x14ac:dyDescent="0.25">
      <c r="A1914" s="2" t="s">
        <v>544</v>
      </c>
    </row>
    <row r="1915" spans="1:1" ht="22" x14ac:dyDescent="0.25">
      <c r="A1915" s="2" t="s">
        <v>2</v>
      </c>
    </row>
    <row r="1916" spans="1:1" ht="22" x14ac:dyDescent="0.25">
      <c r="A1916" s="2" t="s">
        <v>3</v>
      </c>
    </row>
    <row r="1917" spans="1:1" ht="23" x14ac:dyDescent="0.25">
      <c r="A1917" s="3" t="s">
        <v>4</v>
      </c>
    </row>
    <row r="1918" spans="1:1" ht="20" x14ac:dyDescent="0.2">
      <c r="A1918" s="4"/>
    </row>
    <row r="1919" spans="1:1" x14ac:dyDescent="0.2">
      <c r="A1919" s="5"/>
    </row>
    <row r="1920" spans="1:1" x14ac:dyDescent="0.2">
      <c r="A1920" s="1" t="s">
        <v>545</v>
      </c>
    </row>
    <row r="1921" spans="1:1" ht="22" x14ac:dyDescent="0.25">
      <c r="A1921" s="2" t="s">
        <v>546</v>
      </c>
    </row>
    <row r="1922" spans="1:1" ht="22" x14ac:dyDescent="0.25">
      <c r="A1922" s="2" t="s">
        <v>2</v>
      </c>
    </row>
    <row r="1923" spans="1:1" ht="22" x14ac:dyDescent="0.25">
      <c r="A1923" s="2" t="s">
        <v>3</v>
      </c>
    </row>
    <row r="1924" spans="1:1" ht="23" x14ac:dyDescent="0.25">
      <c r="A1924" s="3" t="s">
        <v>4</v>
      </c>
    </row>
    <row r="1925" spans="1:1" ht="20" x14ac:dyDescent="0.2">
      <c r="A1925" s="4"/>
    </row>
    <row r="1926" spans="1:1" x14ac:dyDescent="0.2">
      <c r="A1926" s="5"/>
    </row>
    <row r="1927" spans="1:1" x14ac:dyDescent="0.2">
      <c r="A1927" s="1" t="s">
        <v>547</v>
      </c>
    </row>
    <row r="1928" spans="1:1" ht="22" x14ac:dyDescent="0.25">
      <c r="A1928" s="2" t="s">
        <v>548</v>
      </c>
    </row>
    <row r="1929" spans="1:1" ht="22" x14ac:dyDescent="0.25">
      <c r="A1929" s="2" t="s">
        <v>16</v>
      </c>
    </row>
    <row r="1930" spans="1:1" ht="22" x14ac:dyDescent="0.25">
      <c r="A1930" s="2" t="s">
        <v>3</v>
      </c>
    </row>
    <row r="1931" spans="1:1" ht="23" x14ac:dyDescent="0.25">
      <c r="A1931" s="3" t="s">
        <v>4</v>
      </c>
    </row>
    <row r="1932" spans="1:1" ht="20" x14ac:dyDescent="0.2">
      <c r="A1932" s="4"/>
    </row>
    <row r="1933" spans="1:1" x14ac:dyDescent="0.2">
      <c r="A1933" s="5"/>
    </row>
    <row r="1934" spans="1:1" x14ac:dyDescent="0.2">
      <c r="A1934" s="1" t="s">
        <v>549</v>
      </c>
    </row>
    <row r="1935" spans="1:1" ht="22" x14ac:dyDescent="0.25">
      <c r="A1935" s="2" t="s">
        <v>550</v>
      </c>
    </row>
    <row r="1936" spans="1:1" ht="22" x14ac:dyDescent="0.25">
      <c r="A1936" s="2" t="s">
        <v>7</v>
      </c>
    </row>
    <row r="1937" spans="1:1" ht="22" x14ac:dyDescent="0.25">
      <c r="A1937" s="2" t="s">
        <v>3</v>
      </c>
    </row>
    <row r="1938" spans="1:1" x14ac:dyDescent="0.2">
      <c r="A1938" s="1" t="s">
        <v>8</v>
      </c>
    </row>
    <row r="1939" spans="1:1" ht="20" x14ac:dyDescent="0.2">
      <c r="A1939" s="4"/>
    </row>
    <row r="1940" spans="1:1" x14ac:dyDescent="0.2">
      <c r="A1940" s="5"/>
    </row>
    <row r="1941" spans="1:1" x14ac:dyDescent="0.2">
      <c r="A1941" s="1" t="s">
        <v>551</v>
      </c>
    </row>
    <row r="1942" spans="1:1" ht="22" x14ac:dyDescent="0.25">
      <c r="A1942" s="2" t="s">
        <v>552</v>
      </c>
    </row>
    <row r="1943" spans="1:1" ht="22" x14ac:dyDescent="0.25">
      <c r="A1943" s="2" t="s">
        <v>16</v>
      </c>
    </row>
    <row r="1944" spans="1:1" ht="22" x14ac:dyDescent="0.25">
      <c r="A1944" s="2" t="s">
        <v>3</v>
      </c>
    </row>
    <row r="1945" spans="1:1" ht="23" x14ac:dyDescent="0.25">
      <c r="A1945" s="3" t="s">
        <v>4</v>
      </c>
    </row>
    <row r="1946" spans="1:1" ht="20" x14ac:dyDescent="0.2">
      <c r="A1946" s="4"/>
    </row>
    <row r="1947" spans="1:1" x14ac:dyDescent="0.2">
      <c r="A1947" s="5"/>
    </row>
    <row r="1948" spans="1:1" x14ac:dyDescent="0.2">
      <c r="A1948" s="1" t="s">
        <v>553</v>
      </c>
    </row>
    <row r="1949" spans="1:1" ht="22" x14ac:dyDescent="0.25">
      <c r="A1949" s="2" t="s">
        <v>554</v>
      </c>
    </row>
    <row r="1950" spans="1:1" ht="22" x14ac:dyDescent="0.25">
      <c r="A1950" s="2" t="s">
        <v>2</v>
      </c>
    </row>
    <row r="1951" spans="1:1" ht="22" x14ac:dyDescent="0.25">
      <c r="A1951" s="2" t="s">
        <v>3</v>
      </c>
    </row>
    <row r="1952" spans="1:1" ht="23" x14ac:dyDescent="0.25">
      <c r="A1952" s="3" t="s">
        <v>4</v>
      </c>
    </row>
    <row r="1953" spans="1:1" ht="20" x14ac:dyDescent="0.2">
      <c r="A1953" s="4"/>
    </row>
    <row r="1954" spans="1:1" x14ac:dyDescent="0.2">
      <c r="A1954" s="5"/>
    </row>
    <row r="1955" spans="1:1" x14ac:dyDescent="0.2">
      <c r="A1955" s="1" t="s">
        <v>555</v>
      </c>
    </row>
    <row r="1956" spans="1:1" ht="22" x14ac:dyDescent="0.25">
      <c r="A1956" s="2" t="s">
        <v>556</v>
      </c>
    </row>
    <row r="1957" spans="1:1" ht="22" x14ac:dyDescent="0.25">
      <c r="A1957" s="2" t="s">
        <v>16</v>
      </c>
    </row>
    <row r="1958" spans="1:1" ht="22" x14ac:dyDescent="0.25">
      <c r="A1958" s="2" t="s">
        <v>3</v>
      </c>
    </row>
    <row r="1959" spans="1:1" ht="23" x14ac:dyDescent="0.25">
      <c r="A1959" s="3" t="s">
        <v>4</v>
      </c>
    </row>
    <row r="1960" spans="1:1" ht="20" x14ac:dyDescent="0.2">
      <c r="A1960" s="4"/>
    </row>
    <row r="1961" spans="1:1" x14ac:dyDescent="0.2">
      <c r="A1961" s="5"/>
    </row>
    <row r="1962" spans="1:1" x14ac:dyDescent="0.2">
      <c r="A1962" s="1" t="s">
        <v>557</v>
      </c>
    </row>
    <row r="1963" spans="1:1" ht="22" x14ac:dyDescent="0.25">
      <c r="A1963" s="2" t="s">
        <v>558</v>
      </c>
    </row>
    <row r="1964" spans="1:1" ht="22" x14ac:dyDescent="0.25">
      <c r="A1964" s="2" t="s">
        <v>16</v>
      </c>
    </row>
    <row r="1965" spans="1:1" ht="22" x14ac:dyDescent="0.25">
      <c r="A1965" s="2" t="s">
        <v>3</v>
      </c>
    </row>
    <row r="1966" spans="1:1" ht="23" x14ac:dyDescent="0.25">
      <c r="A1966" s="3" t="s">
        <v>4</v>
      </c>
    </row>
    <row r="1967" spans="1:1" ht="20" x14ac:dyDescent="0.2">
      <c r="A1967" s="4"/>
    </row>
    <row r="1968" spans="1:1" x14ac:dyDescent="0.2">
      <c r="A1968" s="5"/>
    </row>
    <row r="1969" spans="1:1" x14ac:dyDescent="0.2">
      <c r="A1969" s="1" t="s">
        <v>559</v>
      </c>
    </row>
    <row r="1970" spans="1:1" ht="22" x14ac:dyDescent="0.25">
      <c r="A1970" s="2" t="s">
        <v>560</v>
      </c>
    </row>
    <row r="1971" spans="1:1" ht="22" x14ac:dyDescent="0.25">
      <c r="A1971" s="2" t="s">
        <v>16</v>
      </c>
    </row>
    <row r="1972" spans="1:1" ht="22" x14ac:dyDescent="0.25">
      <c r="A1972" s="2" t="s">
        <v>3</v>
      </c>
    </row>
    <row r="1973" spans="1:1" ht="23" x14ac:dyDescent="0.25">
      <c r="A1973" s="3" t="s">
        <v>4</v>
      </c>
    </row>
    <row r="1974" spans="1:1" ht="20" x14ac:dyDescent="0.2">
      <c r="A1974" s="4"/>
    </row>
    <row r="1975" spans="1:1" x14ac:dyDescent="0.2">
      <c r="A1975" s="5"/>
    </row>
    <row r="1976" spans="1:1" x14ac:dyDescent="0.2">
      <c r="A1976" s="1" t="s">
        <v>561</v>
      </c>
    </row>
    <row r="1977" spans="1:1" ht="22" x14ac:dyDescent="0.25">
      <c r="A1977" s="2" t="s">
        <v>562</v>
      </c>
    </row>
    <row r="1978" spans="1:1" ht="22" x14ac:dyDescent="0.25">
      <c r="A1978" s="2" t="s">
        <v>2</v>
      </c>
    </row>
    <row r="1979" spans="1:1" ht="22" x14ac:dyDescent="0.25">
      <c r="A1979" s="2" t="s">
        <v>3</v>
      </c>
    </row>
    <row r="1980" spans="1:1" ht="23" x14ac:dyDescent="0.25">
      <c r="A1980" s="3" t="s">
        <v>4</v>
      </c>
    </row>
    <row r="1981" spans="1:1" ht="20" x14ac:dyDescent="0.2">
      <c r="A1981" s="4"/>
    </row>
    <row r="1982" spans="1:1" x14ac:dyDescent="0.2">
      <c r="A1982" s="5"/>
    </row>
    <row r="1983" spans="1:1" x14ac:dyDescent="0.2">
      <c r="A1983" s="1" t="s">
        <v>563</v>
      </c>
    </row>
    <row r="1984" spans="1:1" ht="22" x14ac:dyDescent="0.25">
      <c r="A1984" s="2" t="s">
        <v>564</v>
      </c>
    </row>
    <row r="1985" spans="1:1" ht="22" x14ac:dyDescent="0.25">
      <c r="A1985" s="2" t="s">
        <v>16</v>
      </c>
    </row>
    <row r="1986" spans="1:1" ht="22" x14ac:dyDescent="0.25">
      <c r="A1986" s="2" t="s">
        <v>3</v>
      </c>
    </row>
    <row r="1987" spans="1:1" ht="23" x14ac:dyDescent="0.25">
      <c r="A1987" s="3" t="s">
        <v>4</v>
      </c>
    </row>
    <row r="1988" spans="1:1" ht="20" x14ac:dyDescent="0.2">
      <c r="A1988" s="4"/>
    </row>
    <row r="1989" spans="1:1" x14ac:dyDescent="0.2">
      <c r="A1989" s="5"/>
    </row>
    <row r="1990" spans="1:1" x14ac:dyDescent="0.2">
      <c r="A1990" s="1" t="s">
        <v>565</v>
      </c>
    </row>
    <row r="1991" spans="1:1" ht="22" x14ac:dyDescent="0.25">
      <c r="A1991" s="2" t="s">
        <v>566</v>
      </c>
    </row>
    <row r="1992" spans="1:1" ht="22" x14ac:dyDescent="0.25">
      <c r="A1992" s="2" t="s">
        <v>16</v>
      </c>
    </row>
    <row r="1993" spans="1:1" ht="22" x14ac:dyDescent="0.25">
      <c r="A1993" s="2" t="s">
        <v>3</v>
      </c>
    </row>
    <row r="1994" spans="1:1" ht="23" x14ac:dyDescent="0.25">
      <c r="A1994" s="3" t="s">
        <v>4</v>
      </c>
    </row>
    <row r="1995" spans="1:1" ht="20" x14ac:dyDescent="0.2">
      <c r="A1995" s="4"/>
    </row>
    <row r="1996" spans="1:1" x14ac:dyDescent="0.2">
      <c r="A1996" s="5"/>
    </row>
    <row r="1997" spans="1:1" x14ac:dyDescent="0.2">
      <c r="A1997" s="1" t="s">
        <v>565</v>
      </c>
    </row>
    <row r="1998" spans="1:1" ht="22" x14ac:dyDescent="0.25">
      <c r="A1998" s="2" t="s">
        <v>567</v>
      </c>
    </row>
    <row r="1999" spans="1:1" ht="22" x14ac:dyDescent="0.25">
      <c r="A1999" s="2" t="s">
        <v>16</v>
      </c>
    </row>
    <row r="2000" spans="1:1" ht="22" x14ac:dyDescent="0.25">
      <c r="A2000" s="2" t="s">
        <v>3</v>
      </c>
    </row>
    <row r="2001" spans="1:1" ht="23" x14ac:dyDescent="0.25">
      <c r="A2001" s="3" t="s">
        <v>4</v>
      </c>
    </row>
    <row r="2002" spans="1:1" ht="20" x14ac:dyDescent="0.2">
      <c r="A2002" s="4"/>
    </row>
    <row r="2003" spans="1:1" x14ac:dyDescent="0.2">
      <c r="A2003" s="5"/>
    </row>
    <row r="2004" spans="1:1" x14ac:dyDescent="0.2">
      <c r="A2004" s="1" t="s">
        <v>568</v>
      </c>
    </row>
    <row r="2005" spans="1:1" ht="22" x14ac:dyDescent="0.25">
      <c r="A2005" s="2" t="s">
        <v>569</v>
      </c>
    </row>
    <row r="2006" spans="1:1" ht="22" x14ac:dyDescent="0.25">
      <c r="A2006" s="2" t="s">
        <v>16</v>
      </c>
    </row>
    <row r="2007" spans="1:1" ht="22" x14ac:dyDescent="0.25">
      <c r="A2007" s="2" t="s">
        <v>3</v>
      </c>
    </row>
    <row r="2008" spans="1:1" ht="23" x14ac:dyDescent="0.25">
      <c r="A2008" s="3" t="s">
        <v>4</v>
      </c>
    </row>
    <row r="2009" spans="1:1" ht="20" x14ac:dyDescent="0.2">
      <c r="A2009" s="4"/>
    </row>
    <row r="2010" spans="1:1" x14ac:dyDescent="0.2">
      <c r="A2010" s="5"/>
    </row>
    <row r="2011" spans="1:1" x14ac:dyDescent="0.2">
      <c r="A2011" s="1" t="s">
        <v>570</v>
      </c>
    </row>
    <row r="2012" spans="1:1" ht="22" x14ac:dyDescent="0.25">
      <c r="A2012" s="2" t="s">
        <v>571</v>
      </c>
    </row>
    <row r="2013" spans="1:1" ht="22" x14ac:dyDescent="0.25">
      <c r="A2013" s="2" t="s">
        <v>16</v>
      </c>
    </row>
    <row r="2014" spans="1:1" ht="22" x14ac:dyDescent="0.25">
      <c r="A2014" s="2" t="s">
        <v>3</v>
      </c>
    </row>
    <row r="2015" spans="1:1" ht="23" x14ac:dyDescent="0.25">
      <c r="A2015" s="3" t="s">
        <v>4</v>
      </c>
    </row>
    <row r="2016" spans="1:1" ht="20" x14ac:dyDescent="0.2">
      <c r="A2016" s="4"/>
    </row>
    <row r="2017" spans="1:1" x14ac:dyDescent="0.2">
      <c r="A2017" s="5"/>
    </row>
    <row r="2018" spans="1:1" x14ac:dyDescent="0.2">
      <c r="A2018" s="1" t="s">
        <v>572</v>
      </c>
    </row>
    <row r="2019" spans="1:1" ht="22" x14ac:dyDescent="0.25">
      <c r="A2019" s="2" t="s">
        <v>573</v>
      </c>
    </row>
    <row r="2020" spans="1:1" ht="22" x14ac:dyDescent="0.25">
      <c r="A2020" s="2" t="s">
        <v>16</v>
      </c>
    </row>
    <row r="2021" spans="1:1" ht="22" x14ac:dyDescent="0.25">
      <c r="A2021" s="2" t="s">
        <v>3</v>
      </c>
    </row>
    <row r="2022" spans="1:1" ht="23" x14ac:dyDescent="0.25">
      <c r="A2022" s="3" t="s">
        <v>4</v>
      </c>
    </row>
    <row r="2023" spans="1:1" ht="20" x14ac:dyDescent="0.2">
      <c r="A2023" s="4"/>
    </row>
    <row r="2024" spans="1:1" x14ac:dyDescent="0.2">
      <c r="A2024" s="5"/>
    </row>
    <row r="2025" spans="1:1" x14ac:dyDescent="0.2">
      <c r="A2025" s="1" t="s">
        <v>574</v>
      </c>
    </row>
    <row r="2026" spans="1:1" ht="22" x14ac:dyDescent="0.25">
      <c r="A2026" s="2" t="s">
        <v>575</v>
      </c>
    </row>
    <row r="2027" spans="1:1" ht="22" x14ac:dyDescent="0.25">
      <c r="A2027" s="2" t="s">
        <v>2</v>
      </c>
    </row>
    <row r="2028" spans="1:1" ht="22" x14ac:dyDescent="0.25">
      <c r="A2028" s="2" t="s">
        <v>3</v>
      </c>
    </row>
    <row r="2029" spans="1:1" ht="23" x14ac:dyDescent="0.25">
      <c r="A2029" s="3" t="s">
        <v>4</v>
      </c>
    </row>
    <row r="2030" spans="1:1" ht="20" x14ac:dyDescent="0.2">
      <c r="A2030" s="4"/>
    </row>
    <row r="2031" spans="1:1" x14ac:dyDescent="0.2">
      <c r="A2031" s="5"/>
    </row>
    <row r="2032" spans="1:1" x14ac:dyDescent="0.2">
      <c r="A2032" s="1" t="s">
        <v>576</v>
      </c>
    </row>
    <row r="2033" spans="1:1" ht="22" x14ac:dyDescent="0.25">
      <c r="A2033" s="2" t="s">
        <v>577</v>
      </c>
    </row>
    <row r="2034" spans="1:1" ht="22" x14ac:dyDescent="0.25">
      <c r="A2034" s="2" t="s">
        <v>33</v>
      </c>
    </row>
    <row r="2035" spans="1:1" ht="22" x14ac:dyDescent="0.25">
      <c r="A2035" s="2" t="s">
        <v>3</v>
      </c>
    </row>
    <row r="2036" spans="1:1" ht="23" x14ac:dyDescent="0.25">
      <c r="A2036" s="3" t="s">
        <v>4</v>
      </c>
    </row>
    <row r="2037" spans="1:1" ht="20" x14ac:dyDescent="0.2">
      <c r="A2037" s="4"/>
    </row>
    <row r="2038" spans="1:1" x14ac:dyDescent="0.2">
      <c r="A2038" s="5"/>
    </row>
    <row r="2039" spans="1:1" x14ac:dyDescent="0.2">
      <c r="A2039" s="1" t="s">
        <v>578</v>
      </c>
    </row>
    <row r="2040" spans="1:1" ht="22" x14ac:dyDescent="0.25">
      <c r="A2040" s="2" t="s">
        <v>579</v>
      </c>
    </row>
    <row r="2041" spans="1:1" ht="22" x14ac:dyDescent="0.25">
      <c r="A2041" s="2" t="s">
        <v>33</v>
      </c>
    </row>
    <row r="2042" spans="1:1" ht="22" x14ac:dyDescent="0.25">
      <c r="A2042" s="2" t="s">
        <v>3</v>
      </c>
    </row>
    <row r="2043" spans="1:1" ht="23" x14ac:dyDescent="0.25">
      <c r="A2043" s="3" t="s">
        <v>4</v>
      </c>
    </row>
    <row r="2044" spans="1:1" ht="20" x14ac:dyDescent="0.2">
      <c r="A2044" s="4"/>
    </row>
    <row r="2045" spans="1:1" x14ac:dyDescent="0.2">
      <c r="A2045" s="5"/>
    </row>
    <row r="2046" spans="1:1" x14ac:dyDescent="0.2">
      <c r="A2046" s="1" t="s">
        <v>580</v>
      </c>
    </row>
    <row r="2047" spans="1:1" ht="22" x14ac:dyDescent="0.25">
      <c r="A2047" s="2" t="s">
        <v>581</v>
      </c>
    </row>
    <row r="2048" spans="1:1" ht="22" x14ac:dyDescent="0.25">
      <c r="A2048" s="2" t="s">
        <v>16</v>
      </c>
    </row>
    <row r="2049" spans="1:1" ht="22" x14ac:dyDescent="0.25">
      <c r="A2049" s="2" t="s">
        <v>3</v>
      </c>
    </row>
    <row r="2050" spans="1:1" ht="23" x14ac:dyDescent="0.25">
      <c r="A2050" s="3" t="s">
        <v>4</v>
      </c>
    </row>
    <row r="2051" spans="1:1" ht="20" x14ac:dyDescent="0.2">
      <c r="A2051" s="4"/>
    </row>
    <row r="2052" spans="1:1" x14ac:dyDescent="0.2">
      <c r="A2052" s="5"/>
    </row>
    <row r="2053" spans="1:1" x14ac:dyDescent="0.2">
      <c r="A2053" s="1" t="s">
        <v>582</v>
      </c>
    </row>
    <row r="2054" spans="1:1" ht="22" x14ac:dyDescent="0.25">
      <c r="A2054" s="2" t="s">
        <v>583</v>
      </c>
    </row>
    <row r="2055" spans="1:1" ht="22" x14ac:dyDescent="0.25">
      <c r="A2055" s="2" t="s">
        <v>16</v>
      </c>
    </row>
    <row r="2056" spans="1:1" ht="22" x14ac:dyDescent="0.25">
      <c r="A2056" s="2" t="s">
        <v>3</v>
      </c>
    </row>
    <row r="2057" spans="1:1" ht="23" x14ac:dyDescent="0.25">
      <c r="A2057" s="3" t="s">
        <v>4</v>
      </c>
    </row>
    <row r="2058" spans="1:1" ht="20" x14ac:dyDescent="0.2">
      <c r="A2058" s="4"/>
    </row>
    <row r="2059" spans="1:1" x14ac:dyDescent="0.2">
      <c r="A2059" s="5"/>
    </row>
    <row r="2060" spans="1:1" x14ac:dyDescent="0.2">
      <c r="A2060" s="1" t="s">
        <v>584</v>
      </c>
    </row>
    <row r="2061" spans="1:1" ht="22" x14ac:dyDescent="0.25">
      <c r="A2061" s="2" t="s">
        <v>585</v>
      </c>
    </row>
    <row r="2062" spans="1:1" ht="22" x14ac:dyDescent="0.25">
      <c r="A2062" s="2" t="s">
        <v>7</v>
      </c>
    </row>
    <row r="2063" spans="1:1" ht="22" x14ac:dyDescent="0.25">
      <c r="A2063" s="2" t="s">
        <v>3</v>
      </c>
    </row>
    <row r="2064" spans="1:1" ht="23" x14ac:dyDescent="0.25">
      <c r="A2064" s="3" t="s">
        <v>4</v>
      </c>
    </row>
    <row r="2065" spans="1:1" ht="20" x14ac:dyDescent="0.2">
      <c r="A2065" s="4"/>
    </row>
    <row r="2066" spans="1:1" x14ac:dyDescent="0.2">
      <c r="A2066" s="5"/>
    </row>
    <row r="2067" spans="1:1" x14ac:dyDescent="0.2">
      <c r="A2067" s="1" t="s">
        <v>586</v>
      </c>
    </row>
    <row r="2068" spans="1:1" ht="22" x14ac:dyDescent="0.25">
      <c r="A2068" s="2" t="s">
        <v>587</v>
      </c>
    </row>
    <row r="2069" spans="1:1" ht="22" x14ac:dyDescent="0.25">
      <c r="A2069" s="2" t="s">
        <v>16</v>
      </c>
    </row>
    <row r="2070" spans="1:1" ht="22" x14ac:dyDescent="0.25">
      <c r="A2070" s="2" t="s">
        <v>3</v>
      </c>
    </row>
    <row r="2071" spans="1:1" ht="23" x14ac:dyDescent="0.25">
      <c r="A2071" s="3" t="s">
        <v>4</v>
      </c>
    </row>
    <row r="2072" spans="1:1" ht="20" x14ac:dyDescent="0.2">
      <c r="A2072" s="4"/>
    </row>
    <row r="2073" spans="1:1" x14ac:dyDescent="0.2">
      <c r="A2073" s="5"/>
    </row>
    <row r="2074" spans="1:1" x14ac:dyDescent="0.2">
      <c r="A2074" s="1" t="s">
        <v>588</v>
      </c>
    </row>
    <row r="2075" spans="1:1" ht="22" x14ac:dyDescent="0.25">
      <c r="A2075" s="2" t="s">
        <v>589</v>
      </c>
    </row>
    <row r="2076" spans="1:1" ht="22" x14ac:dyDescent="0.25">
      <c r="A2076" s="2" t="s">
        <v>7</v>
      </c>
    </row>
    <row r="2077" spans="1:1" ht="22" x14ac:dyDescent="0.25">
      <c r="A2077" s="2" t="s">
        <v>3</v>
      </c>
    </row>
    <row r="2078" spans="1:1" ht="23" x14ac:dyDescent="0.25">
      <c r="A2078" s="3" t="s">
        <v>4</v>
      </c>
    </row>
    <row r="2079" spans="1:1" ht="20" x14ac:dyDescent="0.2">
      <c r="A2079" s="4"/>
    </row>
    <row r="2080" spans="1:1" x14ac:dyDescent="0.2">
      <c r="A2080" s="5"/>
    </row>
    <row r="2081" spans="1:1" x14ac:dyDescent="0.2">
      <c r="A2081" s="1" t="s">
        <v>590</v>
      </c>
    </row>
    <row r="2082" spans="1:1" ht="22" x14ac:dyDescent="0.25">
      <c r="A2082" s="2" t="s">
        <v>591</v>
      </c>
    </row>
    <row r="2083" spans="1:1" ht="22" x14ac:dyDescent="0.25">
      <c r="A2083" s="2" t="s">
        <v>7</v>
      </c>
    </row>
    <row r="2084" spans="1:1" ht="22" x14ac:dyDescent="0.25">
      <c r="A2084" s="2" t="s">
        <v>3</v>
      </c>
    </row>
    <row r="2085" spans="1:1" ht="23" x14ac:dyDescent="0.25">
      <c r="A2085" s="3" t="s">
        <v>4</v>
      </c>
    </row>
    <row r="2086" spans="1:1" ht="20" x14ac:dyDescent="0.2">
      <c r="A2086" s="4"/>
    </row>
    <row r="2087" spans="1:1" x14ac:dyDescent="0.2">
      <c r="A2087" s="5"/>
    </row>
    <row r="2088" spans="1:1" x14ac:dyDescent="0.2">
      <c r="A2088" s="1" t="s">
        <v>592</v>
      </c>
    </row>
    <row r="2089" spans="1:1" ht="22" x14ac:dyDescent="0.25">
      <c r="A2089" s="2" t="s">
        <v>593</v>
      </c>
    </row>
    <row r="2090" spans="1:1" ht="22" x14ac:dyDescent="0.25">
      <c r="A2090" s="2" t="s">
        <v>16</v>
      </c>
    </row>
    <row r="2091" spans="1:1" ht="22" x14ac:dyDescent="0.25">
      <c r="A2091" s="2" t="s">
        <v>3</v>
      </c>
    </row>
    <row r="2092" spans="1:1" ht="23" x14ac:dyDescent="0.25">
      <c r="A2092" s="3" t="s">
        <v>4</v>
      </c>
    </row>
    <row r="2093" spans="1:1" ht="20" x14ac:dyDescent="0.2">
      <c r="A2093" s="4"/>
    </row>
    <row r="2094" spans="1:1" x14ac:dyDescent="0.2">
      <c r="A2094" s="5"/>
    </row>
    <row r="2095" spans="1:1" x14ac:dyDescent="0.2">
      <c r="A2095" s="1" t="s">
        <v>594</v>
      </c>
    </row>
    <row r="2096" spans="1:1" ht="22" x14ac:dyDescent="0.25">
      <c r="A2096" s="2" t="s">
        <v>595</v>
      </c>
    </row>
    <row r="2097" spans="1:1" ht="22" x14ac:dyDescent="0.25">
      <c r="A2097" s="2" t="s">
        <v>2</v>
      </c>
    </row>
    <row r="2098" spans="1:1" ht="22" x14ac:dyDescent="0.25">
      <c r="A2098" s="2" t="s">
        <v>3</v>
      </c>
    </row>
    <row r="2099" spans="1:1" ht="23" x14ac:dyDescent="0.25">
      <c r="A2099" s="3" t="s">
        <v>4</v>
      </c>
    </row>
    <row r="2100" spans="1:1" ht="20" x14ac:dyDescent="0.2">
      <c r="A2100" s="4"/>
    </row>
    <row r="2102" spans="1:1" x14ac:dyDescent="0.2">
      <c r="A2102" s="1" t="s">
        <v>596</v>
      </c>
    </row>
    <row r="2103" spans="1:1" ht="22" x14ac:dyDescent="0.25">
      <c r="A2103" s="2" t="s">
        <v>597</v>
      </c>
    </row>
    <row r="2104" spans="1:1" ht="22" x14ac:dyDescent="0.25">
      <c r="A2104" s="2" t="s">
        <v>16</v>
      </c>
    </row>
    <row r="2105" spans="1:1" ht="22" x14ac:dyDescent="0.25">
      <c r="A2105" s="2" t="s">
        <v>3</v>
      </c>
    </row>
    <row r="2106" spans="1:1" ht="23" x14ac:dyDescent="0.25">
      <c r="A2106" s="3" t="s">
        <v>4</v>
      </c>
    </row>
    <row r="2107" spans="1:1" ht="20" x14ac:dyDescent="0.2">
      <c r="A2107" s="4"/>
    </row>
    <row r="2108" spans="1:1" x14ac:dyDescent="0.2">
      <c r="A2108" s="5"/>
    </row>
    <row r="2109" spans="1:1" x14ac:dyDescent="0.2">
      <c r="A2109" s="1" t="s">
        <v>598</v>
      </c>
    </row>
    <row r="2110" spans="1:1" ht="22" x14ac:dyDescent="0.25">
      <c r="A2110" s="2" t="s">
        <v>599</v>
      </c>
    </row>
    <row r="2111" spans="1:1" ht="22" x14ac:dyDescent="0.25">
      <c r="A2111" s="2" t="s">
        <v>16</v>
      </c>
    </row>
    <row r="2112" spans="1:1" ht="22" x14ac:dyDescent="0.25">
      <c r="A2112" s="2" t="s">
        <v>3</v>
      </c>
    </row>
    <row r="2113" spans="1:1" ht="23" x14ac:dyDescent="0.25">
      <c r="A2113" s="3" t="s">
        <v>4</v>
      </c>
    </row>
    <row r="2114" spans="1:1" ht="20" x14ac:dyDescent="0.2">
      <c r="A2114" s="4"/>
    </row>
    <row r="2115" spans="1:1" x14ac:dyDescent="0.2">
      <c r="A2115" s="5"/>
    </row>
    <row r="2116" spans="1:1" x14ac:dyDescent="0.2">
      <c r="A2116" s="1" t="s">
        <v>600</v>
      </c>
    </row>
    <row r="2117" spans="1:1" ht="22" x14ac:dyDescent="0.25">
      <c r="A2117" s="2" t="s">
        <v>601</v>
      </c>
    </row>
    <row r="2118" spans="1:1" ht="22" x14ac:dyDescent="0.25">
      <c r="A2118" s="2" t="s">
        <v>16</v>
      </c>
    </row>
    <row r="2119" spans="1:1" ht="22" x14ac:dyDescent="0.25">
      <c r="A2119" s="2" t="s">
        <v>3</v>
      </c>
    </row>
    <row r="2120" spans="1:1" ht="23" x14ac:dyDescent="0.25">
      <c r="A2120" s="3" t="s">
        <v>4</v>
      </c>
    </row>
    <row r="2121" spans="1:1" ht="20" x14ac:dyDescent="0.2">
      <c r="A2121" s="4"/>
    </row>
    <row r="2122" spans="1:1" x14ac:dyDescent="0.2">
      <c r="A2122" s="5"/>
    </row>
    <row r="2123" spans="1:1" x14ac:dyDescent="0.2">
      <c r="A2123" s="1" t="s">
        <v>602</v>
      </c>
    </row>
    <row r="2124" spans="1:1" ht="22" x14ac:dyDescent="0.25">
      <c r="A2124" s="2" t="s">
        <v>603</v>
      </c>
    </row>
    <row r="2125" spans="1:1" ht="22" x14ac:dyDescent="0.25">
      <c r="A2125" s="2" t="s">
        <v>16</v>
      </c>
    </row>
    <row r="2126" spans="1:1" ht="22" x14ac:dyDescent="0.25">
      <c r="A2126" s="2" t="s">
        <v>3</v>
      </c>
    </row>
    <row r="2127" spans="1:1" ht="23" x14ac:dyDescent="0.25">
      <c r="A2127" s="3" t="s">
        <v>4</v>
      </c>
    </row>
    <row r="2128" spans="1:1" ht="20" x14ac:dyDescent="0.2">
      <c r="A2128" s="4"/>
    </row>
    <row r="2129" spans="1:1" x14ac:dyDescent="0.2">
      <c r="A2129" s="5"/>
    </row>
    <row r="2130" spans="1:1" x14ac:dyDescent="0.2">
      <c r="A2130" s="1" t="s">
        <v>604</v>
      </c>
    </row>
    <row r="2131" spans="1:1" ht="22" x14ac:dyDescent="0.25">
      <c r="A2131" s="2" t="s">
        <v>605</v>
      </c>
    </row>
    <row r="2132" spans="1:1" ht="22" x14ac:dyDescent="0.25">
      <c r="A2132" s="2" t="s">
        <v>33</v>
      </c>
    </row>
    <row r="2133" spans="1:1" ht="22" x14ac:dyDescent="0.25">
      <c r="A2133" s="2" t="s">
        <v>3</v>
      </c>
    </row>
    <row r="2134" spans="1:1" ht="23" x14ac:dyDescent="0.25">
      <c r="A2134" s="3" t="s">
        <v>4</v>
      </c>
    </row>
    <row r="2135" spans="1:1" ht="20" x14ac:dyDescent="0.2">
      <c r="A2135" s="4"/>
    </row>
    <row r="2136" spans="1:1" x14ac:dyDescent="0.2">
      <c r="A2136" s="5"/>
    </row>
    <row r="2137" spans="1:1" x14ac:dyDescent="0.2">
      <c r="A2137" s="1" t="s">
        <v>606</v>
      </c>
    </row>
    <row r="2138" spans="1:1" ht="22" x14ac:dyDescent="0.25">
      <c r="A2138" s="2" t="s">
        <v>607</v>
      </c>
    </row>
    <row r="2139" spans="1:1" ht="22" x14ac:dyDescent="0.25">
      <c r="A2139" s="2" t="s">
        <v>33</v>
      </c>
    </row>
    <row r="2140" spans="1:1" ht="22" x14ac:dyDescent="0.25">
      <c r="A2140" s="2" t="s">
        <v>3</v>
      </c>
    </row>
    <row r="2141" spans="1:1" ht="23" x14ac:dyDescent="0.25">
      <c r="A2141" s="3" t="s">
        <v>4</v>
      </c>
    </row>
    <row r="2142" spans="1:1" ht="20" x14ac:dyDescent="0.2">
      <c r="A2142" s="4"/>
    </row>
    <row r="2143" spans="1:1" x14ac:dyDescent="0.2">
      <c r="A2143" s="5"/>
    </row>
    <row r="2144" spans="1:1" x14ac:dyDescent="0.2">
      <c r="A2144" s="1" t="s">
        <v>608</v>
      </c>
    </row>
    <row r="2145" spans="1:1" ht="22" x14ac:dyDescent="0.25">
      <c r="A2145" s="2" t="s">
        <v>609</v>
      </c>
    </row>
    <row r="2146" spans="1:1" ht="22" x14ac:dyDescent="0.25">
      <c r="A2146" s="2" t="s">
        <v>33</v>
      </c>
    </row>
    <row r="2147" spans="1:1" ht="22" x14ac:dyDescent="0.25">
      <c r="A2147" s="2" t="s">
        <v>3</v>
      </c>
    </row>
    <row r="2148" spans="1:1" ht="23" x14ac:dyDescent="0.25">
      <c r="A2148" s="3" t="s">
        <v>4</v>
      </c>
    </row>
    <row r="2149" spans="1:1" ht="20" x14ac:dyDescent="0.2">
      <c r="A2149" s="4"/>
    </row>
    <row r="2150" spans="1:1" x14ac:dyDescent="0.2">
      <c r="A2150" s="5"/>
    </row>
    <row r="2151" spans="1:1" x14ac:dyDescent="0.2">
      <c r="A2151" s="1" t="s">
        <v>610</v>
      </c>
    </row>
    <row r="2152" spans="1:1" ht="22" x14ac:dyDescent="0.25">
      <c r="A2152" s="2" t="s">
        <v>611</v>
      </c>
    </row>
    <row r="2153" spans="1:1" ht="22" x14ac:dyDescent="0.25">
      <c r="A2153" s="2" t="s">
        <v>16</v>
      </c>
    </row>
    <row r="2154" spans="1:1" ht="22" x14ac:dyDescent="0.25">
      <c r="A2154" s="2" t="s">
        <v>3</v>
      </c>
    </row>
    <row r="2155" spans="1:1" ht="23" x14ac:dyDescent="0.25">
      <c r="A2155" s="3" t="s">
        <v>4</v>
      </c>
    </row>
    <row r="2156" spans="1:1" ht="20" x14ac:dyDescent="0.2">
      <c r="A2156" s="4"/>
    </row>
    <row r="2157" spans="1:1" x14ac:dyDescent="0.2">
      <c r="A2157" s="5"/>
    </row>
    <row r="2158" spans="1:1" x14ac:dyDescent="0.2">
      <c r="A2158" s="1" t="s">
        <v>612</v>
      </c>
    </row>
    <row r="2159" spans="1:1" ht="22" x14ac:dyDescent="0.25">
      <c r="A2159" s="2" t="s">
        <v>613</v>
      </c>
    </row>
    <row r="2160" spans="1:1" ht="22" x14ac:dyDescent="0.25">
      <c r="A2160" s="2" t="s">
        <v>16</v>
      </c>
    </row>
    <row r="2161" spans="1:1" ht="22" x14ac:dyDescent="0.25">
      <c r="A2161" s="2" t="s">
        <v>3</v>
      </c>
    </row>
    <row r="2162" spans="1:1" ht="23" x14ac:dyDescent="0.25">
      <c r="A2162" s="3" t="s">
        <v>4</v>
      </c>
    </row>
    <row r="2163" spans="1:1" ht="20" x14ac:dyDescent="0.2">
      <c r="A2163" s="4"/>
    </row>
    <row r="2164" spans="1:1" x14ac:dyDescent="0.2">
      <c r="A2164" s="5"/>
    </row>
    <row r="2165" spans="1:1" x14ac:dyDescent="0.2">
      <c r="A2165" s="1" t="s">
        <v>614</v>
      </c>
    </row>
    <row r="2166" spans="1:1" ht="22" x14ac:dyDescent="0.25">
      <c r="A2166" s="2" t="s">
        <v>615</v>
      </c>
    </row>
    <row r="2167" spans="1:1" ht="22" x14ac:dyDescent="0.25">
      <c r="A2167" s="2" t="s">
        <v>16</v>
      </c>
    </row>
    <row r="2168" spans="1:1" ht="22" x14ac:dyDescent="0.25">
      <c r="A2168" s="2" t="s">
        <v>3</v>
      </c>
    </row>
    <row r="2169" spans="1:1" ht="23" x14ac:dyDescent="0.25">
      <c r="A2169" s="3" t="s">
        <v>4</v>
      </c>
    </row>
    <row r="2170" spans="1:1" ht="20" x14ac:dyDescent="0.2">
      <c r="A2170" s="4"/>
    </row>
    <row r="2171" spans="1:1" x14ac:dyDescent="0.2">
      <c r="A2171" s="5"/>
    </row>
    <row r="2172" spans="1:1" x14ac:dyDescent="0.2">
      <c r="A2172" s="1" t="s">
        <v>616</v>
      </c>
    </row>
    <row r="2173" spans="1:1" ht="22" x14ac:dyDescent="0.25">
      <c r="A2173" s="2" t="s">
        <v>617</v>
      </c>
    </row>
    <row r="2174" spans="1:1" ht="22" x14ac:dyDescent="0.25">
      <c r="A2174" s="2" t="s">
        <v>618</v>
      </c>
    </row>
    <row r="2175" spans="1:1" ht="22" x14ac:dyDescent="0.25">
      <c r="A2175" s="2" t="s">
        <v>3</v>
      </c>
    </row>
    <row r="2176" spans="1:1" ht="23" x14ac:dyDescent="0.25">
      <c r="A2176" s="3" t="s">
        <v>4</v>
      </c>
    </row>
    <row r="2177" spans="1:1" ht="20" x14ac:dyDescent="0.2">
      <c r="A2177" s="4"/>
    </row>
    <row r="2178" spans="1:1" x14ac:dyDescent="0.2">
      <c r="A2178" s="5"/>
    </row>
    <row r="2179" spans="1:1" x14ac:dyDescent="0.2">
      <c r="A2179" s="1" t="s">
        <v>619</v>
      </c>
    </row>
    <row r="2180" spans="1:1" ht="22" x14ac:dyDescent="0.25">
      <c r="A2180" s="2" t="s">
        <v>620</v>
      </c>
    </row>
    <row r="2181" spans="1:1" ht="22" x14ac:dyDescent="0.25">
      <c r="A2181" s="2" t="s">
        <v>16</v>
      </c>
    </row>
    <row r="2182" spans="1:1" ht="22" x14ac:dyDescent="0.25">
      <c r="A2182" s="2" t="s">
        <v>3</v>
      </c>
    </row>
    <row r="2183" spans="1:1" ht="23" x14ac:dyDescent="0.25">
      <c r="A2183" s="3" t="s">
        <v>4</v>
      </c>
    </row>
    <row r="2184" spans="1:1" ht="20" x14ac:dyDescent="0.2">
      <c r="A2184" s="4"/>
    </row>
    <row r="2185" spans="1:1" x14ac:dyDescent="0.2">
      <c r="A2185" s="5"/>
    </row>
    <row r="2186" spans="1:1" x14ac:dyDescent="0.2">
      <c r="A2186" s="1" t="s">
        <v>621</v>
      </c>
    </row>
    <row r="2187" spans="1:1" ht="22" x14ac:dyDescent="0.25">
      <c r="A2187" s="2" t="s">
        <v>622</v>
      </c>
    </row>
    <row r="2188" spans="1:1" ht="22" x14ac:dyDescent="0.25">
      <c r="A2188" s="2" t="s">
        <v>33</v>
      </c>
    </row>
    <row r="2189" spans="1:1" ht="22" x14ac:dyDescent="0.25">
      <c r="A2189" s="2" t="s">
        <v>3</v>
      </c>
    </row>
    <row r="2190" spans="1:1" ht="23" x14ac:dyDescent="0.25">
      <c r="A2190" s="3" t="s">
        <v>4</v>
      </c>
    </row>
    <row r="2191" spans="1:1" ht="20" x14ac:dyDescent="0.2">
      <c r="A2191" s="4"/>
    </row>
    <row r="2192" spans="1:1" x14ac:dyDescent="0.2">
      <c r="A2192" s="5"/>
    </row>
    <row r="2193" spans="1:1" x14ac:dyDescent="0.2">
      <c r="A2193" s="1" t="s">
        <v>623</v>
      </c>
    </row>
    <row r="2194" spans="1:1" ht="22" x14ac:dyDescent="0.25">
      <c r="A2194" s="2" t="s">
        <v>624</v>
      </c>
    </row>
    <row r="2195" spans="1:1" ht="22" x14ac:dyDescent="0.25">
      <c r="A2195" s="2" t="s">
        <v>33</v>
      </c>
    </row>
    <row r="2196" spans="1:1" ht="22" x14ac:dyDescent="0.25">
      <c r="A2196" s="2" t="s">
        <v>3</v>
      </c>
    </row>
    <row r="2197" spans="1:1" ht="23" x14ac:dyDescent="0.25">
      <c r="A2197" s="3" t="s">
        <v>4</v>
      </c>
    </row>
    <row r="2198" spans="1:1" ht="20" x14ac:dyDescent="0.2">
      <c r="A2198" s="4"/>
    </row>
    <row r="2199" spans="1:1" x14ac:dyDescent="0.2">
      <c r="A2199" s="5"/>
    </row>
    <row r="2200" spans="1:1" x14ac:dyDescent="0.2">
      <c r="A2200" s="1" t="s">
        <v>625</v>
      </c>
    </row>
    <row r="2201" spans="1:1" ht="22" x14ac:dyDescent="0.25">
      <c r="A2201" s="2" t="s">
        <v>626</v>
      </c>
    </row>
    <row r="2202" spans="1:1" ht="22" x14ac:dyDescent="0.25">
      <c r="A2202" s="2" t="s">
        <v>16</v>
      </c>
    </row>
    <row r="2203" spans="1:1" ht="22" x14ac:dyDescent="0.25">
      <c r="A2203" s="2" t="s">
        <v>3</v>
      </c>
    </row>
    <row r="2204" spans="1:1" ht="23" x14ac:dyDescent="0.25">
      <c r="A2204" s="3" t="s">
        <v>4</v>
      </c>
    </row>
    <row r="2205" spans="1:1" ht="20" x14ac:dyDescent="0.2">
      <c r="A2205" s="4"/>
    </row>
    <row r="2206" spans="1:1" x14ac:dyDescent="0.2">
      <c r="A2206" s="5"/>
    </row>
    <row r="2207" spans="1:1" x14ac:dyDescent="0.2">
      <c r="A2207" s="1" t="s">
        <v>627</v>
      </c>
    </row>
    <row r="2208" spans="1:1" ht="22" x14ac:dyDescent="0.25">
      <c r="A2208" s="2" t="s">
        <v>628</v>
      </c>
    </row>
    <row r="2209" spans="1:1" ht="22" x14ac:dyDescent="0.25">
      <c r="A2209" s="2" t="s">
        <v>16</v>
      </c>
    </row>
    <row r="2210" spans="1:1" ht="22" x14ac:dyDescent="0.25">
      <c r="A2210" s="2" t="s">
        <v>3</v>
      </c>
    </row>
    <row r="2211" spans="1:1" ht="23" x14ac:dyDescent="0.25">
      <c r="A2211" s="3" t="s">
        <v>4</v>
      </c>
    </row>
    <row r="2212" spans="1:1" ht="20" x14ac:dyDescent="0.2">
      <c r="A2212" s="4"/>
    </row>
    <row r="2213" spans="1:1" x14ac:dyDescent="0.2">
      <c r="A2213" s="5"/>
    </row>
    <row r="2214" spans="1:1" x14ac:dyDescent="0.2">
      <c r="A2214" s="1" t="s">
        <v>629</v>
      </c>
    </row>
    <row r="2215" spans="1:1" ht="22" x14ac:dyDescent="0.25">
      <c r="A2215" s="2" t="s">
        <v>630</v>
      </c>
    </row>
    <row r="2216" spans="1:1" ht="22" x14ac:dyDescent="0.25">
      <c r="A2216" s="2" t="s">
        <v>16</v>
      </c>
    </row>
    <row r="2217" spans="1:1" ht="22" x14ac:dyDescent="0.25">
      <c r="A2217" s="2" t="s">
        <v>3</v>
      </c>
    </row>
    <row r="2218" spans="1:1" ht="23" x14ac:dyDescent="0.25">
      <c r="A2218" s="3" t="s">
        <v>4</v>
      </c>
    </row>
    <row r="2219" spans="1:1" ht="20" x14ac:dyDescent="0.2">
      <c r="A2219" s="4"/>
    </row>
    <row r="2220" spans="1:1" x14ac:dyDescent="0.2">
      <c r="A2220" s="5"/>
    </row>
    <row r="2221" spans="1:1" x14ac:dyDescent="0.2">
      <c r="A2221" s="1" t="s">
        <v>631</v>
      </c>
    </row>
    <row r="2222" spans="1:1" ht="22" x14ac:dyDescent="0.25">
      <c r="A2222" s="2" t="s">
        <v>632</v>
      </c>
    </row>
    <row r="2223" spans="1:1" ht="22" x14ac:dyDescent="0.25">
      <c r="A2223" s="2" t="s">
        <v>33</v>
      </c>
    </row>
    <row r="2224" spans="1:1" ht="22" x14ac:dyDescent="0.25">
      <c r="A2224" s="2" t="s">
        <v>3</v>
      </c>
    </row>
    <row r="2225" spans="1:1" ht="23" x14ac:dyDescent="0.25">
      <c r="A2225" s="3" t="s">
        <v>4</v>
      </c>
    </row>
    <row r="2226" spans="1:1" ht="20" x14ac:dyDescent="0.2">
      <c r="A2226" s="4"/>
    </row>
    <row r="2227" spans="1:1" x14ac:dyDescent="0.2">
      <c r="A2227" s="5"/>
    </row>
    <row r="2228" spans="1:1" x14ac:dyDescent="0.2">
      <c r="A2228" s="1" t="s">
        <v>633</v>
      </c>
    </row>
    <row r="2229" spans="1:1" ht="22" x14ac:dyDescent="0.25">
      <c r="A2229" s="2" t="s">
        <v>634</v>
      </c>
    </row>
    <row r="2230" spans="1:1" ht="22" x14ac:dyDescent="0.25">
      <c r="A2230" s="2" t="s">
        <v>33</v>
      </c>
    </row>
    <row r="2231" spans="1:1" ht="22" x14ac:dyDescent="0.25">
      <c r="A2231" s="2" t="s">
        <v>3</v>
      </c>
    </row>
    <row r="2232" spans="1:1" ht="23" x14ac:dyDescent="0.25">
      <c r="A2232" s="3" t="s">
        <v>4</v>
      </c>
    </row>
    <row r="2233" spans="1:1" ht="20" x14ac:dyDescent="0.2">
      <c r="A2233" s="4"/>
    </row>
    <row r="2234" spans="1:1" x14ac:dyDescent="0.2">
      <c r="A2234" s="5"/>
    </row>
    <row r="2235" spans="1:1" x14ac:dyDescent="0.2">
      <c r="A2235" s="1" t="s">
        <v>635</v>
      </c>
    </row>
    <row r="2236" spans="1:1" ht="22" x14ac:dyDescent="0.25">
      <c r="A2236" s="2" t="s">
        <v>636</v>
      </c>
    </row>
    <row r="2237" spans="1:1" ht="22" x14ac:dyDescent="0.25">
      <c r="A2237" s="2" t="s">
        <v>226</v>
      </c>
    </row>
    <row r="2238" spans="1:1" ht="22" x14ac:dyDescent="0.25">
      <c r="A2238" s="2" t="s">
        <v>3</v>
      </c>
    </row>
    <row r="2239" spans="1:1" ht="23" x14ac:dyDescent="0.25">
      <c r="A2239" s="3" t="s">
        <v>4</v>
      </c>
    </row>
    <row r="2240" spans="1:1" ht="20" x14ac:dyDescent="0.2">
      <c r="A2240" s="4"/>
    </row>
    <row r="2241" spans="1:1" x14ac:dyDescent="0.2">
      <c r="A2241" s="5"/>
    </row>
    <row r="2242" spans="1:1" x14ac:dyDescent="0.2">
      <c r="A2242" s="1" t="s">
        <v>637</v>
      </c>
    </row>
    <row r="2243" spans="1:1" ht="22" x14ac:dyDescent="0.25">
      <c r="A2243" s="2" t="s">
        <v>638</v>
      </c>
    </row>
    <row r="2244" spans="1:1" ht="22" x14ac:dyDescent="0.25">
      <c r="A2244" s="2" t="s">
        <v>33</v>
      </c>
    </row>
    <row r="2245" spans="1:1" ht="22" x14ac:dyDescent="0.25">
      <c r="A2245" s="2" t="s">
        <v>3</v>
      </c>
    </row>
    <row r="2246" spans="1:1" ht="23" x14ac:dyDescent="0.25">
      <c r="A2246" s="3" t="s">
        <v>4</v>
      </c>
    </row>
    <row r="2247" spans="1:1" ht="20" x14ac:dyDescent="0.2">
      <c r="A2247" s="4"/>
    </row>
    <row r="2248" spans="1:1" x14ac:dyDescent="0.2">
      <c r="A2248" s="5"/>
    </row>
    <row r="2249" spans="1:1" x14ac:dyDescent="0.2">
      <c r="A2249" s="1" t="s">
        <v>639</v>
      </c>
    </row>
    <row r="2250" spans="1:1" ht="22" x14ac:dyDescent="0.25">
      <c r="A2250" s="2" t="s">
        <v>640</v>
      </c>
    </row>
    <row r="2251" spans="1:1" ht="22" x14ac:dyDescent="0.25">
      <c r="A2251" s="2" t="s">
        <v>7</v>
      </c>
    </row>
    <row r="2252" spans="1:1" ht="22" x14ac:dyDescent="0.25">
      <c r="A2252" s="2" t="s">
        <v>3</v>
      </c>
    </row>
    <row r="2253" spans="1:1" ht="23" x14ac:dyDescent="0.25">
      <c r="A2253" s="3" t="s">
        <v>4</v>
      </c>
    </row>
    <row r="2254" spans="1:1" ht="20" x14ac:dyDescent="0.2">
      <c r="A2254" s="4"/>
    </row>
    <row r="2255" spans="1:1" x14ac:dyDescent="0.2">
      <c r="A2255" s="5"/>
    </row>
    <row r="2256" spans="1:1" x14ac:dyDescent="0.2">
      <c r="A2256" s="1" t="s">
        <v>641</v>
      </c>
    </row>
    <row r="2257" spans="1:1" ht="22" x14ac:dyDescent="0.25">
      <c r="A2257" s="2" t="s">
        <v>642</v>
      </c>
    </row>
    <row r="2258" spans="1:1" ht="22" x14ac:dyDescent="0.25">
      <c r="A2258" s="2" t="s">
        <v>80</v>
      </c>
    </row>
    <row r="2259" spans="1:1" ht="22" x14ac:dyDescent="0.25">
      <c r="A2259" s="2" t="s">
        <v>3</v>
      </c>
    </row>
    <row r="2260" spans="1:1" ht="23" x14ac:dyDescent="0.25">
      <c r="A2260" s="3" t="s">
        <v>4</v>
      </c>
    </row>
    <row r="2261" spans="1:1" ht="20" x14ac:dyDescent="0.2">
      <c r="A2261" s="4"/>
    </row>
    <row r="2262" spans="1:1" x14ac:dyDescent="0.2">
      <c r="A2262" s="5"/>
    </row>
    <row r="2263" spans="1:1" x14ac:dyDescent="0.2">
      <c r="A2263" s="1" t="s">
        <v>643</v>
      </c>
    </row>
    <row r="2264" spans="1:1" ht="22" x14ac:dyDescent="0.25">
      <c r="A2264" s="2" t="s">
        <v>644</v>
      </c>
    </row>
    <row r="2265" spans="1:1" ht="22" x14ac:dyDescent="0.25">
      <c r="A2265" s="2" t="s">
        <v>77</v>
      </c>
    </row>
    <row r="2266" spans="1:1" ht="22" x14ac:dyDescent="0.25">
      <c r="A2266" s="2" t="s">
        <v>3</v>
      </c>
    </row>
    <row r="2267" spans="1:1" ht="23" x14ac:dyDescent="0.25">
      <c r="A2267" s="3" t="s">
        <v>4</v>
      </c>
    </row>
    <row r="2268" spans="1:1" ht="20" x14ac:dyDescent="0.2">
      <c r="A2268" s="4"/>
    </row>
    <row r="2269" spans="1:1" x14ac:dyDescent="0.2">
      <c r="A2269" s="5"/>
    </row>
    <row r="2270" spans="1:1" x14ac:dyDescent="0.2">
      <c r="A2270" s="1" t="s">
        <v>645</v>
      </c>
    </row>
    <row r="2271" spans="1:1" ht="22" x14ac:dyDescent="0.25">
      <c r="A2271" s="2" t="s">
        <v>646</v>
      </c>
    </row>
    <row r="2272" spans="1:1" ht="22" x14ac:dyDescent="0.25">
      <c r="A2272" s="2" t="s">
        <v>16</v>
      </c>
    </row>
    <row r="2273" spans="1:1" ht="22" x14ac:dyDescent="0.25">
      <c r="A2273" s="2" t="s">
        <v>3</v>
      </c>
    </row>
    <row r="2274" spans="1:1" ht="23" x14ac:dyDescent="0.25">
      <c r="A2274" s="3" t="s">
        <v>4</v>
      </c>
    </row>
    <row r="2275" spans="1:1" ht="20" x14ac:dyDescent="0.2">
      <c r="A2275" s="4"/>
    </row>
    <row r="2276" spans="1:1" x14ac:dyDescent="0.2">
      <c r="A2276" s="5"/>
    </row>
    <row r="2277" spans="1:1" x14ac:dyDescent="0.2">
      <c r="A2277" s="1" t="s">
        <v>647</v>
      </c>
    </row>
    <row r="2278" spans="1:1" ht="22" x14ac:dyDescent="0.25">
      <c r="A2278" s="2" t="s">
        <v>648</v>
      </c>
    </row>
    <row r="2279" spans="1:1" ht="22" x14ac:dyDescent="0.25">
      <c r="A2279" s="2" t="s">
        <v>33</v>
      </c>
    </row>
    <row r="2280" spans="1:1" ht="22" x14ac:dyDescent="0.25">
      <c r="A2280" s="2" t="s">
        <v>3</v>
      </c>
    </row>
    <row r="2281" spans="1:1" ht="23" x14ac:dyDescent="0.25">
      <c r="A2281" s="3" t="s">
        <v>4</v>
      </c>
    </row>
    <row r="2282" spans="1:1" ht="20" x14ac:dyDescent="0.2">
      <c r="A2282" s="4"/>
    </row>
    <row r="2283" spans="1:1" x14ac:dyDescent="0.2">
      <c r="A2283" s="5"/>
    </row>
    <row r="2284" spans="1:1" x14ac:dyDescent="0.2">
      <c r="A2284" s="1" t="s">
        <v>649</v>
      </c>
    </row>
    <row r="2285" spans="1:1" ht="22" x14ac:dyDescent="0.25">
      <c r="A2285" s="2" t="s">
        <v>650</v>
      </c>
    </row>
    <row r="2286" spans="1:1" ht="22" x14ac:dyDescent="0.25">
      <c r="A2286" s="2" t="s">
        <v>16</v>
      </c>
    </row>
    <row r="2287" spans="1:1" ht="22" x14ac:dyDescent="0.25">
      <c r="A2287" s="2" t="s">
        <v>3</v>
      </c>
    </row>
    <row r="2288" spans="1:1" ht="23" x14ac:dyDescent="0.25">
      <c r="A2288" s="3" t="s">
        <v>4</v>
      </c>
    </row>
    <row r="2289" spans="1:1" ht="20" x14ac:dyDescent="0.2">
      <c r="A2289" s="4"/>
    </row>
    <row r="2290" spans="1:1" x14ac:dyDescent="0.2">
      <c r="A2290" s="5"/>
    </row>
    <row r="2291" spans="1:1" x14ac:dyDescent="0.2">
      <c r="A2291" s="1" t="s">
        <v>651</v>
      </c>
    </row>
    <row r="2292" spans="1:1" ht="22" x14ac:dyDescent="0.25">
      <c r="A2292" s="2" t="s">
        <v>652</v>
      </c>
    </row>
    <row r="2293" spans="1:1" ht="22" x14ac:dyDescent="0.25">
      <c r="A2293" s="2" t="s">
        <v>16</v>
      </c>
    </row>
    <row r="2294" spans="1:1" ht="22" x14ac:dyDescent="0.25">
      <c r="A2294" s="2" t="s">
        <v>3</v>
      </c>
    </row>
    <row r="2295" spans="1:1" ht="23" x14ac:dyDescent="0.25">
      <c r="A2295" s="3" t="s">
        <v>4</v>
      </c>
    </row>
    <row r="2296" spans="1:1" ht="20" x14ac:dyDescent="0.2">
      <c r="A2296" s="4"/>
    </row>
    <row r="2297" spans="1:1" x14ac:dyDescent="0.2">
      <c r="A2297" s="5"/>
    </row>
    <row r="2298" spans="1:1" x14ac:dyDescent="0.2">
      <c r="A2298" s="1" t="s">
        <v>653</v>
      </c>
    </row>
    <row r="2299" spans="1:1" ht="22" x14ac:dyDescent="0.25">
      <c r="A2299" s="2" t="s">
        <v>654</v>
      </c>
    </row>
    <row r="2300" spans="1:1" ht="22" x14ac:dyDescent="0.25">
      <c r="A2300" s="2" t="s">
        <v>77</v>
      </c>
    </row>
    <row r="2301" spans="1:1" ht="22" x14ac:dyDescent="0.25">
      <c r="A2301" s="2" t="s">
        <v>3</v>
      </c>
    </row>
    <row r="2302" spans="1:1" ht="23" x14ac:dyDescent="0.25">
      <c r="A2302" s="3" t="s">
        <v>4</v>
      </c>
    </row>
    <row r="2303" spans="1:1" ht="20" x14ac:dyDescent="0.2">
      <c r="A2303" s="4"/>
    </row>
    <row r="2304" spans="1:1" x14ac:dyDescent="0.2">
      <c r="A2304" s="5"/>
    </row>
    <row r="2305" spans="1:1" x14ac:dyDescent="0.2">
      <c r="A2305" s="1" t="s">
        <v>655</v>
      </c>
    </row>
    <row r="2306" spans="1:1" ht="22" x14ac:dyDescent="0.25">
      <c r="A2306" s="2" t="s">
        <v>656</v>
      </c>
    </row>
    <row r="2307" spans="1:1" ht="22" x14ac:dyDescent="0.25">
      <c r="A2307" s="2" t="s">
        <v>11</v>
      </c>
    </row>
    <row r="2308" spans="1:1" ht="22" x14ac:dyDescent="0.25">
      <c r="A2308" s="2" t="s">
        <v>3</v>
      </c>
    </row>
    <row r="2309" spans="1:1" ht="23" x14ac:dyDescent="0.25">
      <c r="A2309" s="3" t="s">
        <v>4</v>
      </c>
    </row>
    <row r="2310" spans="1:1" ht="20" x14ac:dyDescent="0.2">
      <c r="A2310" s="4"/>
    </row>
    <row r="2311" spans="1:1" x14ac:dyDescent="0.2">
      <c r="A2311" s="5"/>
    </row>
    <row r="2312" spans="1:1" x14ac:dyDescent="0.2">
      <c r="A2312" s="1" t="s">
        <v>657</v>
      </c>
    </row>
    <row r="2313" spans="1:1" ht="22" x14ac:dyDescent="0.25">
      <c r="A2313" s="2" t="s">
        <v>658</v>
      </c>
    </row>
    <row r="2314" spans="1:1" ht="22" x14ac:dyDescent="0.25">
      <c r="A2314" s="2" t="s">
        <v>16</v>
      </c>
    </row>
    <row r="2315" spans="1:1" ht="22" x14ac:dyDescent="0.25">
      <c r="A2315" s="2" t="s">
        <v>3</v>
      </c>
    </row>
    <row r="2316" spans="1:1" ht="23" x14ac:dyDescent="0.25">
      <c r="A2316" s="3" t="s">
        <v>4</v>
      </c>
    </row>
    <row r="2317" spans="1:1" ht="20" x14ac:dyDescent="0.2">
      <c r="A2317" s="4"/>
    </row>
    <row r="2318" spans="1:1" x14ac:dyDescent="0.2">
      <c r="A2318" s="5"/>
    </row>
    <row r="2319" spans="1:1" x14ac:dyDescent="0.2">
      <c r="A2319" s="1" t="s">
        <v>659</v>
      </c>
    </row>
    <row r="2320" spans="1:1" ht="22" x14ac:dyDescent="0.25">
      <c r="A2320" s="2" t="s">
        <v>660</v>
      </c>
    </row>
    <row r="2321" spans="1:1" ht="22" x14ac:dyDescent="0.25">
      <c r="A2321" s="2" t="s">
        <v>16</v>
      </c>
    </row>
    <row r="2322" spans="1:1" ht="22" x14ac:dyDescent="0.25">
      <c r="A2322" s="2" t="s">
        <v>3</v>
      </c>
    </row>
    <row r="2323" spans="1:1" ht="23" x14ac:dyDescent="0.25">
      <c r="A2323" s="3" t="s">
        <v>4</v>
      </c>
    </row>
    <row r="2324" spans="1:1" ht="20" x14ac:dyDescent="0.2">
      <c r="A2324" s="4"/>
    </row>
    <row r="2325" spans="1:1" x14ac:dyDescent="0.2">
      <c r="A2325" s="5"/>
    </row>
    <row r="2326" spans="1:1" x14ac:dyDescent="0.2">
      <c r="A2326" s="1" t="s">
        <v>661</v>
      </c>
    </row>
    <row r="2327" spans="1:1" ht="22" x14ac:dyDescent="0.25">
      <c r="A2327" s="2" t="s">
        <v>662</v>
      </c>
    </row>
    <row r="2328" spans="1:1" ht="22" x14ac:dyDescent="0.25">
      <c r="A2328" s="2" t="s">
        <v>7</v>
      </c>
    </row>
    <row r="2329" spans="1:1" ht="22" x14ac:dyDescent="0.25">
      <c r="A2329" s="2" t="s">
        <v>3</v>
      </c>
    </row>
    <row r="2330" spans="1:1" ht="23" x14ac:dyDescent="0.25">
      <c r="A2330" s="3" t="s">
        <v>4</v>
      </c>
    </row>
    <row r="2331" spans="1:1" ht="20" x14ac:dyDescent="0.2">
      <c r="A2331" s="4"/>
    </row>
    <row r="2332" spans="1:1" x14ac:dyDescent="0.2">
      <c r="A2332" s="5"/>
    </row>
    <row r="2333" spans="1:1" x14ac:dyDescent="0.2">
      <c r="A2333" s="1" t="s">
        <v>663</v>
      </c>
    </row>
    <row r="2334" spans="1:1" ht="22" x14ac:dyDescent="0.25">
      <c r="A2334" s="2" t="s">
        <v>664</v>
      </c>
    </row>
    <row r="2335" spans="1:1" ht="22" x14ac:dyDescent="0.25">
      <c r="A2335" s="2" t="s">
        <v>16</v>
      </c>
    </row>
    <row r="2336" spans="1:1" ht="22" x14ac:dyDescent="0.25">
      <c r="A2336" s="2" t="s">
        <v>3</v>
      </c>
    </row>
    <row r="2337" spans="1:1" x14ac:dyDescent="0.2">
      <c r="A2337" s="1" t="s">
        <v>8</v>
      </c>
    </row>
    <row r="2338" spans="1:1" ht="20" x14ac:dyDescent="0.2">
      <c r="A2338" s="4"/>
    </row>
    <row r="2339" spans="1:1" x14ac:dyDescent="0.2">
      <c r="A2339" s="5"/>
    </row>
    <row r="2340" spans="1:1" x14ac:dyDescent="0.2">
      <c r="A2340" s="1" t="s">
        <v>665</v>
      </c>
    </row>
    <row r="2341" spans="1:1" ht="22" x14ac:dyDescent="0.25">
      <c r="A2341" s="2" t="s">
        <v>666</v>
      </c>
    </row>
    <row r="2342" spans="1:1" ht="22" x14ac:dyDescent="0.25">
      <c r="A2342" s="2" t="s">
        <v>16</v>
      </c>
    </row>
    <row r="2343" spans="1:1" ht="22" x14ac:dyDescent="0.25">
      <c r="A2343" s="2" t="s">
        <v>3</v>
      </c>
    </row>
    <row r="2344" spans="1:1" ht="23" x14ac:dyDescent="0.25">
      <c r="A2344" s="3" t="s">
        <v>4</v>
      </c>
    </row>
    <row r="2345" spans="1:1" ht="20" x14ac:dyDescent="0.2">
      <c r="A2345" s="4"/>
    </row>
    <row r="2346" spans="1:1" x14ac:dyDescent="0.2">
      <c r="A2346" s="5"/>
    </row>
    <row r="2347" spans="1:1" x14ac:dyDescent="0.2">
      <c r="A2347" s="1" t="s">
        <v>667</v>
      </c>
    </row>
    <row r="2348" spans="1:1" ht="22" x14ac:dyDescent="0.25">
      <c r="A2348" s="2" t="s">
        <v>668</v>
      </c>
    </row>
    <row r="2349" spans="1:1" ht="22" x14ac:dyDescent="0.25">
      <c r="A2349" s="2" t="s">
        <v>7</v>
      </c>
    </row>
    <row r="2350" spans="1:1" ht="22" x14ac:dyDescent="0.25">
      <c r="A2350" s="2" t="s">
        <v>3</v>
      </c>
    </row>
    <row r="2351" spans="1:1" ht="23" x14ac:dyDescent="0.25">
      <c r="A2351" s="3" t="s">
        <v>4</v>
      </c>
    </row>
    <row r="2352" spans="1:1" ht="20" x14ac:dyDescent="0.2">
      <c r="A2352" s="4"/>
    </row>
    <row r="2353" spans="1:1" x14ac:dyDescent="0.2">
      <c r="A2353" s="5"/>
    </row>
    <row r="2354" spans="1:1" x14ac:dyDescent="0.2">
      <c r="A2354" s="1" t="s">
        <v>669</v>
      </c>
    </row>
    <row r="2355" spans="1:1" ht="22" x14ac:dyDescent="0.25">
      <c r="A2355" s="2" t="s">
        <v>670</v>
      </c>
    </row>
    <row r="2356" spans="1:1" ht="22" x14ac:dyDescent="0.25">
      <c r="A2356" s="2" t="s">
        <v>16</v>
      </c>
    </row>
    <row r="2357" spans="1:1" ht="22" x14ac:dyDescent="0.25">
      <c r="A2357" s="2" t="s">
        <v>3</v>
      </c>
    </row>
    <row r="2358" spans="1:1" ht="23" x14ac:dyDescent="0.25">
      <c r="A2358" s="3" t="s">
        <v>4</v>
      </c>
    </row>
    <row r="2359" spans="1:1" ht="20" x14ac:dyDescent="0.2">
      <c r="A2359" s="4"/>
    </row>
    <row r="2360" spans="1:1" x14ac:dyDescent="0.2">
      <c r="A2360" s="5"/>
    </row>
    <row r="2361" spans="1:1" x14ac:dyDescent="0.2">
      <c r="A2361" s="1" t="s">
        <v>671</v>
      </c>
    </row>
    <row r="2362" spans="1:1" ht="22" x14ac:dyDescent="0.25">
      <c r="A2362" s="2" t="s">
        <v>672</v>
      </c>
    </row>
    <row r="2363" spans="1:1" ht="22" x14ac:dyDescent="0.25">
      <c r="A2363" s="2" t="s">
        <v>33</v>
      </c>
    </row>
    <row r="2364" spans="1:1" ht="22" x14ac:dyDescent="0.25">
      <c r="A2364" s="2" t="s">
        <v>3</v>
      </c>
    </row>
    <row r="2365" spans="1:1" ht="23" x14ac:dyDescent="0.25">
      <c r="A2365" s="3" t="s">
        <v>4</v>
      </c>
    </row>
    <row r="2366" spans="1:1" ht="20" x14ac:dyDescent="0.2">
      <c r="A2366" s="4"/>
    </row>
    <row r="2367" spans="1:1" x14ac:dyDescent="0.2">
      <c r="A2367" s="5"/>
    </row>
    <row r="2368" spans="1:1" x14ac:dyDescent="0.2">
      <c r="A2368" s="1" t="s">
        <v>673</v>
      </c>
    </row>
    <row r="2369" spans="1:1" ht="22" x14ac:dyDescent="0.25">
      <c r="A2369" s="2" t="s">
        <v>674</v>
      </c>
    </row>
    <row r="2370" spans="1:1" ht="22" x14ac:dyDescent="0.25">
      <c r="A2370" s="2" t="s">
        <v>16</v>
      </c>
    </row>
    <row r="2371" spans="1:1" ht="22" x14ac:dyDescent="0.25">
      <c r="A2371" s="2" t="s">
        <v>3</v>
      </c>
    </row>
    <row r="2372" spans="1:1" ht="23" x14ac:dyDescent="0.25">
      <c r="A2372" s="3" t="s">
        <v>4</v>
      </c>
    </row>
    <row r="2373" spans="1:1" ht="20" x14ac:dyDescent="0.2">
      <c r="A2373" s="4"/>
    </row>
    <row r="2374" spans="1:1" x14ac:dyDescent="0.2">
      <c r="A2374" s="5"/>
    </row>
    <row r="2375" spans="1:1" x14ac:dyDescent="0.2">
      <c r="A2375" s="1" t="s">
        <v>675</v>
      </c>
    </row>
    <row r="2376" spans="1:1" ht="22" x14ac:dyDescent="0.25">
      <c r="A2376" s="2" t="s">
        <v>676</v>
      </c>
    </row>
    <row r="2377" spans="1:1" ht="22" x14ac:dyDescent="0.25">
      <c r="A2377" s="2" t="s">
        <v>16</v>
      </c>
    </row>
    <row r="2378" spans="1:1" ht="22" x14ac:dyDescent="0.25">
      <c r="A2378" s="2" t="s">
        <v>3</v>
      </c>
    </row>
    <row r="2379" spans="1:1" ht="23" x14ac:dyDescent="0.25">
      <c r="A2379" s="3" t="s">
        <v>4</v>
      </c>
    </row>
    <row r="2380" spans="1:1" ht="20" x14ac:dyDescent="0.2">
      <c r="A2380" s="4"/>
    </row>
    <row r="2381" spans="1:1" x14ac:dyDescent="0.2">
      <c r="A2381" s="5"/>
    </row>
    <row r="2382" spans="1:1" x14ac:dyDescent="0.2">
      <c r="A2382" s="1" t="s">
        <v>677</v>
      </c>
    </row>
    <row r="2383" spans="1:1" ht="22" x14ac:dyDescent="0.25">
      <c r="A2383" s="2" t="s">
        <v>678</v>
      </c>
    </row>
    <row r="2384" spans="1:1" ht="22" x14ac:dyDescent="0.25">
      <c r="A2384" s="2" t="s">
        <v>2</v>
      </c>
    </row>
    <row r="2385" spans="1:1" ht="22" x14ac:dyDescent="0.25">
      <c r="A2385" s="2" t="s">
        <v>3</v>
      </c>
    </row>
    <row r="2386" spans="1:1" ht="23" x14ac:dyDescent="0.25">
      <c r="A2386" s="3" t="s">
        <v>4</v>
      </c>
    </row>
    <row r="2387" spans="1:1" ht="20" x14ac:dyDescent="0.2">
      <c r="A2387" s="4"/>
    </row>
  </sheetData>
  <hyperlinks>
    <hyperlink ref="A2" r:id="rId1" tooltip="View this job description"/>
    <hyperlink ref="A9" r:id="rId2" tooltip="View this job description"/>
    <hyperlink ref="A13" r:id="rId3" tooltip="View or modify this submission"/>
    <hyperlink ref="A16" r:id="rId4" tooltip="View this job description"/>
    <hyperlink ref="A20" r:id="rId5" tooltip="View or modify this submission"/>
    <hyperlink ref="A23" r:id="rId6" tooltip="View this job description"/>
    <hyperlink ref="A30" r:id="rId7" tooltip="View this job description"/>
    <hyperlink ref="A34" r:id="rId8" tooltip="View or modify this submission"/>
    <hyperlink ref="A37" r:id="rId9" tooltip="View this job description"/>
    <hyperlink ref="A41" r:id="rId10" tooltip="View or modify this submission"/>
    <hyperlink ref="A44" r:id="rId11" tooltip="View this job description"/>
    <hyperlink ref="A51" r:id="rId12" tooltip="View this job description"/>
    <hyperlink ref="A55" r:id="rId13" tooltip="View or modify this submission"/>
    <hyperlink ref="A58" r:id="rId14" tooltip="View this job description"/>
    <hyperlink ref="A62" r:id="rId15" tooltip="View or modify this submission"/>
    <hyperlink ref="A65" r:id="rId16" tooltip="View this job description"/>
    <hyperlink ref="A72" r:id="rId17" tooltip="View this job description"/>
    <hyperlink ref="A79" r:id="rId18" tooltip="View this job description"/>
    <hyperlink ref="A83" r:id="rId19" tooltip="View or modify this submission"/>
    <hyperlink ref="A86" r:id="rId20" tooltip="View this job description"/>
    <hyperlink ref="A93" r:id="rId21" tooltip="View this job description"/>
    <hyperlink ref="A100" r:id="rId22" tooltip="View this job description"/>
    <hyperlink ref="A104" r:id="rId23" tooltip="Finish this draft submission (VP Leveraged Finance - Credit Risk)"/>
    <hyperlink ref="A107" r:id="rId24" tooltip="View this job description"/>
    <hyperlink ref="A114" r:id="rId25" tooltip="View this job description"/>
    <hyperlink ref="A121" r:id="rId26" tooltip="View this job description"/>
    <hyperlink ref="A125" r:id="rId27" tooltip="Finish this draft submission (VP Equity Derivative Trade Support)"/>
    <hyperlink ref="A128" r:id="rId28" tooltip="View this job description"/>
    <hyperlink ref="A132" r:id="rId29" tooltip="View or modify this submission"/>
    <hyperlink ref="A135" r:id="rId30" tooltip="View this job description"/>
    <hyperlink ref="A139" r:id="rId31" tooltip="View or modify this submission"/>
    <hyperlink ref="A142" r:id="rId32" tooltip="View this job description"/>
    <hyperlink ref="A149" r:id="rId33" tooltip="View this job description"/>
    <hyperlink ref="A156" r:id="rId34" tooltip="View this job description"/>
    <hyperlink ref="A163" r:id="rId35" tooltip="View this job description"/>
    <hyperlink ref="A170" r:id="rId36" tooltip="View this job description"/>
    <hyperlink ref="A177" r:id="rId37" tooltip="View this job description"/>
    <hyperlink ref="A184" r:id="rId38" tooltip="View this job description"/>
    <hyperlink ref="A191" r:id="rId39" tooltip="View this job description"/>
    <hyperlink ref="A198" r:id="rId40" tooltip="View this job description"/>
    <hyperlink ref="A205" r:id="rId41" tooltip="View this job description"/>
    <hyperlink ref="A212" r:id="rId42" tooltip="View this job description"/>
    <hyperlink ref="A219" r:id="rId43" tooltip="View this job description"/>
    <hyperlink ref="A226" r:id="rId44" tooltip="View this job description"/>
    <hyperlink ref="A233" r:id="rId45" tooltip="View this job description"/>
    <hyperlink ref="A237" r:id="rId46" tooltip="View or modify this submission"/>
    <hyperlink ref="A240" r:id="rId47" tooltip="View this job description"/>
    <hyperlink ref="A247" r:id="rId48" tooltip="View this job description"/>
    <hyperlink ref="A254" r:id="rId49" tooltip="View this job description"/>
    <hyperlink ref="A261" r:id="rId50" tooltip="View this job description"/>
    <hyperlink ref="A268" r:id="rId51" tooltip="View this job description"/>
    <hyperlink ref="A275" r:id="rId52" tooltip="View this job description"/>
    <hyperlink ref="A282" r:id="rId53" tooltip="View this job description"/>
    <hyperlink ref="A289" r:id="rId54" tooltip="View this job description"/>
    <hyperlink ref="A296" r:id="rId55" tooltip="View this job description"/>
    <hyperlink ref="A303" r:id="rId56" tooltip="View this job description"/>
    <hyperlink ref="A310" r:id="rId57" tooltip="View this job description"/>
    <hyperlink ref="A317" r:id="rId58" tooltip="View this job description"/>
    <hyperlink ref="A324" r:id="rId59" tooltip="View this job description"/>
    <hyperlink ref="A331" r:id="rId60" tooltip="View this job description"/>
    <hyperlink ref="A338" r:id="rId61" tooltip="View this job description"/>
    <hyperlink ref="A345" r:id="rId62" tooltip="View this job description"/>
    <hyperlink ref="A352" r:id="rId63" tooltip="View this job description"/>
    <hyperlink ref="A356" r:id="rId64" tooltip="View or modify this submission"/>
    <hyperlink ref="A359" r:id="rId65" tooltip="View this job description"/>
    <hyperlink ref="A366" r:id="rId66" tooltip="View this job description"/>
    <hyperlink ref="A373" r:id="rId67" tooltip="View this job description"/>
    <hyperlink ref="A380" r:id="rId68" tooltip="View this job description"/>
    <hyperlink ref="A387" r:id="rId69" tooltip="View this job description"/>
    <hyperlink ref="A394" r:id="rId70" tooltip="View this job description"/>
    <hyperlink ref="A401" r:id="rId71" tooltip="View this job description"/>
    <hyperlink ref="A405" r:id="rId72" tooltip="Finish this draft submission (Sr Manager, Portfolio Management Models)"/>
    <hyperlink ref="A408" r:id="rId73" tooltip="View this job description"/>
    <hyperlink ref="A415" r:id="rId74" tooltip="View this job description"/>
    <hyperlink ref="A422" r:id="rId75" tooltip="View this job description"/>
    <hyperlink ref="A429" r:id="rId76" tooltip="View this job description"/>
    <hyperlink ref="A433" r:id="rId77" tooltip="View or modify this submission"/>
    <hyperlink ref="A436" r:id="rId78" tooltip="View this job description"/>
    <hyperlink ref="A443" r:id="rId79" tooltip="View this job description"/>
    <hyperlink ref="A447" r:id="rId80" tooltip="View or modify this submission"/>
    <hyperlink ref="A450" r:id="rId81" tooltip="View this job description"/>
    <hyperlink ref="A454" r:id="rId82" tooltip="View or modify this submission"/>
    <hyperlink ref="A457" r:id="rId83" tooltip="View this job description"/>
    <hyperlink ref="A461" r:id="rId84" tooltip="View or modify this submission"/>
    <hyperlink ref="A464" r:id="rId85" tooltip="View this job description"/>
    <hyperlink ref="A471" r:id="rId86" tooltip="View this job description"/>
    <hyperlink ref="A478" r:id="rId87" tooltip="View this job description"/>
    <hyperlink ref="A485" r:id="rId88" tooltip="View this job description"/>
    <hyperlink ref="A489" r:id="rId89" tooltip="View or modify this submission"/>
    <hyperlink ref="A492" r:id="rId90" tooltip="View this job description"/>
    <hyperlink ref="A496" r:id="rId91" tooltip="View or modify this submission"/>
    <hyperlink ref="A499" r:id="rId92" tooltip="View this job description"/>
    <hyperlink ref="A503" r:id="rId93" tooltip="View or modify this submission"/>
    <hyperlink ref="A506" r:id="rId94" tooltip="View this job description"/>
    <hyperlink ref="A510" r:id="rId95" tooltip="View or modify this submission"/>
    <hyperlink ref="A513" r:id="rId96" tooltip="View this job description"/>
    <hyperlink ref="A517" r:id="rId97" tooltip="View or modify this submission"/>
    <hyperlink ref="A520" r:id="rId98" tooltip="View this job description"/>
    <hyperlink ref="A527" r:id="rId99" tooltip="View this job description"/>
    <hyperlink ref="A534" r:id="rId100" tooltip="View this job description"/>
    <hyperlink ref="A538" r:id="rId101" tooltip="View or modify this submission"/>
    <hyperlink ref="A541" r:id="rId102" tooltip="View this job description"/>
    <hyperlink ref="A545" r:id="rId103" tooltip="View or modify this submission"/>
    <hyperlink ref="A548" r:id="rId104" tooltip="View this job description"/>
    <hyperlink ref="A552" r:id="rId105" tooltip="View or modify this submission"/>
    <hyperlink ref="A555" r:id="rId106" tooltip="View this job description"/>
    <hyperlink ref="A559" r:id="rId107" tooltip="View or modify this submission"/>
    <hyperlink ref="A562" r:id="rId108" tooltip="View this job description"/>
    <hyperlink ref="A569" r:id="rId109" tooltip="View this job description"/>
    <hyperlink ref="A573" r:id="rId110" tooltip="View or modify this submission"/>
    <hyperlink ref="A576" r:id="rId111" tooltip="View this job description"/>
    <hyperlink ref="A583" r:id="rId112" tooltip="View this job description"/>
    <hyperlink ref="A587" r:id="rId113" tooltip="View or modify this submission"/>
    <hyperlink ref="A590" r:id="rId114" tooltip="View this job description"/>
    <hyperlink ref="A597" r:id="rId115" tooltip="View this job description"/>
    <hyperlink ref="A601" r:id="rId116" tooltip="View or modify this submission"/>
    <hyperlink ref="A604" r:id="rId117" tooltip="View this job description"/>
    <hyperlink ref="A608" r:id="rId118" tooltip="View or modify this submission"/>
    <hyperlink ref="A611" r:id="rId119" tooltip="View this job description"/>
    <hyperlink ref="A618" r:id="rId120" tooltip="View this job description"/>
    <hyperlink ref="A622" r:id="rId121" tooltip="View or modify this submission"/>
    <hyperlink ref="A625" r:id="rId122" tooltip="View this job description"/>
    <hyperlink ref="A632" r:id="rId123" tooltip="View this job description"/>
    <hyperlink ref="A639" r:id="rId124" tooltip="View this job description"/>
    <hyperlink ref="A646" r:id="rId125" tooltip="View this job description"/>
    <hyperlink ref="A653" r:id="rId126" tooltip="View this job description"/>
    <hyperlink ref="A660" r:id="rId127" tooltip="View this job description"/>
    <hyperlink ref="A664" r:id="rId128" tooltip="View or modify this submission"/>
    <hyperlink ref="A667" r:id="rId129" tooltip="View this job description"/>
    <hyperlink ref="A671" r:id="rId130" tooltip="View or modify this submission"/>
    <hyperlink ref="A674" r:id="rId131" tooltip="View this job description"/>
    <hyperlink ref="A678" r:id="rId132" tooltip="View or modify this submission"/>
    <hyperlink ref="A681" r:id="rId133" tooltip="View this job description"/>
    <hyperlink ref="A685" r:id="rId134" tooltip="View or modify this submission"/>
    <hyperlink ref="A688" r:id="rId135" tooltip="View this job description"/>
    <hyperlink ref="A695" r:id="rId136" tooltip="View this job description"/>
    <hyperlink ref="A702" r:id="rId137" tooltip="View this job description"/>
    <hyperlink ref="A709" r:id="rId138" tooltip="View this job description"/>
    <hyperlink ref="A716" r:id="rId139" tooltip="View this job description"/>
    <hyperlink ref="A723" r:id="rId140" tooltip="View this job description"/>
    <hyperlink ref="A730" r:id="rId141" tooltip="View this job description"/>
    <hyperlink ref="A737" r:id="rId142" tooltip="View this job description"/>
    <hyperlink ref="A744" r:id="rId143" tooltip="View this job description"/>
    <hyperlink ref="A748" r:id="rId144" tooltip="View or modify this submission"/>
    <hyperlink ref="A751" r:id="rId145" tooltip="View this job description"/>
    <hyperlink ref="A755" r:id="rId146" tooltip="View or modify this submission"/>
    <hyperlink ref="A758" r:id="rId147" tooltip="View this job description"/>
    <hyperlink ref="A765" r:id="rId148" tooltip="View this job description"/>
    <hyperlink ref="A769" r:id="rId149" tooltip="View or modify this submission"/>
    <hyperlink ref="A772" r:id="rId150" tooltip="View this job description"/>
    <hyperlink ref="A776" r:id="rId151" tooltip="View or modify this submission"/>
    <hyperlink ref="A779" r:id="rId152" tooltip="View this job description"/>
    <hyperlink ref="A786" r:id="rId153" tooltip="View this job description"/>
    <hyperlink ref="A790" r:id="rId154" tooltip="View or modify this submission"/>
    <hyperlink ref="A793" r:id="rId155" tooltip="View this job description"/>
    <hyperlink ref="A797" r:id="rId156" tooltip="View or modify this submission"/>
    <hyperlink ref="A800" r:id="rId157" tooltip="View this job description"/>
    <hyperlink ref="A804" r:id="rId158" tooltip="View or modify this submission"/>
    <hyperlink ref="A807" r:id="rId159" tooltip="View this job description"/>
    <hyperlink ref="A811" r:id="rId160" tooltip="View or modify this submission"/>
    <hyperlink ref="A814" r:id="rId161" tooltip="View this job description"/>
    <hyperlink ref="A818" r:id="rId162" tooltip="View or modify this submission"/>
    <hyperlink ref="A821" r:id="rId163" tooltip="View this job description"/>
    <hyperlink ref="A825" r:id="rId164" tooltip="View or modify this submission"/>
    <hyperlink ref="A828" r:id="rId165" tooltip="View this job description"/>
    <hyperlink ref="A832" r:id="rId166" tooltip="Finish this draft submission (MI| Planning &amp; Analytics Analyst)"/>
    <hyperlink ref="A835" r:id="rId167" tooltip="View this job description"/>
    <hyperlink ref="A842" r:id="rId168" tooltip="View this job description"/>
    <hyperlink ref="A849" r:id="rId169" tooltip="View this job description"/>
    <hyperlink ref="A856" r:id="rId170" tooltip="View this job description"/>
    <hyperlink ref="A860" r:id="rId171" tooltip="View or modify this submission"/>
    <hyperlink ref="A863" r:id="rId172" tooltip="View this job description"/>
    <hyperlink ref="A870" r:id="rId173" tooltip="View this job description"/>
    <hyperlink ref="A877" r:id="rId174" tooltip="View this job description"/>
    <hyperlink ref="A881" r:id="rId175" tooltip="View or modify this submission"/>
    <hyperlink ref="A884" r:id="rId176" tooltip="View this job description"/>
    <hyperlink ref="A891" r:id="rId177" tooltip="View this job description"/>
    <hyperlink ref="A898" r:id="rId178" tooltip="View this job description"/>
    <hyperlink ref="A905" r:id="rId179" tooltip="View this job description"/>
    <hyperlink ref="A912" r:id="rId180" tooltip="View this job description"/>
    <hyperlink ref="A919" r:id="rId181" tooltip="View this job description"/>
    <hyperlink ref="A926" r:id="rId182" tooltip="View this job description"/>
    <hyperlink ref="A933" r:id="rId183" tooltip="View this job description"/>
    <hyperlink ref="A940" r:id="rId184" tooltip="View this job description"/>
    <hyperlink ref="A947" r:id="rId185" tooltip="View this job description"/>
    <hyperlink ref="A954" r:id="rId186" tooltip="View this job description"/>
    <hyperlink ref="A961" r:id="rId187" tooltip="View this job description"/>
    <hyperlink ref="A968" r:id="rId188" tooltip="View this job description"/>
    <hyperlink ref="A975" r:id="rId189" tooltip="View this job description"/>
    <hyperlink ref="A982" r:id="rId190" tooltip="View this job description"/>
    <hyperlink ref="A989" r:id="rId191" tooltip="View this job description"/>
    <hyperlink ref="A996" r:id="rId192" tooltip="View this job description"/>
    <hyperlink ref="A1003" r:id="rId193" tooltip="View this job description"/>
    <hyperlink ref="A1010" r:id="rId194" tooltip="View this job description"/>
    <hyperlink ref="A1014" r:id="rId195" tooltip="View or modify this submission"/>
    <hyperlink ref="A1017" r:id="rId196" tooltip="View this job description"/>
    <hyperlink ref="A1024" r:id="rId197" tooltip="View this job description"/>
    <hyperlink ref="A1031" r:id="rId198" tooltip="View this job description"/>
    <hyperlink ref="A1038" r:id="rId199" tooltip="View this job description"/>
    <hyperlink ref="A1045" r:id="rId200" tooltip="View this job description"/>
    <hyperlink ref="A1052" r:id="rId201" tooltip="View this job description"/>
    <hyperlink ref="A1059" r:id="rId202" tooltip="View this job description"/>
    <hyperlink ref="A1066" r:id="rId203" tooltip="View this job description"/>
    <hyperlink ref="A1073" r:id="rId204" tooltip="View this job description"/>
    <hyperlink ref="A1080" r:id="rId205" tooltip="View this job description"/>
    <hyperlink ref="A1087" r:id="rId206" tooltip="View this job description"/>
    <hyperlink ref="A1094" r:id="rId207" tooltip="View this job description"/>
    <hyperlink ref="A1098" r:id="rId208" tooltip="View or modify this submission"/>
    <hyperlink ref="A1101" r:id="rId209" tooltip="View this job description"/>
    <hyperlink ref="A1108" r:id="rId210" tooltip="View this job description"/>
    <hyperlink ref="A1115" r:id="rId211" tooltip="View this job description"/>
    <hyperlink ref="A1119" r:id="rId212" tooltip="View or modify this submission"/>
    <hyperlink ref="A1122" r:id="rId213" tooltip="View this job description"/>
    <hyperlink ref="A1129" r:id="rId214" tooltip="View this job description"/>
    <hyperlink ref="A1136" r:id="rId215" tooltip="View this job description"/>
    <hyperlink ref="A1140" r:id="rId216" tooltip="View or modify this submission"/>
    <hyperlink ref="A1143" r:id="rId217" tooltip="View this job description"/>
    <hyperlink ref="A1150" r:id="rId218" tooltip="View this job description"/>
    <hyperlink ref="A1154" r:id="rId219" tooltip="View or modify this submission"/>
    <hyperlink ref="A1157" r:id="rId220" tooltip="View this job description"/>
    <hyperlink ref="A1161" r:id="rId221" tooltip="View or modify this submission"/>
    <hyperlink ref="A1164" r:id="rId222" tooltip="View this job description"/>
    <hyperlink ref="A1171" r:id="rId223" tooltip="View this job description"/>
    <hyperlink ref="A1175" r:id="rId224" tooltip="View or modify this submission"/>
    <hyperlink ref="A1178" r:id="rId225" tooltip="View this job description"/>
    <hyperlink ref="A1182" r:id="rId226" tooltip="Re-apply for this job"/>
    <hyperlink ref="A1185" r:id="rId227" tooltip="View this job description"/>
    <hyperlink ref="A1189" r:id="rId228" tooltip="View or modify this submission"/>
    <hyperlink ref="A1192" r:id="rId229" tooltip="View this job description"/>
    <hyperlink ref="A1196" r:id="rId230" tooltip="View or modify this submission"/>
    <hyperlink ref="A1199" r:id="rId231" tooltip="View this job description"/>
    <hyperlink ref="A1203" r:id="rId232" tooltip="View or modify this submission"/>
    <hyperlink ref="A1206" r:id="rId233" tooltip="View this job description"/>
    <hyperlink ref="A1210" r:id="rId234" tooltip="View or modify this submission"/>
    <hyperlink ref="A1213" r:id="rId235" tooltip="View this job description"/>
    <hyperlink ref="A1217" r:id="rId236" tooltip="Finish this draft submission (Fraud Analytics Rules Manager)"/>
    <hyperlink ref="A1220" r:id="rId237" tooltip="View this job description"/>
    <hyperlink ref="A1224" r:id="rId238" tooltip="Finish this draft submission (FPGA Developer (AVP))"/>
    <hyperlink ref="A1227" r:id="rId239" tooltip="View this job description"/>
    <hyperlink ref="A1231" r:id="rId240" tooltip="View or modify this submission"/>
    <hyperlink ref="A1234" r:id="rId241" tooltip="View this job description"/>
    <hyperlink ref="A1238" r:id="rId242" tooltip="View or modify this submission"/>
    <hyperlink ref="A1241" r:id="rId243" tooltip="View this job description"/>
    <hyperlink ref="A1248" r:id="rId244" tooltip="View this job description"/>
    <hyperlink ref="A1255" r:id="rId245" tooltip="View this job description"/>
    <hyperlink ref="A1259" r:id="rId246" tooltip="View or modify this submission"/>
    <hyperlink ref="A1262" r:id="rId247" tooltip="View this job description"/>
    <hyperlink ref="A1266" r:id="rId248" tooltip="View or modify this submission"/>
    <hyperlink ref="A1269" r:id="rId249" tooltip="View this job description"/>
    <hyperlink ref="A1273" r:id="rId250" tooltip="Finish this draft submission (Executive Assistant - Market Risk)"/>
    <hyperlink ref="A1276" r:id="rId251" tooltip="View this job description"/>
    <hyperlink ref="A1283" r:id="rId252" tooltip="View this job description"/>
    <hyperlink ref="A1290" r:id="rId253" tooltip="View this job description"/>
    <hyperlink ref="A1294" r:id="rId254" tooltip="Finish this draft submission (Executive Assistant)"/>
    <hyperlink ref="A1297" r:id="rId255" tooltip="View this job description"/>
    <hyperlink ref="A1301" r:id="rId256" tooltip="View or modify this submission"/>
    <hyperlink ref="A1304" r:id="rId257" tooltip="View this job description"/>
    <hyperlink ref="A1311" r:id="rId258" tooltip="View this job description"/>
    <hyperlink ref="A1315" r:id="rId259" tooltip="View or modify this submission"/>
    <hyperlink ref="A1318" r:id="rId260" tooltip="View this job description"/>
    <hyperlink ref="A1322" r:id="rId261" tooltip="View or modify this submission"/>
    <hyperlink ref="A1325" r:id="rId262" tooltip="View this job description"/>
    <hyperlink ref="A1329" r:id="rId263" tooltip="View or modify this submission"/>
    <hyperlink ref="A1332" r:id="rId264" tooltip="View this job description"/>
    <hyperlink ref="A1336" r:id="rId265" tooltip="Finish this draft submission (Equity Research Analyst)"/>
    <hyperlink ref="A1339" r:id="rId266" tooltip="View this job description"/>
    <hyperlink ref="A1343" r:id="rId267" tooltip="View or modify this submission"/>
    <hyperlink ref="A1346" r:id="rId268" tooltip="View this job description"/>
    <hyperlink ref="A1353" r:id="rId269" tooltip="View this job description"/>
    <hyperlink ref="A1360" r:id="rId270" tooltip="View this job description"/>
    <hyperlink ref="A1367" r:id="rId271" tooltip="View this job description"/>
    <hyperlink ref="A1371" r:id="rId272" tooltip="View or modify this submission"/>
    <hyperlink ref="A1374" r:id="rId273" tooltip="View this job description"/>
    <hyperlink ref="A1378" r:id="rId274" tooltip="View or modify this submission"/>
    <hyperlink ref="A1381" r:id="rId275" tooltip="View this job description"/>
    <hyperlink ref="A1385" r:id="rId276" tooltip="View or modify this submission"/>
    <hyperlink ref="A1388" r:id="rId277" tooltip="View this job description"/>
    <hyperlink ref="A1395" r:id="rId278" tooltip="View this job description"/>
    <hyperlink ref="A1402" r:id="rId279" tooltip="View this job description"/>
    <hyperlink ref="A1409" r:id="rId280" tooltip="View this job description"/>
    <hyperlink ref="A1416" r:id="rId281" tooltip="View this job description"/>
    <hyperlink ref="A1423" r:id="rId282" tooltip="View this job description"/>
    <hyperlink ref="A1427" r:id="rId283" tooltip="View or modify this submission"/>
    <hyperlink ref="A1430" r:id="rId284" tooltip="View this job description"/>
    <hyperlink ref="A1434" r:id="rId285" tooltip="View or modify this submission"/>
    <hyperlink ref="A1437" r:id="rId286" tooltip="View this job description"/>
    <hyperlink ref="A1441" r:id="rId287" tooltip="View or modify this submission"/>
    <hyperlink ref="A1444" r:id="rId288" tooltip="View this job description"/>
    <hyperlink ref="A1448" r:id="rId289" tooltip="View or modify this submission"/>
    <hyperlink ref="A1451" r:id="rId290" tooltip="View this job description"/>
    <hyperlink ref="A1458" r:id="rId291" tooltip="View this job description"/>
    <hyperlink ref="A1465" r:id="rId292" tooltip="View this job description"/>
    <hyperlink ref="A1472" r:id="rId293" tooltip="View this job description"/>
    <hyperlink ref="A1479" r:id="rId294" tooltip="View this job description"/>
    <hyperlink ref="A1486" r:id="rId295" tooltip="View this job description"/>
    <hyperlink ref="A1493" r:id="rId296" tooltip="View this job description"/>
    <hyperlink ref="A1500" r:id="rId297" tooltip="View this job description"/>
    <hyperlink ref="A1507" r:id="rId298" tooltip="View this job description"/>
    <hyperlink ref="A1514" r:id="rId299" tooltip="View this job description"/>
    <hyperlink ref="A1521" r:id="rId300" tooltip="View this job description"/>
    <hyperlink ref="A1525" r:id="rId301" tooltip="View or modify this submission"/>
    <hyperlink ref="A1528" r:id="rId302" tooltip="View this job description"/>
    <hyperlink ref="A1535" r:id="rId303" tooltip="View this job description"/>
    <hyperlink ref="A1542" r:id="rId304" tooltip="View this job description"/>
    <hyperlink ref="A1549" r:id="rId305" tooltip="View this job description"/>
    <hyperlink ref="A1556" r:id="rId306" tooltip="View this job description"/>
    <hyperlink ref="A1563" r:id="rId307" tooltip="View this job description"/>
    <hyperlink ref="A1570" r:id="rId308" tooltip="View this job description"/>
    <hyperlink ref="A1577" r:id="rId309" tooltip="View this job description"/>
    <hyperlink ref="A1584" r:id="rId310" tooltip="View this job description"/>
    <hyperlink ref="A1591" r:id="rId311" tooltip="View this job description"/>
    <hyperlink ref="A1598" r:id="rId312" tooltip="View this job description"/>
    <hyperlink ref="A1602" r:id="rId313" tooltip="View or modify this submission"/>
    <hyperlink ref="A1605" r:id="rId314" tooltip="View this job description"/>
    <hyperlink ref="A1612" r:id="rId315" tooltip="View this job description"/>
    <hyperlink ref="A1619" r:id="rId316" tooltip="View this job description"/>
    <hyperlink ref="A1626" r:id="rId317" tooltip="View this job description"/>
    <hyperlink ref="A1630" r:id="rId318" tooltip="View or modify this submission"/>
    <hyperlink ref="A1633" r:id="rId319" tooltip="View this job description"/>
    <hyperlink ref="A1637" r:id="rId320" tooltip="View or modify this submission"/>
    <hyperlink ref="A1640" r:id="rId321" tooltip="View this job description"/>
    <hyperlink ref="A1644" r:id="rId322" tooltip="View or modify this submission"/>
    <hyperlink ref="A1647" r:id="rId323" tooltip="View this job description"/>
    <hyperlink ref="A1651" r:id="rId324" tooltip="View or modify this submission"/>
    <hyperlink ref="A1654" r:id="rId325" tooltip="View this job description"/>
    <hyperlink ref="A1661" r:id="rId326" tooltip="View this job description"/>
    <hyperlink ref="A1668" r:id="rId327" tooltip="View this job description"/>
    <hyperlink ref="A1672" r:id="rId328" tooltip="View or modify this submission"/>
    <hyperlink ref="A1675" r:id="rId329" tooltip="View this job description"/>
    <hyperlink ref="A1682" r:id="rId330" tooltip="View this job description"/>
    <hyperlink ref="A1689" r:id="rId331" tooltip="View this job description"/>
    <hyperlink ref="A1696" r:id="rId332" tooltip="View this job description"/>
    <hyperlink ref="A1703" r:id="rId333" tooltip="View this job description"/>
    <hyperlink ref="A1710" r:id="rId334" tooltip="View this job description"/>
    <hyperlink ref="A1717" r:id="rId335" tooltip="View this job description"/>
    <hyperlink ref="A1724" r:id="rId336" tooltip="View this job description"/>
    <hyperlink ref="A1728" r:id="rId337" tooltip="View or modify this submission"/>
    <hyperlink ref="A1731" r:id="rId338" tooltip="View this job description"/>
    <hyperlink ref="A1738" r:id="rId339" tooltip="View this job description"/>
    <hyperlink ref="A1742" r:id="rId340" tooltip="View or modify this submission"/>
    <hyperlink ref="A1745" r:id="rId341" tooltip="View this job description"/>
    <hyperlink ref="A1752" r:id="rId342" tooltip="View this job description"/>
    <hyperlink ref="A1759" r:id="rId343" tooltip="View this job description"/>
    <hyperlink ref="A1766" r:id="rId344" tooltip="View this job description"/>
    <hyperlink ref="A1773" r:id="rId345" tooltip="View this job description"/>
    <hyperlink ref="A1780" r:id="rId346" tooltip="View this job description"/>
    <hyperlink ref="A1787" r:id="rId347" tooltip="View this job description"/>
    <hyperlink ref="A1794" r:id="rId348" tooltip="View this job description"/>
    <hyperlink ref="A1801" r:id="rId349" tooltip="View this job description"/>
    <hyperlink ref="A1808" r:id="rId350" tooltip="View this job description"/>
    <hyperlink ref="A1815" r:id="rId351" tooltip="View this job description"/>
    <hyperlink ref="A1822" r:id="rId352" tooltip="View this job description"/>
    <hyperlink ref="A1829" r:id="rId353" tooltip="View this job description"/>
    <hyperlink ref="A1836" r:id="rId354" tooltip="View this job description"/>
    <hyperlink ref="A1843" r:id="rId355" tooltip="View this job description"/>
    <hyperlink ref="A1850" r:id="rId356" tooltip="View this job description"/>
    <hyperlink ref="A1857" r:id="rId357" tooltip="View this job description"/>
    <hyperlink ref="A1864" r:id="rId358" tooltip="View this job description"/>
    <hyperlink ref="A1871" r:id="rId359" tooltip="View this job description"/>
    <hyperlink ref="A1878" r:id="rId360" tooltip="View this job description"/>
    <hyperlink ref="A1885" r:id="rId361" tooltip="View this job description"/>
    <hyperlink ref="A1892" r:id="rId362" tooltip="View this job description"/>
    <hyperlink ref="A1899" r:id="rId363" tooltip="View this job description"/>
    <hyperlink ref="A1906" r:id="rId364" tooltip="View this job description"/>
    <hyperlink ref="A1913" r:id="rId365" tooltip="View this job description"/>
    <hyperlink ref="A1920" r:id="rId366" tooltip="View this job description"/>
    <hyperlink ref="A1927" r:id="rId367" tooltip="View this job description"/>
    <hyperlink ref="A1934" r:id="rId368" tooltip="View this job description"/>
    <hyperlink ref="A1938" r:id="rId369" tooltip="View or modify this submission"/>
    <hyperlink ref="A1941" r:id="rId370" tooltip="View this job description"/>
    <hyperlink ref="A1948" r:id="rId371" tooltip="View this job description"/>
    <hyperlink ref="A1955" r:id="rId372" tooltip="View this job description"/>
    <hyperlink ref="A1962" r:id="rId373" tooltip="View this job description"/>
    <hyperlink ref="A1969" r:id="rId374" tooltip="View this job description"/>
    <hyperlink ref="A1976" r:id="rId375" tooltip="View this job description"/>
    <hyperlink ref="A1983" r:id="rId376" tooltip="View this job description"/>
    <hyperlink ref="A1990" r:id="rId377" tooltip="View this job description"/>
    <hyperlink ref="A1997" r:id="rId378" tooltip="View this job description"/>
    <hyperlink ref="A2004" r:id="rId379" tooltip="View this job description"/>
    <hyperlink ref="A2011" r:id="rId380" tooltip="View this job description"/>
    <hyperlink ref="A2018" r:id="rId381" tooltip="View this job description"/>
    <hyperlink ref="A2025" r:id="rId382" tooltip="View this job description"/>
    <hyperlink ref="A2032" r:id="rId383" tooltip="View this job description"/>
    <hyperlink ref="A2039" r:id="rId384" tooltip="View this job description"/>
    <hyperlink ref="A2046" r:id="rId385" tooltip="View this job description"/>
    <hyperlink ref="A2053" r:id="rId386" tooltip="View this job description"/>
    <hyperlink ref="A2060" r:id="rId387" tooltip="View this job description"/>
    <hyperlink ref="A2067" r:id="rId388" tooltip="View this job description"/>
    <hyperlink ref="A2074" r:id="rId389" tooltip="View this job description"/>
    <hyperlink ref="A2081" r:id="rId390" tooltip="View this job description"/>
    <hyperlink ref="A2088" r:id="rId391" tooltip="View this job description"/>
    <hyperlink ref="A2095" r:id="rId392" tooltip="View this job description"/>
    <hyperlink ref="A2102" r:id="rId393" tooltip="View this job description"/>
    <hyperlink ref="A2109" r:id="rId394" tooltip="View this job description"/>
    <hyperlink ref="A2116" r:id="rId395" tooltip="View this job description"/>
    <hyperlink ref="A2123" r:id="rId396" tooltip="View this job description"/>
    <hyperlink ref="A2130" r:id="rId397" tooltip="View this job description"/>
    <hyperlink ref="A2137" r:id="rId398" tooltip="View this job description"/>
    <hyperlink ref="A2144" r:id="rId399" tooltip="View this job description"/>
    <hyperlink ref="A2151" r:id="rId400" tooltip="View this job description"/>
    <hyperlink ref="A2158" r:id="rId401" tooltip="View this job description"/>
    <hyperlink ref="A2165" r:id="rId402" tooltip="View this job description"/>
    <hyperlink ref="A2172" r:id="rId403" tooltip="View this job description"/>
    <hyperlink ref="A2179" r:id="rId404" tooltip="View this job description"/>
    <hyperlink ref="A2186" r:id="rId405" tooltip="View this job description"/>
    <hyperlink ref="A2193" r:id="rId406" tooltip="View this job description"/>
    <hyperlink ref="A2200" r:id="rId407" tooltip="View this job description"/>
    <hyperlink ref="A2207" r:id="rId408" tooltip="View this job description"/>
    <hyperlink ref="A2214" r:id="rId409" tooltip="View this job description"/>
    <hyperlink ref="A2221" r:id="rId410" tooltip="View this job description"/>
    <hyperlink ref="A2228" r:id="rId411" tooltip="View this job description"/>
    <hyperlink ref="A2235" r:id="rId412" tooltip="View this job description"/>
    <hyperlink ref="A2242" r:id="rId413" tooltip="View this job description"/>
    <hyperlink ref="A2249" r:id="rId414" tooltip="View this job description"/>
    <hyperlink ref="A2256" r:id="rId415" tooltip="View this job description"/>
    <hyperlink ref="A2263" r:id="rId416" tooltip="View this job description"/>
    <hyperlink ref="A2270" r:id="rId417" tooltip="View this job description"/>
    <hyperlink ref="A2277" r:id="rId418" tooltip="View this job description"/>
    <hyperlink ref="A2284" r:id="rId419" tooltip="View this job description"/>
    <hyperlink ref="A2291" r:id="rId420" tooltip="View this job description"/>
    <hyperlink ref="A2298" r:id="rId421" tooltip="View this job description"/>
    <hyperlink ref="A2305" r:id="rId422" tooltip="View this job description"/>
    <hyperlink ref="A2312" r:id="rId423" tooltip="View this job description"/>
    <hyperlink ref="A2319" r:id="rId424" tooltip="View this job description"/>
    <hyperlink ref="A2326" r:id="rId425" tooltip="View this job description"/>
    <hyperlink ref="A2333" r:id="rId426" tooltip="View this job description"/>
    <hyperlink ref="A2337" r:id="rId427" tooltip="View or modify this submission"/>
    <hyperlink ref="A2340" r:id="rId428" tooltip="View this job description"/>
    <hyperlink ref="A2347" r:id="rId429" tooltip="View this job description"/>
    <hyperlink ref="A2354" r:id="rId430" tooltip="View this job description"/>
    <hyperlink ref="A2361" r:id="rId431" tooltip="View this job description"/>
    <hyperlink ref="A2368" r:id="rId432" tooltip="View this job description"/>
    <hyperlink ref="A2375" r:id="rId433" tooltip="View this job description"/>
    <hyperlink ref="A2382" r:id="rId434" tooltip="View this job description"/>
  </hyperlinks>
  <pageMargins left="0.7" right="0.7" top="0.75" bottom="0.75" header="0.3" footer="0.3"/>
  <drawing r:id="rId4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8"/>
  <sheetViews>
    <sheetView workbookViewId="0">
      <selection activeCell="E10" sqref="E10"/>
    </sheetView>
  </sheetViews>
  <sheetFormatPr baseColWidth="10" defaultRowHeight="16" x14ac:dyDescent="0.2"/>
  <sheetData>
    <row r="1" spans="1:2" x14ac:dyDescent="0.2">
      <c r="A1" t="s">
        <v>687</v>
      </c>
      <c r="B1" t="str">
        <f>Sheet3!$A$1&amp;Sheet2!A1&amp;Sheet3!$A$2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CONTENT=90191701_x000D_WAIT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" spans="1:2" x14ac:dyDescent="0.2">
      <c r="A2" t="s">
        <v>688</v>
      </c>
      <c r="B2" t="str">
        <f>Sheet3!$A$1&amp;Sheet2!A2&amp;Sheet3!$A$2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CONTENT=00258165_x000D_WAIT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3" spans="1:2" x14ac:dyDescent="0.2">
      <c r="A3" t="s">
        <v>689</v>
      </c>
      <c r="B3" t="str">
        <f>Sheet3!$A$1&amp;Sheet2!A3&amp;Sheet3!$A$2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CONTENT=90188357_x000D_WAIT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4" spans="1:2" x14ac:dyDescent="0.2">
      <c r="A4" t="s">
        <v>690</v>
      </c>
      <c r="B4" t="str">
        <f>Sheet3!$A$1&amp;Sheet2!A4&amp;Sheet3!$A$2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CONTENT=90184885_x000D_WAIT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5" spans="1:2" x14ac:dyDescent="0.2">
      <c r="A5" t="s">
        <v>691</v>
      </c>
      <c r="B5" t="str">
        <f>Sheet3!$A$1&amp;Sheet2!A5&amp;Sheet3!$A$2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CONTENT=90194442_x000D_WAIT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6" spans="1:2" x14ac:dyDescent="0.2">
      <c r="A6" t="s">
        <v>692</v>
      </c>
      <c r="B6" t="str">
        <f>Sheet3!$A$1&amp;Sheet2!A6&amp;Sheet3!$A$2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CONTENT=90176407_x000D_WAIT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7" spans="1:2" x14ac:dyDescent="0.2">
      <c r="A7" t="s">
        <v>693</v>
      </c>
      <c r="B7" t="str">
        <f>Sheet3!$A$1&amp;Sheet2!A7&amp;Sheet3!$A$2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CONTENT=00257530_x000D_WAIT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8" spans="1:2" x14ac:dyDescent="0.2">
      <c r="A8" t="s">
        <v>694</v>
      </c>
      <c r="B8" t="str">
        <f>Sheet3!$A$1&amp;Sheet2!A8&amp;Sheet3!$A$2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CONTENT=90192360_x000D_WAIT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9" spans="1:2" x14ac:dyDescent="0.2">
      <c r="A9" t="s">
        <v>695</v>
      </c>
      <c r="B9" t="str">
        <f>Sheet3!$A$1&amp;Sheet2!A9&amp;Sheet3!$A$2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CONTENT=90191307_x000D_WAIT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0" spans="1:2" x14ac:dyDescent="0.2">
      <c r="A10" t="s">
        <v>696</v>
      </c>
      <c r="B10" t="str">
        <f>Sheet3!$A$1&amp;Sheet2!A10&amp;Sheet3!$A$2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CONTENT=90190227_x000D_WAIT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1" spans="1:2" x14ac:dyDescent="0.2">
      <c r="A11" t="s">
        <v>697</v>
      </c>
      <c r="B11" t="str">
        <f>Sheet3!$A$1&amp;Sheet2!A11&amp;Sheet3!$A$2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CONTENT=00258214_x000D_WAIT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2" spans="1:2" x14ac:dyDescent="0.2">
      <c r="A12" t="s">
        <v>698</v>
      </c>
      <c r="B12" t="str">
        <f>Sheet3!$A$1&amp;Sheet2!A12&amp;Sheet3!$A$2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CONTENT=90187272_x000D_WAIT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3" spans="1:2" x14ac:dyDescent="0.2">
      <c r="A13" t="s">
        <v>699</v>
      </c>
      <c r="B13" t="str">
        <f>Sheet3!$A$1&amp;Sheet2!A13&amp;Sheet3!$A$2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CONTENT=90177450_x000D_WAIT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4" spans="1:2" x14ac:dyDescent="0.2">
      <c r="A14" t="s">
        <v>700</v>
      </c>
      <c r="B14" t="str">
        <f>Sheet3!$A$1&amp;Sheet2!A14&amp;Sheet3!$A$2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CONTENT=90181838_x000D_WAIT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5" spans="1:2" x14ac:dyDescent="0.2">
      <c r="A15" t="s">
        <v>701</v>
      </c>
      <c r="B15" t="str">
        <f>Sheet3!$A$1&amp;Sheet2!A15&amp;Sheet3!$A$2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CONTENT=90188800_x000D_WAIT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6" spans="1:2" x14ac:dyDescent="0.2">
      <c r="A16" t="s">
        <v>702</v>
      </c>
      <c r="B16" t="str">
        <f>Sheet3!$A$1&amp;Sheet2!A16&amp;Sheet3!$A$2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CONTENT=90193388_x000D_WAIT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7" spans="1:2" x14ac:dyDescent="0.2">
      <c r="A17" t="s">
        <v>703</v>
      </c>
      <c r="B17" t="str">
        <f>Sheet3!$A$1&amp;Sheet2!A17&amp;Sheet3!$A$2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CONTENT=90183008_x000D_WAIT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8" spans="1:2" x14ac:dyDescent="0.2">
      <c r="A18" t="s">
        <v>704</v>
      </c>
      <c r="B18" t="str">
        <f>Sheet3!$A$1&amp;Sheet2!A18&amp;Sheet3!$A$2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CONTENT=90184105_x000D_WAIT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9" spans="1:2" x14ac:dyDescent="0.2">
      <c r="A19" t="s">
        <v>705</v>
      </c>
      <c r="B19" t="str">
        <f>Sheet3!$A$1&amp;Sheet2!A19&amp;Sheet3!$A$2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CONTENT=90191712_x000D_WAIT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0" spans="1:2" x14ac:dyDescent="0.2">
      <c r="A20" t="s">
        <v>706</v>
      </c>
      <c r="B20" t="str">
        <f>Sheet3!$A$1&amp;Sheet2!A20&amp;Sheet3!$A$2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CONTENT=90191502_x000D_WAIT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1" spans="1:2" x14ac:dyDescent="0.2">
      <c r="A21" t="s">
        <v>707</v>
      </c>
      <c r="B21" t="str">
        <f>Sheet3!$A$1&amp;Sheet2!A21&amp;Sheet3!$A$2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CONTENT=00257995_x000D_WAIT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2" spans="1:2" x14ac:dyDescent="0.2">
      <c r="A22" t="s">
        <v>708</v>
      </c>
      <c r="B22" t="str">
        <f>Sheet3!$A$1&amp;Sheet2!A22&amp;Sheet3!$A$2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CONTENT=90192669_x000D_WAIT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3" spans="1:2" x14ac:dyDescent="0.2">
      <c r="A23" t="s">
        <v>709</v>
      </c>
      <c r="B23" t="str">
        <f>Sheet3!$A$1&amp;Sheet2!A23&amp;Sheet3!$A$2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CONTENT=90191513_x000D_WAIT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4" spans="1:2" x14ac:dyDescent="0.2">
      <c r="A24" t="s">
        <v>710</v>
      </c>
      <c r="B24" t="str">
        <f>Sheet3!$A$1&amp;Sheet2!A24&amp;Sheet3!$A$2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CONTENT=90192937_x000D_WAIT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5" spans="1:2" x14ac:dyDescent="0.2">
      <c r="A25" t="s">
        <v>711</v>
      </c>
      <c r="B25" t="str">
        <f>Sheet3!$A$1&amp;Sheet2!A25&amp;Sheet3!$A$2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CONTENT=00257728_x000D_WAIT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6" spans="1:2" x14ac:dyDescent="0.2">
      <c r="A26" t="s">
        <v>712</v>
      </c>
      <c r="B26" t="str">
        <f>Sheet3!$A$1&amp;Sheet2!A26&amp;Sheet3!$A$2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CONTENT=90173521_x000D_WAIT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7" spans="1:2" x14ac:dyDescent="0.2">
      <c r="A27" t="s">
        <v>713</v>
      </c>
      <c r="B27" t="str">
        <f>Sheet3!$A$1&amp;Sheet2!A27&amp;Sheet3!$A$2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CONTENT=90178359_x000D_WAIT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8" spans="1:2" x14ac:dyDescent="0.2">
      <c r="A28" t="s">
        <v>714</v>
      </c>
      <c r="B28" t="str">
        <f>Sheet3!$A$1&amp;Sheet2!A28&amp;Sheet3!$A$2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CONTENT=90184115_x000D_WAIT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9" spans="1:2" x14ac:dyDescent="0.2">
      <c r="A29" t="s">
        <v>715</v>
      </c>
      <c r="B29" t="str">
        <f>Sheet3!$A$1&amp;Sheet2!A29&amp;Sheet3!$A$2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CONTENT=90189522_x000D_WAIT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30" spans="1:2" x14ac:dyDescent="0.2">
      <c r="A30" t="s">
        <v>716</v>
      </c>
      <c r="B30" t="str">
        <f>Sheet3!$A$1&amp;Sheet2!A30&amp;Sheet3!$A$2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CONTENT=90189381_x000D_WAIT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31" spans="1:2" x14ac:dyDescent="0.2">
      <c r="A31" t="s">
        <v>717</v>
      </c>
      <c r="B31" t="str">
        <f>Sheet3!$A$1&amp;Sheet2!A31&amp;Sheet3!$A$2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CONTENT=90190654_x000D_WAIT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32" spans="1:2" x14ac:dyDescent="0.2">
      <c r="A32" t="s">
        <v>718</v>
      </c>
      <c r="B32" t="str">
        <f>Sheet3!$A$1&amp;Sheet2!A32&amp;Sheet3!$A$2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CONTENT=00256269_x000D_WAIT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33" spans="1:2" x14ac:dyDescent="0.2">
      <c r="A33" t="s">
        <v>719</v>
      </c>
      <c r="B33" t="str">
        <f>Sheet3!$A$1&amp;Sheet2!A33&amp;Sheet3!$A$2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CONTENT=90174415_x000D_WAIT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34" spans="1:2" x14ac:dyDescent="0.2">
      <c r="A34" t="s">
        <v>720</v>
      </c>
      <c r="B34" t="str">
        <f>Sheet3!$A$1&amp;Sheet2!A34&amp;Sheet3!$A$2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CONTENT=00257595_x000D_WAIT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35" spans="1:2" x14ac:dyDescent="0.2">
      <c r="A35" t="s">
        <v>721</v>
      </c>
      <c r="B35" t="str">
        <f>Sheet3!$A$1&amp;Sheet2!A35&amp;Sheet3!$A$2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CONTENT=90188866_x000D_WAIT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36" spans="1:2" x14ac:dyDescent="0.2">
      <c r="A36" t="s">
        <v>722</v>
      </c>
      <c r="B36" t="str">
        <f>Sheet3!$A$1&amp;Sheet2!A36&amp;Sheet3!$A$2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CONTENT=90192624_x000D_WAIT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37" spans="1:2" x14ac:dyDescent="0.2">
      <c r="A37" t="s">
        <v>723</v>
      </c>
      <c r="B37" t="str">
        <f>Sheet3!$A$1&amp;Sheet2!A37&amp;Sheet3!$A$2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CONTENT=90192379_x000D_WAIT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38" spans="1:2" x14ac:dyDescent="0.2">
      <c r="A38" t="s">
        <v>724</v>
      </c>
      <c r="B38" t="str">
        <f>Sheet3!$A$1&amp;Sheet2!A38&amp;Sheet3!$A$2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CONTENT=00258585_x000D_WAIT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39" spans="1:2" x14ac:dyDescent="0.2">
      <c r="A39" t="s">
        <v>725</v>
      </c>
      <c r="B39" t="str">
        <f>Sheet3!$A$1&amp;Sheet2!A39&amp;Sheet3!$A$2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CONTENT=90191386_x000D_WAIT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40" spans="1:2" x14ac:dyDescent="0.2">
      <c r="A40" t="s">
        <v>726</v>
      </c>
      <c r="B40" t="str">
        <f>Sheet3!$A$1&amp;Sheet2!A40&amp;Sheet3!$A$2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CONTENT=90192493_x000D_WAIT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41" spans="1:2" x14ac:dyDescent="0.2">
      <c r="A41" t="s">
        <v>727</v>
      </c>
      <c r="B41" t="str">
        <f>Sheet3!$A$1&amp;Sheet2!A41&amp;Sheet3!$A$2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CONTENT=90190606_x000D_WAIT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42" spans="1:2" x14ac:dyDescent="0.2">
      <c r="A42" t="s">
        <v>728</v>
      </c>
      <c r="B42" t="str">
        <f>Sheet3!$A$1&amp;Sheet2!A42&amp;Sheet3!$A$2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CONTENT=00257939_x000D_WAIT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43" spans="1:2" x14ac:dyDescent="0.2">
      <c r="A43" t="s">
        <v>729</v>
      </c>
      <c r="B43" t="str">
        <f>Sheet3!$A$1&amp;Sheet2!A43&amp;Sheet3!$A$2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CONTENT=00257937_x000D_WAIT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44" spans="1:2" x14ac:dyDescent="0.2">
      <c r="A44" t="s">
        <v>730</v>
      </c>
      <c r="B44" t="str">
        <f>Sheet3!$A$1&amp;Sheet2!A44&amp;Sheet3!$A$2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CONTENT=90187922_x000D_WAIT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45" spans="1:2" x14ac:dyDescent="0.2">
      <c r="A45" t="s">
        <v>731</v>
      </c>
      <c r="B45" t="str">
        <f>Sheet3!$A$1&amp;Sheet2!A45&amp;Sheet3!$A$2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CONTENT=90192310_x000D_WAIT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46" spans="1:2" x14ac:dyDescent="0.2">
      <c r="A46" t="s">
        <v>732</v>
      </c>
      <c r="B46" t="str">
        <f>Sheet3!$A$1&amp;Sheet2!A46&amp;Sheet3!$A$2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CONTENT=90183663_x000D_WAIT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47" spans="1:2" x14ac:dyDescent="0.2">
      <c r="A47" t="s">
        <v>733</v>
      </c>
      <c r="B47" t="str">
        <f>Sheet3!$A$1&amp;Sheet2!A47&amp;Sheet3!$A$2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CONTENT=90187206_x000D_WAIT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48" spans="1:2" x14ac:dyDescent="0.2">
      <c r="A48" t="s">
        <v>734</v>
      </c>
      <c r="B48" t="str">
        <f>Sheet3!$A$1&amp;Sheet2!A48&amp;Sheet3!$A$2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CONTENT=90178568_x000D_WAIT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49" spans="1:2" x14ac:dyDescent="0.2">
      <c r="A49" t="s">
        <v>735</v>
      </c>
      <c r="B49" t="str">
        <f>Sheet3!$A$1&amp;Sheet2!A49&amp;Sheet3!$A$2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CONTENT=90173029_x000D_WAIT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50" spans="1:2" x14ac:dyDescent="0.2">
      <c r="A50" t="s">
        <v>736</v>
      </c>
      <c r="B50" t="str">
        <f>Sheet3!$A$1&amp;Sheet2!A50&amp;Sheet3!$A$2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CONTENT=90172795_x000D_WAIT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51" spans="1:2" x14ac:dyDescent="0.2">
      <c r="A51" t="s">
        <v>737</v>
      </c>
      <c r="B51" t="str">
        <f>Sheet3!$A$1&amp;Sheet2!A51&amp;Sheet3!$A$2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CONTENT=90192772_x000D_WAIT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52" spans="1:2" x14ac:dyDescent="0.2">
      <c r="A52" t="s">
        <v>738</v>
      </c>
      <c r="B52" t="str">
        <f>Sheet3!$A$1&amp;Sheet2!A52&amp;Sheet3!$A$2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CONTENT=90167629_x000D_WAIT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53" spans="1:2" x14ac:dyDescent="0.2">
      <c r="A53" t="s">
        <v>739</v>
      </c>
      <c r="B53" t="str">
        <f>Sheet3!$A$1&amp;Sheet2!A53&amp;Sheet3!$A$2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CONTENT=90187943_x000D_WAIT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54" spans="1:2" x14ac:dyDescent="0.2">
      <c r="A54" t="s">
        <v>740</v>
      </c>
      <c r="B54" t="str">
        <f>Sheet3!$A$1&amp;Sheet2!A54&amp;Sheet3!$A$2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CONTENT=90184384_x000D_WAIT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55" spans="1:2" x14ac:dyDescent="0.2">
      <c r="A55" t="s">
        <v>741</v>
      </c>
      <c r="B55" t="str">
        <f>Sheet3!$A$1&amp;Sheet2!A55&amp;Sheet3!$A$2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CONTENT=90192305_x000D_WAIT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56" spans="1:2" x14ac:dyDescent="0.2">
      <c r="A56" t="s">
        <v>742</v>
      </c>
      <c r="B56" t="str">
        <f>Sheet3!$A$1&amp;Sheet2!A56&amp;Sheet3!$A$2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CONTENT=90171752_x000D_WAIT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57" spans="1:2" x14ac:dyDescent="0.2">
      <c r="A57" t="s">
        <v>743</v>
      </c>
      <c r="B57" t="str">
        <f>Sheet3!$A$1&amp;Sheet2!A57&amp;Sheet3!$A$2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CONTENT=90193535_x000D_WAIT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58" spans="1:2" x14ac:dyDescent="0.2">
      <c r="A58" t="s">
        <v>744</v>
      </c>
      <c r="B58" t="str">
        <f>Sheet3!$A$1&amp;Sheet2!A58&amp;Sheet3!$A$2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CONTENT=90191366_x000D_WAIT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59" spans="1:2" x14ac:dyDescent="0.2">
      <c r="A59" t="s">
        <v>745</v>
      </c>
      <c r="B59" t="str">
        <f>Sheet3!$A$1&amp;Sheet2!A59&amp;Sheet3!$A$2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CONTENT=90191254_x000D_WAIT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60" spans="1:2" x14ac:dyDescent="0.2">
      <c r="A60" t="s">
        <v>746</v>
      </c>
      <c r="B60" t="str">
        <f>Sheet3!$A$1&amp;Sheet2!A60&amp;Sheet3!$A$2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CONTENT=90191225_x000D_WAIT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61" spans="1:2" x14ac:dyDescent="0.2">
      <c r="A61" t="s">
        <v>747</v>
      </c>
      <c r="B61" t="str">
        <f>Sheet3!$A$1&amp;Sheet2!A61&amp;Sheet3!$A$2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CONTENT=90194329_x000D_WAIT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62" spans="1:2" x14ac:dyDescent="0.2">
      <c r="A62" t="s">
        <v>748</v>
      </c>
      <c r="B62" t="str">
        <f>Sheet3!$A$1&amp;Sheet2!A62&amp;Sheet3!$A$2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CONTENT=00256808_x000D_WAIT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63" spans="1:2" x14ac:dyDescent="0.2">
      <c r="A63" t="s">
        <v>749</v>
      </c>
      <c r="B63" t="str">
        <f>Sheet3!$A$1&amp;Sheet2!A63&amp;Sheet3!$A$2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CONTENT=90183493_x000D_WAIT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64" spans="1:2" x14ac:dyDescent="0.2">
      <c r="A64" t="s">
        <v>750</v>
      </c>
      <c r="B64" t="str">
        <f>Sheet3!$A$1&amp;Sheet2!A64&amp;Sheet3!$A$2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CONTENT=90180956_x000D_WAIT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65" spans="1:2" x14ac:dyDescent="0.2">
      <c r="A65" t="s">
        <v>751</v>
      </c>
      <c r="B65" t="str">
        <f>Sheet3!$A$1&amp;Sheet2!A65&amp;Sheet3!$A$2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CONTENT=90193896_x000D_WAIT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66" spans="1:2" x14ac:dyDescent="0.2">
      <c r="A66" t="s">
        <v>752</v>
      </c>
      <c r="B66" t="str">
        <f>Sheet3!$A$1&amp;Sheet2!A66&amp;Sheet3!$A$2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CONTENT=90186604_x000D_WAIT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67" spans="1:2" x14ac:dyDescent="0.2">
      <c r="A67" t="s">
        <v>753</v>
      </c>
      <c r="B67" t="str">
        <f>Sheet3!$A$1&amp;Sheet2!A67&amp;Sheet3!$A$2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CONTENT=90190683_x000D_WAIT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68" spans="1:2" x14ac:dyDescent="0.2">
      <c r="A68" t="s">
        <v>754</v>
      </c>
      <c r="B68" t="str">
        <f>Sheet3!$A$1&amp;Sheet2!A68&amp;Sheet3!$A$2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CONTENT=90188582_x000D_WAIT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69" spans="1:2" x14ac:dyDescent="0.2">
      <c r="A69" t="s">
        <v>755</v>
      </c>
      <c r="B69" t="str">
        <f>Sheet3!$A$1&amp;Sheet2!A69&amp;Sheet3!$A$2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CONTENT=90187700_x000D_WAIT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70" spans="1:2" x14ac:dyDescent="0.2">
      <c r="A70" t="s">
        <v>756</v>
      </c>
      <c r="B70" t="str">
        <f>Sheet3!$A$1&amp;Sheet2!A70&amp;Sheet3!$A$2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CONTENT=00256673_x000D_WAIT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71" spans="1:2" x14ac:dyDescent="0.2">
      <c r="A71" t="s">
        <v>757</v>
      </c>
      <c r="B71" t="str">
        <f>Sheet3!$A$1&amp;Sheet2!A71&amp;Sheet3!$A$2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CONTENT=90193961_x000D_WAIT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72" spans="1:2" x14ac:dyDescent="0.2">
      <c r="A72" t="s">
        <v>758</v>
      </c>
      <c r="B72" t="str">
        <f>Sheet3!$A$1&amp;Sheet2!A72&amp;Sheet3!$A$2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CONTENT=90186083_x000D_WAIT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73" spans="1:2" x14ac:dyDescent="0.2">
      <c r="A73" t="s">
        <v>759</v>
      </c>
      <c r="B73" t="str">
        <f>Sheet3!$A$1&amp;Sheet2!A73&amp;Sheet3!$A$2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CONTENT=90191362_x000D_WAIT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74" spans="1:2" x14ac:dyDescent="0.2">
      <c r="A74" t="s">
        <v>760</v>
      </c>
      <c r="B74" t="str">
        <f>Sheet3!$A$1&amp;Sheet2!A74&amp;Sheet3!$A$2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CONTENT=90172640_x000D_WAIT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75" spans="1:2" x14ac:dyDescent="0.2">
      <c r="A75" t="s">
        <v>761</v>
      </c>
      <c r="B75" t="str">
        <f>Sheet3!$A$1&amp;Sheet2!A75&amp;Sheet3!$A$2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CONTENT=90190811_x000D_WAIT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76" spans="1:2" x14ac:dyDescent="0.2">
      <c r="A76" t="s">
        <v>762</v>
      </c>
      <c r="B76" t="str">
        <f>Sheet3!$A$1&amp;Sheet2!A76&amp;Sheet3!$A$2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CONTENT=90190847_x000D_WAIT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77" spans="1:2" x14ac:dyDescent="0.2">
      <c r="A77" t="s">
        <v>763</v>
      </c>
      <c r="B77" t="str">
        <f>Sheet3!$A$1&amp;Sheet2!A77&amp;Sheet3!$A$2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CONTENT=90190809_x000D_WAIT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78" spans="1:2" x14ac:dyDescent="0.2">
      <c r="A78" t="s">
        <v>764</v>
      </c>
      <c r="B78" t="str">
        <f>Sheet3!$A$1&amp;Sheet2!A78&amp;Sheet3!$A$2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CONTENT=90178437_x000D_WAIT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79" spans="1:2" x14ac:dyDescent="0.2">
      <c r="A79" t="s">
        <v>765</v>
      </c>
      <c r="B79" t="str">
        <f>Sheet3!$A$1&amp;Sheet2!A79&amp;Sheet3!$A$2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CONTENT=90178420_x000D_WAIT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80" spans="1:2" x14ac:dyDescent="0.2">
      <c r="A80" t="s">
        <v>766</v>
      </c>
      <c r="B80" t="str">
        <f>Sheet3!$A$1&amp;Sheet2!A80&amp;Sheet3!$A$2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CONTENT=90182191_x000D_WAIT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81" spans="1:2" x14ac:dyDescent="0.2">
      <c r="A81" t="s">
        <v>767</v>
      </c>
      <c r="B81" t="str">
        <f>Sheet3!$A$1&amp;Sheet2!A81&amp;Sheet3!$A$2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CONTENT=90193664_x000D_WAIT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82" spans="1:2" x14ac:dyDescent="0.2">
      <c r="A82" t="s">
        <v>768</v>
      </c>
      <c r="B82" t="str">
        <f>Sheet3!$A$1&amp;Sheet2!A82&amp;Sheet3!$A$2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CONTENT=90189233_x000D_WAIT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83" spans="1:2" x14ac:dyDescent="0.2">
      <c r="A83" t="s">
        <v>769</v>
      </c>
      <c r="B83" t="str">
        <f>Sheet3!$A$1&amp;Sheet2!A83&amp;Sheet3!$A$2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CONTENT=90187040_x000D_WAIT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84" spans="1:2" x14ac:dyDescent="0.2">
      <c r="A84" t="s">
        <v>770</v>
      </c>
      <c r="B84" t="str">
        <f>Sheet3!$A$1&amp;Sheet2!A84&amp;Sheet3!$A$2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CONTENT=90176562_x000D_WAIT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85" spans="1:2" x14ac:dyDescent="0.2">
      <c r="A85" t="s">
        <v>771</v>
      </c>
      <c r="B85" t="str">
        <f>Sheet3!$A$1&amp;Sheet2!A85&amp;Sheet3!$A$2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CONTENT=90189497_x000D_WAIT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86" spans="1:2" x14ac:dyDescent="0.2">
      <c r="A86" t="s">
        <v>772</v>
      </c>
      <c r="B86" t="str">
        <f>Sheet3!$A$1&amp;Sheet2!A86&amp;Sheet3!$A$2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CONTENT=90183341_x000D_WAIT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87" spans="1:2" x14ac:dyDescent="0.2">
      <c r="A87" t="s">
        <v>773</v>
      </c>
      <c r="B87" t="str">
        <f>Sheet3!$A$1&amp;Sheet2!A87&amp;Sheet3!$A$2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CONTENT=90186408_x000D_WAIT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88" spans="1:2" x14ac:dyDescent="0.2">
      <c r="A88" t="s">
        <v>774</v>
      </c>
      <c r="B88" t="str">
        <f>Sheet3!$A$1&amp;Sheet2!A88&amp;Sheet3!$A$2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CONTENT=90193389_x000D_WAIT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89" spans="1:2" x14ac:dyDescent="0.2">
      <c r="A89" t="s">
        <v>775</v>
      </c>
      <c r="B89" t="str">
        <f>Sheet3!$A$1&amp;Sheet2!A89&amp;Sheet3!$A$2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CONTENT=90191162_x000D_WAIT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90" spans="1:2" x14ac:dyDescent="0.2">
      <c r="A90" t="s">
        <v>776</v>
      </c>
      <c r="B90" t="str">
        <f>Sheet3!$A$1&amp;Sheet2!A90&amp;Sheet3!$A$2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CONTENT=90189832_x000D_WAIT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91" spans="1:2" x14ac:dyDescent="0.2">
      <c r="A91" t="s">
        <v>777</v>
      </c>
      <c r="B91" t="str">
        <f>Sheet3!$A$1&amp;Sheet2!A91&amp;Sheet3!$A$2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CONTENT=90193919_x000D_WAIT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92" spans="1:2" x14ac:dyDescent="0.2">
      <c r="A92" t="s">
        <v>778</v>
      </c>
      <c r="B92" t="str">
        <f>Sheet3!$A$1&amp;Sheet2!A92&amp;Sheet3!$A$2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CONTENT=00258317_x000D_WAIT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93" spans="1:2" x14ac:dyDescent="0.2">
      <c r="A93" t="s">
        <v>779</v>
      </c>
      <c r="B93" t="str">
        <f>Sheet3!$A$1&amp;Sheet2!A93&amp;Sheet3!$A$2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CONTENT=90190639_x000D_WAIT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94" spans="1:2" x14ac:dyDescent="0.2">
      <c r="A94" t="s">
        <v>780</v>
      </c>
      <c r="B94" t="str">
        <f>Sheet3!$A$1&amp;Sheet2!A94&amp;Sheet3!$A$2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CONTENT=00256506_x000D_WAIT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95" spans="1:2" x14ac:dyDescent="0.2">
      <c r="A95" t="s">
        <v>781</v>
      </c>
      <c r="B95" t="str">
        <f>Sheet3!$A$1&amp;Sheet2!A95&amp;Sheet3!$A$2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CONTENT=90190840_x000D_WAIT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96" spans="1:2" x14ac:dyDescent="0.2">
      <c r="A96" t="s">
        <v>782</v>
      </c>
      <c r="B96" t="str">
        <f>Sheet3!$A$1&amp;Sheet2!A96&amp;Sheet3!$A$2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CONTENT=90191529_x000D_WAIT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97" spans="1:2" x14ac:dyDescent="0.2">
      <c r="A97" t="s">
        <v>783</v>
      </c>
      <c r="B97" t="str">
        <f>Sheet3!$A$1&amp;Sheet2!A97&amp;Sheet3!$A$2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CONTENT=90189436_x000D_WAIT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98" spans="1:2" x14ac:dyDescent="0.2">
      <c r="A98" t="s">
        <v>784</v>
      </c>
      <c r="B98" t="str">
        <f>Sheet3!$A$1&amp;Sheet2!A98&amp;Sheet3!$A$2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CONTENT=90189398_x000D_WAIT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99" spans="1:2" x14ac:dyDescent="0.2">
      <c r="A99" t="s">
        <v>785</v>
      </c>
      <c r="B99" t="str">
        <f>Sheet3!$A$1&amp;Sheet2!A99&amp;Sheet3!$A$2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CONTENT=90189439_x000D_WAIT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00" spans="1:2" x14ac:dyDescent="0.2">
      <c r="A100" t="s">
        <v>786</v>
      </c>
      <c r="B100" t="str">
        <f>Sheet3!$A$1&amp;Sheet2!A100&amp;Sheet3!$A$2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CONTENT=90189396_x000D_WAIT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01" spans="1:2" x14ac:dyDescent="0.2">
      <c r="A101" t="s">
        <v>787</v>
      </c>
      <c r="B101" t="str">
        <f>Sheet3!$A$1&amp;Sheet2!A101&amp;Sheet3!$A$2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CONTENT=90189437_x000D_WAIT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02" spans="1:2" x14ac:dyDescent="0.2">
      <c r="A102" t="s">
        <v>788</v>
      </c>
      <c r="B102" t="str">
        <f>Sheet3!$A$1&amp;Sheet2!A102&amp;Sheet3!$A$2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CONTENT=90189506_x000D_WAIT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03" spans="1:2" x14ac:dyDescent="0.2">
      <c r="A103" t="s">
        <v>789</v>
      </c>
      <c r="B103" t="str">
        <f>Sheet3!$A$1&amp;Sheet2!A103&amp;Sheet3!$A$2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CONTENT=90179960_x000D_WAIT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04" spans="1:2" x14ac:dyDescent="0.2">
      <c r="A104" t="s">
        <v>790</v>
      </c>
      <c r="B104" t="str">
        <f>Sheet3!$A$1&amp;Sheet2!A104&amp;Sheet3!$A$2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CONTENT=90192245_x000D_WAIT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05" spans="1:2" x14ac:dyDescent="0.2">
      <c r="A105" t="s">
        <v>791</v>
      </c>
      <c r="B105" t="str">
        <f>Sheet3!$A$1&amp;Sheet2!A105&amp;Sheet3!$A$2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CONTENT=90175226_x000D_WAIT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06" spans="1:2" x14ac:dyDescent="0.2">
      <c r="A106" t="s">
        <v>792</v>
      </c>
      <c r="B106" t="str">
        <f>Sheet3!$A$1&amp;Sheet2!A106&amp;Sheet3!$A$2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CONTENT=90192884_x000D_WAIT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07" spans="1:2" x14ac:dyDescent="0.2">
      <c r="A107" t="s">
        <v>793</v>
      </c>
      <c r="B107" t="str">
        <f>Sheet3!$A$1&amp;Sheet2!A107&amp;Sheet3!$A$2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CONTENT=90189646_x000D_WAIT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08" spans="1:2" x14ac:dyDescent="0.2">
      <c r="A108" t="s">
        <v>794</v>
      </c>
      <c r="B108" t="str">
        <f>Sheet3!$A$1&amp;Sheet2!A108&amp;Sheet3!$A$2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CONTENT=90175252_x000D_WAIT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09" spans="1:2" x14ac:dyDescent="0.2">
      <c r="A109" t="s">
        <v>795</v>
      </c>
      <c r="B109" t="str">
        <f>Sheet3!$A$1&amp;Sheet2!A109&amp;Sheet3!$A$2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CONTENT=00257003_x000D_WAIT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10" spans="1:2" x14ac:dyDescent="0.2">
      <c r="A110" t="s">
        <v>796</v>
      </c>
      <c r="B110" t="str">
        <f>Sheet3!$A$1&amp;Sheet2!A110&amp;Sheet3!$A$2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CONTENT=90191305_x000D_WAIT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11" spans="1:2" x14ac:dyDescent="0.2">
      <c r="A111" t="s">
        <v>797</v>
      </c>
      <c r="B111" t="str">
        <f>Sheet3!$A$1&amp;Sheet2!A111&amp;Sheet3!$A$2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CONTENT=90184130_x000D_WAIT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12" spans="1:2" x14ac:dyDescent="0.2">
      <c r="A112" t="s">
        <v>798</v>
      </c>
      <c r="B112" t="str">
        <f>Sheet3!$A$1&amp;Sheet2!A112&amp;Sheet3!$A$2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CONTENT=90186687_x000D_WAIT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13" spans="1:2" x14ac:dyDescent="0.2">
      <c r="A113" t="s">
        <v>799</v>
      </c>
      <c r="B113" t="str">
        <f>Sheet3!$A$1&amp;Sheet2!A113&amp;Sheet3!$A$2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CONTENT=90186724_x000D_WAIT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14" spans="1:2" x14ac:dyDescent="0.2">
      <c r="A114" t="s">
        <v>800</v>
      </c>
      <c r="B114" t="str">
        <f>Sheet3!$A$1&amp;Sheet2!A114&amp;Sheet3!$A$2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CONTENT=90192100_x000D_WAIT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15" spans="1:2" x14ac:dyDescent="0.2">
      <c r="A115" t="s">
        <v>801</v>
      </c>
      <c r="B115" t="str">
        <f>Sheet3!$A$1&amp;Sheet2!A115&amp;Sheet3!$A$2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CONTENT=90192128_x000D_WAIT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16" spans="1:2" x14ac:dyDescent="0.2">
      <c r="A116" t="s">
        <v>802</v>
      </c>
      <c r="B116" t="str">
        <f>Sheet3!$A$1&amp;Sheet2!A116&amp;Sheet3!$A$2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CONTENT=00258203_x000D_WAIT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17" spans="1:2" x14ac:dyDescent="0.2">
      <c r="A117" t="s">
        <v>803</v>
      </c>
      <c r="B117" t="str">
        <f>Sheet3!$A$1&amp;Sheet2!A117&amp;Sheet3!$A$2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CONTENT=90187570_x000D_WAIT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18" spans="1:2" x14ac:dyDescent="0.2">
      <c r="A118" t="s">
        <v>804</v>
      </c>
      <c r="B118" t="str">
        <f>Sheet3!$A$1&amp;Sheet2!A118&amp;Sheet3!$A$2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CONTENT=90179288_x000D_WAIT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19" spans="1:2" x14ac:dyDescent="0.2">
      <c r="A119" t="s">
        <v>805</v>
      </c>
      <c r="B119" t="str">
        <f>Sheet3!$A$1&amp;Sheet2!A119&amp;Sheet3!$A$2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CONTENT=90192311_x000D_WAIT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20" spans="1:2" x14ac:dyDescent="0.2">
      <c r="A120" t="s">
        <v>806</v>
      </c>
      <c r="B120" t="str">
        <f>Sheet3!$A$1&amp;Sheet2!A120&amp;Sheet3!$A$2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CONTENT=90173014_x000D_WAIT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21" spans="1:2" x14ac:dyDescent="0.2">
      <c r="A121" t="s">
        <v>807</v>
      </c>
      <c r="B121" t="str">
        <f>Sheet3!$A$1&amp;Sheet2!A121&amp;Sheet3!$A$2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CONTENT=90192582_x000D_WAIT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22" spans="1:2" x14ac:dyDescent="0.2">
      <c r="A122" t="s">
        <v>808</v>
      </c>
      <c r="B122" t="str">
        <f>Sheet3!$A$1&amp;Sheet2!A122&amp;Sheet3!$A$2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CONTENT=90192151_x000D_WAIT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23" spans="1:2" x14ac:dyDescent="0.2">
      <c r="A123" t="s">
        <v>809</v>
      </c>
      <c r="B123" t="str">
        <f>Sheet3!$A$1&amp;Sheet2!A123&amp;Sheet3!$A$2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CONTENT=00258211_x000D_WAIT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24" spans="1:2" x14ac:dyDescent="0.2">
      <c r="A124" t="s">
        <v>810</v>
      </c>
      <c r="B124" t="str">
        <f>Sheet3!$A$1&amp;Sheet2!A124&amp;Sheet3!$A$2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CONTENT=90190742_x000D_WAIT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25" spans="1:2" x14ac:dyDescent="0.2">
      <c r="A125" t="s">
        <v>811</v>
      </c>
      <c r="B125" t="str">
        <f>Sheet3!$A$1&amp;Sheet2!A125&amp;Sheet3!$A$2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CONTENT=90192063_x000D_WAIT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26" spans="1:2" x14ac:dyDescent="0.2">
      <c r="A126" t="s">
        <v>812</v>
      </c>
      <c r="B126" t="str">
        <f>Sheet3!$A$1&amp;Sheet2!A126&amp;Sheet3!$A$2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CONTENT=90188648_x000D_WAIT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27" spans="1:2" x14ac:dyDescent="0.2">
      <c r="A127" t="s">
        <v>813</v>
      </c>
      <c r="B127" t="str">
        <f>Sheet3!$A$1&amp;Sheet2!A127&amp;Sheet3!$A$2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CONTENT=00258125_x000D_WAIT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28" spans="1:2" x14ac:dyDescent="0.2">
      <c r="A128" t="s">
        <v>814</v>
      </c>
      <c r="B128" t="str">
        <f>Sheet3!$A$1&amp;Sheet2!A128&amp;Sheet3!$A$2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CONTENT=90181123_x000D_WAIT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29" spans="1:2" x14ac:dyDescent="0.2">
      <c r="A129" t="s">
        <v>815</v>
      </c>
      <c r="B129" t="str">
        <f>Sheet3!$A$1&amp;Sheet2!A129&amp;Sheet3!$A$2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CONTENT=90181086_x000D_WAIT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30" spans="1:2" x14ac:dyDescent="0.2">
      <c r="A130" t="s">
        <v>816</v>
      </c>
      <c r="B130" t="str">
        <f>Sheet3!$A$1&amp;Sheet2!A130&amp;Sheet3!$A$2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CONTENT=90192377_x000D_WAIT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31" spans="1:2" x14ac:dyDescent="0.2">
      <c r="A131" t="s">
        <v>817</v>
      </c>
      <c r="B131" t="str">
        <f>Sheet3!$A$1&amp;Sheet2!A131&amp;Sheet3!$A$2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CONTENT=90192334_x000D_WAIT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32" spans="1:2" x14ac:dyDescent="0.2">
      <c r="A132" t="s">
        <v>818</v>
      </c>
      <c r="B132" t="str">
        <f>Sheet3!$A$1&amp;Sheet2!A132&amp;Sheet3!$A$2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CONTENT=90193605_x000D_WAIT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33" spans="1:2" x14ac:dyDescent="0.2">
      <c r="A133" t="s">
        <v>819</v>
      </c>
      <c r="B133" t="str">
        <f>Sheet3!$A$1&amp;Sheet2!A133&amp;Sheet3!$A$2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CONTENT=90193452_x000D_WAIT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34" spans="1:2" x14ac:dyDescent="0.2">
      <c r="A134" t="s">
        <v>820</v>
      </c>
      <c r="B134" t="str">
        <f>Sheet3!$A$1&amp;Sheet2!A134&amp;Sheet3!$A$2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CONTENT=90195063_x000D_WAIT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35" spans="1:2" x14ac:dyDescent="0.2">
      <c r="A135" t="s">
        <v>821</v>
      </c>
      <c r="B135" t="str">
        <f>Sheet3!$A$1&amp;Sheet2!A135&amp;Sheet3!$A$2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CONTENT=90184942_x000D_WAIT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36" spans="1:2" x14ac:dyDescent="0.2">
      <c r="A136" t="s">
        <v>822</v>
      </c>
      <c r="B136" t="str">
        <f>Sheet3!$A$1&amp;Sheet2!A136&amp;Sheet3!$A$2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CONTENT=90188565_x000D_WAIT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37" spans="1:2" x14ac:dyDescent="0.2">
      <c r="A137" t="s">
        <v>823</v>
      </c>
      <c r="B137" t="str">
        <f>Sheet3!$A$1&amp;Sheet2!A137&amp;Sheet3!$A$2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CONTENT=90193354_x000D_WAIT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38" spans="1:2" x14ac:dyDescent="0.2">
      <c r="A138" t="s">
        <v>824</v>
      </c>
      <c r="B138" t="str">
        <f>Sheet3!$A$1&amp;Sheet2!A138&amp;Sheet3!$A$2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CONTENT=90193331_x000D_WAIT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39" spans="1:2" x14ac:dyDescent="0.2">
      <c r="A139" t="s">
        <v>825</v>
      </c>
      <c r="B139" t="str">
        <f>Sheet3!$A$1&amp;Sheet2!A139&amp;Sheet3!$A$2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CONTENT=90187554_x000D_WAIT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40" spans="1:2" x14ac:dyDescent="0.2">
      <c r="A140" t="s">
        <v>826</v>
      </c>
      <c r="B140" t="str">
        <f>Sheet3!$A$1&amp;Sheet2!A140&amp;Sheet3!$A$2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CONTENT=90193683_x000D_WAIT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41" spans="1:2" x14ac:dyDescent="0.2">
      <c r="A141" t="s">
        <v>827</v>
      </c>
      <c r="B141" t="str">
        <f>Sheet3!$A$1&amp;Sheet2!A141&amp;Sheet3!$A$2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CONTENT=90185003_x000D_WAIT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42" spans="1:2" x14ac:dyDescent="0.2">
      <c r="A142" t="s">
        <v>828</v>
      </c>
      <c r="B142" t="str">
        <f>Sheet3!$A$1&amp;Sheet2!A142&amp;Sheet3!$A$2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CONTENT=90186633_x000D_WAIT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43" spans="1:2" x14ac:dyDescent="0.2">
      <c r="A143" t="s">
        <v>829</v>
      </c>
      <c r="B143" t="str">
        <f>Sheet3!$A$1&amp;Sheet2!A143&amp;Sheet3!$A$2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CONTENT=90183456_x000D_WAIT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44" spans="1:2" x14ac:dyDescent="0.2">
      <c r="A144" t="s">
        <v>830</v>
      </c>
      <c r="B144" t="str">
        <f>Sheet3!$A$1&amp;Sheet2!A144&amp;Sheet3!$A$2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CONTENT=90183475_x000D_WAIT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45" spans="1:2" x14ac:dyDescent="0.2">
      <c r="A145" t="s">
        <v>831</v>
      </c>
      <c r="B145" t="str">
        <f>Sheet3!$A$1&amp;Sheet2!A145&amp;Sheet3!$A$2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CONTENT=90190221_x000D_WAIT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46" spans="1:2" x14ac:dyDescent="0.2">
      <c r="A146" t="s">
        <v>832</v>
      </c>
      <c r="B146" t="str">
        <f>Sheet3!$A$1&amp;Sheet2!A146&amp;Sheet3!$A$2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CONTENT=90190718_x000D_WAIT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47" spans="1:2" x14ac:dyDescent="0.2">
      <c r="A147" t="s">
        <v>833</v>
      </c>
      <c r="B147" t="str">
        <f>Sheet3!$A$1&amp;Sheet2!A147&amp;Sheet3!$A$2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CONTENT=90163699_x000D_WAIT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48" spans="1:2" x14ac:dyDescent="0.2">
      <c r="A148" t="s">
        <v>834</v>
      </c>
      <c r="B148" t="str">
        <f>Sheet3!$A$1&amp;Sheet2!A148&amp;Sheet3!$A$2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CONTENT=00258112_x000D_WAIT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49" spans="1:2" x14ac:dyDescent="0.2">
      <c r="A149" t="s">
        <v>835</v>
      </c>
      <c r="B149" t="str">
        <f>Sheet3!$A$1&amp;Sheet2!A149&amp;Sheet3!$A$2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CONTENT=90184355_x000D_WAIT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50" spans="1:2" x14ac:dyDescent="0.2">
      <c r="A150" t="s">
        <v>836</v>
      </c>
      <c r="B150" t="str">
        <f>Sheet3!$A$1&amp;Sheet2!A150&amp;Sheet3!$A$2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CONTENT=90190841_x000D_WAIT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51" spans="1:2" x14ac:dyDescent="0.2">
      <c r="A151" t="s">
        <v>837</v>
      </c>
      <c r="B151" t="str">
        <f>Sheet3!$A$1&amp;Sheet2!A151&amp;Sheet3!$A$2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CONTENT=90185489_x000D_WAIT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52" spans="1:2" x14ac:dyDescent="0.2">
      <c r="A152" t="s">
        <v>838</v>
      </c>
      <c r="B152" t="str">
        <f>Sheet3!$A$1&amp;Sheet2!A152&amp;Sheet3!$A$2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CONTENT=90190744_x000D_WAIT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53" spans="1:2" x14ac:dyDescent="0.2">
      <c r="A153" t="s">
        <v>839</v>
      </c>
      <c r="B153" t="str">
        <f>Sheet3!$A$1&amp;Sheet2!A153&amp;Sheet3!$A$2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CONTENT=90190728_x000D_WAIT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54" spans="1:2" x14ac:dyDescent="0.2">
      <c r="A154" t="s">
        <v>840</v>
      </c>
      <c r="B154" t="str">
        <f>Sheet3!$A$1&amp;Sheet2!A154&amp;Sheet3!$A$2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CONTENT=90191294_x000D_WAIT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55" spans="1:2" x14ac:dyDescent="0.2">
      <c r="A155" t="s">
        <v>841</v>
      </c>
      <c r="B155" t="str">
        <f>Sheet3!$A$1&amp;Sheet2!A155&amp;Sheet3!$A$2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CONTENT=90190821_x000D_WAIT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56" spans="1:2" x14ac:dyDescent="0.2">
      <c r="A156" t="s">
        <v>842</v>
      </c>
      <c r="B156" t="str">
        <f>Sheet3!$A$1&amp;Sheet2!A156&amp;Sheet3!$A$2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CONTENT=90175091_x000D_WAIT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57" spans="1:2" x14ac:dyDescent="0.2">
      <c r="A157" t="s">
        <v>843</v>
      </c>
      <c r="B157" t="str">
        <f>Sheet3!$A$1&amp;Sheet2!A157&amp;Sheet3!$A$2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CONTENT=90170834_x000D_WAIT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58" spans="1:2" x14ac:dyDescent="0.2">
      <c r="A158" t="s">
        <v>844</v>
      </c>
      <c r="B158" t="str">
        <f>Sheet3!$A$1&amp;Sheet2!A158&amp;Sheet3!$A$2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CONTENT=90175172_x000D_WAIT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59" spans="1:2" x14ac:dyDescent="0.2">
      <c r="A159" t="s">
        <v>845</v>
      </c>
      <c r="B159" t="str">
        <f>Sheet3!$A$1&amp;Sheet2!A159&amp;Sheet3!$A$2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CONTENT=90175168_x000D_WAIT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60" spans="1:2" x14ac:dyDescent="0.2">
      <c r="A160" t="s">
        <v>846</v>
      </c>
      <c r="B160" t="str">
        <f>Sheet3!$A$1&amp;Sheet2!A160&amp;Sheet3!$A$2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CONTENT=90186370_x000D_WAIT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61" spans="1:2" x14ac:dyDescent="0.2">
      <c r="A161" t="s">
        <v>847</v>
      </c>
      <c r="B161" t="str">
        <f>Sheet3!$A$1&amp;Sheet2!A161&amp;Sheet3!$A$2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CONTENT=90189425_x000D_WAIT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62" spans="1:2" x14ac:dyDescent="0.2">
      <c r="A162" t="s">
        <v>848</v>
      </c>
      <c r="B162" t="str">
        <f>Sheet3!$A$1&amp;Sheet2!A162&amp;Sheet3!$A$2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CONTENT=90170531_x000D_WAIT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63" spans="1:2" x14ac:dyDescent="0.2">
      <c r="A163" t="s">
        <v>849</v>
      </c>
      <c r="B163" t="str">
        <f>Sheet3!$A$1&amp;Sheet2!A163&amp;Sheet3!$A$2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CONTENT=90194357_x000D_WAIT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64" spans="1:2" x14ac:dyDescent="0.2">
      <c r="A164" t="s">
        <v>850</v>
      </c>
      <c r="B164" t="str">
        <f>Sheet3!$A$1&amp;Sheet2!A164&amp;Sheet3!$A$2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CONTENT=90184298_x000D_WAIT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65" spans="1:2" x14ac:dyDescent="0.2">
      <c r="A165" t="s">
        <v>851</v>
      </c>
      <c r="B165" t="str">
        <f>Sheet3!$A$1&amp;Sheet2!A165&amp;Sheet3!$A$2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CONTENT=90187704_x000D_WAIT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66" spans="1:2" x14ac:dyDescent="0.2">
      <c r="A166" t="s">
        <v>852</v>
      </c>
      <c r="B166" t="str">
        <f>Sheet3!$A$1&amp;Sheet2!A166&amp;Sheet3!$A$2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CONTENT=90192349_x000D_WAIT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67" spans="1:2" x14ac:dyDescent="0.2">
      <c r="A167" t="s">
        <v>853</v>
      </c>
      <c r="B167" t="str">
        <f>Sheet3!$A$1&amp;Sheet2!A167&amp;Sheet3!$A$2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CONTENT=90188012_x000D_WAIT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68" spans="1:2" x14ac:dyDescent="0.2">
      <c r="A168" t="s">
        <v>854</v>
      </c>
      <c r="B168" t="str">
        <f>Sheet3!$A$1&amp;Sheet2!A168&amp;Sheet3!$A$2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CONTENT=90175242_x000D_WAIT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69" spans="1:2" x14ac:dyDescent="0.2">
      <c r="A169" t="s">
        <v>855</v>
      </c>
      <c r="B169" t="str">
        <f>Sheet3!$A$1&amp;Sheet2!A169&amp;Sheet3!$A$2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CONTENT=90172961_x000D_WAIT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70" spans="1:2" x14ac:dyDescent="0.2">
      <c r="A170" t="s">
        <v>856</v>
      </c>
      <c r="B170" t="str">
        <f>Sheet3!$A$1&amp;Sheet2!A170&amp;Sheet3!$A$2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CONTENT=90184387_x000D_WAIT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71" spans="1:2" x14ac:dyDescent="0.2">
      <c r="A171" t="s">
        <v>857</v>
      </c>
      <c r="B171" t="str">
        <f>Sheet3!$A$1&amp;Sheet2!A171&amp;Sheet3!$A$2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CONTENT=90184408_x000D_WAIT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72" spans="1:2" x14ac:dyDescent="0.2">
      <c r="A172" t="s">
        <v>858</v>
      </c>
      <c r="B172" t="str">
        <f>Sheet3!$A$1&amp;Sheet2!A172&amp;Sheet3!$A$2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CONTENT=90187766_x000D_WAIT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73" spans="1:2" x14ac:dyDescent="0.2">
      <c r="A173" t="s">
        <v>859</v>
      </c>
      <c r="B173" t="str">
        <f>Sheet3!$A$1&amp;Sheet2!A173&amp;Sheet3!$A$2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CONTENT=90186586_x000D_WAIT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74" spans="1:2" x14ac:dyDescent="0.2">
      <c r="A174" t="s">
        <v>860</v>
      </c>
      <c r="B174" t="str">
        <f>Sheet3!$A$1&amp;Sheet2!A174&amp;Sheet3!$A$2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CONTENT=00257568_x000D_WAIT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75" spans="1:2" x14ac:dyDescent="0.2">
      <c r="A175" t="s">
        <v>861</v>
      </c>
      <c r="B175" t="str">
        <f>Sheet3!$A$1&amp;Sheet2!A175&amp;Sheet3!$A$2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CONTENT=90187693_x000D_WAIT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76" spans="1:2" x14ac:dyDescent="0.2">
      <c r="A176" t="s">
        <v>862</v>
      </c>
      <c r="B176" t="str">
        <f>Sheet3!$A$1&amp;Sheet2!A176&amp;Sheet3!$A$2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CONTENT=90190105_x000D_WAIT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77" spans="1:2" x14ac:dyDescent="0.2">
      <c r="A177" t="s">
        <v>863</v>
      </c>
      <c r="B177" t="str">
        <f>Sheet3!$A$1&amp;Sheet2!A177&amp;Sheet3!$A$2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CONTENT=90192570_x000D_WAIT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78" spans="1:2" x14ac:dyDescent="0.2">
      <c r="A178" t="s">
        <v>864</v>
      </c>
      <c r="B178" t="str">
        <f>Sheet3!$A$1&amp;Sheet2!A178&amp;Sheet3!$A$2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CONTENT=00258743_x000D_WAIT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79" spans="1:2" x14ac:dyDescent="0.2">
      <c r="A179" t="s">
        <v>865</v>
      </c>
      <c r="B179" t="str">
        <f>Sheet3!$A$1&amp;Sheet2!A179&amp;Sheet3!$A$2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CONTENT=90191700_x000D_WAIT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80" spans="1:2" x14ac:dyDescent="0.2">
      <c r="A180" t="s">
        <v>866</v>
      </c>
      <c r="B180" t="str">
        <f>Sheet3!$A$1&amp;Sheet2!A180&amp;Sheet3!$A$2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CONTENT=90186554_x000D_WAIT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81" spans="1:2" x14ac:dyDescent="0.2">
      <c r="A181" t="s">
        <v>867</v>
      </c>
      <c r="B181" t="str">
        <f>Sheet3!$A$1&amp;Sheet2!A181&amp;Sheet3!$A$2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CONTENT=90191314_x000D_WAIT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82" spans="1:2" x14ac:dyDescent="0.2">
      <c r="A182" t="s">
        <v>868</v>
      </c>
      <c r="B182" t="str">
        <f>Sheet3!$A$1&amp;Sheet2!A182&amp;Sheet3!$A$2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CONTENT=00253786_x000D_WAIT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83" spans="1:2" x14ac:dyDescent="0.2">
      <c r="A183" t="s">
        <v>869</v>
      </c>
      <c r="B183" t="str">
        <f>Sheet3!$A$1&amp;Sheet2!A183&amp;Sheet3!$A$2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CONTENT=90191824_x000D_WAIT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84" spans="1:2" x14ac:dyDescent="0.2">
      <c r="A184" t="s">
        <v>870</v>
      </c>
      <c r="B184" t="str">
        <f>Sheet3!$A$1&amp;Sheet2!A184&amp;Sheet3!$A$2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CONTENT=90174466_x000D_WAIT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85" spans="1:2" x14ac:dyDescent="0.2">
      <c r="A185" t="s">
        <v>871</v>
      </c>
      <c r="B185" t="str">
        <f>Sheet3!$A$1&amp;Sheet2!A185&amp;Sheet3!$A$2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CONTENT=90175451_x000D_WAIT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86" spans="1:2" x14ac:dyDescent="0.2">
      <c r="A186" t="s">
        <v>872</v>
      </c>
      <c r="B186" t="str">
        <f>Sheet3!$A$1&amp;Sheet2!A186&amp;Sheet3!$A$2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CONTENT=90185320_x000D_WAIT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87" spans="1:2" x14ac:dyDescent="0.2">
      <c r="A187" t="s">
        <v>873</v>
      </c>
      <c r="B187" t="str">
        <f>Sheet3!$A$1&amp;Sheet2!A187&amp;Sheet3!$A$2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CONTENT=90188702_x000D_WAIT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88" spans="1:2" x14ac:dyDescent="0.2">
      <c r="A188" t="s">
        <v>874</v>
      </c>
      <c r="B188" t="str">
        <f>Sheet3!$A$1&amp;Sheet2!A188&amp;Sheet3!$A$2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CONTENT=00258730_x000D_WAIT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89" spans="1:2" x14ac:dyDescent="0.2">
      <c r="A189" t="s">
        <v>875</v>
      </c>
      <c r="B189" t="str">
        <f>Sheet3!$A$1&amp;Sheet2!A189&amp;Sheet3!$A$2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CONTENT=00257563_x000D_WAIT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90" spans="1:2" x14ac:dyDescent="0.2">
      <c r="A190" t="s">
        <v>876</v>
      </c>
      <c r="B190" t="str">
        <f>Sheet3!$A$1&amp;Sheet2!A190&amp;Sheet3!$A$2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CONTENT=00256181_x000D_WAIT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91" spans="1:2" x14ac:dyDescent="0.2">
      <c r="A191" t="s">
        <v>877</v>
      </c>
      <c r="B191" t="str">
        <f>Sheet3!$A$1&amp;Sheet2!A191&amp;Sheet3!$A$2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CONTENT=90180243_x000D_WAIT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92" spans="1:2" x14ac:dyDescent="0.2">
      <c r="A192" t="s">
        <v>878</v>
      </c>
      <c r="B192" t="str">
        <f>Sheet3!$A$1&amp;Sheet2!A192&amp;Sheet3!$A$2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CONTENT=90189964_x000D_WAIT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93" spans="1:2" x14ac:dyDescent="0.2">
      <c r="A193" t="s">
        <v>879</v>
      </c>
      <c r="B193" t="str">
        <f>Sheet3!$A$1&amp;Sheet2!A193&amp;Sheet3!$A$2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CONTENT=00257243_x000D_WAIT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94" spans="1:2" x14ac:dyDescent="0.2">
      <c r="A194" t="s">
        <v>880</v>
      </c>
      <c r="B194" t="str">
        <f>Sheet3!$A$1&amp;Sheet2!A194&amp;Sheet3!$A$2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CONTENT=00253593_x000D_WAIT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95" spans="1:2" x14ac:dyDescent="0.2">
      <c r="A195" t="s">
        <v>881</v>
      </c>
      <c r="B195" t="str">
        <f>Sheet3!$A$1&amp;Sheet2!A195&amp;Sheet3!$A$2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CONTENT=00253595_x000D_WAIT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96" spans="1:2" x14ac:dyDescent="0.2">
      <c r="A196" t="s">
        <v>882</v>
      </c>
      <c r="B196" t="str">
        <f>Sheet3!$A$1&amp;Sheet2!A196&amp;Sheet3!$A$2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CONTENT=90179098_x000D_WAIT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97" spans="1:2" x14ac:dyDescent="0.2">
      <c r="A197" t="s">
        <v>883</v>
      </c>
      <c r="B197" t="str">
        <f>Sheet3!$A$1&amp;Sheet2!A197&amp;Sheet3!$A$2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CONTENT=90186272_x000D_WAIT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98" spans="1:2" x14ac:dyDescent="0.2">
      <c r="A198" t="s">
        <v>884</v>
      </c>
      <c r="B198" t="str">
        <f>Sheet3!$A$1&amp;Sheet2!A198&amp;Sheet3!$A$2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CONTENT=90192787_x000D_WAIT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199" spans="1:2" x14ac:dyDescent="0.2">
      <c r="A199" t="s">
        <v>885</v>
      </c>
      <c r="B199" t="str">
        <f>Sheet3!$A$1&amp;Sheet2!A199&amp;Sheet3!$A$2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CONTENT=90188593_x000D_WAIT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00" spans="1:2" x14ac:dyDescent="0.2">
      <c r="A200" t="s">
        <v>886</v>
      </c>
      <c r="B200" t="str">
        <f>Sheet3!$A$1&amp;Sheet2!A200&amp;Sheet3!$A$2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CONTENT=90181682_x000D_WAIT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01" spans="1:2" x14ac:dyDescent="0.2">
      <c r="A201" t="s">
        <v>887</v>
      </c>
      <c r="B201" t="str">
        <f>Sheet3!$A$1&amp;Sheet2!A201&amp;Sheet3!$A$2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CONTENT=00253304_x000D_WAIT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02" spans="1:2" x14ac:dyDescent="0.2">
      <c r="A202" t="s">
        <v>888</v>
      </c>
      <c r="B202" t="str">
        <f>Sheet3!$A$1&amp;Sheet2!A202&amp;Sheet3!$A$2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CONTENT=90175180_x000D_WAIT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03" spans="1:2" x14ac:dyDescent="0.2">
      <c r="A203" t="s">
        <v>889</v>
      </c>
      <c r="B203" t="str">
        <f>Sheet3!$A$1&amp;Sheet2!A203&amp;Sheet3!$A$2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CONTENT=90187756_x000D_WAIT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04" spans="1:2" x14ac:dyDescent="0.2">
      <c r="A204" t="s">
        <v>890</v>
      </c>
      <c r="B204" t="str">
        <f>Sheet3!$A$1&amp;Sheet2!A204&amp;Sheet3!$A$2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CONTENT=90185553_x000D_WAIT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05" spans="1:2" x14ac:dyDescent="0.2">
      <c r="A205" t="s">
        <v>891</v>
      </c>
      <c r="B205" t="str">
        <f>Sheet3!$A$1&amp;Sheet2!A205&amp;Sheet3!$A$2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CONTENT=90183445_x000D_WAIT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06" spans="1:2" x14ac:dyDescent="0.2">
      <c r="A206" t="s">
        <v>892</v>
      </c>
      <c r="B206" t="str">
        <f>Sheet3!$A$1&amp;Sheet2!A206&amp;Sheet3!$A$2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CONTENT=00257031_x000D_WAIT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07" spans="1:2" x14ac:dyDescent="0.2">
      <c r="A207" t="s">
        <v>893</v>
      </c>
      <c r="B207" t="str">
        <f>Sheet3!$A$1&amp;Sheet2!A207&amp;Sheet3!$A$2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CONTENT=90190829_x000D_WAIT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08" spans="1:2" x14ac:dyDescent="0.2">
      <c r="A208" t="s">
        <v>894</v>
      </c>
      <c r="B208" t="str">
        <f>Sheet3!$A$1&amp;Sheet2!A208&amp;Sheet3!$A$2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CONTENT=90191441_x000D_WAIT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09" spans="1:2" x14ac:dyDescent="0.2">
      <c r="A209" t="s">
        <v>895</v>
      </c>
      <c r="B209" t="str">
        <f>Sheet3!$A$1&amp;Sheet2!A209&amp;Sheet3!$A$2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CONTENT=90194335_x000D_WAIT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10" spans="1:2" x14ac:dyDescent="0.2">
      <c r="A210" t="s">
        <v>896</v>
      </c>
      <c r="B210" t="str">
        <f>Sheet3!$A$1&amp;Sheet2!A210&amp;Sheet3!$A$2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CONTENT=90193473_x000D_WAIT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11" spans="1:2" x14ac:dyDescent="0.2">
      <c r="A211" t="s">
        <v>897</v>
      </c>
      <c r="B211" t="str">
        <f>Sheet3!$A$1&amp;Sheet2!A211&amp;Sheet3!$A$2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CONTENT=90192720_x000D_WAIT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12" spans="1:2" x14ac:dyDescent="0.2">
      <c r="A212" t="s">
        <v>898</v>
      </c>
      <c r="B212" t="str">
        <f>Sheet3!$A$1&amp;Sheet2!A212&amp;Sheet3!$A$2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CONTENT=90187734_x000D_WAIT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13" spans="1:2" x14ac:dyDescent="0.2">
      <c r="A213" t="s">
        <v>899</v>
      </c>
      <c r="B213" t="str">
        <f>Sheet3!$A$1&amp;Sheet2!A213&amp;Sheet3!$A$2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CONTENT=90183165_x000D_WAIT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14" spans="1:2" x14ac:dyDescent="0.2">
      <c r="A214" t="s">
        <v>900</v>
      </c>
      <c r="B214" t="str">
        <f>Sheet3!$A$1&amp;Sheet2!A214&amp;Sheet3!$A$2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CONTENT=90185719_x000D_WAIT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15" spans="1:2" x14ac:dyDescent="0.2">
      <c r="A215" t="s">
        <v>901</v>
      </c>
      <c r="B215" t="str">
        <f>Sheet3!$A$1&amp;Sheet2!A215&amp;Sheet3!$A$2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CONTENT=00258529_x000D_WAIT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16" spans="1:2" x14ac:dyDescent="0.2">
      <c r="A216" t="s">
        <v>902</v>
      </c>
      <c r="B216" t="str">
        <f>Sheet3!$A$1&amp;Sheet2!A216&amp;Sheet3!$A$2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CONTENT=90183108_x000D_WAIT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17" spans="1:2" x14ac:dyDescent="0.2">
      <c r="A217" t="s">
        <v>903</v>
      </c>
      <c r="B217" t="str">
        <f>Sheet3!$A$1&amp;Sheet2!A217&amp;Sheet3!$A$2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CONTENT=90182793_x000D_WAIT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18" spans="1:2" x14ac:dyDescent="0.2">
      <c r="A218" t="s">
        <v>904</v>
      </c>
      <c r="B218" t="str">
        <f>Sheet3!$A$1&amp;Sheet2!A218&amp;Sheet3!$A$2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CONTENT=00258464_x000D_WAIT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19" spans="1:2" x14ac:dyDescent="0.2">
      <c r="A219" t="s">
        <v>905</v>
      </c>
      <c r="B219" t="str">
        <f>Sheet3!$A$1&amp;Sheet2!A219&amp;Sheet3!$A$2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CONTENT=90182787_x000D_WAIT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20" spans="1:2" x14ac:dyDescent="0.2">
      <c r="A220" t="s">
        <v>906</v>
      </c>
      <c r="B220" t="str">
        <f>Sheet3!$A$1&amp;Sheet2!A220&amp;Sheet3!$A$2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CONTENT=00254473_x000D_WAIT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21" spans="1:2" x14ac:dyDescent="0.2">
      <c r="A221" t="s">
        <v>907</v>
      </c>
      <c r="B221" t="str">
        <f>Sheet3!$A$1&amp;Sheet2!A221&amp;Sheet3!$A$2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CONTENT=90188453_x000D_WAIT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22" spans="1:2" x14ac:dyDescent="0.2">
      <c r="A222" t="s">
        <v>908</v>
      </c>
      <c r="B222" t="str">
        <f>Sheet3!$A$1&amp;Sheet2!A222&amp;Sheet3!$A$2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CONTENT=90184929_x000D_WAIT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23" spans="1:2" x14ac:dyDescent="0.2">
      <c r="A223" t="s">
        <v>909</v>
      </c>
      <c r="B223" t="str">
        <f>Sheet3!$A$1&amp;Sheet2!A223&amp;Sheet3!$A$2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CONTENT=90186703_x000D_WAIT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24" spans="1:2" x14ac:dyDescent="0.2">
      <c r="A224" t="s">
        <v>910</v>
      </c>
      <c r="B224" t="str">
        <f>Sheet3!$A$1&amp;Sheet2!A224&amp;Sheet3!$A$2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CONTENT=90183082_x000D_WAIT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25" spans="1:2" x14ac:dyDescent="0.2">
      <c r="A225" t="s">
        <v>911</v>
      </c>
      <c r="B225" t="str">
        <f>Sheet3!$A$1&amp;Sheet2!A225&amp;Sheet3!$A$2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CONTENT=90173081_x000D_WAIT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26" spans="1:2" x14ac:dyDescent="0.2">
      <c r="A226" t="s">
        <v>912</v>
      </c>
      <c r="B226" t="str">
        <f>Sheet3!$A$1&amp;Sheet2!A226&amp;Sheet3!$A$2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CONTENT=90194195_x000D_WAIT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27" spans="1:2" x14ac:dyDescent="0.2">
      <c r="A227" t="s">
        <v>913</v>
      </c>
      <c r="B227" t="str">
        <f>Sheet3!$A$1&amp;Sheet2!A227&amp;Sheet3!$A$2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CONTENT=00257246_x000D_WAIT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28" spans="1:2" x14ac:dyDescent="0.2">
      <c r="A228" t="s">
        <v>914</v>
      </c>
      <c r="B228" t="str">
        <f>Sheet3!$A$1&amp;Sheet2!A228&amp;Sheet3!$A$2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CONTENT=90183636_x000D_WAIT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29" spans="1:2" x14ac:dyDescent="0.2">
      <c r="A229" t="s">
        <v>915</v>
      </c>
      <c r="B229" t="str">
        <f>Sheet3!$A$1&amp;Sheet2!A229&amp;Sheet3!$A$2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CONTENT=90172532_x000D_WAIT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30" spans="1:2" x14ac:dyDescent="0.2">
      <c r="A230" t="s">
        <v>916</v>
      </c>
      <c r="B230" t="str">
        <f>Sheet3!$A$1&amp;Sheet2!A230&amp;Sheet3!$A$2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CONTENT=90194112_x000D_WAIT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31" spans="1:2" x14ac:dyDescent="0.2">
      <c r="A231" t="s">
        <v>917</v>
      </c>
      <c r="B231" t="str">
        <f>Sheet3!$A$1&amp;Sheet2!A231&amp;Sheet3!$A$2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CONTENT=90193702_x000D_WAIT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32" spans="1:2" x14ac:dyDescent="0.2">
      <c r="A232" t="s">
        <v>918</v>
      </c>
      <c r="B232" t="str">
        <f>Sheet3!$A$1&amp;Sheet2!A232&amp;Sheet3!$A$2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CONTENT=90192058_x000D_WAIT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33" spans="1:2" x14ac:dyDescent="0.2">
      <c r="A233" t="s">
        <v>919</v>
      </c>
      <c r="B233" t="str">
        <f>Sheet3!$A$1&amp;Sheet2!A233&amp;Sheet3!$A$2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CONTENT=90189912_x000D_WAIT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34" spans="1:2" x14ac:dyDescent="0.2">
      <c r="A234" t="s">
        <v>920</v>
      </c>
      <c r="B234" t="str">
        <f>Sheet3!$A$1&amp;Sheet2!A234&amp;Sheet3!$A$2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CONTENT=90191509_x000D_WAIT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35" spans="1:2" x14ac:dyDescent="0.2">
      <c r="A235" t="s">
        <v>921</v>
      </c>
      <c r="B235" t="str">
        <f>Sheet3!$A$1&amp;Sheet2!A235&amp;Sheet3!$A$2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CONTENT=90192999_x000D_WAIT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36" spans="1:2" x14ac:dyDescent="0.2">
      <c r="A236" t="s">
        <v>922</v>
      </c>
      <c r="B236" t="str">
        <f>Sheet3!$A$1&amp;Sheet2!A236&amp;Sheet3!$A$2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CONTENT=90172975_x000D_WAIT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37" spans="1:2" x14ac:dyDescent="0.2">
      <c r="A237" t="s">
        <v>923</v>
      </c>
      <c r="B237" t="str">
        <f>Sheet3!$A$1&amp;Sheet2!A237&amp;Sheet3!$A$2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CONTENT=90173398_x000D_WAIT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  <row r="238" spans="1:2" x14ac:dyDescent="0.2">
      <c r="A238" t="s">
        <v>924</v>
      </c>
      <c r="B238" t="str">
        <f>Sheet3!$A$1&amp;Sheet2!A238&amp;Sheet3!$A$2</f>
        <v>VERSION BUILD=844 RECORDER=CR_x000D_set !errorignore yes_x000D_'EAFEset !loop 20_x000D_URL GOTO=https://barclays.taleo.net/careersection/2/moresearch.ftl_x000D_WAIT SECONDS=10_x000D_'TAG POS=1 TYPE=SELECT FORM=ID:ftlform ATTR=ID:advancedSearchInterface.location1L1 CONTENT=%102140251674_x000D_TAG POS=1 TYPE=INPUT:TEXT FORM=ID:ftlform ATTR=ID:advancedSearchInterface.jobNumberInput CONTENT=90191751_x000D_WAIT SECONDS=10_x000D_TAG POS=1 TYPE=INPUT:BUTTON FORM=ID:ftlform ATTR=ID:advancedSearchFooterInterface.searchAction_x000D_'WAIT SECONDS=10_x000D_'TAG POS=1 TYPE=SELECT FORM=ID:ftlform ATTR=ID:requisitionListInterface.dropListSize CONTENT=%100_x000D_WAIT SECONDS=10_x000D_'TAG POS=1 TYPE=A ATTR=ID:requisitionListInterface.pagerDivID4304.Next_x000D_'TAG POS=1 TYPE=A ATTR=TXT:2_x000D_'WAIT SECONDS=10_x000D_TAG POS=1 TYPE=A ATTR=ID:requisitionListInterface.reqApplyAction.row1_x000D_WAIT SECONDS=10_x000D_TAG POS=1 TYPE=INPUT:BUTTON ATTR=NAME:et-ef-content-flowTemplate-LegalDisclaimerPage-legalDisclaimerContinueButton_x000D_'TAG POS=1 TYPE=INPUT:BUTTON ATTR=NAME:dialogTemplate-dialogForm-StatementBeforeAuthentificationContent-ContinueButton_x000D_'TAG POS=1 TYPE=INPUT:TEXT ATTR=NAME:dialogTemplate-dialogForm-login-name1 CONTENT=jensenhuang1001_x000D_'SET !ENCRYPTION NO_x000D_'TAG POS=1 TYPE=INPUT:PASSWORD ATTR=NAME:dialogTemplate-dialogForm-login-password CONTENT=alan0113A!_x000D_'TAG POS=1 TYPE=INPUT:BUTTON ATTR=ID:dialogTemplate-dialogForm-login-defaultCmd_x000D_WAIT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ATTR=ID:et-ef-content-ftf-saveContinueCmdBottom_x000D_WAIT SECONDS=10_x000D_TAG POS=1 TYPE=INPUT:BUTTON FORM=ID:editTemplateMultipart-editForm ATTR=ID:editTemplateMultipart-editForm-content-ftf-saveContinueCmdBottom_x000D_WAIT SECONDS=10_x000D_TAG POS=1 TYPE=INPUT:CHECKBOX FORM=ID:editTemplateMultipart-editForm ATTR=ID:editTemplateMultipart-editForm-content-ftf-gp-j_id_id16pc8-page_1-AttachedFilesBlock-j_id_id34pc10:0:selectionid CONTENT=YES_x000D_WAIT SECONDS=10_x000D_TAG POS=1 TYPE=INPUT:CHECKBOX FORM=ID:editTemplateMultipart-editForm ATTR=ID:editTemplateMultipart-editForm-content-ftf-gp-j_id_id16pc8-page_1-AttachedFilesBlock-j_id_id34pc10:1:selectionid CONTENT=YES_x000D_WAIT SECONDS=10_x000D_TAG POS=1 TYPE=INPUT:BUTTON FORM=ID:editTemplateMultipart-editForm ATTR=ID:editTemplateMultipart-editForm-content-ftf-saveContinueCmdBottom_x000D_WAIT SECONDS=10_x000D_TAG POS=1 TYPE=INPUT:BUTTON FORM=ID:et-ef ATTR=ID:et-ef-content-ftf-saveContinueCmdBottom_x000D_WAIT SECONDS=10_x000D_'TAG POS=1 TYPE=SELECT ATTR=NAME:et-ef-content-ftf-gp-j_id_id16pc9-page_0-diversityBlock-j_id_id11pc10-0-j_id_id14pc10-0-questionSingleList CONTENT=%com.taleo.systemcomponent.question.entity.RegulationPossibleAnswer__154270116559_x000D_'WAIT SECONDS=10_x000D_'TAG POS=1 TYPE=SELECT ATTR=NAME:et-ef-content-ftf-gp-j_id_id16pc9-page_0-diversityBlock-j_id_id11pc10-0-j_id_id14pc10-1-questionSingleList CONTENT=%com.taleo.systemcomponent.question.entity.RegulationPossibleAnswer__114270116559_x000D_'WAIT SECONDS=10_x000D_'TAG POS=1 TYPE=SELECT ATTR=NAME:et-ef-content-ftf-gp-j_id_id16pc9-page_0-diversityBlock-j_id_id11pc10-0-j_id_id14pc10-2-questionSingleList CONTENT=%com.taleo.systemcomponent.question.entity.RegulationPossibleAnswer__156570116559_x000D_'WAIT SECONDS=10_x000D_'TAG POS=1 TYPE=SELECT ATTR=NAME:et-ef-content-ftf-gp-j_id_id16pc9-page_0-diversityBlock-j_id_id11pc10-0-j_id_id14pc10-3-questionSingleList CONTENT=%com.taleo.systemcomponent.question.entity.RegulationPossibleAnswer__46340251674_x000D_'WAIT SECONDS=10_x000D_'TAG POS=1 TYPE=SELECT ATTR=NAME:et-ef-content-ftf-gp-j_id_id16pc9-page_0-diversityBlock-j_id_id11pc10-0-j_id_id14pc10-4-questionSingleList CONTENT=%com.taleo.systemcomponent.question.entity.RegulationPossibleAnswer__138370116559_x000D_'WAIT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TYPE=SELECT ATTR=NAME:et-ef-content-ftf-gp-j_id_id16pc9-page_0-sourceTrackingBlock-recruitmentSourceType CONTENT=%4_x000D_'WAIT SECONDS=10_x000D_'TAG POS=1 TYPE=SELECT ATTR=NAME:recruitmentSourceDP CONTENT=%10001_x000D_WAIT SECONDS=10_x000D_'TAG POS=1 TYPE=INPUT:BUTTON FORM=ID:et-ef ATTR=ID:et-ef-content-ftf-saveContinueCmdBottom_x000D_'WAIT SECONDS=10_x000D_TAG POS=1 TYPE=INPUT:TEXT FORM=ID:et-ef ATTR=ID:et-ef-content-ftf-gp-j_id_id16pc9-page_1-eSignatureBlock-cfrmsub-frm-dv_cs_esignature_FullName CONTENT=Johnny&lt;SP&gt;Zhou_x000D_WAIT SECONDS=10_x000D_TAG POS=1 TYPE=INPUT:TEXT FORM=ID:et-ef ATTR=ID:et-ef-content-ftf-gp-j_id_id16pc9-page_1-eSignatureBlock-cfrmsub-frm-dv_cs_esignature_EMailAddress CONTENT=johnnyzhou193@gmail.com_x000D_WAIT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FILE=+{{!NOW:ddmmyyyy}}_x000D_WAIT SECONDS = 10 _x000D_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6" x14ac:dyDescent="0.2"/>
  <cols>
    <col min="1" max="1" width="186.1640625" customWidth="1"/>
  </cols>
  <sheetData>
    <row r="1" spans="1:1" ht="112" x14ac:dyDescent="0.2">
      <c r="A1" s="6" t="s">
        <v>925</v>
      </c>
    </row>
    <row r="2" spans="1:1" ht="409" x14ac:dyDescent="0.2">
      <c r="A2" s="6" t="s">
        <v>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2018-06-26T02:34:01Z</dcterms:created>
  <dcterms:modified xsi:type="dcterms:W3CDTF">2018-06-26T03:24:03Z</dcterms:modified>
</cp:coreProperties>
</file>