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<sst xmlns="http://schemas.openxmlformats.org/spreadsheetml/2006/main" count="24" uniqueCount="24">
  <si>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上饶市汇硕光电有限公司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</si>
  <si>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</si>
  <si>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</si>
  <si>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</si>
  <si>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</si>
  <si>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</si>
  <si>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</si>
  <si>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</si>
  <si>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</si>
  <si>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扣分</t>
  </si>
  <si>
    <t>1 目标</t>
  </si>
  <si>
    <t>2 组织机构和职责</t>
  </si>
  <si>
    <t>3 安全生产投入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</si>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</sst>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A1" sqref="A1:G1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3"/>
      <c r="C1" s="3"/>
      <c r="D1" s="3"/>
      <c r="E1" s="3"/>
      <c r="F1" s="3"/>
      <c r="G1" s="3"/>
    </row>
    <row r="2" ht="39.95" customHeight="1" spans="1:7">
      <c r="A2" s="4" t="s">
        <v>1</v>
      </c>
      <c r="B2" s="4"/>
      <c r="C2" s="4"/>
      <c r="D2" s="4"/>
      <c r="E2" s="4"/>
      <c r="F2" s="4"/>
      <c r="G2" s="4"/>
    </row>
    <row r="3" ht="39.95" customHeight="1" spans="1:10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J3" t="s">
        <v>9</v>
      </c>
    </row>
    <row r="4" ht="39.95" customHeight="1" spans="1:10">
      <c r="A4" s="7" t="s">
        <v>10</v>
      </c>
      <c r="B4" s="5">
        <v>20</v>
      </c>
      <c r="C4" s="8"/>
      <c r="D4" s="6">
        <v>20</v>
      </c>
      <c r="E4" s="6">
        <v>16</v>
      </c>
      <c r="F4" s="9">
        <f>E4/D4</f>
        <v>0.8</v>
      </c>
      <c r="G4" s="10"/>
      <c r="J4">
        <f>D4-E4</f>
        <v>4</v>
      </c>
    </row>
    <row r="5" ht="39.95" customHeight="1" spans="1:10">
      <c r="A5" s="7" t="s">
        <v>11</v>
      </c>
      <c r="B5" s="11">
        <v>30</v>
      </c>
      <c r="C5" s="12"/>
      <c r="D5" s="10">
        <v>30</v>
      </c>
      <c r="E5" s="10">
        <v>20</v>
      </c>
      <c r="F5" s="9">
        <f t="shared" ref="F5:F17" si="0">E5/D5</f>
        <v>0.666666666666667</v>
      </c>
      <c r="G5" s="10"/>
      <c r="J5">
        <f t="shared" ref="J5:J17" si="1">D5-E5</f>
        <v>10</v>
      </c>
    </row>
    <row r="6" ht="39.95" customHeight="1" spans="1:10">
      <c r="A6" s="7" t="s">
        <v>12</v>
      </c>
      <c r="B6" s="11">
        <v>40</v>
      </c>
      <c r="C6" s="12"/>
      <c r="D6" s="10">
        <v>40</v>
      </c>
      <c r="E6" s="10">
        <v>28</v>
      </c>
      <c r="F6" s="9">
        <f t="shared" si="0"/>
        <v>0.7</v>
      </c>
      <c r="G6" s="10"/>
      <c r="J6">
        <f t="shared" si="1"/>
        <v>12</v>
      </c>
    </row>
    <row r="7" ht="39.95" customHeight="1" spans="1:10">
      <c r="A7" s="7" t="s">
        <v>13</v>
      </c>
      <c r="B7" s="11">
        <v>100</v>
      </c>
      <c r="C7" s="12"/>
      <c r="D7" s="10">
        <v>100</v>
      </c>
      <c r="E7" s="10">
        <v>64</v>
      </c>
      <c r="F7" s="9">
        <f t="shared" si="0"/>
        <v>0.64</v>
      </c>
      <c r="G7" s="10"/>
      <c r="J7">
        <f t="shared" si="1"/>
        <v>36</v>
      </c>
    </row>
    <row r="8" ht="39.95" customHeight="1" spans="1:10">
      <c r="A8" s="7" t="s">
        <v>14</v>
      </c>
      <c r="B8" s="11">
        <v>50</v>
      </c>
      <c r="C8" s="12"/>
      <c r="D8" s="10">
        <v>50</v>
      </c>
      <c r="E8" s="10">
        <v>38</v>
      </c>
      <c r="F8" s="9">
        <f t="shared" si="0"/>
        <v>0.76</v>
      </c>
      <c r="G8" s="10"/>
      <c r="J8">
        <f t="shared" si="1"/>
        <v>12</v>
      </c>
    </row>
    <row r="9" s="1" customFormat="1" ht="39.95" customHeight="1" spans="1:10">
      <c r="A9" s="13" t="s">
        <v>15</v>
      </c>
      <c r="B9" s="14">
        <v>260</v>
      </c>
      <c r="C9" s="15">
        <v>59</v>
      </c>
      <c r="D9" s="15">
        <f>B9-C9</f>
        <v>201</v>
      </c>
      <c r="E9" s="15">
        <v>132</v>
      </c>
      <c r="F9" s="16">
        <f t="shared" si="0"/>
        <v>0.656716417910448</v>
      </c>
      <c r="G9" s="15"/>
      <c r="J9">
        <f t="shared" si="1"/>
        <v>69</v>
      </c>
    </row>
    <row r="10" ht="39.95" customHeight="1" spans="1:10">
      <c r="A10" s="7" t="s">
        <v>16</v>
      </c>
      <c r="B10" s="11">
        <v>230</v>
      </c>
      <c r="C10" s="10">
        <v>14</v>
      </c>
      <c r="D10" s="15">
        <f>B10-C10</f>
        <v>216</v>
      </c>
      <c r="E10" s="10">
        <v>142</v>
      </c>
      <c r="F10" s="9">
        <f t="shared" si="0"/>
        <v>0.657407407407407</v>
      </c>
      <c r="G10" s="10"/>
      <c r="J10">
        <f t="shared" si="1"/>
        <v>74</v>
      </c>
    </row>
    <row r="11" ht="39.95" customHeight="1" spans="1:10">
      <c r="A11" s="7" t="s">
        <v>17</v>
      </c>
      <c r="B11" s="11">
        <v>80</v>
      </c>
      <c r="C11" s="12"/>
      <c r="D11" s="15">
        <f t="shared" ref="D11:D17" si="2">B11-C11</f>
        <v>80</v>
      </c>
      <c r="E11" s="10">
        <v>55</v>
      </c>
      <c r="F11" s="9">
        <f t="shared" si="0"/>
        <v>0.6875</v>
      </c>
      <c r="G11" s="10"/>
      <c r="J11">
        <f t="shared" si="1"/>
        <v>25</v>
      </c>
    </row>
    <row r="12" ht="39.95" customHeight="1" spans="1:10">
      <c r="A12" s="7" t="s">
        <v>18</v>
      </c>
      <c r="B12" s="11">
        <v>60</v>
      </c>
      <c r="C12" s="12">
        <v>8</v>
      </c>
      <c r="D12" s="15">
        <f t="shared" si="2"/>
        <v>52</v>
      </c>
      <c r="E12" s="10">
        <v>32</v>
      </c>
      <c r="F12" s="9">
        <f t="shared" si="0"/>
        <v>0.615384615384615</v>
      </c>
      <c r="G12" s="10"/>
      <c r="J12">
        <f t="shared" si="1"/>
        <v>20</v>
      </c>
    </row>
    <row r="13" ht="39.95" customHeight="1" spans="1:10">
      <c r="A13" s="7" t="s">
        <v>19</v>
      </c>
      <c r="B13" s="11">
        <v>60</v>
      </c>
      <c r="C13" s="12">
        <v>11</v>
      </c>
      <c r="D13" s="15">
        <f t="shared" si="2"/>
        <v>49</v>
      </c>
      <c r="E13" s="10">
        <v>31</v>
      </c>
      <c r="F13" s="9">
        <f t="shared" si="0"/>
        <v>0.63265306122449</v>
      </c>
      <c r="G13" s="10"/>
      <c r="J13">
        <f t="shared" si="1"/>
        <v>18</v>
      </c>
    </row>
    <row r="14" ht="39.95" customHeight="1" spans="1:10">
      <c r="A14" s="7" t="s">
        <v>20</v>
      </c>
      <c r="B14" s="11">
        <v>30</v>
      </c>
      <c r="C14" s="12"/>
      <c r="D14" s="15">
        <f t="shared" si="2"/>
        <v>30</v>
      </c>
      <c r="E14" s="10">
        <v>18</v>
      </c>
      <c r="F14" s="9">
        <f t="shared" si="0"/>
        <v>0.6</v>
      </c>
      <c r="G14" s="10"/>
      <c r="J14">
        <f t="shared" si="1"/>
        <v>12</v>
      </c>
    </row>
    <row r="15" ht="39.95" customHeight="1" spans="1:10">
      <c r="A15" s="7" t="s">
        <v>21</v>
      </c>
      <c r="B15" s="11">
        <v>20</v>
      </c>
      <c r="C15" s="12"/>
      <c r="D15" s="15">
        <f t="shared" si="2"/>
        <v>20</v>
      </c>
      <c r="E15" s="10">
        <v>12</v>
      </c>
      <c r="F15" s="9">
        <f t="shared" si="0"/>
        <v>0.6</v>
      </c>
      <c r="G15" s="10"/>
      <c r="J15">
        <f t="shared" si="1"/>
        <v>8</v>
      </c>
    </row>
    <row r="16" ht="39.95" customHeight="1" spans="1:10">
      <c r="A16" s="7" t="s">
        <v>22</v>
      </c>
      <c r="B16" s="11">
        <v>20</v>
      </c>
      <c r="C16" s="12"/>
      <c r="D16" s="15">
        <f t="shared" si="2"/>
        <v>20</v>
      </c>
      <c r="E16" s="10">
        <v>12</v>
      </c>
      <c r="F16" s="9">
        <f t="shared" si="0"/>
        <v>0.6</v>
      </c>
      <c r="G16" s="10"/>
      <c r="J16">
        <f t="shared" si="1"/>
        <v>8</v>
      </c>
    </row>
    <row r="17" ht="39.95" customHeight="1" spans="1:10">
      <c r="A17" s="11" t="s">
        <v>23</v>
      </c>
      <c r="B17" s="11">
        <f>SUM(B4:B16)</f>
        <v>1000</v>
      </c>
      <c r="C17" s="10">
        <f t="shared" ref="C17:E17" si="3">SUM(C4:C16)</f>
        <v>92</v>
      </c>
      <c r="D17" s="15">
        <f t="shared" si="2"/>
        <v>908</v>
      </c>
      <c r="E17" s="10">
        <f t="shared" si="3"/>
        <v>600</v>
      </c>
      <c r="F17" s="9">
        <f t="shared" si="0"/>
        <v>0.66079295154185</v>
      </c>
      <c r="G17" s="10"/>
      <c r="J17">
        <f t="shared" si="1"/>
        <v>308</v>
      </c>
    </row>
    <row r="18" ht="39.95" customHeight="1" spans="1:5">
      <c r="A18" s="17"/>
      <c r="D18" s="18">
        <v>44311</v>
      </c>
      <c r="E18" s="18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  <ignoredErrors>
    <ignoredError sqref="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2018-12-26T00:57:00Z</dcterms:created>
  <cp:lastPrinted>2019-06-28T14:04:00Z</cp:lastPrinted>
  <dcterms:modified xsi:type="dcterms:W3CDTF">2021-12-28T02:15:53Z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87BD4469D3304337A099CE7AA9C0BAF5</vt:lpwstr>
  </property>
</Properties>
</file>