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<sst xmlns="http://schemas.openxmlformats.org/spreadsheetml/2006/main" count="201" uniqueCount="201">
  <si>
    <t>安全生产标准化评审体系不符合项汇总表</t>
  </si>
  <si>
    <t>单位：江西恒道科技有限公司</t>
  </si>
  <si>
    <t>序号</t>
  </si>
  <si>
    <t>要素</t>
  </si>
  <si>
    <t>不符合项描述</t>
  </si>
  <si>
    <t>标准得分</t>
  </si>
  <si>
    <t>实际得分</t>
  </si>
  <si>
    <t>扣分</t>
  </si>
  <si>
    <t>评审组</t>
  </si>
  <si>
    <t>1.    </t>
  </si>
  <si>
    <t>一</t>
  </si>
  <si>
    <t>年度安全生产目标实施计划无针对性</t>
  </si>
  <si>
    <t>2.    </t>
  </si>
  <si>
    <t>检查和监测不符合制度规定</t>
  </si>
  <si>
    <t>3.    </t>
  </si>
  <si>
    <t>记录资料保存不齐全</t>
  </si>
  <si>
    <t>4.    </t>
  </si>
  <si>
    <t>二</t>
  </si>
  <si>
    <t>部分整改项未完成</t>
  </si>
  <si>
    <t>5.    </t>
  </si>
  <si>
    <t>安全生产投入未有效实施</t>
  </si>
  <si>
    <t>6.    </t>
  </si>
  <si>
    <r>
      <t>没有对安全生产责任制落实情况进行考核</t>
    </r>
    <r>
      <rPr>
        <i/>
        <sz val="11"/>
        <color theme="1"/>
        <rFont val="宋体"/>
        <charset val="134"/>
      </rPr>
      <t>际不相符</t>
    </r>
  </si>
  <si>
    <t>7.    </t>
  </si>
  <si>
    <t>无评审记录</t>
  </si>
  <si>
    <t>8.    </t>
  </si>
  <si>
    <t>被抽查人员对责任制不清楚</t>
  </si>
  <si>
    <t>9.    </t>
  </si>
  <si>
    <t>三</t>
  </si>
  <si>
    <t>台账不完整齐全</t>
  </si>
  <si>
    <t>10.    </t>
  </si>
  <si>
    <t>缺少检查、范围等内容</t>
  </si>
  <si>
    <t>11.    </t>
  </si>
  <si>
    <t>未制定职业危害防治，职业危害因素检测、监测和职业健康体检费用的使用计划</t>
  </si>
  <si>
    <t>12.    </t>
  </si>
  <si>
    <t>四</t>
  </si>
  <si>
    <t>部门未及时汇总</t>
  </si>
  <si>
    <t>13.    </t>
  </si>
  <si>
    <t>工作程序或结果不符合规定</t>
  </si>
  <si>
    <t>14.    </t>
  </si>
  <si>
    <t>安全生产法律法规与其他要求未培训考核</t>
  </si>
  <si>
    <t>15.    </t>
  </si>
  <si>
    <t>未落实到实际工作中</t>
  </si>
  <si>
    <t>16.    </t>
  </si>
  <si>
    <t>缺少环节内容</t>
  </si>
  <si>
    <t>17.    </t>
  </si>
  <si>
    <t>无应急管理执行记录</t>
  </si>
  <si>
    <t>18.    </t>
  </si>
  <si>
    <t>操作规程不齐全</t>
  </si>
  <si>
    <t>19.    </t>
  </si>
  <si>
    <t>未发放岗位安全操作规程</t>
  </si>
  <si>
    <t>20.    </t>
  </si>
  <si>
    <t>评估报告内容不全</t>
  </si>
  <si>
    <t>21.    </t>
  </si>
  <si>
    <t>未明确档案保存形式</t>
  </si>
  <si>
    <t>22.    </t>
  </si>
  <si>
    <t>档案管理不规范</t>
  </si>
  <si>
    <t>23.    </t>
  </si>
  <si>
    <t>五</t>
  </si>
  <si>
    <t>未定期识别需求</t>
  </si>
  <si>
    <t>24.    </t>
  </si>
  <si>
    <t>档案资料不完整齐全</t>
  </si>
  <si>
    <t>25.    </t>
  </si>
  <si>
    <t>相关方作业人员未经安全教育培训进入作业现场</t>
  </si>
  <si>
    <t>26.    </t>
  </si>
  <si>
    <t>未进行安全教育和危害告知</t>
  </si>
  <si>
    <t>27.    </t>
  </si>
  <si>
    <t>未进行进行上岗前的职业健康培训和在岗期间的定期职位健康培训</t>
  </si>
  <si>
    <t>28.    </t>
  </si>
  <si>
    <t>未进行照度测量</t>
  </si>
  <si>
    <t>29.    </t>
  </si>
  <si>
    <t>护栏不符合要求</t>
  </si>
  <si>
    <t>30.    </t>
  </si>
  <si>
    <t>未定期进行检定</t>
  </si>
  <si>
    <t>31.    </t>
  </si>
  <si>
    <t>无集中监视和显示的火警信号的</t>
  </si>
  <si>
    <t>32.    </t>
  </si>
  <si>
    <t>未严格履行变更程序</t>
  </si>
  <si>
    <t>33.    </t>
  </si>
  <si>
    <t>无台账或检（维）修计划</t>
  </si>
  <si>
    <t>34.    </t>
  </si>
  <si>
    <t>未有移动电器设备、电动工具等检测记录。</t>
  </si>
  <si>
    <t>35.    </t>
  </si>
  <si>
    <t>调试、更换记录不全</t>
  </si>
  <si>
    <t>36.    </t>
  </si>
  <si>
    <t>防护罩不符合要求</t>
  </si>
  <si>
    <t>37.    </t>
  </si>
  <si>
    <t>无定期进行电缆线路的预防性实验记录</t>
  </si>
  <si>
    <t>38.    </t>
  </si>
  <si>
    <t>接地装置编号、标识不明晰</t>
  </si>
  <si>
    <t>39.    </t>
  </si>
  <si>
    <t>未定期检测绝缘电阻</t>
  </si>
  <si>
    <t>40.    </t>
  </si>
  <si>
    <t>部分传动部位未设置防护罩</t>
  </si>
  <si>
    <t>41.    </t>
  </si>
  <si>
    <t>检（维）修方案未包含作业危险分析和控制措施</t>
  </si>
  <si>
    <t>42.    </t>
  </si>
  <si>
    <t>安全设备设施检（维）修记录档案不规范；</t>
  </si>
  <si>
    <t>43.    </t>
  </si>
  <si>
    <t>无设备验收记录</t>
  </si>
  <si>
    <t>44.    </t>
  </si>
  <si>
    <t>资料保存不完整</t>
  </si>
  <si>
    <t>45.    </t>
  </si>
  <si>
    <t>七</t>
  </si>
  <si>
    <t>隐患分析和控制无针对性</t>
  </si>
  <si>
    <t>46.    </t>
  </si>
  <si>
    <t>作业许可证中的危害因素分析不到位</t>
  </si>
  <si>
    <t>47.    </t>
  </si>
  <si>
    <t>作业人员不清楚风险及控制措施</t>
  </si>
  <si>
    <t>48.    </t>
  </si>
  <si>
    <t>工作票未有效保存</t>
  </si>
  <si>
    <t>49.    </t>
  </si>
  <si>
    <t>修理设备未挂牌</t>
  </si>
  <si>
    <t>50.    </t>
  </si>
  <si>
    <t>发放标准不符合有关规定</t>
  </si>
  <si>
    <t>51.    </t>
  </si>
  <si>
    <t>停电时各相未短路接地、加锁</t>
  </si>
  <si>
    <t>52.    </t>
  </si>
  <si>
    <t>未按规定设置标识</t>
  </si>
  <si>
    <t>53.    </t>
  </si>
  <si>
    <t>设备检修未设定警示标识</t>
  </si>
  <si>
    <t>54.    </t>
  </si>
  <si>
    <t>未将安全绩效与续用挂钩</t>
  </si>
  <si>
    <t>55.    </t>
  </si>
  <si>
    <t>未对其进行安全绩效监测</t>
  </si>
  <si>
    <t>56.    </t>
  </si>
  <si>
    <t>未要求相关方在作业前进行危险有害因素辨识并采取有效措</t>
  </si>
  <si>
    <t>57.    </t>
  </si>
  <si>
    <t xml:space="preserve"> 无变更手续</t>
  </si>
  <si>
    <t>58.    </t>
  </si>
  <si>
    <t>八</t>
  </si>
  <si>
    <t>隐患登记档案资料不全</t>
  </si>
  <si>
    <t>59.    </t>
  </si>
  <si>
    <t>方案内容缺项</t>
  </si>
  <si>
    <t>60.    </t>
  </si>
  <si>
    <t>未进行汇总总结</t>
  </si>
  <si>
    <t>61.    </t>
  </si>
  <si>
    <t>缺少环境类隐患排查</t>
  </si>
  <si>
    <t>62.    </t>
  </si>
  <si>
    <t>检查人签字不全</t>
  </si>
  <si>
    <t>63.    </t>
  </si>
  <si>
    <t>方案内容不全</t>
  </si>
  <si>
    <t>64.    </t>
  </si>
  <si>
    <t>未进行评估</t>
  </si>
  <si>
    <t>65.    </t>
  </si>
  <si>
    <t>未每月进行风险分析</t>
  </si>
  <si>
    <t>66.    </t>
  </si>
  <si>
    <t>无统计分析</t>
  </si>
  <si>
    <t>67.    </t>
  </si>
  <si>
    <t>九</t>
  </si>
  <si>
    <t>评估不充分</t>
  </si>
  <si>
    <t>68.    </t>
  </si>
  <si>
    <t>档案资料不全</t>
  </si>
  <si>
    <t>69.    </t>
  </si>
  <si>
    <t xml:space="preserve">危险源监控技术措施和组织措施不全 </t>
  </si>
  <si>
    <t>70.    </t>
  </si>
  <si>
    <t>部分警示标志污损或缺少</t>
  </si>
  <si>
    <t>71.    </t>
  </si>
  <si>
    <t>十</t>
  </si>
  <si>
    <t>未进行员工健康检查</t>
  </si>
  <si>
    <t>72.    </t>
  </si>
  <si>
    <t xml:space="preserve"> 未定期检测</t>
  </si>
  <si>
    <t>73.    </t>
  </si>
  <si>
    <t xml:space="preserve"> 未书面告知</t>
  </si>
  <si>
    <t>74.    </t>
  </si>
  <si>
    <t>员工及相关方不清楚</t>
  </si>
  <si>
    <t>75.    </t>
  </si>
  <si>
    <t>缺少标志</t>
  </si>
  <si>
    <t>76.    </t>
  </si>
  <si>
    <t>未申报材料</t>
  </si>
  <si>
    <t>77.    </t>
  </si>
  <si>
    <t>缺少变更申请</t>
  </si>
  <si>
    <t>78.    </t>
  </si>
  <si>
    <t>十一</t>
  </si>
  <si>
    <t>无训练计划和记录</t>
  </si>
  <si>
    <t>79.    </t>
  </si>
  <si>
    <t>未通报有关应急协作单位</t>
  </si>
  <si>
    <t>80.    </t>
  </si>
  <si>
    <t>高层管理人员未参加演练</t>
  </si>
  <si>
    <t>81.    </t>
  </si>
  <si>
    <t>未全面总结分析应急救援工作</t>
  </si>
  <si>
    <t>82.    </t>
  </si>
  <si>
    <t>应急物资不全</t>
  </si>
  <si>
    <t>83.    </t>
  </si>
  <si>
    <t>无检查、维护、保养记录</t>
  </si>
  <si>
    <t>84.    </t>
  </si>
  <si>
    <t>十二</t>
  </si>
  <si>
    <t>未整理归档</t>
  </si>
  <si>
    <t>85.    </t>
  </si>
  <si>
    <t>未统计分析</t>
  </si>
  <si>
    <t>86.    </t>
  </si>
  <si>
    <t>未回顾</t>
  </si>
  <si>
    <t>87.    </t>
  </si>
  <si>
    <t>十三</t>
  </si>
  <si>
    <t>部分人员对内容不清楚</t>
  </si>
  <si>
    <t>88.    </t>
  </si>
  <si>
    <t>部分评定结果未纳入年度考评</t>
  </si>
  <si>
    <t>89.    </t>
  </si>
  <si>
    <t>未进行安全标准化系统持续改进</t>
  </si>
  <si>
    <t>90.    </t>
  </si>
  <si>
    <t>绩效监测系统的适宜性以及结果的准确性不全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</si>
</sst>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1"/>
      <color theme="1"/>
      <name val="宋体"/>
      <charset val="134"/>
    </font>
    <font>
      <sz val="10.5"/>
      <color theme="1"/>
      <name val="等线"/>
      <charset val="134"/>
      <scheme val="minor"/>
    </font>
    <font>
      <i/>
      <sz val="11"/>
      <name val="宋体"/>
      <charset val="134"/>
    </font>
    <font>
      <i/>
      <sz val="11"/>
      <color theme="1"/>
      <name val="宋体"/>
      <charset val="134"/>
    </font>
    <font>
      <i/>
      <sz val="11"/>
      <color rgb="FFFF0000"/>
      <name val="宋体"/>
      <charset val="134"/>
    </font>
    <font>
      <sz val="11"/>
      <color rgb="FFFF0000"/>
      <name val="宋体"/>
      <charset val="134"/>
    </font>
    <font>
      <i/>
      <sz val="11"/>
      <color rgb="FF000000"/>
      <name val="宋体"/>
      <charset val="134"/>
    </font>
    <font>
      <sz val="10.5"/>
      <color theme="1"/>
      <name val="宋体"/>
      <charset val="134"/>
    </font>
    <font>
      <i/>
      <sz val="10.5"/>
      <color theme="1"/>
      <name val="宋体"/>
      <charset val="134"/>
    </font>
    <font>
      <i/>
      <sz val="12"/>
      <color rgb="FFFF0000"/>
      <name val="宋体"/>
      <charset val="134"/>
    </font>
    <font>
      <i/>
      <sz val="10.5"/>
      <color rgb="FF000000"/>
      <name val="宋体"/>
      <charset val="134"/>
    </font>
    <font>
      <i/>
      <sz val="12"/>
      <color rgb="FF0000FF"/>
      <name val="宋体"/>
      <charset val="134"/>
    </font>
    <font>
      <sz val="10.5"/>
      <color rgb="FF000000"/>
      <name val="宋体"/>
      <charset val="134"/>
    </font>
    <font>
      <i/>
      <sz val="10.5"/>
      <color rgb="FF0000FF"/>
      <name val="宋体"/>
      <charset val="134"/>
    </font>
    <font>
      <i/>
      <sz val="10.5"/>
      <color rgb="FFFF0000"/>
      <name val="宋体"/>
      <charset val="134"/>
    </font>
    <font>
      <sz val="10.5"/>
      <color rgb="FF0070C0"/>
      <name val="宋体"/>
      <charset val="134"/>
    </font>
    <font>
      <i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2" fillId="1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18" borderId="20" applyNumberFormat="0" applyFont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29" fillId="10" borderId="13" applyNumberFormat="0" applyAlignment="0" applyProtection="0">
      <alignment vertical="center"/>
    </xf>
    <xf numFmtId="0" fontId="33" fillId="15" borderId="16" applyNumberForma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0" fillId="0" borderId="5" xfId="0" applyBorder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  <xf numFmtId="0" fontId="12" fillId="0" borderId="10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13" fillId="0" borderId="10" xfId="0" applyFont="1" applyBorder="1" applyAlignment="1">
      <alignment horizontal="justify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justify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2" xfId="0" applyFont="1" applyBorder="1" applyAlignment="1">
      <alignment horizontal="justify" vertical="center" wrapText="1"/>
    </xf>
    <xf numFmtId="0" fontId="6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 indent="2"/>
    </xf>
    <xf numFmtId="0" fontId="15" fillId="0" borderId="11" xfId="0" applyFont="1" applyBorder="1" applyAlignment="1">
      <alignment horizontal="justify" vertical="center" wrapText="1" indent="2"/>
    </xf>
    <xf numFmtId="0" fontId="14" fillId="0" borderId="11" xfId="0" applyFont="1" applyBorder="1" applyAlignment="1">
      <alignment horizontal="justify" vertical="center" wrapText="1" indent="2"/>
    </xf>
    <xf numFmtId="0" fontId="21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justify" vertical="center" wrapText="1" indent="1"/>
    </xf>
    <xf numFmtId="0" fontId="14" fillId="0" borderId="11" xfId="0" applyFont="1" applyBorder="1" applyAlignment="1">
      <alignment horizontal="justify" vertical="center" wrapText="1"/>
    </xf>
    <xf numFmtId="0" fontId="22" fillId="0" borderId="11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justify" vertical="center" wrapText="1" indent="2"/>
    </xf>
    <xf numFmtId="0" fontId="24" fillId="0" borderId="11" xfId="0" applyFont="1" applyBorder="1" applyAlignment="1">
      <alignment horizontal="justify" vertical="center" wrapText="1" indent="1"/>
    </xf>
    <xf numFmtId="0" fontId="10" fillId="0" borderId="11" xfId="0" applyFont="1" applyBorder="1" applyAlignment="1">
      <alignment horizontal="justify" vertical="center" wrapText="1"/>
    </xf>
    <xf numFmtId="0" fontId="5" fillId="0" borderId="2" xfId="0" applyFont="1" applyBorder="1">
      <alignment vertical="center"/>
    </xf>
    <xf numFmtId="0" fontId="15" fillId="0" borderId="11" xfId="0" applyFont="1" applyBorder="1" applyAlignment="1">
      <alignment horizontal="justify" vertical="center" wrapText="1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3"/>
  <sheetViews>
    <sheetView tabSelected="1" workbookViewId="0">
      <selection activeCell="A2" sqref="A2:J2"/>
    </sheetView>
  </sheetViews>
  <sheetFormatPr defaultColWidth="9" defaultRowHeight="14.25"/>
  <cols>
    <col min="1" max="1" width="9" style="1"/>
    <col min="2" max="2" width="6.875" style="2" customWidth="1"/>
    <col min="3" max="3" width="15.125" style="3" customWidth="1"/>
    <col min="4" max="4" width="11.625" style="4" customWidth="1"/>
    <col min="5" max="5" width="12.75" style="4" customWidth="1"/>
    <col min="6" max="6" width="15.125" style="4" customWidth="1"/>
    <col min="7" max="7" width="9" style="5" customWidth="1"/>
    <col min="10" max="10" width="9" hidden="1" customWidth="1"/>
  </cols>
  <sheetData>
    <row r="1" ht="23.25" spans="1:10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18" spans="1:10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pans="1:7">
      <c r="A3" s="9" t="s">
        <v>2</v>
      </c>
      <c r="B3" s="10" t="s">
        <v>3</v>
      </c>
      <c r="C3" s="11" t="s">
        <v>4</v>
      </c>
      <c r="D3" s="12" t="s">
        <v>5</v>
      </c>
      <c r="E3" s="12" t="s">
        <v>6</v>
      </c>
      <c r="F3" s="12" t="s">
        <v>7</v>
      </c>
      <c r="G3" s="13" t="s">
        <v>8</v>
      </c>
    </row>
    <row r="4" ht="41.25" spans="1:7">
      <c r="A4" s="14" t="s">
        <v>9</v>
      </c>
      <c r="B4" s="15" t="s">
        <v>10</v>
      </c>
      <c r="C4" s="16" t="s">
        <v>11</v>
      </c>
      <c r="D4" s="17">
        <v>4</v>
      </c>
      <c r="E4" s="17">
        <v>2</v>
      </c>
      <c r="F4" s="17">
        <f t="shared" ref="F4:F9" si="0">D4-E4</f>
        <v>2</v>
      </c>
      <c r="G4" s="18"/>
    </row>
    <row r="5" ht="27.75" spans="1:7">
      <c r="A5" s="14" t="s">
        <v>12</v>
      </c>
      <c r="B5" s="15"/>
      <c r="C5" s="19" t="s">
        <v>13</v>
      </c>
      <c r="D5" s="20">
        <v>3</v>
      </c>
      <c r="E5" s="20">
        <v>2</v>
      </c>
      <c r="F5" s="17">
        <f t="shared" si="0"/>
        <v>1</v>
      </c>
      <c r="G5" s="21"/>
    </row>
    <row r="6" ht="27.75" spans="1:8">
      <c r="A6" s="14" t="s">
        <v>14</v>
      </c>
      <c r="B6" s="15"/>
      <c r="C6" s="19" t="s">
        <v>15</v>
      </c>
      <c r="D6" s="20">
        <v>3</v>
      </c>
      <c r="E6" s="20">
        <v>2</v>
      </c>
      <c r="F6" s="17">
        <f t="shared" si="0"/>
        <v>1</v>
      </c>
      <c r="G6" s="22"/>
      <c r="H6">
        <f>SUM(F4:F6)</f>
        <v>4</v>
      </c>
    </row>
    <row r="7" ht="27.75" spans="1:7">
      <c r="A7" s="14" t="s">
        <v>16</v>
      </c>
      <c r="B7" s="15" t="s">
        <v>17</v>
      </c>
      <c r="C7" s="19" t="s">
        <v>18</v>
      </c>
      <c r="D7" s="20">
        <v>3</v>
      </c>
      <c r="E7" s="20">
        <v>1</v>
      </c>
      <c r="F7" s="17">
        <f t="shared" si="0"/>
        <v>2</v>
      </c>
      <c r="G7" s="23"/>
    </row>
    <row r="8" ht="27.75" spans="1:7">
      <c r="A8" s="14" t="s">
        <v>19</v>
      </c>
      <c r="B8" s="15"/>
      <c r="C8" s="24" t="s">
        <v>20</v>
      </c>
      <c r="D8" s="20">
        <v>10</v>
      </c>
      <c r="E8" s="20">
        <v>7</v>
      </c>
      <c r="F8" s="17">
        <f t="shared" si="0"/>
        <v>3</v>
      </c>
      <c r="G8" s="21"/>
    </row>
    <row r="9" ht="54.75" spans="1:7">
      <c r="A9" s="14" t="s">
        <v>21</v>
      </c>
      <c r="B9" s="15"/>
      <c r="C9" s="25" t="s">
        <v>22</v>
      </c>
      <c r="D9" s="17">
        <v>3</v>
      </c>
      <c r="E9" s="17">
        <v>0</v>
      </c>
      <c r="F9" s="17">
        <f t="shared" si="0"/>
        <v>3</v>
      </c>
      <c r="G9" s="21"/>
    </row>
    <row r="10" ht="27.75" spans="1:7">
      <c r="A10" s="14" t="s">
        <v>23</v>
      </c>
      <c r="B10" s="15"/>
      <c r="C10" s="24" t="s">
        <v>24</v>
      </c>
      <c r="D10" s="17">
        <v>3</v>
      </c>
      <c r="E10" s="17">
        <v>0</v>
      </c>
      <c r="F10" s="17">
        <v>3</v>
      </c>
      <c r="G10" s="21"/>
    </row>
    <row r="11" ht="27.75" spans="1:8">
      <c r="A11" s="14" t="s">
        <v>25</v>
      </c>
      <c r="B11" s="15"/>
      <c r="C11" s="24" t="s">
        <v>26</v>
      </c>
      <c r="D11" s="20">
        <v>2</v>
      </c>
      <c r="E11" s="20">
        <v>1</v>
      </c>
      <c r="F11" s="17">
        <f>D11-E11</f>
        <v>1</v>
      </c>
      <c r="G11" s="22"/>
      <c r="H11">
        <f>SUM(F7:F11)</f>
        <v>12</v>
      </c>
    </row>
    <row r="12" ht="27.75" spans="1:7">
      <c r="A12" s="14" t="s">
        <v>27</v>
      </c>
      <c r="B12" s="15" t="s">
        <v>28</v>
      </c>
      <c r="C12" s="19" t="s">
        <v>29</v>
      </c>
      <c r="D12" s="20">
        <v>12</v>
      </c>
      <c r="E12" s="20">
        <v>6</v>
      </c>
      <c r="F12" s="17">
        <f>D12-E12</f>
        <v>6</v>
      </c>
      <c r="G12" s="23"/>
    </row>
    <row r="13" ht="27.75" spans="1:7">
      <c r="A13" s="14" t="s">
        <v>30</v>
      </c>
      <c r="B13" s="15"/>
      <c r="C13" s="24" t="s">
        <v>31</v>
      </c>
      <c r="D13" s="20">
        <v>4</v>
      </c>
      <c r="E13" s="20">
        <v>2</v>
      </c>
      <c r="F13" s="17">
        <v>2</v>
      </c>
      <c r="G13" s="21"/>
    </row>
    <row r="14" ht="68.25" spans="1:17">
      <c r="A14" s="14" t="s">
        <v>32</v>
      </c>
      <c r="B14" s="15"/>
      <c r="C14" s="19" t="s">
        <v>33</v>
      </c>
      <c r="D14" s="20">
        <v>12</v>
      </c>
      <c r="E14" s="20">
        <v>6</v>
      </c>
      <c r="F14" s="17">
        <f t="shared" ref="F14:F20" si="1">D14-E14</f>
        <v>6</v>
      </c>
      <c r="G14" s="22"/>
      <c r="H14">
        <f>SUM(F12:F14)</f>
        <v>14</v>
      </c>
      <c r="Q14" s="46">
        <v>4</v>
      </c>
    </row>
    <row r="15" ht="27.75" spans="1:17">
      <c r="A15" s="14" t="s">
        <v>34</v>
      </c>
      <c r="B15" s="15" t="s">
        <v>35</v>
      </c>
      <c r="C15" s="24" t="s">
        <v>36</v>
      </c>
      <c r="D15" s="26">
        <v>4</v>
      </c>
      <c r="E15" s="27">
        <v>2</v>
      </c>
      <c r="F15" s="17">
        <f t="shared" si="1"/>
        <v>2</v>
      </c>
      <c r="G15" s="23"/>
      <c r="Q15" s="47">
        <v>12</v>
      </c>
    </row>
    <row r="16" ht="27.75" spans="1:17">
      <c r="A16" s="14" t="s">
        <v>37</v>
      </c>
      <c r="B16" s="15"/>
      <c r="C16" s="24" t="s">
        <v>38</v>
      </c>
      <c r="D16" s="28">
        <v>4</v>
      </c>
      <c r="E16" s="29">
        <v>2</v>
      </c>
      <c r="F16" s="17">
        <f t="shared" si="1"/>
        <v>2</v>
      </c>
      <c r="G16" s="21"/>
      <c r="Q16" s="48">
        <v>4</v>
      </c>
    </row>
    <row r="17" ht="41.25" spans="1:17">
      <c r="A17" s="14" t="s">
        <v>39</v>
      </c>
      <c r="B17" s="15"/>
      <c r="C17" s="24" t="s">
        <v>40</v>
      </c>
      <c r="D17" s="28">
        <v>6</v>
      </c>
      <c r="E17" s="29">
        <v>0</v>
      </c>
      <c r="F17" s="17">
        <f t="shared" si="1"/>
        <v>6</v>
      </c>
      <c r="G17" s="21"/>
      <c r="Q17" s="48">
        <v>4</v>
      </c>
    </row>
    <row r="18" ht="27.75" spans="1:17">
      <c r="A18" s="14" t="s">
        <v>41</v>
      </c>
      <c r="B18" s="15"/>
      <c r="C18" s="24" t="s">
        <v>42</v>
      </c>
      <c r="D18" s="20">
        <v>8</v>
      </c>
      <c r="E18" s="20">
        <v>6</v>
      </c>
      <c r="F18" s="17">
        <f t="shared" si="1"/>
        <v>2</v>
      </c>
      <c r="G18" s="21"/>
      <c r="Q18" s="47">
        <v>0</v>
      </c>
    </row>
    <row r="19" ht="27.75" spans="1:17">
      <c r="A19" s="14" t="s">
        <v>43</v>
      </c>
      <c r="B19" s="15"/>
      <c r="C19" s="24" t="s">
        <v>44</v>
      </c>
      <c r="D19" s="20">
        <v>3</v>
      </c>
      <c r="E19" s="20">
        <v>1</v>
      </c>
      <c r="F19" s="17">
        <f t="shared" si="1"/>
        <v>2</v>
      </c>
      <c r="G19" s="21"/>
      <c r="Q19" s="48">
        <v>5</v>
      </c>
    </row>
    <row r="20" ht="27.75" spans="1:17">
      <c r="A20" s="14" t="s">
        <v>45</v>
      </c>
      <c r="B20" s="15"/>
      <c r="C20" s="24" t="s">
        <v>46</v>
      </c>
      <c r="D20" s="20">
        <v>8</v>
      </c>
      <c r="E20" s="20">
        <v>6</v>
      </c>
      <c r="F20" s="17">
        <f t="shared" si="1"/>
        <v>2</v>
      </c>
      <c r="G20" s="21"/>
      <c r="Q20" s="48">
        <v>4</v>
      </c>
    </row>
    <row r="21" ht="27.75" spans="1:17">
      <c r="A21" s="14" t="s">
        <v>47</v>
      </c>
      <c r="B21" s="15"/>
      <c r="C21" s="24" t="s">
        <v>48</v>
      </c>
      <c r="D21" s="20">
        <v>12</v>
      </c>
      <c r="E21" s="20">
        <v>6</v>
      </c>
      <c r="F21" s="17">
        <v>6</v>
      </c>
      <c r="G21" s="21"/>
      <c r="Q21" s="48">
        <v>4</v>
      </c>
    </row>
    <row r="22" ht="27.75" spans="1:17">
      <c r="A22" s="14" t="s">
        <v>49</v>
      </c>
      <c r="B22" s="15"/>
      <c r="C22" s="25" t="s">
        <v>50</v>
      </c>
      <c r="D22" s="20">
        <v>8</v>
      </c>
      <c r="E22" s="20">
        <v>0</v>
      </c>
      <c r="F22" s="17">
        <v>8</v>
      </c>
      <c r="G22" s="21"/>
      <c r="Q22" s="48">
        <v>4</v>
      </c>
    </row>
    <row r="23" ht="27.75" spans="1:17">
      <c r="A23" s="14" t="s">
        <v>51</v>
      </c>
      <c r="B23" s="15"/>
      <c r="C23" s="24" t="s">
        <v>52</v>
      </c>
      <c r="D23" s="20">
        <v>12</v>
      </c>
      <c r="E23" s="20">
        <v>8</v>
      </c>
      <c r="F23" s="17">
        <v>4</v>
      </c>
      <c r="G23" s="21"/>
      <c r="Q23" s="48">
        <v>4</v>
      </c>
    </row>
    <row r="24" ht="27.75" spans="1:17">
      <c r="A24" s="14" t="s">
        <v>53</v>
      </c>
      <c r="B24" s="15"/>
      <c r="C24" s="24" t="s">
        <v>54</v>
      </c>
      <c r="D24" s="20">
        <v>4</v>
      </c>
      <c r="E24" s="20">
        <v>2</v>
      </c>
      <c r="F24" s="17">
        <v>2</v>
      </c>
      <c r="G24" s="21"/>
      <c r="P24" s="46">
        <v>4</v>
      </c>
      <c r="Q24" s="47">
        <v>2</v>
      </c>
    </row>
    <row r="25" ht="27.75" spans="1:17">
      <c r="A25" s="14" t="s">
        <v>55</v>
      </c>
      <c r="B25" s="15"/>
      <c r="C25" s="24" t="s">
        <v>56</v>
      </c>
      <c r="D25" s="20">
        <v>10</v>
      </c>
      <c r="E25" s="20">
        <v>6</v>
      </c>
      <c r="F25" s="17">
        <f>D25-E25</f>
        <v>4</v>
      </c>
      <c r="G25" s="22"/>
      <c r="H25">
        <f>SUM(F15:F25)</f>
        <v>40</v>
      </c>
      <c r="P25" s="47"/>
      <c r="Q25" s="47"/>
    </row>
    <row r="26" ht="27.75" spans="1:17">
      <c r="A26" s="14" t="s">
        <v>57</v>
      </c>
      <c r="B26" s="15" t="s">
        <v>58</v>
      </c>
      <c r="C26" s="24" t="s">
        <v>59</v>
      </c>
      <c r="D26" s="25">
        <v>5</v>
      </c>
      <c r="E26" s="24">
        <v>3</v>
      </c>
      <c r="F26" s="17">
        <f>D26-E26</f>
        <v>2</v>
      </c>
      <c r="G26" s="23"/>
      <c r="P26" s="48">
        <v>4</v>
      </c>
      <c r="Q26" s="47"/>
    </row>
    <row r="27" ht="27.75" spans="1:17">
      <c r="A27" s="14" t="s">
        <v>60</v>
      </c>
      <c r="B27" s="15"/>
      <c r="C27" s="30" t="s">
        <v>61</v>
      </c>
      <c r="D27" s="31">
        <v>10</v>
      </c>
      <c r="E27" s="30">
        <v>6</v>
      </c>
      <c r="F27" s="17">
        <f>D27-E27</f>
        <v>4</v>
      </c>
      <c r="G27" s="21"/>
      <c r="P27" s="48">
        <v>4</v>
      </c>
      <c r="Q27" s="49"/>
    </row>
    <row r="28" ht="41.25" spans="1:17">
      <c r="A28" s="14" t="s">
        <v>62</v>
      </c>
      <c r="B28" s="15"/>
      <c r="C28" s="24" t="s">
        <v>63</v>
      </c>
      <c r="D28" s="25">
        <v>4</v>
      </c>
      <c r="E28" s="24">
        <v>2</v>
      </c>
      <c r="F28" s="17">
        <v>2</v>
      </c>
      <c r="G28" s="21"/>
      <c r="P28" s="47">
        <v>0</v>
      </c>
      <c r="Q28" s="48"/>
    </row>
    <row r="29" ht="27.75" spans="1:17">
      <c r="A29" s="14" t="s">
        <v>64</v>
      </c>
      <c r="B29" s="15"/>
      <c r="C29" s="30" t="s">
        <v>65</v>
      </c>
      <c r="D29" s="31">
        <v>2</v>
      </c>
      <c r="E29" s="30">
        <v>0</v>
      </c>
      <c r="F29" s="17">
        <v>2</v>
      </c>
      <c r="G29" s="21"/>
      <c r="P29" s="48">
        <v>5</v>
      </c>
      <c r="Q29" s="49">
        <v>2</v>
      </c>
    </row>
    <row r="30" ht="68.25" spans="1:17">
      <c r="A30" s="14" t="s">
        <v>66</v>
      </c>
      <c r="B30" s="15"/>
      <c r="C30" s="19" t="s">
        <v>67</v>
      </c>
      <c r="D30" s="20">
        <v>12</v>
      </c>
      <c r="E30" s="20">
        <v>8</v>
      </c>
      <c r="F30" s="17">
        <f>D30-E30</f>
        <v>4</v>
      </c>
      <c r="G30" s="22"/>
      <c r="H30">
        <f>SUM(F26:F30)</f>
        <v>14</v>
      </c>
      <c r="P30" s="48">
        <v>4</v>
      </c>
      <c r="Q30" s="51">
        <v>3</v>
      </c>
    </row>
    <row r="31" ht="27.75" spans="1:17">
      <c r="A31" s="14" t="s">
        <v>68</v>
      </c>
      <c r="B31" s="15"/>
      <c r="C31" s="16" t="s">
        <v>69</v>
      </c>
      <c r="D31" s="20">
        <v>5</v>
      </c>
      <c r="E31" s="20">
        <v>0</v>
      </c>
      <c r="F31" s="17">
        <f t="shared" ref="F31:F62" si="2">D31-E31</f>
        <v>5</v>
      </c>
      <c r="G31" s="21"/>
      <c r="P31" s="48">
        <v>4</v>
      </c>
      <c r="Q31" s="48"/>
    </row>
    <row r="32" ht="27.75" spans="1:17">
      <c r="A32" s="14" t="s">
        <v>70</v>
      </c>
      <c r="B32" s="15"/>
      <c r="C32" s="19" t="s">
        <v>71</v>
      </c>
      <c r="D32" s="17">
        <v>4</v>
      </c>
      <c r="E32" s="17">
        <v>2</v>
      </c>
      <c r="F32" s="17">
        <f t="shared" si="2"/>
        <v>2</v>
      </c>
      <c r="G32" s="21"/>
      <c r="P32" s="48">
        <v>4</v>
      </c>
      <c r="Q32" s="47">
        <v>0</v>
      </c>
    </row>
    <row r="33" ht="27.75" spans="1:17">
      <c r="A33" s="14" t="s">
        <v>72</v>
      </c>
      <c r="B33" s="15"/>
      <c r="C33" s="32" t="s">
        <v>73</v>
      </c>
      <c r="D33" s="20">
        <v>6</v>
      </c>
      <c r="E33" s="20">
        <v>2</v>
      </c>
      <c r="F33" s="17">
        <f t="shared" si="2"/>
        <v>4</v>
      </c>
      <c r="G33" s="21"/>
      <c r="P33" s="47">
        <v>2</v>
      </c>
      <c r="Q33" s="48">
        <v>10</v>
      </c>
    </row>
    <row r="34" ht="27.75" spans="1:17">
      <c r="A34" s="14" t="s">
        <v>74</v>
      </c>
      <c r="B34" s="15"/>
      <c r="C34" s="33" t="s">
        <v>75</v>
      </c>
      <c r="D34" s="20">
        <v>6</v>
      </c>
      <c r="E34" s="20">
        <v>0</v>
      </c>
      <c r="F34" s="17">
        <f t="shared" si="2"/>
        <v>6</v>
      </c>
      <c r="G34" s="21"/>
      <c r="P34" s="47"/>
      <c r="Q34" s="48">
        <v>6</v>
      </c>
    </row>
    <row r="35" ht="27.75" spans="1:17">
      <c r="A35" s="14" t="s">
        <v>76</v>
      </c>
      <c r="B35" s="15"/>
      <c r="C35" s="24" t="s">
        <v>77</v>
      </c>
      <c r="D35" s="20">
        <v>4</v>
      </c>
      <c r="E35" s="20">
        <v>2</v>
      </c>
      <c r="F35" s="17">
        <f t="shared" si="2"/>
        <v>2</v>
      </c>
      <c r="G35" s="21"/>
      <c r="P35" s="47"/>
      <c r="Q35" s="47">
        <v>2</v>
      </c>
    </row>
    <row r="36" ht="27.75" spans="1:17">
      <c r="A36" s="14" t="s">
        <v>78</v>
      </c>
      <c r="B36" s="15"/>
      <c r="C36" s="34" t="s">
        <v>79</v>
      </c>
      <c r="D36" s="20">
        <v>4</v>
      </c>
      <c r="E36" s="20">
        <v>0</v>
      </c>
      <c r="F36" s="17">
        <f t="shared" si="2"/>
        <v>4</v>
      </c>
      <c r="G36" s="21"/>
      <c r="P36" s="49"/>
      <c r="Q36" s="61">
        <v>2</v>
      </c>
    </row>
    <row r="37" ht="41.25" spans="1:17">
      <c r="A37" s="14" t="s">
        <v>80</v>
      </c>
      <c r="B37" s="15"/>
      <c r="C37" s="33" t="s">
        <v>81</v>
      </c>
      <c r="D37" s="20">
        <v>8</v>
      </c>
      <c r="E37" s="20">
        <v>0</v>
      </c>
      <c r="F37" s="17">
        <f t="shared" si="2"/>
        <v>8</v>
      </c>
      <c r="G37" s="21"/>
      <c r="P37" s="48"/>
      <c r="Q37" s="54">
        <v>0</v>
      </c>
    </row>
    <row r="38" ht="27.75" spans="1:17">
      <c r="A38" s="14" t="s">
        <v>82</v>
      </c>
      <c r="B38" s="15"/>
      <c r="C38" s="19" t="s">
        <v>83</v>
      </c>
      <c r="D38" s="20">
        <v>6</v>
      </c>
      <c r="E38" s="20">
        <v>4</v>
      </c>
      <c r="F38" s="17">
        <f t="shared" si="2"/>
        <v>2</v>
      </c>
      <c r="G38" s="21"/>
      <c r="P38" s="49">
        <v>2</v>
      </c>
      <c r="Q38" s="47">
        <v>0</v>
      </c>
    </row>
    <row r="39" ht="27.75" spans="1:17">
      <c r="A39" s="14" t="s">
        <v>84</v>
      </c>
      <c r="B39" s="15"/>
      <c r="C39" s="35" t="s">
        <v>85</v>
      </c>
      <c r="D39" s="20">
        <v>4</v>
      </c>
      <c r="E39" s="20">
        <v>3</v>
      </c>
      <c r="F39" s="17">
        <f t="shared" si="2"/>
        <v>1</v>
      </c>
      <c r="G39" s="21"/>
      <c r="N39" s="50">
        <v>10</v>
      </c>
      <c r="P39" s="51">
        <v>3</v>
      </c>
      <c r="Q39" s="47"/>
    </row>
    <row r="40" ht="41.25" spans="1:17">
      <c r="A40" s="14" t="s">
        <v>86</v>
      </c>
      <c r="B40" s="15"/>
      <c r="C40" s="19" t="s">
        <v>87</v>
      </c>
      <c r="D40" s="20">
        <v>4</v>
      </c>
      <c r="E40" s="20">
        <v>0</v>
      </c>
      <c r="F40" s="17">
        <f t="shared" si="2"/>
        <v>4</v>
      </c>
      <c r="G40" s="21"/>
      <c r="N40" s="52">
        <v>4</v>
      </c>
      <c r="P40" s="48"/>
      <c r="Q40" s="47"/>
    </row>
    <row r="41" ht="27.75" spans="1:17">
      <c r="A41" s="14" t="s">
        <v>88</v>
      </c>
      <c r="B41" s="15"/>
      <c r="C41" s="19" t="s">
        <v>89</v>
      </c>
      <c r="D41" s="20">
        <v>4</v>
      </c>
      <c r="E41" s="20">
        <v>2</v>
      </c>
      <c r="F41" s="17">
        <f t="shared" si="2"/>
        <v>2</v>
      </c>
      <c r="G41" s="21"/>
      <c r="N41" s="52">
        <v>4</v>
      </c>
      <c r="P41" s="48"/>
      <c r="Q41" s="47"/>
    </row>
    <row r="42" ht="27.75" spans="1:17">
      <c r="A42" s="14" t="s">
        <v>90</v>
      </c>
      <c r="B42" s="15"/>
      <c r="C42" s="19" t="s">
        <v>91</v>
      </c>
      <c r="D42" s="20">
        <v>2</v>
      </c>
      <c r="E42" s="20">
        <v>0</v>
      </c>
      <c r="F42" s="17">
        <f t="shared" si="2"/>
        <v>2</v>
      </c>
      <c r="G42" s="21"/>
      <c r="N42" s="52">
        <v>2</v>
      </c>
      <c r="P42" s="47">
        <v>0</v>
      </c>
      <c r="Q42" s="47"/>
    </row>
    <row r="43" ht="27.75" spans="1:17">
      <c r="A43" s="14" t="s">
        <v>92</v>
      </c>
      <c r="B43" s="15"/>
      <c r="C43" s="33" t="s">
        <v>93</v>
      </c>
      <c r="D43" s="20">
        <v>4</v>
      </c>
      <c r="E43" s="20">
        <v>3</v>
      </c>
      <c r="F43" s="17">
        <f t="shared" si="2"/>
        <v>1</v>
      </c>
      <c r="G43" s="21"/>
      <c r="N43" s="52">
        <v>4</v>
      </c>
      <c r="P43" s="48">
        <v>10</v>
      </c>
      <c r="Q43" s="47">
        <v>4</v>
      </c>
    </row>
    <row r="44" ht="41.25" spans="1:17">
      <c r="A44" s="14" t="s">
        <v>94</v>
      </c>
      <c r="B44" s="15"/>
      <c r="C44" s="19" t="s">
        <v>95</v>
      </c>
      <c r="D44" s="20">
        <v>4</v>
      </c>
      <c r="E44" s="20">
        <v>2</v>
      </c>
      <c r="F44" s="17">
        <f t="shared" si="2"/>
        <v>2</v>
      </c>
      <c r="G44" s="21"/>
      <c r="N44" s="48"/>
      <c r="P44" s="48">
        <v>6</v>
      </c>
      <c r="Q44" s="55"/>
    </row>
    <row r="45" ht="41.25" spans="1:17">
      <c r="A45" s="14" t="s">
        <v>96</v>
      </c>
      <c r="B45" s="15"/>
      <c r="C45" s="33" t="s">
        <v>97</v>
      </c>
      <c r="D45" s="20">
        <v>6</v>
      </c>
      <c r="E45" s="20">
        <v>4</v>
      </c>
      <c r="F45" s="17">
        <f t="shared" si="2"/>
        <v>2</v>
      </c>
      <c r="G45" s="21"/>
      <c r="N45" s="52">
        <v>4</v>
      </c>
      <c r="P45" s="47">
        <v>2</v>
      </c>
      <c r="Q45" s="56"/>
    </row>
    <row r="46" ht="27.75" spans="1:17">
      <c r="A46" s="14" t="s">
        <v>98</v>
      </c>
      <c r="B46" s="15"/>
      <c r="C46" s="19" t="s">
        <v>99</v>
      </c>
      <c r="D46" s="20">
        <v>6</v>
      </c>
      <c r="E46" s="20">
        <v>4</v>
      </c>
      <c r="F46" s="17">
        <f t="shared" si="2"/>
        <v>2</v>
      </c>
      <c r="G46" s="21"/>
      <c r="N46" s="53">
        <v>3</v>
      </c>
      <c r="P46" s="54">
        <v>0</v>
      </c>
      <c r="Q46" s="47">
        <v>4</v>
      </c>
    </row>
    <row r="47" ht="27.75" spans="1:17">
      <c r="A47" s="14" t="s">
        <v>100</v>
      </c>
      <c r="B47" s="15"/>
      <c r="C47" s="19" t="s">
        <v>101</v>
      </c>
      <c r="D47" s="20">
        <v>4</v>
      </c>
      <c r="E47" s="20">
        <v>0</v>
      </c>
      <c r="F47" s="17">
        <f t="shared" si="2"/>
        <v>4</v>
      </c>
      <c r="G47" s="21"/>
      <c r="H47">
        <f>SUM(F31:F47)</f>
        <v>53</v>
      </c>
      <c r="N47" s="53">
        <v>10</v>
      </c>
      <c r="P47" s="47">
        <v>0</v>
      </c>
      <c r="Q47" s="48">
        <v>4</v>
      </c>
    </row>
    <row r="48" ht="27.75" spans="1:17">
      <c r="A48" s="14" t="s">
        <v>102</v>
      </c>
      <c r="B48" s="36" t="s">
        <v>103</v>
      </c>
      <c r="C48" s="16" t="s">
        <v>104</v>
      </c>
      <c r="D48" s="20">
        <v>20</v>
      </c>
      <c r="E48" s="20">
        <v>10</v>
      </c>
      <c r="F48" s="17">
        <f t="shared" si="2"/>
        <v>10</v>
      </c>
      <c r="G48" s="23"/>
      <c r="N48" s="53">
        <v>10</v>
      </c>
      <c r="P48" s="47"/>
      <c r="Q48" s="56">
        <v>0</v>
      </c>
    </row>
    <row r="49" ht="41.25" spans="1:17">
      <c r="A49" s="14" t="s">
        <v>105</v>
      </c>
      <c r="B49" s="36"/>
      <c r="C49" s="19" t="s">
        <v>106</v>
      </c>
      <c r="D49" s="17">
        <v>6</v>
      </c>
      <c r="E49" s="17">
        <v>3</v>
      </c>
      <c r="F49" s="17">
        <f t="shared" si="2"/>
        <v>3</v>
      </c>
      <c r="G49" s="21"/>
      <c r="N49" s="53">
        <v>10</v>
      </c>
      <c r="P49" s="47"/>
      <c r="Q49" s="47">
        <v>2</v>
      </c>
    </row>
    <row r="50" ht="27.75" spans="1:17">
      <c r="A50" s="14" t="s">
        <v>107</v>
      </c>
      <c r="B50" s="36"/>
      <c r="C50" s="37" t="s">
        <v>108</v>
      </c>
      <c r="D50" s="25">
        <v>20</v>
      </c>
      <c r="E50" s="38">
        <v>10</v>
      </c>
      <c r="F50" s="17">
        <f t="shared" si="2"/>
        <v>10</v>
      </c>
      <c r="G50" s="21"/>
      <c r="N50" s="53">
        <v>4</v>
      </c>
      <c r="P50" s="47"/>
      <c r="Q50" s="57">
        <v>3</v>
      </c>
    </row>
    <row r="51" ht="27.75" spans="1:17">
      <c r="A51" s="14" t="s">
        <v>109</v>
      </c>
      <c r="B51" s="36"/>
      <c r="C51" s="39" t="s">
        <v>110</v>
      </c>
      <c r="D51" s="31">
        <v>20</v>
      </c>
      <c r="E51" s="40">
        <v>10</v>
      </c>
      <c r="F51" s="17">
        <f t="shared" si="2"/>
        <v>10</v>
      </c>
      <c r="G51" s="21"/>
      <c r="N51" s="53">
        <v>10</v>
      </c>
      <c r="P51" s="47"/>
      <c r="Q51" s="48">
        <v>4</v>
      </c>
    </row>
    <row r="52" ht="27.75" spans="1:17">
      <c r="A52" s="14" t="s">
        <v>111</v>
      </c>
      <c r="B52" s="36"/>
      <c r="C52" s="39" t="s">
        <v>112</v>
      </c>
      <c r="D52" s="31">
        <v>20</v>
      </c>
      <c r="E52" s="40">
        <v>10</v>
      </c>
      <c r="F52" s="17">
        <f t="shared" si="2"/>
        <v>10</v>
      </c>
      <c r="G52" s="21"/>
      <c r="N52" s="53">
        <v>6</v>
      </c>
      <c r="P52" s="47">
        <v>4</v>
      </c>
      <c r="Q52" s="59"/>
    </row>
    <row r="53" ht="27.75" spans="1:17">
      <c r="A53" s="14" t="s">
        <v>113</v>
      </c>
      <c r="B53" s="36"/>
      <c r="C53" s="39" t="s">
        <v>114</v>
      </c>
      <c r="D53" s="31">
        <v>8</v>
      </c>
      <c r="E53" s="40">
        <v>4</v>
      </c>
      <c r="F53" s="17">
        <f t="shared" si="2"/>
        <v>4</v>
      </c>
      <c r="G53" s="21"/>
      <c r="N53" s="52">
        <v>6</v>
      </c>
      <c r="P53" s="55"/>
      <c r="Q53" s="60"/>
    </row>
    <row r="54" ht="27.75" spans="1:17">
      <c r="A54" s="14" t="s">
        <v>115</v>
      </c>
      <c r="B54" s="36"/>
      <c r="C54" s="41" t="s">
        <v>116</v>
      </c>
      <c r="D54" s="28">
        <v>6</v>
      </c>
      <c r="E54" s="29">
        <v>4</v>
      </c>
      <c r="F54" s="17">
        <f t="shared" si="2"/>
        <v>2</v>
      </c>
      <c r="G54" s="21"/>
      <c r="N54" s="53">
        <v>4</v>
      </c>
      <c r="P54" s="56"/>
      <c r="Q54" s="47">
        <v>0</v>
      </c>
    </row>
    <row r="55" ht="27.75" spans="1:17">
      <c r="A55" s="14" t="s">
        <v>117</v>
      </c>
      <c r="B55" s="36"/>
      <c r="C55" s="42" t="s">
        <v>118</v>
      </c>
      <c r="D55" s="26">
        <v>4</v>
      </c>
      <c r="E55" s="26">
        <v>2</v>
      </c>
      <c r="F55" s="17">
        <f t="shared" si="2"/>
        <v>2</v>
      </c>
      <c r="G55" s="21"/>
      <c r="N55" s="48">
        <v>4</v>
      </c>
      <c r="P55" s="47">
        <v>4</v>
      </c>
      <c r="Q55" s="61">
        <v>4</v>
      </c>
    </row>
    <row r="56" ht="27.75" spans="1:17">
      <c r="A56" s="14" t="s">
        <v>119</v>
      </c>
      <c r="B56" s="36"/>
      <c r="C56" s="29" t="s">
        <v>120</v>
      </c>
      <c r="D56" s="28">
        <v>4</v>
      </c>
      <c r="E56" s="29">
        <v>2</v>
      </c>
      <c r="F56" s="17">
        <f t="shared" si="2"/>
        <v>2</v>
      </c>
      <c r="G56" s="21"/>
      <c r="N56" s="47">
        <v>6</v>
      </c>
      <c r="P56" s="48">
        <v>4</v>
      </c>
      <c r="Q56" s="47">
        <v>2</v>
      </c>
    </row>
    <row r="57" ht="27.75" spans="1:17">
      <c r="A57" s="14" t="s">
        <v>121</v>
      </c>
      <c r="B57" s="36"/>
      <c r="C57" s="42" t="s">
        <v>122</v>
      </c>
      <c r="D57" s="26">
        <v>6</v>
      </c>
      <c r="E57" s="27">
        <v>0</v>
      </c>
      <c r="F57" s="17">
        <f t="shared" si="2"/>
        <v>6</v>
      </c>
      <c r="G57" s="21"/>
      <c r="N57" s="48">
        <v>2</v>
      </c>
      <c r="P57" s="56">
        <v>0</v>
      </c>
      <c r="Q57" s="49"/>
    </row>
    <row r="58" ht="27.75" spans="1:17">
      <c r="A58" s="14" t="s">
        <v>123</v>
      </c>
      <c r="B58" s="36"/>
      <c r="C58" s="41" t="s">
        <v>124</v>
      </c>
      <c r="D58" s="28">
        <v>12</v>
      </c>
      <c r="E58" s="29">
        <v>6</v>
      </c>
      <c r="F58" s="17">
        <f t="shared" si="2"/>
        <v>6</v>
      </c>
      <c r="G58" s="21"/>
      <c r="N58" s="47">
        <v>2</v>
      </c>
      <c r="P58" s="47">
        <v>2</v>
      </c>
      <c r="Q58" s="59"/>
    </row>
    <row r="59" ht="54.75" spans="1:17">
      <c r="A59" s="14" t="s">
        <v>125</v>
      </c>
      <c r="B59" s="36"/>
      <c r="C59" s="41" t="s">
        <v>126</v>
      </c>
      <c r="D59" s="28">
        <v>6</v>
      </c>
      <c r="E59" s="29">
        <v>3</v>
      </c>
      <c r="F59" s="17">
        <f t="shared" si="2"/>
        <v>3</v>
      </c>
      <c r="G59" s="21"/>
      <c r="N59" s="47">
        <v>4</v>
      </c>
      <c r="P59" s="57">
        <v>3</v>
      </c>
      <c r="Q59" s="48">
        <v>16</v>
      </c>
    </row>
    <row r="60" ht="27.75" spans="1:17">
      <c r="A60" s="14" t="s">
        <v>127</v>
      </c>
      <c r="B60" s="36"/>
      <c r="C60" s="43" t="s">
        <v>128</v>
      </c>
      <c r="D60" s="44">
        <v>6</v>
      </c>
      <c r="E60" s="45">
        <v>0</v>
      </c>
      <c r="F60" s="17">
        <f t="shared" si="2"/>
        <v>6</v>
      </c>
      <c r="G60" s="21"/>
      <c r="H60">
        <f>SUM(F48:F60)</f>
        <v>74</v>
      </c>
      <c r="I60">
        <f>SUM(E48:E60)</f>
        <v>64</v>
      </c>
      <c r="N60" s="47"/>
      <c r="P60" s="48">
        <v>4</v>
      </c>
      <c r="Q60" s="62">
        <v>2</v>
      </c>
    </row>
    <row r="61" ht="27.75" spans="1:17">
      <c r="A61" s="14" t="s">
        <v>129</v>
      </c>
      <c r="B61" s="15" t="s">
        <v>130</v>
      </c>
      <c r="C61" s="19" t="s">
        <v>131</v>
      </c>
      <c r="D61" s="20">
        <v>4</v>
      </c>
      <c r="E61" s="20">
        <v>2</v>
      </c>
      <c r="F61" s="17">
        <f t="shared" si="2"/>
        <v>2</v>
      </c>
      <c r="G61" s="23"/>
      <c r="N61" s="58"/>
      <c r="P61" s="59"/>
      <c r="Q61" s="47">
        <v>4</v>
      </c>
    </row>
    <row r="62" ht="27.75" spans="1:17">
      <c r="A62" s="14" t="s">
        <v>132</v>
      </c>
      <c r="B62" s="15"/>
      <c r="C62" s="19" t="s">
        <v>133</v>
      </c>
      <c r="D62" s="26">
        <v>6</v>
      </c>
      <c r="E62" s="27">
        <v>2</v>
      </c>
      <c r="F62" s="17">
        <f t="shared" ref="F62:F89" si="3">D62-E62</f>
        <v>4</v>
      </c>
      <c r="G62" s="21"/>
      <c r="N62" s="48">
        <v>4</v>
      </c>
      <c r="P62" s="60"/>
      <c r="Q62" s="48">
        <v>4</v>
      </c>
    </row>
    <row r="63" ht="27.75" spans="1:17">
      <c r="A63" s="14" t="s">
        <v>134</v>
      </c>
      <c r="B63" s="15"/>
      <c r="C63" s="19" t="s">
        <v>135</v>
      </c>
      <c r="D63" s="28">
        <v>8</v>
      </c>
      <c r="E63" s="29">
        <v>6</v>
      </c>
      <c r="F63" s="17">
        <f t="shared" si="3"/>
        <v>2</v>
      </c>
      <c r="G63" s="21"/>
      <c r="N63" s="47">
        <v>0</v>
      </c>
      <c r="P63" s="47">
        <v>0</v>
      </c>
      <c r="Q63" s="63">
        <v>6</v>
      </c>
    </row>
    <row r="64" ht="27.75" spans="1:17">
      <c r="A64" s="14" t="s">
        <v>136</v>
      </c>
      <c r="B64" s="15"/>
      <c r="C64" s="19" t="s">
        <v>137</v>
      </c>
      <c r="D64" s="28">
        <v>8</v>
      </c>
      <c r="E64" s="29">
        <v>5</v>
      </c>
      <c r="F64" s="17">
        <f t="shared" si="3"/>
        <v>3</v>
      </c>
      <c r="G64" s="21"/>
      <c r="N64" s="47">
        <v>6</v>
      </c>
      <c r="P64" s="61">
        <v>4</v>
      </c>
      <c r="Q64" s="63">
        <v>4</v>
      </c>
    </row>
    <row r="65" ht="27.75" spans="1:17">
      <c r="A65" s="14" t="s">
        <v>138</v>
      </c>
      <c r="B65" s="15"/>
      <c r="C65" s="19" t="s">
        <v>139</v>
      </c>
      <c r="D65" s="28">
        <v>10</v>
      </c>
      <c r="E65" s="29">
        <v>6</v>
      </c>
      <c r="F65" s="17">
        <f t="shared" si="3"/>
        <v>4</v>
      </c>
      <c r="G65" s="21"/>
      <c r="N65" s="47">
        <v>3</v>
      </c>
      <c r="P65" s="47">
        <v>2</v>
      </c>
      <c r="Q65" s="66">
        <v>4</v>
      </c>
    </row>
    <row r="66" ht="27.75" spans="1:17">
      <c r="A66" s="14" t="s">
        <v>140</v>
      </c>
      <c r="B66" s="15"/>
      <c r="C66" s="19" t="s">
        <v>141</v>
      </c>
      <c r="D66" s="28">
        <v>20</v>
      </c>
      <c r="E66" s="29">
        <v>14</v>
      </c>
      <c r="F66" s="17">
        <f t="shared" si="3"/>
        <v>6</v>
      </c>
      <c r="G66" s="21"/>
      <c r="N66" s="47">
        <v>8</v>
      </c>
      <c r="P66" s="49"/>
      <c r="Q66" s="47">
        <v>0</v>
      </c>
    </row>
    <row r="67" ht="27.75" spans="1:17">
      <c r="A67" s="14" t="s">
        <v>142</v>
      </c>
      <c r="B67" s="15"/>
      <c r="C67" s="16" t="s">
        <v>143</v>
      </c>
      <c r="D67" s="26">
        <v>6</v>
      </c>
      <c r="E67" s="27">
        <v>4</v>
      </c>
      <c r="F67" s="17">
        <f t="shared" si="3"/>
        <v>2</v>
      </c>
      <c r="G67" s="21"/>
      <c r="N67" s="48">
        <v>6</v>
      </c>
      <c r="P67" s="59"/>
      <c r="Q67">
        <f>SUM(Q14:Q66)</f>
        <v>139</v>
      </c>
    </row>
    <row r="68" ht="27.75" spans="1:16">
      <c r="A68" s="14" t="s">
        <v>144</v>
      </c>
      <c r="B68" s="15"/>
      <c r="C68" s="16" t="s">
        <v>145</v>
      </c>
      <c r="D68" s="28">
        <v>8</v>
      </c>
      <c r="E68" s="29">
        <v>6</v>
      </c>
      <c r="F68" s="17">
        <f t="shared" si="3"/>
        <v>2</v>
      </c>
      <c r="G68" s="21"/>
      <c r="N68" s="48"/>
      <c r="P68" s="48">
        <v>16</v>
      </c>
    </row>
    <row r="69" ht="27.75" spans="1:16">
      <c r="A69" s="14" t="s">
        <v>146</v>
      </c>
      <c r="B69" s="15"/>
      <c r="C69" s="19" t="s">
        <v>147</v>
      </c>
      <c r="D69" s="28">
        <v>4</v>
      </c>
      <c r="E69" s="29">
        <v>0</v>
      </c>
      <c r="F69" s="17">
        <f t="shared" si="3"/>
        <v>4</v>
      </c>
      <c r="G69" s="22"/>
      <c r="H69">
        <f>SUM(F61:F69)</f>
        <v>29</v>
      </c>
      <c r="N69" s="47">
        <v>6</v>
      </c>
      <c r="P69" s="62">
        <v>2</v>
      </c>
    </row>
    <row r="70" ht="27.75" spans="1:16">
      <c r="A70" s="14" t="s">
        <v>148</v>
      </c>
      <c r="B70" s="15" t="s">
        <v>149</v>
      </c>
      <c r="C70" s="33" t="s">
        <v>150</v>
      </c>
      <c r="D70" s="26">
        <v>10</v>
      </c>
      <c r="E70" s="27">
        <v>8</v>
      </c>
      <c r="F70" s="17">
        <f t="shared" si="3"/>
        <v>2</v>
      </c>
      <c r="G70" s="23"/>
      <c r="N70" s="47">
        <v>0</v>
      </c>
      <c r="P70" s="47">
        <v>4</v>
      </c>
    </row>
    <row r="71" ht="27.75" spans="1:16">
      <c r="A71" s="14" t="s">
        <v>151</v>
      </c>
      <c r="B71" s="15"/>
      <c r="C71" s="64" t="s">
        <v>152</v>
      </c>
      <c r="D71" s="28">
        <v>6</v>
      </c>
      <c r="E71" s="29">
        <v>4</v>
      </c>
      <c r="F71" s="17">
        <f t="shared" si="3"/>
        <v>2</v>
      </c>
      <c r="G71" s="21"/>
      <c r="N71">
        <f>SUM(N39:N70)</f>
        <v>142</v>
      </c>
      <c r="P71" s="48">
        <v>4</v>
      </c>
    </row>
    <row r="72" ht="41.25" spans="1:16">
      <c r="A72" s="14" t="s">
        <v>153</v>
      </c>
      <c r="B72" s="15"/>
      <c r="C72" s="19" t="s">
        <v>154</v>
      </c>
      <c r="D72" s="26">
        <v>20</v>
      </c>
      <c r="E72" s="27">
        <v>10</v>
      </c>
      <c r="F72" s="17">
        <f t="shared" si="3"/>
        <v>10</v>
      </c>
      <c r="G72" s="21"/>
      <c r="P72" s="63">
        <v>6</v>
      </c>
    </row>
    <row r="73" ht="27.75" spans="1:16">
      <c r="A73" s="14" t="s">
        <v>155</v>
      </c>
      <c r="B73" s="15"/>
      <c r="C73" s="19" t="s">
        <v>156</v>
      </c>
      <c r="D73" s="28">
        <v>6</v>
      </c>
      <c r="E73" s="29">
        <v>2</v>
      </c>
      <c r="F73" s="17">
        <f t="shared" si="3"/>
        <v>4</v>
      </c>
      <c r="G73" s="22"/>
      <c r="H73">
        <f>SUM(F70:F73)</f>
        <v>18</v>
      </c>
      <c r="P73" s="63">
        <v>4</v>
      </c>
    </row>
    <row r="74" ht="27.75" spans="1:16">
      <c r="A74" s="14" t="s">
        <v>157</v>
      </c>
      <c r="B74" s="15" t="s">
        <v>158</v>
      </c>
      <c r="C74" s="16" t="s">
        <v>159</v>
      </c>
      <c r="D74" s="20">
        <v>6</v>
      </c>
      <c r="E74" s="20">
        <v>0</v>
      </c>
      <c r="F74" s="17">
        <f t="shared" si="3"/>
        <v>6</v>
      </c>
      <c r="G74" s="23"/>
      <c r="P74" s="66">
        <v>4</v>
      </c>
    </row>
    <row r="75" ht="27.75" spans="1:16">
      <c r="A75" s="14" t="s">
        <v>160</v>
      </c>
      <c r="B75" s="15"/>
      <c r="C75" s="19" t="s">
        <v>161</v>
      </c>
      <c r="D75" s="26">
        <v>3</v>
      </c>
      <c r="E75" s="26">
        <v>2</v>
      </c>
      <c r="F75" s="17">
        <f t="shared" si="3"/>
        <v>1</v>
      </c>
      <c r="G75" s="21"/>
      <c r="P75" s="47">
        <v>0</v>
      </c>
    </row>
    <row r="76" ht="27.75" spans="1:16">
      <c r="A76" s="14" t="s">
        <v>162</v>
      </c>
      <c r="B76" s="15"/>
      <c r="C76" s="19" t="s">
        <v>163</v>
      </c>
      <c r="D76" s="17">
        <v>4</v>
      </c>
      <c r="E76" s="17">
        <v>0</v>
      </c>
      <c r="F76" s="17">
        <f t="shared" si="3"/>
        <v>4</v>
      </c>
      <c r="G76" s="21"/>
      <c r="P76">
        <f>SUM(P24:P75)</f>
        <v>121</v>
      </c>
    </row>
    <row r="77" ht="27.75" spans="1:7">
      <c r="A77" s="14" t="s">
        <v>164</v>
      </c>
      <c r="B77" s="15"/>
      <c r="C77" s="19" t="s">
        <v>165</v>
      </c>
      <c r="D77" s="26">
        <v>2</v>
      </c>
      <c r="E77" s="27">
        <v>0</v>
      </c>
      <c r="F77" s="17">
        <f t="shared" si="3"/>
        <v>2</v>
      </c>
      <c r="G77" s="21"/>
    </row>
    <row r="78" ht="27.75" spans="1:7">
      <c r="A78" s="14" t="s">
        <v>166</v>
      </c>
      <c r="B78" s="15"/>
      <c r="C78" s="16" t="s">
        <v>167</v>
      </c>
      <c r="D78" s="28">
        <v>2</v>
      </c>
      <c r="E78" s="29">
        <v>0</v>
      </c>
      <c r="F78" s="17">
        <f t="shared" si="3"/>
        <v>2</v>
      </c>
      <c r="G78" s="21"/>
    </row>
    <row r="79" ht="27.75" spans="1:7">
      <c r="A79" s="14" t="s">
        <v>168</v>
      </c>
      <c r="B79" s="15"/>
      <c r="C79" s="19" t="s">
        <v>169</v>
      </c>
      <c r="D79" s="28">
        <v>2</v>
      </c>
      <c r="E79" s="28">
        <v>0</v>
      </c>
      <c r="F79" s="17">
        <f t="shared" si="3"/>
        <v>2</v>
      </c>
      <c r="G79" s="21"/>
    </row>
    <row r="80" ht="27.75" spans="1:8">
      <c r="A80" s="14" t="s">
        <v>170</v>
      </c>
      <c r="B80" s="15"/>
      <c r="C80" s="16" t="s">
        <v>171</v>
      </c>
      <c r="D80" s="28">
        <v>3</v>
      </c>
      <c r="E80" s="29">
        <v>1</v>
      </c>
      <c r="F80" s="17">
        <f t="shared" si="3"/>
        <v>2</v>
      </c>
      <c r="G80" s="22"/>
      <c r="H80">
        <f>SUM(F74:F80)</f>
        <v>19</v>
      </c>
    </row>
    <row r="81" ht="27.75" spans="1:7">
      <c r="A81" s="14" t="s">
        <v>172</v>
      </c>
      <c r="B81" s="15" t="s">
        <v>173</v>
      </c>
      <c r="C81" s="34" t="s">
        <v>174</v>
      </c>
      <c r="D81" s="17">
        <v>2</v>
      </c>
      <c r="E81" s="17">
        <v>0</v>
      </c>
      <c r="F81" s="17">
        <f t="shared" si="3"/>
        <v>2</v>
      </c>
      <c r="G81" s="23"/>
    </row>
    <row r="82" ht="27.75" spans="1:7">
      <c r="A82" s="14" t="s">
        <v>175</v>
      </c>
      <c r="B82" s="15"/>
      <c r="C82" s="34" t="s">
        <v>176</v>
      </c>
      <c r="D82" s="17">
        <v>2</v>
      </c>
      <c r="E82" s="17">
        <v>1</v>
      </c>
      <c r="F82" s="17">
        <f t="shared" si="3"/>
        <v>1</v>
      </c>
      <c r="G82" s="21"/>
    </row>
    <row r="83" ht="27.75" spans="1:7">
      <c r="A83" s="14" t="s">
        <v>177</v>
      </c>
      <c r="B83" s="15"/>
      <c r="C83" s="34" t="s">
        <v>178</v>
      </c>
      <c r="D83" s="44">
        <v>4</v>
      </c>
      <c r="E83" s="44">
        <v>2</v>
      </c>
      <c r="F83" s="17">
        <v>2</v>
      </c>
      <c r="G83" s="21"/>
    </row>
    <row r="84" ht="27.75" spans="1:7">
      <c r="A84" s="14" t="s">
        <v>179</v>
      </c>
      <c r="B84" s="15"/>
      <c r="C84" s="34" t="s">
        <v>180</v>
      </c>
      <c r="D84" s="44">
        <v>2</v>
      </c>
      <c r="E84" s="44">
        <v>0</v>
      </c>
      <c r="F84" s="17">
        <v>2</v>
      </c>
      <c r="G84" s="21"/>
    </row>
    <row r="85" ht="27.75" spans="1:7">
      <c r="A85" s="14" t="s">
        <v>181</v>
      </c>
      <c r="B85" s="15"/>
      <c r="C85" s="16" t="s">
        <v>182</v>
      </c>
      <c r="D85" s="26">
        <v>2</v>
      </c>
      <c r="E85" s="27">
        <v>0</v>
      </c>
      <c r="F85" s="17">
        <f>D85-E85</f>
        <v>2</v>
      </c>
      <c r="G85" s="21"/>
    </row>
    <row r="86" ht="27.75" spans="1:8">
      <c r="A86" s="14" t="s">
        <v>183</v>
      </c>
      <c r="B86" s="15"/>
      <c r="C86" s="34" t="s">
        <v>184</v>
      </c>
      <c r="D86" s="28">
        <v>2</v>
      </c>
      <c r="E86" s="29">
        <v>0</v>
      </c>
      <c r="F86" s="17">
        <f>D86-E86</f>
        <v>2</v>
      </c>
      <c r="G86" s="21"/>
      <c r="H86">
        <f>SUM(F81:F86)</f>
        <v>11</v>
      </c>
    </row>
    <row r="87" ht="27.75" spans="1:7">
      <c r="A87" s="14" t="s">
        <v>185</v>
      </c>
      <c r="B87" s="15" t="s">
        <v>186</v>
      </c>
      <c r="C87" s="24" t="s">
        <v>187</v>
      </c>
      <c r="D87" s="26">
        <v>3</v>
      </c>
      <c r="E87" s="27">
        <v>1</v>
      </c>
      <c r="F87" s="17">
        <f>D87-E87</f>
        <v>2</v>
      </c>
      <c r="G87" s="23"/>
    </row>
    <row r="88" ht="27.75" spans="1:7">
      <c r="A88" s="14" t="s">
        <v>188</v>
      </c>
      <c r="B88" s="15"/>
      <c r="C88" s="24" t="s">
        <v>189</v>
      </c>
      <c r="D88" s="28">
        <v>3</v>
      </c>
      <c r="E88" s="29">
        <v>0</v>
      </c>
      <c r="F88" s="17">
        <v>3</v>
      </c>
      <c r="G88" s="21"/>
    </row>
    <row r="89" ht="27.75" spans="1:8">
      <c r="A89" s="14" t="s">
        <v>190</v>
      </c>
      <c r="B89" s="15"/>
      <c r="C89" s="19" t="s">
        <v>191</v>
      </c>
      <c r="D89" s="28">
        <v>3</v>
      </c>
      <c r="E89" s="29">
        <v>0</v>
      </c>
      <c r="F89" s="17">
        <f>D89-E89</f>
        <v>3</v>
      </c>
      <c r="G89" s="21"/>
      <c r="H89">
        <f>SUM(F87:F89)</f>
        <v>8</v>
      </c>
    </row>
    <row r="90" ht="27.75" spans="1:7">
      <c r="A90" s="14" t="s">
        <v>192</v>
      </c>
      <c r="B90" s="15" t="s">
        <v>193</v>
      </c>
      <c r="C90" s="16" t="s">
        <v>194</v>
      </c>
      <c r="D90" s="17">
        <v>2</v>
      </c>
      <c r="E90" s="17">
        <v>1</v>
      </c>
      <c r="F90" s="17">
        <f>D90-E90</f>
        <v>1</v>
      </c>
      <c r="G90" s="23"/>
    </row>
    <row r="91" ht="27.75" spans="1:7">
      <c r="A91" s="14" t="s">
        <v>195</v>
      </c>
      <c r="B91" s="15"/>
      <c r="C91" s="19" t="s">
        <v>196</v>
      </c>
      <c r="D91" s="17">
        <v>2</v>
      </c>
      <c r="E91" s="17">
        <v>1</v>
      </c>
      <c r="F91" s="17">
        <f>D91-E91</f>
        <v>1</v>
      </c>
      <c r="G91" s="21"/>
    </row>
    <row r="92" ht="27.75" spans="1:7">
      <c r="A92" s="14" t="s">
        <v>197</v>
      </c>
      <c r="B92" s="15"/>
      <c r="C92" s="34" t="s">
        <v>198</v>
      </c>
      <c r="D92" s="20">
        <v>4</v>
      </c>
      <c r="E92" s="20">
        <v>0</v>
      </c>
      <c r="F92" s="17">
        <f>D92-E92</f>
        <v>4</v>
      </c>
      <c r="G92" s="21"/>
    </row>
    <row r="93" ht="41.25" spans="1:8">
      <c r="A93" s="14" t="s">
        <v>199</v>
      </c>
      <c r="B93" s="65"/>
      <c r="C93" s="34" t="s">
        <v>200</v>
      </c>
      <c r="D93" s="20">
        <v>4</v>
      </c>
      <c r="E93" s="20">
        <v>2</v>
      </c>
      <c r="F93" s="17">
        <f t="shared" ref="F93" si="4">D93-E93</f>
        <v>2</v>
      </c>
      <c r="G93" s="22"/>
      <c r="H93">
        <f>SUM(F90:F93)</f>
        <v>8</v>
      </c>
    </row>
  </sheetData>
  <mergeCells count="28">
    <mergeCell ref="A1:J1"/>
    <mergeCell ref="A2:J2"/>
    <mergeCell ref="B4:B6"/>
    <mergeCell ref="B7:B11"/>
    <mergeCell ref="B12:B14"/>
    <mergeCell ref="B15:B25"/>
    <mergeCell ref="B26:B30"/>
    <mergeCell ref="B31:B47"/>
    <mergeCell ref="B48:B60"/>
    <mergeCell ref="B61:B69"/>
    <mergeCell ref="B70:B73"/>
    <mergeCell ref="B74:B80"/>
    <mergeCell ref="B81:B86"/>
    <mergeCell ref="B87:B89"/>
    <mergeCell ref="B90:B92"/>
    <mergeCell ref="G4:G6"/>
    <mergeCell ref="G7:G11"/>
    <mergeCell ref="G12:G14"/>
    <mergeCell ref="G15:G25"/>
    <mergeCell ref="G26:G30"/>
    <mergeCell ref="G31:G47"/>
    <mergeCell ref="G48:G60"/>
    <mergeCell ref="G61:G69"/>
    <mergeCell ref="G70:G73"/>
    <mergeCell ref="G74:G80"/>
    <mergeCell ref="G81:G86"/>
    <mergeCell ref="G87:G89"/>
    <mergeCell ref="G90:G93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Micorosoft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Micorosoft</dc:creator>
  <cp:lastModifiedBy>Brandon Ingram</cp:lastModifiedBy>
  <dcterms:created xsi:type="dcterms:W3CDTF">2021-06-17T01:53:00Z</dcterms:created>
  <cp:lastPrinted>2021-08-03T02:58:00Z</cp:lastPrinted>
  <dcterms:modified xsi:type="dcterms:W3CDTF">2022-01-06T01:43:46Z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CF70BE83C309401CB69D4579AFEF836F</vt:lpwstr>
  </property>
  <property fmtid="{D5CDD505-2E9C-101B-9397-08002B2CF9AE}" pid="3" name="KSOProductBuildVer">
    <vt:lpwstr>2052-11.8.2.10912</vt:lpwstr>
  </property>
</Properties>
</file>