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茶亭\三泰\三泰审查资料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F75" i="1"/>
  <c r="F62" i="1" l="1"/>
  <c r="N65" i="1"/>
  <c r="I54" i="1"/>
  <c r="F76" i="1" l="1"/>
  <c r="F54" i="1"/>
  <c r="F41" i="1"/>
  <c r="F40" i="1"/>
  <c r="F39" i="1"/>
  <c r="F38" i="1"/>
  <c r="F6" i="1"/>
  <c r="F84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7" i="1"/>
  <c r="H78" i="1" s="1"/>
  <c r="F78" i="1"/>
  <c r="F79" i="1"/>
  <c r="F80" i="1"/>
  <c r="F81" i="1"/>
  <c r="F82" i="1"/>
  <c r="F83" i="1"/>
  <c r="F4" i="1"/>
  <c r="H54" i="1" l="1"/>
  <c r="H41" i="1"/>
  <c r="H22" i="1"/>
  <c r="H19" i="1"/>
  <c r="H12" i="1"/>
  <c r="H10" i="1"/>
  <c r="H84" i="1"/>
  <c r="H74" i="1"/>
  <c r="H67" i="1"/>
  <c r="H63" i="1"/>
  <c r="H6" i="1"/>
</calcChain>
</file>

<file path=xl/sharedStrings.xml><?xml version="1.0" encoding="utf-8"?>
<sst xmlns="http://schemas.openxmlformats.org/spreadsheetml/2006/main" count="184" uniqueCount="184">
  <si>
    <t>序号</t>
  </si>
  <si>
    <t>要素</t>
  </si>
  <si>
    <t>不符合项描述</t>
  </si>
  <si>
    <t>一</t>
  </si>
  <si>
    <t>二</t>
  </si>
  <si>
    <t>部分整改项未完成</t>
  </si>
  <si>
    <t>三</t>
  </si>
  <si>
    <t>四</t>
  </si>
  <si>
    <t>工作程序或结果不符合规定</t>
  </si>
  <si>
    <t>安全生产法律法规与其他要求未培训考核</t>
  </si>
  <si>
    <t>五</t>
  </si>
  <si>
    <t>未进行进行上岗前的职业健康培训和在岗期间的定期职位健康培训</t>
  </si>
  <si>
    <t>六</t>
  </si>
  <si>
    <t>七</t>
  </si>
  <si>
    <t>作业人员不清楚风险及控制措施</t>
  </si>
  <si>
    <t>修理设备未挂牌</t>
  </si>
  <si>
    <t>发放标准不符合有关规定</t>
  </si>
  <si>
    <t>未将安全绩效与续用挂钩</t>
  </si>
  <si>
    <t>八</t>
  </si>
  <si>
    <t>九</t>
  </si>
  <si>
    <t>评估不充分</t>
  </si>
  <si>
    <t>档案资料不全</t>
  </si>
  <si>
    <t>十一</t>
  </si>
  <si>
    <t>十二</t>
  </si>
  <si>
    <t>未回顾</t>
  </si>
  <si>
    <t>十三</t>
  </si>
  <si>
    <t>标准得分</t>
  </si>
  <si>
    <t>实际得分</t>
    <phoneticPr fontId="5" type="noConversion"/>
  </si>
  <si>
    <t>扣分</t>
    <phoneticPr fontId="5" type="noConversion"/>
  </si>
  <si>
    <t>年度安全生产目标实施计划无针对性</t>
    <phoneticPr fontId="5" type="noConversion"/>
  </si>
  <si>
    <t>未进行介质名称和流向标识</t>
    <phoneticPr fontId="5" type="noConversion"/>
  </si>
  <si>
    <t>无定期进行电缆线路的预防性实验记录</t>
    <phoneticPr fontId="5" type="noConversion"/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</si>
  <si>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宋体"/>
        <family val="3"/>
        <charset val="134"/>
      </rPr>
      <t> </t>
    </r>
    <phoneticPr fontId="5" type="noConversion"/>
  </si>
  <si>
    <r>
      <t>2.    </t>
    </r>
    <r>
      <rPr>
        <b/>
        <sz val="10.5"/>
        <color theme="1"/>
        <rFont val="宋体"/>
        <family val="3"/>
        <charset val="134"/>
      </rPr>
      <t/>
    </r>
  </si>
  <si>
    <r>
      <t>3.    </t>
    </r>
    <r>
      <rPr>
        <b/>
        <sz val="10.5"/>
        <color theme="1"/>
        <rFont val="宋体"/>
        <family val="3"/>
        <charset val="134"/>
      </rPr>
      <t/>
    </r>
  </si>
  <si>
    <r>
      <t>4.    </t>
    </r>
    <r>
      <rPr>
        <b/>
        <sz val="10.5"/>
        <color theme="1"/>
        <rFont val="宋体"/>
        <family val="3"/>
        <charset val="134"/>
      </rPr>
      <t/>
    </r>
  </si>
  <si>
    <r>
      <t>5.    </t>
    </r>
    <r>
      <rPr>
        <b/>
        <sz val="10.5"/>
        <color theme="1"/>
        <rFont val="宋体"/>
        <family val="3"/>
        <charset val="134"/>
      </rPr>
      <t/>
    </r>
  </si>
  <si>
    <r>
      <t>6.    </t>
    </r>
    <r>
      <rPr>
        <b/>
        <sz val="10.5"/>
        <color theme="1"/>
        <rFont val="宋体"/>
        <family val="3"/>
        <charset val="134"/>
      </rPr>
      <t/>
    </r>
  </si>
  <si>
    <r>
      <t>7.    </t>
    </r>
    <r>
      <rPr>
        <b/>
        <sz val="10.5"/>
        <color theme="1"/>
        <rFont val="宋体"/>
        <family val="3"/>
        <charset val="134"/>
      </rPr>
      <t/>
    </r>
  </si>
  <si>
    <r>
      <t>8.    </t>
    </r>
    <r>
      <rPr>
        <b/>
        <sz val="10.5"/>
        <color theme="1"/>
        <rFont val="宋体"/>
        <family val="3"/>
        <charset val="134"/>
      </rPr>
      <t/>
    </r>
  </si>
  <si>
    <r>
      <t>9.    </t>
    </r>
    <r>
      <rPr>
        <b/>
        <sz val="10.5"/>
        <color theme="1"/>
        <rFont val="宋体"/>
        <family val="3"/>
        <charset val="134"/>
      </rPr>
      <t/>
    </r>
  </si>
  <si>
    <r>
      <t>10.    </t>
    </r>
    <r>
      <rPr>
        <b/>
        <sz val="10.5"/>
        <color theme="1"/>
        <rFont val="宋体"/>
        <family val="3"/>
        <charset val="134"/>
      </rPr>
      <t/>
    </r>
  </si>
  <si>
    <r>
      <t>11.    </t>
    </r>
    <r>
      <rPr>
        <b/>
        <sz val="10.5"/>
        <color theme="1"/>
        <rFont val="宋体"/>
        <family val="3"/>
        <charset val="134"/>
      </rPr>
      <t/>
    </r>
  </si>
  <si>
    <r>
      <t>12.    </t>
    </r>
    <r>
      <rPr>
        <b/>
        <sz val="10.5"/>
        <color theme="1"/>
        <rFont val="宋体"/>
        <family val="3"/>
        <charset val="134"/>
      </rPr>
      <t/>
    </r>
  </si>
  <si>
    <r>
      <t>13.    </t>
    </r>
    <r>
      <rPr>
        <b/>
        <sz val="10.5"/>
        <color theme="1"/>
        <rFont val="宋体"/>
        <family val="3"/>
        <charset val="134"/>
      </rPr>
      <t/>
    </r>
  </si>
  <si>
    <r>
      <t>14.    </t>
    </r>
    <r>
      <rPr>
        <b/>
        <sz val="10.5"/>
        <color theme="1"/>
        <rFont val="宋体"/>
        <family val="3"/>
        <charset val="134"/>
      </rPr>
      <t/>
    </r>
  </si>
  <si>
    <r>
      <t>15.    </t>
    </r>
    <r>
      <rPr>
        <b/>
        <sz val="10.5"/>
        <color theme="1"/>
        <rFont val="宋体"/>
        <family val="3"/>
        <charset val="134"/>
      </rPr>
      <t/>
    </r>
  </si>
  <si>
    <r>
      <t>17.    </t>
    </r>
    <r>
      <rPr>
        <b/>
        <sz val="10.5"/>
        <color theme="1"/>
        <rFont val="宋体"/>
        <family val="3"/>
        <charset val="134"/>
      </rPr>
      <t/>
    </r>
  </si>
  <si>
    <r>
      <t>18.    </t>
    </r>
    <r>
      <rPr>
        <b/>
        <sz val="10.5"/>
        <color theme="1"/>
        <rFont val="宋体"/>
        <family val="3"/>
        <charset val="134"/>
      </rPr>
      <t/>
    </r>
  </si>
  <si>
    <r>
      <t>19.    </t>
    </r>
    <r>
      <rPr>
        <b/>
        <sz val="10.5"/>
        <color theme="1"/>
        <rFont val="宋体"/>
        <family val="3"/>
        <charset val="134"/>
      </rPr>
      <t/>
    </r>
  </si>
  <si>
    <r>
      <t>20.    </t>
    </r>
    <r>
      <rPr>
        <b/>
        <sz val="10.5"/>
        <color theme="1"/>
        <rFont val="宋体"/>
        <family val="3"/>
        <charset val="134"/>
      </rPr>
      <t/>
    </r>
  </si>
  <si>
    <r>
      <t>21.    </t>
    </r>
    <r>
      <rPr>
        <b/>
        <sz val="10.5"/>
        <color theme="1"/>
        <rFont val="宋体"/>
        <family val="3"/>
        <charset val="134"/>
      </rPr>
      <t/>
    </r>
  </si>
  <si>
    <r>
      <t>22.    </t>
    </r>
    <r>
      <rPr>
        <b/>
        <sz val="10.5"/>
        <color theme="1"/>
        <rFont val="宋体"/>
        <family val="3"/>
        <charset val="134"/>
      </rPr>
      <t/>
    </r>
  </si>
  <si>
    <r>
      <t>23.    </t>
    </r>
    <r>
      <rPr>
        <b/>
        <sz val="10.5"/>
        <color theme="1"/>
        <rFont val="宋体"/>
        <family val="3"/>
        <charset val="134"/>
      </rPr>
      <t/>
    </r>
  </si>
  <si>
    <r>
      <t>24.    </t>
    </r>
    <r>
      <rPr>
        <b/>
        <sz val="10.5"/>
        <color theme="1"/>
        <rFont val="宋体"/>
        <family val="3"/>
        <charset val="134"/>
      </rPr>
      <t/>
    </r>
  </si>
  <si>
    <r>
      <t>25.    </t>
    </r>
    <r>
      <rPr>
        <b/>
        <sz val="10.5"/>
        <color theme="1"/>
        <rFont val="宋体"/>
        <family val="3"/>
        <charset val="134"/>
      </rPr>
      <t/>
    </r>
  </si>
  <si>
    <r>
      <t>26.    </t>
    </r>
    <r>
      <rPr>
        <b/>
        <sz val="10.5"/>
        <color theme="1"/>
        <rFont val="宋体"/>
        <family val="3"/>
        <charset val="134"/>
      </rPr>
      <t/>
    </r>
  </si>
  <si>
    <r>
      <t>27.    </t>
    </r>
    <r>
      <rPr>
        <b/>
        <sz val="10.5"/>
        <color theme="1"/>
        <rFont val="宋体"/>
        <family val="3"/>
        <charset val="134"/>
      </rPr>
      <t/>
    </r>
  </si>
  <si>
    <r>
      <t>28.    </t>
    </r>
    <r>
      <rPr>
        <b/>
        <sz val="10.5"/>
        <color theme="1"/>
        <rFont val="宋体"/>
        <family val="3"/>
        <charset val="134"/>
      </rPr>
      <t/>
    </r>
  </si>
  <si>
    <r>
      <t>29.    </t>
    </r>
    <r>
      <rPr>
        <b/>
        <sz val="10.5"/>
        <color theme="1"/>
        <rFont val="宋体"/>
        <family val="3"/>
        <charset val="134"/>
      </rPr>
      <t/>
    </r>
  </si>
  <si>
    <r>
      <t>30.    </t>
    </r>
    <r>
      <rPr>
        <b/>
        <sz val="10.5"/>
        <color theme="1"/>
        <rFont val="宋体"/>
        <family val="3"/>
        <charset val="134"/>
      </rPr>
      <t/>
    </r>
  </si>
  <si>
    <r>
      <t>31.    </t>
    </r>
    <r>
      <rPr>
        <b/>
        <sz val="10.5"/>
        <color theme="1"/>
        <rFont val="宋体"/>
        <family val="3"/>
        <charset val="134"/>
      </rPr>
      <t/>
    </r>
  </si>
  <si>
    <r>
      <t>32.    </t>
    </r>
    <r>
      <rPr>
        <b/>
        <sz val="10.5"/>
        <color theme="1"/>
        <rFont val="宋体"/>
        <family val="3"/>
        <charset val="134"/>
      </rPr>
      <t/>
    </r>
  </si>
  <si>
    <r>
      <t>33.    </t>
    </r>
    <r>
      <rPr>
        <b/>
        <sz val="10.5"/>
        <color theme="1"/>
        <rFont val="宋体"/>
        <family val="3"/>
        <charset val="134"/>
      </rPr>
      <t/>
    </r>
  </si>
  <si>
    <r>
      <t>34.    </t>
    </r>
    <r>
      <rPr>
        <b/>
        <sz val="10.5"/>
        <color theme="1"/>
        <rFont val="宋体"/>
        <family val="3"/>
        <charset val="134"/>
      </rPr>
      <t/>
    </r>
  </si>
  <si>
    <r>
      <t>35.    </t>
    </r>
    <r>
      <rPr>
        <b/>
        <sz val="10.5"/>
        <color theme="1"/>
        <rFont val="宋体"/>
        <family val="3"/>
        <charset val="134"/>
      </rPr>
      <t/>
    </r>
  </si>
  <si>
    <r>
      <t>36.    </t>
    </r>
    <r>
      <rPr>
        <b/>
        <sz val="10.5"/>
        <color theme="1"/>
        <rFont val="宋体"/>
        <family val="3"/>
        <charset val="134"/>
      </rPr>
      <t/>
    </r>
  </si>
  <si>
    <r>
      <t>37.    </t>
    </r>
    <r>
      <rPr>
        <b/>
        <sz val="10.5"/>
        <color theme="1"/>
        <rFont val="宋体"/>
        <family val="3"/>
        <charset val="134"/>
      </rPr>
      <t/>
    </r>
  </si>
  <si>
    <r>
      <t>38.    </t>
    </r>
    <r>
      <rPr>
        <b/>
        <sz val="10.5"/>
        <color theme="1"/>
        <rFont val="宋体"/>
        <family val="3"/>
        <charset val="134"/>
      </rPr>
      <t/>
    </r>
  </si>
  <si>
    <r>
      <t>39.    </t>
    </r>
    <r>
      <rPr>
        <b/>
        <sz val="10.5"/>
        <color theme="1"/>
        <rFont val="宋体"/>
        <family val="3"/>
        <charset val="134"/>
      </rPr>
      <t/>
    </r>
  </si>
  <si>
    <r>
      <t>44.    </t>
    </r>
    <r>
      <rPr>
        <b/>
        <sz val="10.5"/>
        <color theme="1"/>
        <rFont val="宋体"/>
        <family val="3"/>
        <charset val="134"/>
      </rPr>
      <t/>
    </r>
  </si>
  <si>
    <r>
      <t>45.    </t>
    </r>
    <r>
      <rPr>
        <b/>
        <sz val="10.5"/>
        <color theme="1"/>
        <rFont val="宋体"/>
        <family val="3"/>
        <charset val="134"/>
      </rPr>
      <t/>
    </r>
  </si>
  <si>
    <r>
      <t>46.    </t>
    </r>
    <r>
      <rPr>
        <b/>
        <sz val="10.5"/>
        <color theme="1"/>
        <rFont val="宋体"/>
        <family val="3"/>
        <charset val="134"/>
      </rPr>
      <t/>
    </r>
  </si>
  <si>
    <r>
      <t>47.    </t>
    </r>
    <r>
      <rPr>
        <b/>
        <sz val="10.5"/>
        <color theme="1"/>
        <rFont val="宋体"/>
        <family val="3"/>
        <charset val="134"/>
      </rPr>
      <t/>
    </r>
  </si>
  <si>
    <r>
      <t>48.    </t>
    </r>
    <r>
      <rPr>
        <b/>
        <sz val="10.5"/>
        <color theme="1"/>
        <rFont val="宋体"/>
        <family val="3"/>
        <charset val="134"/>
      </rPr>
      <t/>
    </r>
  </si>
  <si>
    <r>
      <t>49.    </t>
    </r>
    <r>
      <rPr>
        <b/>
        <sz val="10.5"/>
        <color theme="1"/>
        <rFont val="宋体"/>
        <family val="3"/>
        <charset val="134"/>
      </rPr>
      <t/>
    </r>
  </si>
  <si>
    <r>
      <t>50.    </t>
    </r>
    <r>
      <rPr>
        <b/>
        <sz val="10.5"/>
        <color theme="1"/>
        <rFont val="宋体"/>
        <family val="3"/>
        <charset val="134"/>
      </rPr>
      <t/>
    </r>
  </si>
  <si>
    <r>
      <t>52.    </t>
    </r>
    <r>
      <rPr>
        <b/>
        <sz val="10.5"/>
        <color theme="1"/>
        <rFont val="宋体"/>
        <family val="3"/>
        <charset val="134"/>
      </rPr>
      <t/>
    </r>
  </si>
  <si>
    <r>
      <t>53.    </t>
    </r>
    <r>
      <rPr>
        <b/>
        <sz val="10.5"/>
        <color theme="1"/>
        <rFont val="宋体"/>
        <family val="3"/>
        <charset val="134"/>
      </rPr>
      <t/>
    </r>
  </si>
  <si>
    <r>
      <t>56.    </t>
    </r>
    <r>
      <rPr>
        <b/>
        <sz val="10.5"/>
        <color theme="1"/>
        <rFont val="宋体"/>
        <family val="3"/>
        <charset val="134"/>
      </rPr>
      <t/>
    </r>
  </si>
  <si>
    <r>
      <t>57.    </t>
    </r>
    <r>
      <rPr>
        <b/>
        <sz val="10.5"/>
        <color theme="1"/>
        <rFont val="宋体"/>
        <family val="3"/>
        <charset val="134"/>
      </rPr>
      <t/>
    </r>
  </si>
  <si>
    <r>
      <t>58.    </t>
    </r>
    <r>
      <rPr>
        <b/>
        <sz val="10.5"/>
        <color theme="1"/>
        <rFont val="宋体"/>
        <family val="3"/>
        <charset val="134"/>
      </rPr>
      <t/>
    </r>
  </si>
  <si>
    <r>
      <t>60.    </t>
    </r>
    <r>
      <rPr>
        <b/>
        <sz val="10.5"/>
        <color theme="1"/>
        <rFont val="宋体"/>
        <family val="3"/>
        <charset val="134"/>
      </rPr>
      <t/>
    </r>
  </si>
  <si>
    <r>
      <t>62.    </t>
    </r>
    <r>
      <rPr>
        <b/>
        <sz val="10.5"/>
        <color theme="1"/>
        <rFont val="宋体"/>
        <family val="3"/>
        <charset val="134"/>
      </rPr>
      <t/>
    </r>
  </si>
  <si>
    <r>
      <t>63.    </t>
    </r>
    <r>
      <rPr>
        <b/>
        <sz val="10.5"/>
        <color theme="1"/>
        <rFont val="宋体"/>
        <family val="3"/>
        <charset val="134"/>
      </rPr>
      <t/>
    </r>
  </si>
  <si>
    <r>
      <t>64.    </t>
    </r>
    <r>
      <rPr>
        <b/>
        <sz val="10.5"/>
        <color theme="1"/>
        <rFont val="宋体"/>
        <family val="3"/>
        <charset val="134"/>
      </rPr>
      <t/>
    </r>
  </si>
  <si>
    <r>
      <t>65.    </t>
    </r>
    <r>
      <rPr>
        <b/>
        <sz val="10.5"/>
        <color theme="1"/>
        <rFont val="宋体"/>
        <family val="3"/>
        <charset val="134"/>
      </rPr>
      <t/>
    </r>
  </si>
  <si>
    <r>
      <t>66.    </t>
    </r>
    <r>
      <rPr>
        <b/>
        <sz val="10.5"/>
        <color theme="1"/>
        <rFont val="宋体"/>
        <family val="3"/>
        <charset val="134"/>
      </rPr>
      <t/>
    </r>
  </si>
  <si>
    <r>
      <t>67.    </t>
    </r>
    <r>
      <rPr>
        <b/>
        <sz val="10.5"/>
        <color theme="1"/>
        <rFont val="宋体"/>
        <family val="3"/>
        <charset val="134"/>
      </rPr>
      <t/>
    </r>
  </si>
  <si>
    <r>
      <t>68.    </t>
    </r>
    <r>
      <rPr>
        <b/>
        <sz val="10.5"/>
        <color theme="1"/>
        <rFont val="宋体"/>
        <family val="3"/>
        <charset val="134"/>
      </rPr>
      <t/>
    </r>
  </si>
  <si>
    <r>
      <t>69.    </t>
    </r>
    <r>
      <rPr>
        <b/>
        <sz val="10.5"/>
        <color theme="1"/>
        <rFont val="宋体"/>
        <family val="3"/>
        <charset val="134"/>
      </rPr>
      <t/>
    </r>
  </si>
  <si>
    <r>
      <t>70.    </t>
    </r>
    <r>
      <rPr>
        <b/>
        <sz val="10.5"/>
        <color theme="1"/>
        <rFont val="宋体"/>
        <family val="3"/>
        <charset val="134"/>
      </rPr>
      <t/>
    </r>
  </si>
  <si>
    <r>
      <t>71.    </t>
    </r>
    <r>
      <rPr>
        <b/>
        <sz val="10.5"/>
        <color theme="1"/>
        <rFont val="宋体"/>
        <family val="3"/>
        <charset val="134"/>
      </rPr>
      <t/>
    </r>
  </si>
  <si>
    <r>
      <t>72.    </t>
    </r>
    <r>
      <rPr>
        <b/>
        <sz val="10.5"/>
        <color theme="1"/>
        <rFont val="宋体"/>
        <family val="3"/>
        <charset val="134"/>
      </rPr>
      <t/>
    </r>
  </si>
  <si>
    <r>
      <t>73.    </t>
    </r>
    <r>
      <rPr>
        <b/>
        <sz val="10.5"/>
        <color theme="1"/>
        <rFont val="宋体"/>
        <family val="3"/>
        <charset val="134"/>
      </rPr>
      <t/>
    </r>
  </si>
  <si>
    <r>
      <t>74.    </t>
    </r>
    <r>
      <rPr>
        <b/>
        <sz val="10.5"/>
        <color theme="1"/>
        <rFont val="宋体"/>
        <family val="3"/>
        <charset val="134"/>
      </rPr>
      <t/>
    </r>
  </si>
  <si>
    <r>
      <t>75.    </t>
    </r>
    <r>
      <rPr>
        <b/>
        <sz val="10.5"/>
        <color theme="1"/>
        <rFont val="宋体"/>
        <family val="3"/>
        <charset val="134"/>
      </rPr>
      <t/>
    </r>
  </si>
  <si>
    <r>
      <t>76.    </t>
    </r>
    <r>
      <rPr>
        <b/>
        <sz val="10.5"/>
        <color theme="1"/>
        <rFont val="宋体"/>
        <family val="3"/>
        <charset val="134"/>
      </rPr>
      <t/>
    </r>
  </si>
  <si>
    <r>
      <t>77.    </t>
    </r>
    <r>
      <rPr>
        <b/>
        <sz val="10.5"/>
        <color theme="1"/>
        <rFont val="宋体"/>
        <family val="3"/>
        <charset val="134"/>
      </rPr>
      <t/>
    </r>
  </si>
  <si>
    <r>
      <t>78.    </t>
    </r>
    <r>
      <rPr>
        <b/>
        <sz val="10.5"/>
        <color theme="1"/>
        <rFont val="宋体"/>
        <family val="3"/>
        <charset val="134"/>
      </rPr>
      <t/>
    </r>
  </si>
  <si>
    <r>
      <t>79.    </t>
    </r>
    <r>
      <rPr>
        <b/>
        <sz val="10.5"/>
        <color theme="1"/>
        <rFont val="宋体"/>
        <family val="3"/>
        <charset val="134"/>
      </rPr>
      <t/>
    </r>
  </si>
  <si>
    <r>
      <t>80.    </t>
    </r>
    <r>
      <rPr>
        <b/>
        <sz val="10.5"/>
        <color theme="1"/>
        <rFont val="宋体"/>
        <family val="3"/>
        <charset val="134"/>
      </rPr>
      <t/>
    </r>
  </si>
  <si>
    <r>
      <t>81.    </t>
    </r>
    <r>
      <rPr>
        <b/>
        <sz val="10.5"/>
        <color theme="1"/>
        <rFont val="宋体"/>
        <family val="3"/>
        <charset val="134"/>
      </rPr>
      <t/>
    </r>
  </si>
  <si>
    <t>评审组</t>
    <phoneticPr fontId="5" type="noConversion"/>
  </si>
  <si>
    <t>检查和监测不符合制度规定</t>
    <phoneticPr fontId="5" type="noConversion"/>
  </si>
  <si>
    <t>生产安全事故应急救援预案演练应完善</t>
    <phoneticPr fontId="5" type="noConversion"/>
  </si>
  <si>
    <t>评审、更新频次不符合制度规定</t>
    <phoneticPr fontId="5" type="noConversion"/>
  </si>
  <si>
    <t>未制定职业危害防治，职业危害因素检测、监测和职业健康体检费用的使用计划</t>
    <phoneticPr fontId="5" type="noConversion"/>
  </si>
  <si>
    <t>制度与安全生产法律法规与其他要求不符</t>
  </si>
  <si>
    <t>制度内容不符合规定，与实际不符</t>
    <phoneticPr fontId="5" type="noConversion"/>
  </si>
  <si>
    <t>评估报告内容有待完善</t>
    <phoneticPr fontId="5" type="noConversion"/>
  </si>
  <si>
    <t>档案管理不规范</t>
    <phoneticPr fontId="5" type="noConversion"/>
  </si>
  <si>
    <t>无培训计划</t>
    <phoneticPr fontId="5" type="noConversion"/>
  </si>
  <si>
    <t>未进行档案管理，档案资料不完整齐全</t>
    <phoneticPr fontId="5" type="noConversion"/>
  </si>
  <si>
    <t>无集中监视和显示的火警信号的</t>
    <phoneticPr fontId="5" type="noConversion"/>
  </si>
  <si>
    <t>未严格履行变更程序</t>
    <phoneticPr fontId="5" type="noConversion"/>
  </si>
  <si>
    <t>调试、更换记录不全</t>
    <phoneticPr fontId="5" type="noConversion"/>
  </si>
  <si>
    <t>个别皮带轮无防护罩</t>
    <phoneticPr fontId="5" type="noConversion"/>
  </si>
  <si>
    <t>检维修方案分析与控制措施无针对性</t>
    <phoneticPr fontId="5" type="noConversion"/>
  </si>
  <si>
    <t>隐患分析和控制无针对性</t>
    <phoneticPr fontId="5" type="noConversion"/>
  </si>
  <si>
    <t>未按规定设置标识</t>
  </si>
  <si>
    <t>设备检修未设定警示标识</t>
  </si>
  <si>
    <t>未要求相关方在作业前进行危险有害因素辨识并采取有效措</t>
  </si>
  <si>
    <t>隐患登记档案资料不全</t>
    <phoneticPr fontId="5" type="noConversion"/>
  </si>
  <si>
    <t>方案内容缺项</t>
    <phoneticPr fontId="5" type="noConversion"/>
  </si>
  <si>
    <t>无统计分析</t>
    <phoneticPr fontId="5" type="noConversion"/>
  </si>
  <si>
    <t xml:space="preserve">危险源监控技术措施和组织措施不全 </t>
    <phoneticPr fontId="5" type="noConversion"/>
  </si>
  <si>
    <t>部分警示标志污损或缺少</t>
    <phoneticPr fontId="5" type="noConversion"/>
  </si>
  <si>
    <t>未进行员工健康检查</t>
    <phoneticPr fontId="5" type="noConversion"/>
  </si>
  <si>
    <t xml:space="preserve"> 未定期检测</t>
    <phoneticPr fontId="5" type="noConversion"/>
  </si>
  <si>
    <t xml:space="preserve"> 未书面告知</t>
    <phoneticPr fontId="5" type="noConversion"/>
  </si>
  <si>
    <t>员工及相关方不清楚</t>
    <phoneticPr fontId="5" type="noConversion"/>
  </si>
  <si>
    <t>缺少标志</t>
    <phoneticPr fontId="5" type="noConversion"/>
  </si>
  <si>
    <t>未申报材料</t>
    <phoneticPr fontId="5" type="noConversion"/>
  </si>
  <si>
    <t>缺少变更申请</t>
    <phoneticPr fontId="5" type="noConversion"/>
  </si>
  <si>
    <t>应急物资不全</t>
    <phoneticPr fontId="5" type="noConversion"/>
  </si>
  <si>
    <t>部分人员对内容不清楚</t>
    <phoneticPr fontId="5" type="noConversion"/>
  </si>
  <si>
    <t>未制定计划措施</t>
    <phoneticPr fontId="5" type="noConversion"/>
  </si>
  <si>
    <t>评定结果要明确的事项缺项</t>
    <phoneticPr fontId="5" type="noConversion"/>
  </si>
  <si>
    <t>安全生产标准化评审体系不符合项汇总表</t>
    <phoneticPr fontId="5" type="noConversion"/>
  </si>
  <si>
    <t>单位：上饶上建同泰混凝土有限公司</t>
    <phoneticPr fontId="5" type="noConversion"/>
  </si>
  <si>
    <t>记录资料保存不齐全</t>
    <phoneticPr fontId="5" type="noConversion"/>
  </si>
  <si>
    <t>被抽查人员对责任制不清楚</t>
    <phoneticPr fontId="5" type="noConversion"/>
  </si>
  <si>
    <t>台账不完整齐全</t>
    <phoneticPr fontId="5" type="noConversion"/>
  </si>
  <si>
    <t>内容没有基于特定风险分析、评估和控制</t>
    <phoneticPr fontId="5" type="noConversion"/>
  </si>
  <si>
    <t>无安全专篇</t>
    <phoneticPr fontId="5" type="noConversion"/>
  </si>
  <si>
    <t>未进行照度测量</t>
    <phoneticPr fontId="5" type="noConversion"/>
  </si>
  <si>
    <t>护栏不符合要求</t>
    <phoneticPr fontId="5" type="noConversion"/>
  </si>
  <si>
    <t>未设火灾自动报警器</t>
    <phoneticPr fontId="5" type="noConversion"/>
  </si>
  <si>
    <t>无检修计划</t>
    <phoneticPr fontId="5" type="noConversion"/>
  </si>
  <si>
    <t>气瓶存放位置不符合要求</t>
    <phoneticPr fontId="5" type="noConversion"/>
  </si>
  <si>
    <t>接地装置编号、标识不明晰</t>
    <phoneticPr fontId="5" type="noConversion"/>
  </si>
  <si>
    <t>未定期检测绝缘电阻</t>
    <phoneticPr fontId="5" type="noConversion"/>
  </si>
  <si>
    <t>检（维）修方案未包含作业危险分析和控制措施</t>
    <phoneticPr fontId="5" type="noConversion"/>
  </si>
  <si>
    <t>废弃气瓶未处理</t>
    <phoneticPr fontId="5" type="noConversion"/>
  </si>
  <si>
    <t>无设备验收记录</t>
    <phoneticPr fontId="5" type="noConversion"/>
  </si>
  <si>
    <t>资料保存不完整</t>
    <phoneticPr fontId="5" type="noConversion"/>
  </si>
  <si>
    <t>作业许可证中的危害因素分析不到位</t>
    <phoneticPr fontId="5" type="noConversion"/>
  </si>
  <si>
    <t>工作票未有效保存</t>
  </si>
  <si>
    <t>停电时各相未短路接地、加锁</t>
    <phoneticPr fontId="5" type="noConversion"/>
  </si>
  <si>
    <t>未对其进行安全绩效监测</t>
    <phoneticPr fontId="5" type="noConversion"/>
  </si>
  <si>
    <t xml:space="preserve"> 无变更手续</t>
    <phoneticPr fontId="5" type="noConversion"/>
  </si>
  <si>
    <t>未进行汇总总结</t>
    <phoneticPr fontId="5" type="noConversion"/>
  </si>
  <si>
    <t>缺少环境类隐患排查</t>
    <phoneticPr fontId="5" type="noConversion"/>
  </si>
  <si>
    <t>检查人签字不全</t>
    <phoneticPr fontId="5" type="noConversion"/>
  </si>
  <si>
    <t>方案内容不全</t>
    <phoneticPr fontId="5" type="noConversion"/>
  </si>
  <si>
    <t>未进行评估</t>
    <phoneticPr fontId="5" type="noConversion"/>
  </si>
  <si>
    <t>未每月进行风险分析</t>
    <phoneticPr fontId="5" type="noConversion"/>
  </si>
  <si>
    <t>十</t>
    <phoneticPr fontId="5" type="noConversion"/>
  </si>
  <si>
    <t>训练科目不全</t>
    <phoneticPr fontId="5" type="noConversion"/>
  </si>
  <si>
    <t>高层管理人员未参加演练</t>
    <phoneticPr fontId="5" type="noConversion"/>
  </si>
  <si>
    <t>无评估</t>
    <phoneticPr fontId="5" type="noConversion"/>
  </si>
  <si>
    <t>统计分析不符合规定</t>
    <phoneticPr fontId="5" type="noConversion"/>
  </si>
  <si>
    <t>部分评定结果未纳入年度考评</t>
    <phoneticPr fontId="5" type="noConversion"/>
  </si>
  <si>
    <r>
      <t>16.    </t>
    </r>
    <r>
      <rPr>
        <b/>
        <sz val="10.5"/>
        <color theme="1"/>
        <rFont val="宋体"/>
        <family val="3"/>
        <charset val="134"/>
      </rPr>
      <t/>
    </r>
  </si>
  <si>
    <r>
      <t>40.    </t>
    </r>
    <r>
      <rPr>
        <b/>
        <sz val="10.5"/>
        <color theme="1"/>
        <rFont val="宋体"/>
        <family val="3"/>
        <charset val="134"/>
      </rPr>
      <t/>
    </r>
  </si>
  <si>
    <r>
      <t>41.    </t>
    </r>
    <r>
      <rPr>
        <b/>
        <sz val="10.5"/>
        <color theme="1"/>
        <rFont val="宋体"/>
        <family val="3"/>
        <charset val="134"/>
      </rPr>
      <t/>
    </r>
  </si>
  <si>
    <r>
      <t>42.    </t>
    </r>
    <r>
      <rPr>
        <b/>
        <sz val="10.5"/>
        <color theme="1"/>
        <rFont val="宋体"/>
        <family val="3"/>
        <charset val="134"/>
      </rPr>
      <t/>
    </r>
  </si>
  <si>
    <r>
      <t>43.    </t>
    </r>
    <r>
      <rPr>
        <b/>
        <sz val="10.5"/>
        <color theme="1"/>
        <rFont val="宋体"/>
        <family val="3"/>
        <charset val="134"/>
      </rPr>
      <t/>
    </r>
  </si>
  <si>
    <r>
      <t>51.    </t>
    </r>
    <r>
      <rPr>
        <b/>
        <sz val="10.5"/>
        <color theme="1"/>
        <rFont val="宋体"/>
        <family val="3"/>
        <charset val="134"/>
      </rPr>
      <t/>
    </r>
  </si>
  <si>
    <r>
      <t>54.    </t>
    </r>
    <r>
      <rPr>
        <b/>
        <sz val="10.5"/>
        <color theme="1"/>
        <rFont val="宋体"/>
        <family val="3"/>
        <charset val="134"/>
      </rPr>
      <t/>
    </r>
  </si>
  <si>
    <r>
      <t>55.    </t>
    </r>
    <r>
      <rPr>
        <b/>
        <sz val="10.5"/>
        <color theme="1"/>
        <rFont val="宋体"/>
        <family val="3"/>
        <charset val="134"/>
      </rPr>
      <t/>
    </r>
  </si>
  <si>
    <r>
      <t>59.    </t>
    </r>
    <r>
      <rPr>
        <b/>
        <sz val="10.5"/>
        <color theme="1"/>
        <rFont val="宋体"/>
        <family val="3"/>
        <charset val="134"/>
      </rPr>
      <t/>
    </r>
  </si>
  <si>
    <r>
      <t>61.    </t>
    </r>
    <r>
      <rPr>
        <b/>
        <sz val="10.5"/>
        <color theme="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</si>
</sst>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7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i/>
      <sz val="10.5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i/>
      <sz val="10.5"/>
      <name val="等线"/>
      <family val="3"/>
      <charset val="134"/>
      <scheme val="minor"/>
    </font>
    <font>
      <i/>
      <sz val="12"/>
      <name val="等线"/>
      <family val="3"/>
      <charset val="134"/>
      <scheme val="minor"/>
    </font>
    <font>
      <i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8" fillId="0" borderId="10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8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7" xfId="0" applyFont="1" applyBorder="1">
      <alignment vertical="center"/>
    </xf>
    <xf numFmtId="0" fontId="11" fillId="0" borderId="1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52" workbookViewId="0">
      <selection activeCell="L83" sqref="L83"/>
    </sheetView>
  </sheetViews>
  <sheetFormatPr defaultRowHeight="14.25"/>
  <cols>
    <col min="1" max="1" width="9" style="4"/>
    <col min="2" max="2" width="6.875" style="3" customWidth="1"/>
    <col min="3" max="3" width="15.125" style="20" customWidth="1"/>
    <col min="4" max="4" width="11.625" style="26" customWidth="1"/>
    <col min="5" max="5" width="12.75" style="26" customWidth="1"/>
    <col min="6" max="6" width="15.125" style="26" customWidth="1"/>
    <col min="7" max="7" width="9" style="2" customWidth="1"/>
    <col min="10" max="10" width="9" hidden="1" customWidth="1"/>
  </cols>
  <sheetData>
    <row r="1" spans="1:10" ht="23.25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140</v>
      </c>
      <c r="B2" s="39"/>
      <c r="C2" s="39"/>
      <c r="D2" s="39"/>
      <c r="E2" s="39"/>
      <c r="F2" s="39"/>
      <c r="G2" s="39"/>
      <c r="H2" s="39"/>
      <c r="I2" s="39"/>
      <c r="J2" s="39"/>
    </row>
    <row r="3" spans="1:10">
      <c r="A3" s="6" t="s">
        <v>0</v>
      </c>
      <c r="B3" s="1" t="s">
        <v>1</v>
      </c>
      <c r="C3" s="9" t="s">
        <v>2</v>
      </c>
      <c r="D3" s="21" t="s">
        <v>26</v>
      </c>
      <c r="E3" s="21" t="s">
        <v>27</v>
      </c>
      <c r="F3" s="21" t="s">
        <v>28</v>
      </c>
      <c r="G3" s="1" t="s">
        <v>103</v>
      </c>
    </row>
    <row r="4" spans="1:10" ht="27.75" thickBot="1">
      <c r="A4" s="5" t="s">
        <v>32</v>
      </c>
      <c r="B4" s="40" t="s">
        <v>3</v>
      </c>
      <c r="C4" s="10" t="s">
        <v>29</v>
      </c>
      <c r="D4" s="22">
        <v>4</v>
      </c>
      <c r="E4" s="22">
        <v>2</v>
      </c>
      <c r="F4" s="22">
        <f>D4-E4</f>
        <v>2</v>
      </c>
      <c r="G4" s="41"/>
    </row>
    <row r="5" spans="1:10" ht="27.75" thickBot="1">
      <c r="A5" s="5" t="s">
        <v>33</v>
      </c>
      <c r="B5" s="40"/>
      <c r="C5" s="11" t="s">
        <v>104</v>
      </c>
      <c r="D5" s="23">
        <v>3</v>
      </c>
      <c r="E5" s="23">
        <v>1</v>
      </c>
      <c r="F5" s="22">
        <f t="shared" ref="F5:F55" si="0">D5-E5</f>
        <v>2</v>
      </c>
      <c r="G5" s="42"/>
    </row>
    <row r="6" spans="1:10" ht="27.75" thickBot="1">
      <c r="A6" s="5" t="s">
        <v>34</v>
      </c>
      <c r="B6" s="40"/>
      <c r="C6" s="11" t="s">
        <v>141</v>
      </c>
      <c r="D6" s="23">
        <v>3</v>
      </c>
      <c r="E6" s="23">
        <v>2</v>
      </c>
      <c r="F6" s="22">
        <f>D6-E6</f>
        <v>1</v>
      </c>
      <c r="G6" s="43"/>
      <c r="H6">
        <f>SUM(F4:F6)</f>
        <v>5</v>
      </c>
    </row>
    <row r="7" spans="1:10" ht="26.25" thickBot="1">
      <c r="A7" s="5" t="s">
        <v>35</v>
      </c>
      <c r="B7" s="40" t="s">
        <v>4</v>
      </c>
      <c r="C7" s="11" t="s">
        <v>5</v>
      </c>
      <c r="D7" s="23">
        <v>3</v>
      </c>
      <c r="E7" s="23">
        <v>1</v>
      </c>
      <c r="F7" s="22">
        <f t="shared" si="0"/>
        <v>2</v>
      </c>
      <c r="G7" s="44"/>
    </row>
    <row r="8" spans="1:10" ht="41.25" thickBot="1">
      <c r="A8" s="5" t="s">
        <v>36</v>
      </c>
      <c r="B8" s="40"/>
      <c r="C8" s="11" t="s">
        <v>105</v>
      </c>
      <c r="D8" s="23">
        <v>10</v>
      </c>
      <c r="E8" s="23">
        <v>7</v>
      </c>
      <c r="F8" s="22">
        <f t="shared" si="0"/>
        <v>3</v>
      </c>
      <c r="G8" s="42"/>
    </row>
    <row r="9" spans="1:10" ht="27.75" thickBot="1">
      <c r="A9" s="5" t="s">
        <v>37</v>
      </c>
      <c r="B9" s="40"/>
      <c r="C9" s="10" t="s">
        <v>142</v>
      </c>
      <c r="D9" s="22">
        <v>2</v>
      </c>
      <c r="E9" s="22">
        <v>1</v>
      </c>
      <c r="F9" s="22">
        <f t="shared" si="0"/>
        <v>1</v>
      </c>
      <c r="G9" s="42"/>
    </row>
    <row r="10" spans="1:10" ht="27.75" thickBot="1">
      <c r="A10" s="5" t="s">
        <v>38</v>
      </c>
      <c r="B10" s="40"/>
      <c r="C10" s="11" t="s">
        <v>106</v>
      </c>
      <c r="D10" s="23">
        <v>3</v>
      </c>
      <c r="E10" s="23">
        <v>1</v>
      </c>
      <c r="F10" s="22">
        <f t="shared" si="0"/>
        <v>2</v>
      </c>
      <c r="G10" s="43"/>
      <c r="H10">
        <f>SUM(F7:F10)</f>
        <v>8</v>
      </c>
    </row>
    <row r="11" spans="1:10" ht="26.25" thickBot="1">
      <c r="A11" s="5" t="s">
        <v>39</v>
      </c>
      <c r="B11" s="40" t="s">
        <v>6</v>
      </c>
      <c r="C11" s="11" t="s">
        <v>143</v>
      </c>
      <c r="D11" s="23">
        <v>12</v>
      </c>
      <c r="E11" s="23">
        <v>6</v>
      </c>
      <c r="F11" s="22">
        <f t="shared" si="0"/>
        <v>6</v>
      </c>
      <c r="G11" s="44"/>
    </row>
    <row r="12" spans="1:10" ht="68.25" thickBot="1">
      <c r="A12" s="5" t="s">
        <v>40</v>
      </c>
      <c r="B12" s="40"/>
      <c r="C12" s="11" t="s">
        <v>107</v>
      </c>
      <c r="D12" s="23">
        <v>12</v>
      </c>
      <c r="E12" s="23">
        <v>6</v>
      </c>
      <c r="F12" s="22">
        <f t="shared" si="0"/>
        <v>6</v>
      </c>
      <c r="G12" s="43"/>
      <c r="H12">
        <f>SUM(F11:F12)</f>
        <v>12</v>
      </c>
    </row>
    <row r="13" spans="1:10" ht="27.75" thickBot="1">
      <c r="A13" s="5" t="s">
        <v>41</v>
      </c>
      <c r="B13" s="40" t="s">
        <v>7</v>
      </c>
      <c r="C13" s="12" t="s">
        <v>8</v>
      </c>
      <c r="D13" s="24">
        <v>4</v>
      </c>
      <c r="E13" s="12">
        <v>2</v>
      </c>
      <c r="F13" s="22">
        <f t="shared" si="0"/>
        <v>2</v>
      </c>
      <c r="G13" s="44"/>
    </row>
    <row r="14" spans="1:10" ht="41.25" thickBot="1">
      <c r="A14" s="5" t="s">
        <v>42</v>
      </c>
      <c r="B14" s="40"/>
      <c r="C14" s="13" t="s">
        <v>9</v>
      </c>
      <c r="D14" s="14">
        <v>6</v>
      </c>
      <c r="E14" s="13">
        <v>0</v>
      </c>
      <c r="F14" s="22">
        <f t="shared" si="0"/>
        <v>6</v>
      </c>
      <c r="G14" s="42"/>
    </row>
    <row r="15" spans="1:10" ht="41.25" thickBot="1">
      <c r="A15" s="5" t="s">
        <v>43</v>
      </c>
      <c r="B15" s="40"/>
      <c r="C15" s="14" t="s">
        <v>108</v>
      </c>
      <c r="D15" s="14">
        <v>8</v>
      </c>
      <c r="E15" s="13">
        <v>2</v>
      </c>
      <c r="F15" s="22">
        <f t="shared" si="0"/>
        <v>6</v>
      </c>
      <c r="G15" s="42"/>
    </row>
    <row r="16" spans="1:10" ht="27.75" thickBot="1">
      <c r="A16" s="5" t="s">
        <v>44</v>
      </c>
      <c r="B16" s="40"/>
      <c r="C16" s="11" t="s">
        <v>109</v>
      </c>
      <c r="D16" s="23">
        <v>8</v>
      </c>
      <c r="E16" s="23">
        <v>4</v>
      </c>
      <c r="F16" s="22">
        <f t="shared" si="0"/>
        <v>4</v>
      </c>
      <c r="G16" s="42"/>
    </row>
    <row r="17" spans="1:14" ht="41.25" thickBot="1">
      <c r="A17" s="5" t="s">
        <v>45</v>
      </c>
      <c r="B17" s="40"/>
      <c r="C17" s="11" t="s">
        <v>144</v>
      </c>
      <c r="D17" s="23">
        <v>12</v>
      </c>
      <c r="E17" s="23">
        <v>10</v>
      </c>
      <c r="F17" s="22">
        <f t="shared" si="0"/>
        <v>2</v>
      </c>
      <c r="G17" s="42"/>
    </row>
    <row r="18" spans="1:14" ht="27.75" thickBot="1">
      <c r="A18" s="5" t="s">
        <v>46</v>
      </c>
      <c r="B18" s="40"/>
      <c r="C18" s="11" t="s">
        <v>110</v>
      </c>
      <c r="D18" s="23">
        <v>12</v>
      </c>
      <c r="E18" s="23">
        <v>6</v>
      </c>
      <c r="F18" s="22">
        <f t="shared" si="0"/>
        <v>6</v>
      </c>
      <c r="G18" s="42"/>
    </row>
    <row r="19" spans="1:14" ht="26.25" thickBot="1">
      <c r="A19" s="5" t="s">
        <v>174</v>
      </c>
      <c r="B19" s="40"/>
      <c r="C19" s="11" t="s">
        <v>111</v>
      </c>
      <c r="D19" s="23">
        <v>10</v>
      </c>
      <c r="E19" s="23">
        <v>6</v>
      </c>
      <c r="F19" s="22">
        <f t="shared" si="0"/>
        <v>4</v>
      </c>
      <c r="G19" s="43"/>
      <c r="H19">
        <f>SUM(F13:F19)</f>
        <v>30</v>
      </c>
    </row>
    <row r="20" spans="1:14" ht="41.25" thickBot="1">
      <c r="A20" s="5" t="s">
        <v>47</v>
      </c>
      <c r="B20" s="40" t="s">
        <v>10</v>
      </c>
      <c r="C20" s="11" t="s">
        <v>113</v>
      </c>
      <c r="D20" s="23">
        <v>10</v>
      </c>
      <c r="E20" s="23">
        <v>6</v>
      </c>
      <c r="F20" s="22">
        <f t="shared" si="0"/>
        <v>4</v>
      </c>
      <c r="G20" s="44"/>
    </row>
    <row r="21" spans="1:14" ht="26.25" thickBot="1">
      <c r="A21" s="5" t="s">
        <v>48</v>
      </c>
      <c r="B21" s="40"/>
      <c r="C21" s="11" t="s">
        <v>112</v>
      </c>
      <c r="D21" s="23">
        <v>5</v>
      </c>
      <c r="E21" s="23">
        <v>0</v>
      </c>
      <c r="F21" s="22">
        <f t="shared" si="0"/>
        <v>5</v>
      </c>
      <c r="G21" s="42"/>
    </row>
    <row r="22" spans="1:14" ht="54.75" thickBot="1">
      <c r="A22" s="5" t="s">
        <v>49</v>
      </c>
      <c r="B22" s="40"/>
      <c r="C22" s="11" t="s">
        <v>11</v>
      </c>
      <c r="D22" s="23">
        <v>12</v>
      </c>
      <c r="E22" s="23">
        <v>8</v>
      </c>
      <c r="F22" s="22">
        <f t="shared" si="0"/>
        <v>4</v>
      </c>
      <c r="G22" s="43"/>
      <c r="H22">
        <f>SUM(F20:F22)</f>
        <v>13</v>
      </c>
    </row>
    <row r="23" spans="1:14" ht="26.25" thickBot="1">
      <c r="A23" s="5" t="s">
        <v>50</v>
      </c>
      <c r="B23" s="40" t="s">
        <v>12</v>
      </c>
      <c r="C23" s="11" t="s">
        <v>145</v>
      </c>
      <c r="D23" s="23">
        <v>12</v>
      </c>
      <c r="E23" s="23">
        <v>6</v>
      </c>
      <c r="F23" s="22">
        <f t="shared" si="0"/>
        <v>6</v>
      </c>
      <c r="G23" s="44"/>
    </row>
    <row r="24" spans="1:14" ht="26.25" thickBot="1">
      <c r="A24" s="5" t="s">
        <v>51</v>
      </c>
      <c r="B24" s="40"/>
      <c r="C24" s="10" t="s">
        <v>146</v>
      </c>
      <c r="D24" s="23">
        <v>5</v>
      </c>
      <c r="E24" s="23">
        <v>0</v>
      </c>
      <c r="F24" s="22">
        <f t="shared" si="0"/>
        <v>5</v>
      </c>
      <c r="G24" s="42"/>
    </row>
    <row r="25" spans="1:14" ht="26.25" thickBot="1">
      <c r="A25" s="5" t="s">
        <v>52</v>
      </c>
      <c r="B25" s="40"/>
      <c r="C25" s="11" t="s">
        <v>147</v>
      </c>
      <c r="D25" s="22">
        <v>4</v>
      </c>
      <c r="E25" s="22">
        <v>2</v>
      </c>
      <c r="F25" s="22">
        <f t="shared" si="0"/>
        <v>2</v>
      </c>
      <c r="G25" s="42"/>
    </row>
    <row r="26" spans="1:14" ht="27.75" thickBot="1">
      <c r="A26" s="5" t="s">
        <v>53</v>
      </c>
      <c r="B26" s="40"/>
      <c r="C26" s="11" t="s">
        <v>148</v>
      </c>
      <c r="D26" s="23">
        <v>4</v>
      </c>
      <c r="E26" s="23">
        <v>0</v>
      </c>
      <c r="F26" s="22">
        <f t="shared" si="0"/>
        <v>4</v>
      </c>
      <c r="G26" s="42"/>
    </row>
    <row r="27" spans="1:14" ht="27.75" thickBot="1">
      <c r="A27" s="5" t="s">
        <v>54</v>
      </c>
      <c r="B27" s="40"/>
      <c r="C27" s="11" t="s">
        <v>30</v>
      </c>
      <c r="D27" s="23">
        <v>3</v>
      </c>
      <c r="E27" s="23">
        <v>0</v>
      </c>
      <c r="F27" s="22">
        <f t="shared" si="0"/>
        <v>3</v>
      </c>
      <c r="G27" s="42"/>
    </row>
    <row r="28" spans="1:14" ht="27.75" thickBot="1">
      <c r="A28" s="5" t="s">
        <v>55</v>
      </c>
      <c r="B28" s="40"/>
      <c r="C28" s="11" t="s">
        <v>114</v>
      </c>
      <c r="D28" s="23">
        <v>6</v>
      </c>
      <c r="E28" s="23">
        <v>0</v>
      </c>
      <c r="F28" s="22">
        <f t="shared" si="0"/>
        <v>6</v>
      </c>
      <c r="G28" s="42"/>
    </row>
    <row r="29" spans="1:14" ht="27.75" thickBot="1">
      <c r="A29" s="5" t="s">
        <v>56</v>
      </c>
      <c r="B29" s="40"/>
      <c r="C29" s="11" t="s">
        <v>115</v>
      </c>
      <c r="D29" s="23">
        <v>4</v>
      </c>
      <c r="E29" s="23">
        <v>2</v>
      </c>
      <c r="F29" s="22">
        <f t="shared" si="0"/>
        <v>2</v>
      </c>
      <c r="G29" s="42"/>
    </row>
    <row r="30" spans="1:14" ht="26.25" thickBot="1">
      <c r="A30" s="5" t="s">
        <v>57</v>
      </c>
      <c r="B30" s="40"/>
      <c r="C30" s="11" t="s">
        <v>149</v>
      </c>
      <c r="D30" s="23">
        <v>4</v>
      </c>
      <c r="E30" s="23">
        <v>0</v>
      </c>
      <c r="F30" s="22">
        <f t="shared" si="0"/>
        <v>4</v>
      </c>
      <c r="G30" s="42"/>
    </row>
    <row r="31" spans="1:14" ht="27.75" thickBot="1">
      <c r="A31" s="5" t="s">
        <v>58</v>
      </c>
      <c r="B31" s="40"/>
      <c r="C31" s="11" t="s">
        <v>116</v>
      </c>
      <c r="D31" s="23">
        <v>6</v>
      </c>
      <c r="E31" s="23">
        <v>4</v>
      </c>
      <c r="F31" s="22">
        <f t="shared" si="0"/>
        <v>2</v>
      </c>
      <c r="G31" s="42"/>
    </row>
    <row r="32" spans="1:14" ht="27.75" thickBot="1">
      <c r="A32" s="5" t="s">
        <v>59</v>
      </c>
      <c r="B32" s="40"/>
      <c r="C32" s="11" t="s">
        <v>150</v>
      </c>
      <c r="D32" s="23">
        <v>4</v>
      </c>
      <c r="E32" s="23">
        <v>2</v>
      </c>
      <c r="F32" s="22">
        <f t="shared" si="0"/>
        <v>2</v>
      </c>
      <c r="G32" s="42"/>
      <c r="N32" s="30">
        <v>10</v>
      </c>
    </row>
    <row r="33" spans="1:14" ht="41.25" thickBot="1">
      <c r="A33" s="5" t="s">
        <v>60</v>
      </c>
      <c r="B33" s="40"/>
      <c r="C33" s="11" t="s">
        <v>31</v>
      </c>
      <c r="D33" s="23">
        <v>4</v>
      </c>
      <c r="E33" s="23">
        <v>0</v>
      </c>
      <c r="F33" s="22">
        <f t="shared" si="0"/>
        <v>4</v>
      </c>
      <c r="G33" s="42"/>
      <c r="N33" s="34">
        <v>4</v>
      </c>
    </row>
    <row r="34" spans="1:14" ht="27.75" thickBot="1">
      <c r="A34" s="5" t="s">
        <v>61</v>
      </c>
      <c r="B34" s="40"/>
      <c r="C34" s="11" t="s">
        <v>151</v>
      </c>
      <c r="D34" s="23">
        <v>4</v>
      </c>
      <c r="E34" s="23">
        <v>2</v>
      </c>
      <c r="F34" s="22">
        <f t="shared" si="0"/>
        <v>2</v>
      </c>
      <c r="G34" s="42"/>
      <c r="N34" s="34">
        <v>4</v>
      </c>
    </row>
    <row r="35" spans="1:14" ht="27.75" thickBot="1">
      <c r="A35" s="5" t="s">
        <v>62</v>
      </c>
      <c r="B35" s="40"/>
      <c r="C35" s="11" t="s">
        <v>152</v>
      </c>
      <c r="D35" s="23">
        <v>2</v>
      </c>
      <c r="E35" s="23">
        <v>0</v>
      </c>
      <c r="F35" s="22">
        <f t="shared" si="0"/>
        <v>2</v>
      </c>
      <c r="G35" s="42"/>
      <c r="N35" s="34">
        <v>2</v>
      </c>
    </row>
    <row r="36" spans="1:14" ht="27.75" thickBot="1">
      <c r="A36" s="5" t="s">
        <v>63</v>
      </c>
      <c r="B36" s="40"/>
      <c r="C36" s="11" t="s">
        <v>118</v>
      </c>
      <c r="D36" s="23">
        <v>4</v>
      </c>
      <c r="E36" s="23">
        <v>2</v>
      </c>
      <c r="F36" s="22">
        <f t="shared" si="0"/>
        <v>2</v>
      </c>
      <c r="G36" s="42"/>
      <c r="N36" s="34">
        <v>4</v>
      </c>
    </row>
    <row r="37" spans="1:14" ht="41.25" thickBot="1">
      <c r="A37" s="5" t="s">
        <v>64</v>
      </c>
      <c r="B37" s="40"/>
      <c r="C37" s="11" t="s">
        <v>153</v>
      </c>
      <c r="D37" s="23">
        <v>6</v>
      </c>
      <c r="E37" s="23">
        <v>4</v>
      </c>
      <c r="F37" s="22">
        <f t="shared" si="0"/>
        <v>2</v>
      </c>
      <c r="G37" s="42"/>
      <c r="N37" s="33"/>
    </row>
    <row r="38" spans="1:14" ht="26.25" thickBot="1">
      <c r="A38" s="5" t="s">
        <v>65</v>
      </c>
      <c r="B38" s="40"/>
      <c r="C38" s="11" t="s">
        <v>154</v>
      </c>
      <c r="D38" s="23">
        <v>6</v>
      </c>
      <c r="E38" s="23">
        <v>2</v>
      </c>
      <c r="F38" s="22">
        <f t="shared" si="0"/>
        <v>4</v>
      </c>
      <c r="G38" s="42"/>
      <c r="N38" s="34">
        <v>4</v>
      </c>
    </row>
    <row r="39" spans="1:14" ht="27.75" thickBot="1">
      <c r="A39" s="5" t="s">
        <v>66</v>
      </c>
      <c r="B39" s="40"/>
      <c r="C39" s="11" t="s">
        <v>117</v>
      </c>
      <c r="D39" s="23">
        <v>16</v>
      </c>
      <c r="E39" s="23">
        <v>8</v>
      </c>
      <c r="F39" s="22">
        <f t="shared" si="0"/>
        <v>8</v>
      </c>
      <c r="G39" s="42"/>
      <c r="N39" s="33">
        <v>2</v>
      </c>
    </row>
    <row r="40" spans="1:14" ht="26.25" thickBot="1">
      <c r="A40" s="5" t="s">
        <v>67</v>
      </c>
      <c r="B40" s="40"/>
      <c r="C40" s="11" t="s">
        <v>155</v>
      </c>
      <c r="D40" s="23">
        <v>6</v>
      </c>
      <c r="E40" s="23">
        <v>4</v>
      </c>
      <c r="F40" s="22">
        <f t="shared" si="0"/>
        <v>2</v>
      </c>
      <c r="G40" s="42"/>
      <c r="N40" s="31">
        <v>3</v>
      </c>
    </row>
    <row r="41" spans="1:14" ht="26.25" thickBot="1">
      <c r="A41" s="5" t="s">
        <v>68</v>
      </c>
      <c r="B41" s="40"/>
      <c r="C41" s="11" t="s">
        <v>156</v>
      </c>
      <c r="D41" s="23">
        <v>4</v>
      </c>
      <c r="E41" s="23">
        <v>0</v>
      </c>
      <c r="F41" s="22">
        <f t="shared" si="0"/>
        <v>4</v>
      </c>
      <c r="G41" s="42"/>
      <c r="H41">
        <f>SUM(F23:F41)</f>
        <v>66</v>
      </c>
      <c r="N41" s="31">
        <v>10</v>
      </c>
    </row>
    <row r="42" spans="1:14" ht="27.75" thickBot="1">
      <c r="A42" s="5" t="s">
        <v>69</v>
      </c>
      <c r="B42" s="45" t="s">
        <v>13</v>
      </c>
      <c r="C42" s="10" t="s">
        <v>119</v>
      </c>
      <c r="D42" s="23">
        <v>20</v>
      </c>
      <c r="E42" s="23">
        <v>10</v>
      </c>
      <c r="F42" s="22">
        <f t="shared" si="0"/>
        <v>10</v>
      </c>
      <c r="G42" s="44"/>
      <c r="N42" s="31">
        <v>10</v>
      </c>
    </row>
    <row r="43" spans="1:14" ht="27.75" thickBot="1">
      <c r="A43" s="5" t="s">
        <v>175</v>
      </c>
      <c r="B43" s="45"/>
      <c r="C43" s="11" t="s">
        <v>157</v>
      </c>
      <c r="D43" s="22">
        <v>6</v>
      </c>
      <c r="E43" s="22">
        <v>3</v>
      </c>
      <c r="F43" s="22">
        <f t="shared" si="0"/>
        <v>3</v>
      </c>
      <c r="G43" s="42"/>
      <c r="N43" s="31">
        <v>10</v>
      </c>
    </row>
    <row r="44" spans="1:14" ht="26.25" thickBot="1">
      <c r="A44" s="5" t="s">
        <v>176</v>
      </c>
      <c r="B44" s="45"/>
      <c r="C44" s="28" t="s">
        <v>14</v>
      </c>
      <c r="D44" s="32">
        <v>20</v>
      </c>
      <c r="E44" s="30">
        <v>10</v>
      </c>
      <c r="F44" s="22">
        <f t="shared" si="0"/>
        <v>10</v>
      </c>
      <c r="G44" s="42"/>
      <c r="N44" s="31">
        <v>4</v>
      </c>
    </row>
    <row r="45" spans="1:14" ht="26.25" thickBot="1">
      <c r="A45" s="5" t="s">
        <v>177</v>
      </c>
      <c r="B45" s="45"/>
      <c r="C45" s="29" t="s">
        <v>158</v>
      </c>
      <c r="D45" s="33">
        <v>20</v>
      </c>
      <c r="E45" s="31">
        <v>10</v>
      </c>
      <c r="F45" s="22">
        <f t="shared" si="0"/>
        <v>10</v>
      </c>
      <c r="G45" s="42"/>
      <c r="N45" s="31">
        <v>10</v>
      </c>
    </row>
    <row r="46" spans="1:14" ht="26.25" thickBot="1">
      <c r="A46" s="5" t="s">
        <v>178</v>
      </c>
      <c r="B46" s="45"/>
      <c r="C46" s="29" t="s">
        <v>15</v>
      </c>
      <c r="D46" s="33">
        <v>20</v>
      </c>
      <c r="E46" s="31">
        <v>10</v>
      </c>
      <c r="F46" s="22">
        <f t="shared" si="0"/>
        <v>10</v>
      </c>
      <c r="G46" s="42"/>
      <c r="N46" s="31">
        <v>6</v>
      </c>
    </row>
    <row r="47" spans="1:14" ht="26.25" thickBot="1">
      <c r="A47" s="5" t="s">
        <v>70</v>
      </c>
      <c r="B47" s="45"/>
      <c r="C47" s="29" t="s">
        <v>16</v>
      </c>
      <c r="D47" s="33">
        <v>8</v>
      </c>
      <c r="E47" s="31">
        <v>4</v>
      </c>
      <c r="F47" s="22">
        <f t="shared" si="0"/>
        <v>4</v>
      </c>
      <c r="G47" s="42"/>
      <c r="N47" s="34">
        <v>6</v>
      </c>
    </row>
    <row r="48" spans="1:14" ht="27.75" thickBot="1">
      <c r="A48" s="5" t="s">
        <v>71</v>
      </c>
      <c r="B48" s="45"/>
      <c r="C48" s="16" t="s">
        <v>159</v>
      </c>
      <c r="D48" s="14">
        <v>6</v>
      </c>
      <c r="E48" s="13">
        <v>4</v>
      </c>
      <c r="F48" s="22">
        <f t="shared" si="0"/>
        <v>2</v>
      </c>
      <c r="G48" s="42"/>
      <c r="N48" s="31">
        <v>4</v>
      </c>
    </row>
    <row r="49" spans="1:14" ht="32.25" thickBot="1">
      <c r="A49" s="5" t="s">
        <v>72</v>
      </c>
      <c r="B49" s="45"/>
      <c r="C49" s="17" t="s">
        <v>120</v>
      </c>
      <c r="D49" s="24">
        <v>4</v>
      </c>
      <c r="E49" s="24">
        <v>2</v>
      </c>
      <c r="F49" s="22">
        <f t="shared" si="0"/>
        <v>2</v>
      </c>
      <c r="G49" s="42"/>
      <c r="N49" s="33">
        <v>4</v>
      </c>
    </row>
    <row r="50" spans="1:14" ht="27.75" thickBot="1">
      <c r="A50" s="5" t="s">
        <v>73</v>
      </c>
      <c r="B50" s="45"/>
      <c r="C50" s="13" t="s">
        <v>121</v>
      </c>
      <c r="D50" s="14">
        <v>4</v>
      </c>
      <c r="E50" s="13">
        <v>2</v>
      </c>
      <c r="F50" s="22">
        <f t="shared" si="0"/>
        <v>2</v>
      </c>
      <c r="G50" s="42"/>
      <c r="N50" s="35">
        <v>6</v>
      </c>
    </row>
    <row r="51" spans="1:14" ht="27.75" thickBot="1">
      <c r="A51" s="5" t="s">
        <v>74</v>
      </c>
      <c r="B51" s="45"/>
      <c r="C51" s="15" t="s">
        <v>17</v>
      </c>
      <c r="D51" s="24">
        <v>6</v>
      </c>
      <c r="E51" s="12">
        <v>0</v>
      </c>
      <c r="F51" s="22">
        <f t="shared" si="0"/>
        <v>6</v>
      </c>
      <c r="G51" s="42"/>
      <c r="N51" s="33">
        <v>2</v>
      </c>
    </row>
    <row r="52" spans="1:14" ht="27.75" thickBot="1">
      <c r="A52" s="5" t="s">
        <v>75</v>
      </c>
      <c r="B52" s="45"/>
      <c r="C52" s="16" t="s">
        <v>160</v>
      </c>
      <c r="D52" s="14">
        <v>12</v>
      </c>
      <c r="E52" s="13">
        <v>6</v>
      </c>
      <c r="F52" s="22">
        <f t="shared" si="0"/>
        <v>6</v>
      </c>
      <c r="G52" s="42"/>
      <c r="N52" s="35">
        <v>2</v>
      </c>
    </row>
    <row r="53" spans="1:14" ht="54.75" thickBot="1">
      <c r="A53" s="5" t="s">
        <v>76</v>
      </c>
      <c r="B53" s="45"/>
      <c r="C53" s="16" t="s">
        <v>122</v>
      </c>
      <c r="D53" s="14">
        <v>6</v>
      </c>
      <c r="E53" s="13">
        <v>3</v>
      </c>
      <c r="F53" s="22">
        <f t="shared" si="0"/>
        <v>3</v>
      </c>
      <c r="G53" s="42"/>
      <c r="N53" s="35">
        <v>4</v>
      </c>
    </row>
    <row r="54" spans="1:14" ht="26.25" thickBot="1">
      <c r="A54" s="5" t="s">
        <v>179</v>
      </c>
      <c r="B54" s="45"/>
      <c r="C54" s="18" t="s">
        <v>161</v>
      </c>
      <c r="D54" s="25">
        <v>6</v>
      </c>
      <c r="E54" s="27">
        <v>0</v>
      </c>
      <c r="F54" s="22">
        <f t="shared" si="0"/>
        <v>6</v>
      </c>
      <c r="G54" s="42"/>
      <c r="H54">
        <f>SUM(F42:F54)</f>
        <v>74</v>
      </c>
      <c r="I54">
        <f>SUM(E42:E54)</f>
        <v>64</v>
      </c>
      <c r="N54" s="35"/>
    </row>
    <row r="55" spans="1:14" ht="27.75" thickBot="1">
      <c r="A55" s="5" t="s">
        <v>77</v>
      </c>
      <c r="B55" s="40" t="s">
        <v>18</v>
      </c>
      <c r="C55" s="11" t="s">
        <v>123</v>
      </c>
      <c r="D55" s="23">
        <v>4</v>
      </c>
      <c r="E55" s="23">
        <v>2</v>
      </c>
      <c r="F55" s="22">
        <f t="shared" si="0"/>
        <v>2</v>
      </c>
      <c r="G55" s="44"/>
      <c r="N55" s="36"/>
    </row>
    <row r="56" spans="1:14" ht="26.25" thickBot="1">
      <c r="A56" s="5" t="s">
        <v>78</v>
      </c>
      <c r="B56" s="40"/>
      <c r="C56" s="11" t="s">
        <v>124</v>
      </c>
      <c r="D56" s="24">
        <v>6</v>
      </c>
      <c r="E56" s="12">
        <v>2</v>
      </c>
      <c r="F56" s="22">
        <f t="shared" ref="F56:F83" si="1">D56-E56</f>
        <v>4</v>
      </c>
      <c r="G56" s="42"/>
      <c r="N56" s="33">
        <v>4</v>
      </c>
    </row>
    <row r="57" spans="1:14" ht="26.25" thickBot="1">
      <c r="A57" s="5" t="s">
        <v>180</v>
      </c>
      <c r="B57" s="40"/>
      <c r="C57" s="11" t="s">
        <v>162</v>
      </c>
      <c r="D57" s="14">
        <v>8</v>
      </c>
      <c r="E57" s="13">
        <v>6</v>
      </c>
      <c r="F57" s="22">
        <f t="shared" si="1"/>
        <v>2</v>
      </c>
      <c r="G57" s="42"/>
      <c r="N57" s="35">
        <v>0</v>
      </c>
    </row>
    <row r="58" spans="1:14" ht="27.75" thickBot="1">
      <c r="A58" s="5" t="s">
        <v>181</v>
      </c>
      <c r="B58" s="40"/>
      <c r="C58" s="11" t="s">
        <v>163</v>
      </c>
      <c r="D58" s="14">
        <v>8</v>
      </c>
      <c r="E58" s="13">
        <v>5</v>
      </c>
      <c r="F58" s="22">
        <f t="shared" si="1"/>
        <v>3</v>
      </c>
      <c r="G58" s="42"/>
      <c r="N58" s="35">
        <v>6</v>
      </c>
    </row>
    <row r="59" spans="1:14" ht="26.25" thickBot="1">
      <c r="A59" s="5" t="s">
        <v>79</v>
      </c>
      <c r="B59" s="40"/>
      <c r="C59" s="11" t="s">
        <v>164</v>
      </c>
      <c r="D59" s="14">
        <v>10</v>
      </c>
      <c r="E59" s="13">
        <v>6</v>
      </c>
      <c r="F59" s="22">
        <f t="shared" si="1"/>
        <v>4</v>
      </c>
      <c r="G59" s="42"/>
      <c r="N59" s="35">
        <v>3</v>
      </c>
    </row>
    <row r="60" spans="1:14" ht="26.25" thickBot="1">
      <c r="A60" s="5" t="s">
        <v>80</v>
      </c>
      <c r="B60" s="40"/>
      <c r="C60" s="11" t="s">
        <v>165</v>
      </c>
      <c r="D60" s="14">
        <v>20</v>
      </c>
      <c r="E60" s="13">
        <v>14</v>
      </c>
      <c r="F60" s="22">
        <f t="shared" si="1"/>
        <v>6</v>
      </c>
      <c r="G60" s="42"/>
      <c r="N60" s="35">
        <v>8</v>
      </c>
    </row>
    <row r="61" spans="1:14" ht="26.25" thickBot="1">
      <c r="A61" s="5" t="s">
        <v>81</v>
      </c>
      <c r="B61" s="40"/>
      <c r="C61" s="10" t="s">
        <v>166</v>
      </c>
      <c r="D61" s="24">
        <v>6</v>
      </c>
      <c r="E61" s="12">
        <v>4</v>
      </c>
      <c r="F61" s="22">
        <f t="shared" si="1"/>
        <v>2</v>
      </c>
      <c r="G61" s="42"/>
      <c r="N61" s="33">
        <v>6</v>
      </c>
    </row>
    <row r="62" spans="1:14" ht="27.75" thickBot="1">
      <c r="A62" s="5" t="s">
        <v>182</v>
      </c>
      <c r="B62" s="40"/>
      <c r="C62" s="10" t="s">
        <v>167</v>
      </c>
      <c r="D62" s="14">
        <v>8</v>
      </c>
      <c r="E62" s="13">
        <v>6</v>
      </c>
      <c r="F62" s="22">
        <f t="shared" si="1"/>
        <v>2</v>
      </c>
      <c r="G62" s="42"/>
      <c r="N62" s="33"/>
    </row>
    <row r="63" spans="1:14" ht="26.25" thickBot="1">
      <c r="A63" s="5" t="s">
        <v>82</v>
      </c>
      <c r="B63" s="40"/>
      <c r="C63" s="11" t="s">
        <v>125</v>
      </c>
      <c r="D63" s="14">
        <v>4</v>
      </c>
      <c r="E63" s="13">
        <v>0</v>
      </c>
      <c r="F63" s="22">
        <f t="shared" si="1"/>
        <v>4</v>
      </c>
      <c r="G63" s="43"/>
      <c r="H63">
        <f>SUM(F55:F63)</f>
        <v>29</v>
      </c>
      <c r="N63" s="35">
        <v>6</v>
      </c>
    </row>
    <row r="64" spans="1:14" ht="26.25" thickBot="1">
      <c r="A64" s="5" t="s">
        <v>183</v>
      </c>
      <c r="B64" s="40" t="s">
        <v>19</v>
      </c>
      <c r="C64" s="8" t="s">
        <v>20</v>
      </c>
      <c r="D64" s="24">
        <v>10</v>
      </c>
      <c r="E64" s="12">
        <v>8</v>
      </c>
      <c r="F64" s="22">
        <f t="shared" si="1"/>
        <v>2</v>
      </c>
      <c r="G64" s="44"/>
      <c r="N64" s="35">
        <v>0</v>
      </c>
    </row>
    <row r="65" spans="1:14" ht="26.25" thickBot="1">
      <c r="A65" s="5" t="s">
        <v>83</v>
      </c>
      <c r="B65" s="40"/>
      <c r="C65" s="7" t="s">
        <v>21</v>
      </c>
      <c r="D65" s="14">
        <v>6</v>
      </c>
      <c r="E65" s="13">
        <v>4</v>
      </c>
      <c r="F65" s="22">
        <f t="shared" si="1"/>
        <v>2</v>
      </c>
      <c r="G65" s="42"/>
      <c r="N65">
        <f>SUM(N32:N64)</f>
        <v>144</v>
      </c>
    </row>
    <row r="66" spans="1:14" ht="27.75" thickBot="1">
      <c r="A66" s="5" t="s">
        <v>84</v>
      </c>
      <c r="B66" s="40"/>
      <c r="C66" s="11" t="s">
        <v>126</v>
      </c>
      <c r="D66" s="24">
        <v>20</v>
      </c>
      <c r="E66" s="12">
        <v>10</v>
      </c>
      <c r="F66" s="22">
        <f t="shared" si="1"/>
        <v>10</v>
      </c>
      <c r="G66" s="42"/>
    </row>
    <row r="67" spans="1:14" ht="27.75" thickBot="1">
      <c r="A67" s="5" t="s">
        <v>85</v>
      </c>
      <c r="B67" s="40"/>
      <c r="C67" s="11" t="s">
        <v>127</v>
      </c>
      <c r="D67" s="14">
        <v>6</v>
      </c>
      <c r="E67" s="13">
        <v>2</v>
      </c>
      <c r="F67" s="22">
        <f t="shared" si="1"/>
        <v>4</v>
      </c>
      <c r="G67" s="43"/>
      <c r="H67">
        <f>SUM(F64:F67)</f>
        <v>18</v>
      </c>
    </row>
    <row r="68" spans="1:14" ht="27.75" thickBot="1">
      <c r="A68" s="5" t="s">
        <v>86</v>
      </c>
      <c r="B68" s="40" t="s">
        <v>168</v>
      </c>
      <c r="C68" s="10" t="s">
        <v>128</v>
      </c>
      <c r="D68" s="23">
        <v>6</v>
      </c>
      <c r="E68" s="23">
        <v>0</v>
      </c>
      <c r="F68" s="22">
        <f t="shared" si="1"/>
        <v>6</v>
      </c>
      <c r="G68" s="44"/>
    </row>
    <row r="69" spans="1:14" ht="26.25" thickBot="1">
      <c r="A69" s="5" t="s">
        <v>87</v>
      </c>
      <c r="B69" s="40"/>
      <c r="C69" s="11" t="s">
        <v>129</v>
      </c>
      <c r="D69" s="24">
        <v>3</v>
      </c>
      <c r="E69" s="24">
        <v>2</v>
      </c>
      <c r="F69" s="22">
        <f t="shared" si="1"/>
        <v>1</v>
      </c>
      <c r="G69" s="42"/>
    </row>
    <row r="70" spans="1:14" ht="26.25" thickBot="1">
      <c r="A70" s="5" t="s">
        <v>88</v>
      </c>
      <c r="B70" s="40"/>
      <c r="C70" s="11" t="s">
        <v>130</v>
      </c>
      <c r="D70" s="22">
        <v>4</v>
      </c>
      <c r="E70" s="22">
        <v>0</v>
      </c>
      <c r="F70" s="22">
        <f t="shared" si="1"/>
        <v>4</v>
      </c>
      <c r="G70" s="42"/>
    </row>
    <row r="71" spans="1:14" ht="27.75" thickBot="1">
      <c r="A71" s="5" t="s">
        <v>89</v>
      </c>
      <c r="B71" s="40"/>
      <c r="C71" s="11" t="s">
        <v>131</v>
      </c>
      <c r="D71" s="24">
        <v>2</v>
      </c>
      <c r="E71" s="12">
        <v>0</v>
      </c>
      <c r="F71" s="22">
        <f t="shared" si="1"/>
        <v>2</v>
      </c>
      <c r="G71" s="42"/>
    </row>
    <row r="72" spans="1:14" ht="26.25" thickBot="1">
      <c r="A72" s="5" t="s">
        <v>90</v>
      </c>
      <c r="B72" s="40"/>
      <c r="C72" s="10" t="s">
        <v>132</v>
      </c>
      <c r="D72" s="14">
        <v>2</v>
      </c>
      <c r="E72" s="13">
        <v>0</v>
      </c>
      <c r="F72" s="22">
        <f t="shared" si="1"/>
        <v>2</v>
      </c>
      <c r="G72" s="42"/>
    </row>
    <row r="73" spans="1:14" ht="26.25" thickBot="1">
      <c r="A73" s="5" t="s">
        <v>91</v>
      </c>
      <c r="B73" s="40"/>
      <c r="C73" s="11" t="s">
        <v>133</v>
      </c>
      <c r="D73" s="14">
        <v>2</v>
      </c>
      <c r="E73" s="14">
        <v>0</v>
      </c>
      <c r="F73" s="22">
        <f t="shared" si="1"/>
        <v>2</v>
      </c>
      <c r="G73" s="42"/>
    </row>
    <row r="74" spans="1:14" ht="26.25" thickBot="1">
      <c r="A74" s="5" t="s">
        <v>92</v>
      </c>
      <c r="B74" s="40"/>
      <c r="C74" s="10" t="s">
        <v>134</v>
      </c>
      <c r="D74" s="14">
        <v>3</v>
      </c>
      <c r="E74" s="13">
        <v>1</v>
      </c>
      <c r="F74" s="22">
        <f t="shared" si="1"/>
        <v>2</v>
      </c>
      <c r="G74" s="43"/>
      <c r="H74">
        <f>SUM(F68:F74)</f>
        <v>19</v>
      </c>
    </row>
    <row r="75" spans="1:14" ht="26.25" thickBot="1">
      <c r="A75" s="5" t="s">
        <v>93</v>
      </c>
      <c r="B75" s="40" t="s">
        <v>22</v>
      </c>
      <c r="C75" s="10" t="s">
        <v>169</v>
      </c>
      <c r="D75" s="22">
        <v>2</v>
      </c>
      <c r="E75" s="22">
        <v>1</v>
      </c>
      <c r="F75" s="22">
        <f>D75-E75</f>
        <v>1</v>
      </c>
      <c r="G75" s="44"/>
    </row>
    <row r="76" spans="1:14" ht="27.75" thickBot="1">
      <c r="A76" s="5" t="s">
        <v>94</v>
      </c>
      <c r="B76" s="40"/>
      <c r="C76" s="11" t="s">
        <v>170</v>
      </c>
      <c r="D76" s="22">
        <v>4</v>
      </c>
      <c r="E76" s="22">
        <v>2</v>
      </c>
      <c r="F76" s="22">
        <f>D76-E76</f>
        <v>2</v>
      </c>
      <c r="G76" s="42"/>
    </row>
    <row r="77" spans="1:14" ht="26.25" thickBot="1">
      <c r="A77" s="5" t="s">
        <v>95</v>
      </c>
      <c r="B77" s="40"/>
      <c r="C77" s="10" t="s">
        <v>135</v>
      </c>
      <c r="D77" s="24">
        <v>2</v>
      </c>
      <c r="E77" s="12">
        <v>0</v>
      </c>
      <c r="F77" s="22">
        <f t="shared" si="1"/>
        <v>2</v>
      </c>
      <c r="G77" s="42"/>
    </row>
    <row r="78" spans="1:14" ht="26.25" thickBot="1">
      <c r="A78" s="5" t="s">
        <v>96</v>
      </c>
      <c r="B78" s="40"/>
      <c r="C78" s="10" t="s">
        <v>171</v>
      </c>
      <c r="D78" s="14">
        <v>2</v>
      </c>
      <c r="E78" s="13">
        <v>0</v>
      </c>
      <c r="F78" s="22">
        <f t="shared" si="1"/>
        <v>2</v>
      </c>
      <c r="G78" s="42"/>
      <c r="H78">
        <f>SUM(F75:F78)</f>
        <v>7</v>
      </c>
    </row>
    <row r="79" spans="1:14" ht="27.75" thickBot="1">
      <c r="A79" s="5" t="s">
        <v>97</v>
      </c>
      <c r="B79" s="40" t="s">
        <v>23</v>
      </c>
      <c r="C79" s="11" t="s">
        <v>172</v>
      </c>
      <c r="D79" s="24">
        <v>3</v>
      </c>
      <c r="E79" s="12">
        <v>2</v>
      </c>
      <c r="F79" s="22">
        <f t="shared" si="1"/>
        <v>1</v>
      </c>
      <c r="G79" s="44"/>
    </row>
    <row r="80" spans="1:14" ht="26.25" thickBot="1">
      <c r="A80" s="5" t="s">
        <v>98</v>
      </c>
      <c r="B80" s="40"/>
      <c r="C80" s="11" t="s">
        <v>24</v>
      </c>
      <c r="D80" s="14">
        <v>3</v>
      </c>
      <c r="E80" s="13">
        <v>0</v>
      </c>
      <c r="F80" s="22">
        <f t="shared" si="1"/>
        <v>3</v>
      </c>
      <c r="G80" s="42"/>
      <c r="H80">
        <f>SUM(F79:F80)</f>
        <v>4</v>
      </c>
    </row>
    <row r="81" spans="1:8" ht="27.75" thickBot="1">
      <c r="A81" s="5" t="s">
        <v>99</v>
      </c>
      <c r="B81" s="40" t="s">
        <v>25</v>
      </c>
      <c r="C81" s="10" t="s">
        <v>136</v>
      </c>
      <c r="D81" s="22">
        <v>2</v>
      </c>
      <c r="E81" s="22">
        <v>0</v>
      </c>
      <c r="F81" s="22">
        <f t="shared" si="1"/>
        <v>2</v>
      </c>
      <c r="G81" s="44"/>
    </row>
    <row r="82" spans="1:8" ht="27.75" thickBot="1">
      <c r="A82" s="5" t="s">
        <v>100</v>
      </c>
      <c r="B82" s="40"/>
      <c r="C82" s="11" t="s">
        <v>173</v>
      </c>
      <c r="D82" s="22">
        <v>2</v>
      </c>
      <c r="E82" s="22">
        <v>1</v>
      </c>
      <c r="F82" s="22">
        <f t="shared" si="1"/>
        <v>1</v>
      </c>
      <c r="G82" s="42"/>
    </row>
    <row r="83" spans="1:8" ht="26.25" thickBot="1">
      <c r="A83" s="5" t="s">
        <v>101</v>
      </c>
      <c r="B83" s="40"/>
      <c r="C83" s="19" t="s">
        <v>137</v>
      </c>
      <c r="D83" s="23">
        <v>4</v>
      </c>
      <c r="E83" s="23">
        <v>2</v>
      </c>
      <c r="F83" s="22">
        <f t="shared" si="1"/>
        <v>2</v>
      </c>
      <c r="G83" s="42"/>
    </row>
    <row r="84" spans="1:8" ht="26.25" thickBot="1">
      <c r="A84" s="5" t="s">
        <v>102</v>
      </c>
      <c r="C84" s="20" t="s">
        <v>138</v>
      </c>
      <c r="D84" s="23">
        <v>4</v>
      </c>
      <c r="E84" s="23">
        <v>2</v>
      </c>
      <c r="F84" s="22">
        <f t="shared" ref="F84" si="2">D84-E84</f>
        <v>2</v>
      </c>
      <c r="G84" s="43"/>
      <c r="H84">
        <f>SUM(F81:F84)</f>
        <v>7</v>
      </c>
    </row>
  </sheetData>
  <mergeCells count="28">
    <mergeCell ref="G81:G84"/>
    <mergeCell ref="G79:G80"/>
    <mergeCell ref="B81:B83"/>
    <mergeCell ref="B4:B6"/>
    <mergeCell ref="B7:B10"/>
    <mergeCell ref="B11:B12"/>
    <mergeCell ref="B13:B19"/>
    <mergeCell ref="B20:B22"/>
    <mergeCell ref="B23:B41"/>
    <mergeCell ref="B42:B54"/>
    <mergeCell ref="B55:B63"/>
    <mergeCell ref="B64:B67"/>
    <mergeCell ref="A1:J1"/>
    <mergeCell ref="A2:J2"/>
    <mergeCell ref="B68:B74"/>
    <mergeCell ref="B75:B78"/>
    <mergeCell ref="B79:B80"/>
    <mergeCell ref="G4:G6"/>
    <mergeCell ref="G7:G10"/>
    <mergeCell ref="G11:G12"/>
    <mergeCell ref="G13:G19"/>
    <mergeCell ref="G20:G22"/>
    <mergeCell ref="G23:G41"/>
    <mergeCell ref="G42:G54"/>
    <mergeCell ref="G55:G63"/>
    <mergeCell ref="G64:G67"/>
    <mergeCell ref="G68:G74"/>
    <mergeCell ref="G75:G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Micorosoft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cp:lastPrinted>2021-08-03T02:58:05Z</cp:lastPrinted>
  <dcterms:created xsi:type="dcterms:W3CDTF">2021-06-17T01:53:52Z</dcterms:created>
  <dcterms:modified xsi:type="dcterms:W3CDTF">2021-08-03T02:58:10Z</dcterms:modified>
</cp:coreProperties>
</file>