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075" yWindow="960" windowWidth="27870" windowHeight="13740" activeTab="10"/>
  </bookViews>
  <sheets>
    <sheet name="treat" sheetId="12" r:id="rId1"/>
    <sheet name="Jan26_11am" sheetId="1" state="hidden" r:id="rId2"/>
    <sheet name="Jan25_10pm" sheetId="2" state="hidden" r:id="rId3"/>
    <sheet name="Jan25_12pm" sheetId="3" state="hidden" r:id="rId4"/>
    <sheet name="Jan25_12am" sheetId="4" state="hidden" r:id="rId5"/>
    <sheet name="Jan24_12pm" sheetId="5" state="hidden" r:id="rId6"/>
    <sheet name="Jan24_12am" sheetId="6" state="hidden" r:id="rId7"/>
    <sheet name="Jan23_12pm" sheetId="7" state="hidden" r:id="rId8"/>
    <sheet name="Jan22_12pm" sheetId="8" state="hidden" r:id="rId9"/>
    <sheet name="Jan22_12am" sheetId="9" state="hidden" r:id="rId10"/>
    <sheet name="All" sheetId="10" r:id="rId11"/>
    <sheet name="Map" sheetId="11" r:id="rId12"/>
  </sheets>
  <definedNames>
    <definedName name="_xlnm._FilterDatabase" localSheetId="10" hidden="1">All!$A$1:$V$1</definedName>
  </definedNames>
  <calcPr calcId="145621"/>
</workbook>
</file>

<file path=xl/calcChain.xml><?xml version="1.0" encoding="utf-8"?>
<calcChain xmlns="http://schemas.openxmlformats.org/spreadsheetml/2006/main">
  <c r="M3" i="10" l="1"/>
  <c r="N3" i="10"/>
  <c r="O3" i="10"/>
  <c r="P3" i="10"/>
  <c r="Q3" i="10"/>
  <c r="R3" i="10"/>
  <c r="S3" i="10"/>
  <c r="M4" i="10"/>
  <c r="N4" i="10"/>
  <c r="O4" i="10"/>
  <c r="P4" i="10"/>
  <c r="Q4" i="10"/>
  <c r="R4" i="10"/>
  <c r="S4" i="10"/>
  <c r="M5" i="10"/>
  <c r="N5" i="10"/>
  <c r="O5" i="10"/>
  <c r="P5" i="10"/>
  <c r="Q5" i="10"/>
  <c r="R5" i="10"/>
  <c r="S5" i="10"/>
  <c r="M6" i="10"/>
  <c r="N6" i="10"/>
  <c r="O6" i="10"/>
  <c r="P6" i="10"/>
  <c r="Q6" i="10"/>
  <c r="R6" i="10"/>
  <c r="S6" i="10"/>
  <c r="M7" i="10"/>
  <c r="N7" i="10"/>
  <c r="O7" i="10"/>
  <c r="P7" i="10"/>
  <c r="Q7" i="10"/>
  <c r="R7" i="10"/>
  <c r="S7" i="10"/>
  <c r="M8" i="10"/>
  <c r="N8" i="10"/>
  <c r="O8" i="10"/>
  <c r="P8" i="10"/>
  <c r="Q8" i="10"/>
  <c r="R8" i="10"/>
  <c r="S8" i="10"/>
  <c r="M9" i="10"/>
  <c r="N9" i="10"/>
  <c r="O9" i="10"/>
  <c r="P9" i="10"/>
  <c r="Q9" i="10"/>
  <c r="R9" i="10"/>
  <c r="S9" i="10"/>
  <c r="M10" i="10"/>
  <c r="N10" i="10"/>
  <c r="O10" i="10"/>
  <c r="P10" i="10"/>
  <c r="Q10" i="10"/>
  <c r="R10" i="10"/>
  <c r="S10" i="10"/>
  <c r="M11" i="10"/>
  <c r="N11" i="10"/>
  <c r="O11" i="10"/>
  <c r="P11" i="10"/>
  <c r="Q11" i="10"/>
  <c r="R11" i="10"/>
  <c r="S11" i="10"/>
  <c r="M12" i="10"/>
  <c r="N12" i="10"/>
  <c r="O12" i="10"/>
  <c r="P12" i="10"/>
  <c r="Q12" i="10"/>
  <c r="R12" i="10"/>
  <c r="S12" i="10"/>
  <c r="M13" i="10"/>
  <c r="N13" i="10"/>
  <c r="O13" i="10"/>
  <c r="P13" i="10"/>
  <c r="Q13" i="10"/>
  <c r="R13" i="10"/>
  <c r="S13" i="10"/>
  <c r="M14" i="10"/>
  <c r="N14" i="10"/>
  <c r="O14" i="10"/>
  <c r="P14" i="10"/>
  <c r="Q14" i="10"/>
  <c r="R14" i="10"/>
  <c r="S14" i="10"/>
  <c r="M15" i="10"/>
  <c r="N15" i="10"/>
  <c r="O15" i="10"/>
  <c r="P15" i="10"/>
  <c r="Q15" i="10"/>
  <c r="R15" i="10"/>
  <c r="S15" i="10"/>
  <c r="M16" i="10"/>
  <c r="N16" i="10"/>
  <c r="O16" i="10"/>
  <c r="P16" i="10"/>
  <c r="Q16" i="10"/>
  <c r="R16" i="10"/>
  <c r="S16" i="10"/>
  <c r="M17" i="10"/>
  <c r="N17" i="10"/>
  <c r="O17" i="10"/>
  <c r="P17" i="10"/>
  <c r="Q17" i="10"/>
  <c r="R17" i="10"/>
  <c r="S17" i="10"/>
  <c r="M18" i="10"/>
  <c r="N18" i="10"/>
  <c r="O18" i="10"/>
  <c r="P18" i="10"/>
  <c r="Q18" i="10"/>
  <c r="R18" i="10"/>
  <c r="S18" i="10"/>
  <c r="M19" i="10"/>
  <c r="N19" i="10"/>
  <c r="O19" i="10"/>
  <c r="P19" i="10"/>
  <c r="Q19" i="10"/>
  <c r="R19" i="10"/>
  <c r="S19" i="10"/>
  <c r="M20" i="10"/>
  <c r="N20" i="10"/>
  <c r="O20" i="10"/>
  <c r="P20" i="10"/>
  <c r="Q20" i="10"/>
  <c r="R20" i="10"/>
  <c r="S20" i="10"/>
  <c r="M21" i="10"/>
  <c r="N21" i="10"/>
  <c r="O21" i="10"/>
  <c r="P21" i="10"/>
  <c r="Q21" i="10"/>
  <c r="R21" i="10"/>
  <c r="S21" i="10"/>
  <c r="M22" i="10"/>
  <c r="N22" i="10"/>
  <c r="O22" i="10"/>
  <c r="P22" i="10"/>
  <c r="Q22" i="10"/>
  <c r="R22" i="10"/>
  <c r="S22" i="10"/>
  <c r="M23" i="10"/>
  <c r="N23" i="10"/>
  <c r="O23" i="10"/>
  <c r="P23" i="10"/>
  <c r="Q23" i="10"/>
  <c r="R23" i="10"/>
  <c r="S23" i="10"/>
  <c r="M24" i="10"/>
  <c r="N24" i="10"/>
  <c r="O24" i="10"/>
  <c r="P24" i="10"/>
  <c r="Q24" i="10"/>
  <c r="R24" i="10"/>
  <c r="S24" i="10"/>
  <c r="M25" i="10"/>
  <c r="N25" i="10"/>
  <c r="O25" i="10"/>
  <c r="P25" i="10"/>
  <c r="Q25" i="10"/>
  <c r="R25" i="10"/>
  <c r="S25" i="10"/>
  <c r="M26" i="10"/>
  <c r="N26" i="10"/>
  <c r="O26" i="10"/>
  <c r="P26" i="10"/>
  <c r="Q26" i="10"/>
  <c r="R26" i="10"/>
  <c r="S26" i="10"/>
  <c r="M27" i="10"/>
  <c r="N27" i="10"/>
  <c r="O27" i="10"/>
  <c r="P27" i="10"/>
  <c r="Q27" i="10"/>
  <c r="R27" i="10"/>
  <c r="S27" i="10"/>
  <c r="M28" i="10"/>
  <c r="N28" i="10"/>
  <c r="O28" i="10"/>
  <c r="P28" i="10"/>
  <c r="Q28" i="10"/>
  <c r="R28" i="10"/>
  <c r="S28" i="10"/>
  <c r="M29" i="10"/>
  <c r="N29" i="10"/>
  <c r="O29" i="10"/>
  <c r="P29" i="10"/>
  <c r="Q29" i="10"/>
  <c r="R29" i="10"/>
  <c r="S29" i="10"/>
  <c r="M30" i="10"/>
  <c r="N30" i="10"/>
  <c r="O30" i="10"/>
  <c r="P30" i="10"/>
  <c r="Q30" i="10"/>
  <c r="R30" i="10"/>
  <c r="S30" i="10"/>
  <c r="M31" i="10"/>
  <c r="N31" i="10"/>
  <c r="O31" i="10"/>
  <c r="P31" i="10"/>
  <c r="Q31" i="10"/>
  <c r="R31" i="10"/>
  <c r="S31" i="10"/>
  <c r="M32" i="10"/>
  <c r="N32" i="10"/>
  <c r="O32" i="10"/>
  <c r="P32" i="10"/>
  <c r="Q32" i="10"/>
  <c r="R32" i="10"/>
  <c r="S32" i="10"/>
  <c r="M33" i="10"/>
  <c r="N33" i="10"/>
  <c r="O33" i="10"/>
  <c r="P33" i="10"/>
  <c r="Q33" i="10"/>
  <c r="R33" i="10"/>
  <c r="S33" i="10"/>
  <c r="M34" i="10"/>
  <c r="N34" i="10"/>
  <c r="O34" i="10"/>
  <c r="P34" i="10"/>
  <c r="Q34" i="10"/>
  <c r="R34" i="10"/>
  <c r="S34" i="10"/>
  <c r="M35" i="10"/>
  <c r="N35" i="10"/>
  <c r="O35" i="10"/>
  <c r="P35" i="10"/>
  <c r="Q35" i="10"/>
  <c r="R35" i="10"/>
  <c r="S35" i="10"/>
  <c r="M36" i="10"/>
  <c r="N36" i="10"/>
  <c r="O36" i="10"/>
  <c r="P36" i="10"/>
  <c r="Q36" i="10"/>
  <c r="R36" i="10"/>
  <c r="S36" i="10"/>
  <c r="M37" i="10"/>
  <c r="N37" i="10"/>
  <c r="O37" i="10"/>
  <c r="P37" i="10"/>
  <c r="Q37" i="10"/>
  <c r="R37" i="10"/>
  <c r="S37" i="10"/>
  <c r="M38" i="10"/>
  <c r="N38" i="10"/>
  <c r="O38" i="10"/>
  <c r="P38" i="10"/>
  <c r="Q38" i="10"/>
  <c r="R38" i="10"/>
  <c r="S38" i="10"/>
  <c r="M39" i="10"/>
  <c r="N39" i="10"/>
  <c r="O39" i="10"/>
  <c r="P39" i="10"/>
  <c r="Q39" i="10"/>
  <c r="R39" i="10"/>
  <c r="S39" i="10"/>
  <c r="M40" i="10"/>
  <c r="N40" i="10"/>
  <c r="O40" i="10"/>
  <c r="P40" i="10"/>
  <c r="Q40" i="10"/>
  <c r="R40" i="10"/>
  <c r="S40" i="10"/>
  <c r="M41" i="10"/>
  <c r="N41" i="10"/>
  <c r="O41" i="10"/>
  <c r="P41" i="10"/>
  <c r="Q41" i="10"/>
  <c r="R41" i="10"/>
  <c r="S41" i="10"/>
  <c r="M42" i="10"/>
  <c r="N42" i="10"/>
  <c r="O42" i="10"/>
  <c r="P42" i="10"/>
  <c r="Q42" i="10"/>
  <c r="R42" i="10"/>
  <c r="S42" i="10"/>
  <c r="M43" i="10"/>
  <c r="N43" i="10"/>
  <c r="O43" i="10"/>
  <c r="P43" i="10"/>
  <c r="Q43" i="10"/>
  <c r="R43" i="10"/>
  <c r="S43" i="10"/>
  <c r="M44" i="10"/>
  <c r="N44" i="10"/>
  <c r="O44" i="10"/>
  <c r="P44" i="10"/>
  <c r="Q44" i="10"/>
  <c r="R44" i="10"/>
  <c r="S44" i="10"/>
  <c r="M45" i="10"/>
  <c r="N45" i="10"/>
  <c r="O45" i="10"/>
  <c r="P45" i="10"/>
  <c r="Q45" i="10"/>
  <c r="R45" i="10"/>
  <c r="S45" i="10"/>
  <c r="M46" i="10"/>
  <c r="N46" i="10"/>
  <c r="O46" i="10"/>
  <c r="P46" i="10"/>
  <c r="Q46" i="10"/>
  <c r="R46" i="10"/>
  <c r="S46" i="10"/>
  <c r="M47" i="10"/>
  <c r="N47" i="10"/>
  <c r="O47" i="10"/>
  <c r="P47" i="10"/>
  <c r="Q47" i="10"/>
  <c r="R47" i="10"/>
  <c r="S47" i="10"/>
  <c r="M48" i="10"/>
  <c r="N48" i="10"/>
  <c r="O48" i="10"/>
  <c r="P48" i="10"/>
  <c r="Q48" i="10"/>
  <c r="R48" i="10"/>
  <c r="S48" i="10"/>
  <c r="M49" i="10"/>
  <c r="N49" i="10"/>
  <c r="O49" i="10"/>
  <c r="P49" i="10"/>
  <c r="Q49" i="10"/>
  <c r="R49" i="10"/>
  <c r="S49" i="10"/>
  <c r="M50" i="10"/>
  <c r="N50" i="10"/>
  <c r="O50" i="10"/>
  <c r="P50" i="10"/>
  <c r="Q50" i="10"/>
  <c r="R50" i="10"/>
  <c r="S50" i="10"/>
  <c r="M51" i="10"/>
  <c r="N51" i="10"/>
  <c r="O51" i="10"/>
  <c r="P51" i="10"/>
  <c r="Q51" i="10"/>
  <c r="R51" i="10"/>
  <c r="S51" i="10"/>
  <c r="M52" i="10"/>
  <c r="N52" i="10"/>
  <c r="O52" i="10"/>
  <c r="P52" i="10"/>
  <c r="Q52" i="10"/>
  <c r="R52" i="10"/>
  <c r="S52" i="10"/>
  <c r="M53" i="10"/>
  <c r="N53" i="10"/>
  <c r="O53" i="10"/>
  <c r="P53" i="10"/>
  <c r="Q53" i="10"/>
  <c r="R53" i="10"/>
  <c r="S53" i="10"/>
  <c r="M54" i="10"/>
  <c r="N54" i="10"/>
  <c r="O54" i="10"/>
  <c r="P54" i="10"/>
  <c r="Q54" i="10"/>
  <c r="R54" i="10"/>
  <c r="S54" i="10"/>
  <c r="M55" i="10"/>
  <c r="N55" i="10"/>
  <c r="O55" i="10"/>
  <c r="P55" i="10"/>
  <c r="Q55" i="10"/>
  <c r="R55" i="10"/>
  <c r="S55" i="10"/>
  <c r="M56" i="10"/>
  <c r="N56" i="10"/>
  <c r="O56" i="10"/>
  <c r="P56" i="10"/>
  <c r="Q56" i="10"/>
  <c r="R56" i="10"/>
  <c r="S56" i="10"/>
  <c r="M57" i="10"/>
  <c r="N57" i="10"/>
  <c r="O57" i="10"/>
  <c r="P57" i="10"/>
  <c r="Q57" i="10"/>
  <c r="R57" i="10"/>
  <c r="S57" i="10"/>
  <c r="M58" i="10"/>
  <c r="N58" i="10"/>
  <c r="O58" i="10"/>
  <c r="P58" i="10"/>
  <c r="Q58" i="10"/>
  <c r="R58" i="10"/>
  <c r="S58" i="10"/>
  <c r="M59" i="10"/>
  <c r="N59" i="10"/>
  <c r="O59" i="10"/>
  <c r="P59" i="10"/>
  <c r="Q59" i="10"/>
  <c r="R59" i="10"/>
  <c r="S59" i="10"/>
  <c r="M60" i="10"/>
  <c r="N60" i="10"/>
  <c r="O60" i="10"/>
  <c r="P60" i="10"/>
  <c r="Q60" i="10"/>
  <c r="R60" i="10"/>
  <c r="S60" i="10"/>
  <c r="M61" i="10"/>
  <c r="N61" i="10"/>
  <c r="O61" i="10"/>
  <c r="P61" i="10"/>
  <c r="Q61" i="10"/>
  <c r="R61" i="10"/>
  <c r="S61" i="10"/>
  <c r="M62" i="10"/>
  <c r="N62" i="10"/>
  <c r="O62" i="10"/>
  <c r="P62" i="10"/>
  <c r="Q62" i="10"/>
  <c r="R62" i="10"/>
  <c r="S62" i="10"/>
  <c r="M63" i="10"/>
  <c r="N63" i="10"/>
  <c r="O63" i="10"/>
  <c r="P63" i="10"/>
  <c r="Q63" i="10"/>
  <c r="R63" i="10"/>
  <c r="S63" i="10"/>
  <c r="M64" i="10"/>
  <c r="N64" i="10"/>
  <c r="O64" i="10"/>
  <c r="P64" i="10"/>
  <c r="Q64" i="10"/>
  <c r="R64" i="10"/>
  <c r="S64" i="10"/>
  <c r="M65" i="10"/>
  <c r="N65" i="10"/>
  <c r="O65" i="10"/>
  <c r="P65" i="10"/>
  <c r="Q65" i="10"/>
  <c r="R65" i="10"/>
  <c r="S65" i="10"/>
  <c r="M66" i="10"/>
  <c r="N66" i="10"/>
  <c r="O66" i="10"/>
  <c r="P66" i="10"/>
  <c r="Q66" i="10"/>
  <c r="R66" i="10"/>
  <c r="S66" i="10"/>
  <c r="M67" i="10"/>
  <c r="N67" i="10"/>
  <c r="O67" i="10"/>
  <c r="P67" i="10"/>
  <c r="Q67" i="10"/>
  <c r="R67" i="10"/>
  <c r="S67" i="10"/>
  <c r="M68" i="10"/>
  <c r="N68" i="10"/>
  <c r="O68" i="10"/>
  <c r="P68" i="10"/>
  <c r="Q68" i="10"/>
  <c r="R68" i="10"/>
  <c r="S68" i="10"/>
  <c r="M69" i="10"/>
  <c r="N69" i="10"/>
  <c r="O69" i="10"/>
  <c r="P69" i="10"/>
  <c r="Q69" i="10"/>
  <c r="R69" i="10"/>
  <c r="S69" i="10"/>
  <c r="M70" i="10"/>
  <c r="N70" i="10"/>
  <c r="O70" i="10"/>
  <c r="P70" i="10"/>
  <c r="Q70" i="10"/>
  <c r="R70" i="10"/>
  <c r="S70" i="10"/>
  <c r="M71" i="10"/>
  <c r="N71" i="10"/>
  <c r="O71" i="10"/>
  <c r="P71" i="10"/>
  <c r="Q71" i="10"/>
  <c r="R71" i="10"/>
  <c r="S71" i="10"/>
  <c r="M72" i="10"/>
  <c r="N72" i="10"/>
  <c r="O72" i="10"/>
  <c r="P72" i="10"/>
  <c r="Q72" i="10"/>
  <c r="R72" i="10"/>
  <c r="S72" i="10"/>
  <c r="M73" i="10"/>
  <c r="N73" i="10"/>
  <c r="O73" i="10"/>
  <c r="P73" i="10"/>
  <c r="Q73" i="10"/>
  <c r="R73" i="10"/>
  <c r="S73" i="10"/>
  <c r="M74" i="10"/>
  <c r="N74" i="10"/>
  <c r="O74" i="10"/>
  <c r="P74" i="10"/>
  <c r="Q74" i="10"/>
  <c r="R74" i="10"/>
  <c r="S74" i="10"/>
  <c r="M75" i="10"/>
  <c r="N75" i="10"/>
  <c r="O75" i="10"/>
  <c r="P75" i="10"/>
  <c r="Q75" i="10"/>
  <c r="R75" i="10"/>
  <c r="S75" i="10"/>
  <c r="M76" i="10"/>
  <c r="N76" i="10"/>
  <c r="O76" i="10"/>
  <c r="P76" i="10"/>
  <c r="Q76" i="10"/>
  <c r="R76" i="10"/>
  <c r="S76" i="10"/>
  <c r="M77" i="10"/>
  <c r="N77" i="10"/>
  <c r="O77" i="10"/>
  <c r="P77" i="10"/>
  <c r="Q77" i="10"/>
  <c r="R77" i="10"/>
  <c r="S77" i="10"/>
  <c r="M78" i="10"/>
  <c r="N78" i="10"/>
  <c r="O78" i="10"/>
  <c r="P78" i="10"/>
  <c r="Q78" i="10"/>
  <c r="R78" i="10"/>
  <c r="S78" i="10"/>
  <c r="M79" i="10"/>
  <c r="N79" i="10"/>
  <c r="O79" i="10"/>
  <c r="P79" i="10"/>
  <c r="Q79" i="10"/>
  <c r="R79" i="10"/>
  <c r="S79" i="10"/>
  <c r="M80" i="10"/>
  <c r="N80" i="10"/>
  <c r="O80" i="10"/>
  <c r="P80" i="10"/>
  <c r="Q80" i="10"/>
  <c r="R80" i="10"/>
  <c r="S80" i="10"/>
  <c r="M81" i="10"/>
  <c r="N81" i="10"/>
  <c r="O81" i="10"/>
  <c r="P81" i="10"/>
  <c r="Q81" i="10"/>
  <c r="R81" i="10"/>
  <c r="S81" i="10"/>
  <c r="M82" i="10"/>
  <c r="N82" i="10"/>
  <c r="O82" i="10"/>
  <c r="P82" i="10"/>
  <c r="Q82" i="10"/>
  <c r="R82" i="10"/>
  <c r="S82" i="10"/>
  <c r="M83" i="10"/>
  <c r="N83" i="10"/>
  <c r="O83" i="10"/>
  <c r="P83" i="10"/>
  <c r="Q83" i="10"/>
  <c r="R83" i="10"/>
  <c r="S83" i="10"/>
  <c r="M84" i="10"/>
  <c r="N84" i="10"/>
  <c r="O84" i="10"/>
  <c r="P84" i="10"/>
  <c r="Q84" i="10"/>
  <c r="R84" i="10"/>
  <c r="S84" i="10"/>
  <c r="M85" i="10"/>
  <c r="N85" i="10"/>
  <c r="O85" i="10"/>
  <c r="P85" i="10"/>
  <c r="Q85" i="10"/>
  <c r="R85" i="10"/>
  <c r="S85" i="10"/>
  <c r="M86" i="10"/>
  <c r="N86" i="10"/>
  <c r="O86" i="10"/>
  <c r="P86" i="10"/>
  <c r="Q86" i="10"/>
  <c r="R86" i="10"/>
  <c r="S86" i="10"/>
  <c r="M87" i="10"/>
  <c r="N87" i="10"/>
  <c r="O87" i="10"/>
  <c r="P87" i="10"/>
  <c r="Q87" i="10"/>
  <c r="R87" i="10"/>
  <c r="S87" i="10"/>
  <c r="M88" i="10"/>
  <c r="N88" i="10"/>
  <c r="O88" i="10"/>
  <c r="P88" i="10"/>
  <c r="Q88" i="10"/>
  <c r="R88" i="10"/>
  <c r="S88" i="10"/>
  <c r="M89" i="10"/>
  <c r="N89" i="10"/>
  <c r="O89" i="10"/>
  <c r="P89" i="10"/>
  <c r="Q89" i="10"/>
  <c r="R89" i="10"/>
  <c r="S89" i="10"/>
  <c r="M90" i="10"/>
  <c r="N90" i="10"/>
  <c r="O90" i="10"/>
  <c r="P90" i="10"/>
  <c r="Q90" i="10"/>
  <c r="R90" i="10"/>
  <c r="S90" i="10"/>
  <c r="M91" i="10"/>
  <c r="N91" i="10"/>
  <c r="O91" i="10"/>
  <c r="P91" i="10"/>
  <c r="Q91" i="10"/>
  <c r="R91" i="10"/>
  <c r="S91" i="10"/>
  <c r="M92" i="10"/>
  <c r="N92" i="10"/>
  <c r="O92" i="10"/>
  <c r="P92" i="10"/>
  <c r="Q92" i="10"/>
  <c r="R92" i="10"/>
  <c r="S92" i="10"/>
  <c r="M93" i="10"/>
  <c r="N93" i="10"/>
  <c r="O93" i="10"/>
  <c r="P93" i="10"/>
  <c r="Q93" i="10"/>
  <c r="R93" i="10"/>
  <c r="S93" i="10"/>
  <c r="M94" i="10"/>
  <c r="N94" i="10"/>
  <c r="O94" i="10"/>
  <c r="P94" i="10"/>
  <c r="Q94" i="10"/>
  <c r="R94" i="10"/>
  <c r="S94" i="10"/>
  <c r="M95" i="10"/>
  <c r="N95" i="10"/>
  <c r="O95" i="10"/>
  <c r="P95" i="10"/>
  <c r="Q95" i="10"/>
  <c r="R95" i="10"/>
  <c r="S95" i="10"/>
  <c r="M96" i="10"/>
  <c r="N96" i="10"/>
  <c r="O96" i="10"/>
  <c r="P96" i="10"/>
  <c r="Q96" i="10"/>
  <c r="R96" i="10"/>
  <c r="S96" i="10"/>
  <c r="M97" i="10"/>
  <c r="N97" i="10"/>
  <c r="O97" i="10"/>
  <c r="P97" i="10"/>
  <c r="Q97" i="10"/>
  <c r="R97" i="10"/>
  <c r="S97" i="10"/>
  <c r="M98" i="10"/>
  <c r="N98" i="10"/>
  <c r="O98" i="10"/>
  <c r="P98" i="10"/>
  <c r="Q98" i="10"/>
  <c r="R98" i="10"/>
  <c r="S98" i="10"/>
  <c r="M99" i="10"/>
  <c r="N99" i="10"/>
  <c r="O99" i="10"/>
  <c r="P99" i="10"/>
  <c r="Q99" i="10"/>
  <c r="R99" i="10"/>
  <c r="S99" i="10"/>
  <c r="M100" i="10"/>
  <c r="N100" i="10"/>
  <c r="O100" i="10"/>
  <c r="P100" i="10"/>
  <c r="Q100" i="10"/>
  <c r="R100" i="10"/>
  <c r="S100" i="10"/>
  <c r="M101" i="10"/>
  <c r="N101" i="10"/>
  <c r="O101" i="10"/>
  <c r="P101" i="10"/>
  <c r="Q101" i="10"/>
  <c r="R101" i="10"/>
  <c r="S101" i="10"/>
  <c r="M102" i="10"/>
  <c r="N102" i="10"/>
  <c r="O102" i="10"/>
  <c r="P102" i="10"/>
  <c r="Q102" i="10"/>
  <c r="R102" i="10"/>
  <c r="S102" i="10"/>
  <c r="M103" i="10"/>
  <c r="N103" i="10"/>
  <c r="O103" i="10"/>
  <c r="P103" i="10"/>
  <c r="Q103" i="10"/>
  <c r="R103" i="10"/>
  <c r="S103" i="10"/>
  <c r="M104" i="10"/>
  <c r="N104" i="10"/>
  <c r="O104" i="10"/>
  <c r="P104" i="10"/>
  <c r="Q104" i="10"/>
  <c r="R104" i="10"/>
  <c r="S104" i="10"/>
  <c r="M105" i="10"/>
  <c r="N105" i="10"/>
  <c r="O105" i="10"/>
  <c r="P105" i="10"/>
  <c r="Q105" i="10"/>
  <c r="R105" i="10"/>
  <c r="S105" i="10"/>
  <c r="M106" i="10"/>
  <c r="N106" i="10"/>
  <c r="O106" i="10"/>
  <c r="P106" i="10"/>
  <c r="Q106" i="10"/>
  <c r="R106" i="10"/>
  <c r="S106" i="10"/>
  <c r="M107" i="10"/>
  <c r="N107" i="10"/>
  <c r="O107" i="10"/>
  <c r="P107" i="10"/>
  <c r="Q107" i="10"/>
  <c r="R107" i="10"/>
  <c r="S107" i="10"/>
  <c r="M108" i="10"/>
  <c r="N108" i="10"/>
  <c r="O108" i="10"/>
  <c r="P108" i="10"/>
  <c r="Q108" i="10"/>
  <c r="R108" i="10"/>
  <c r="S108" i="10"/>
  <c r="M109" i="10"/>
  <c r="N109" i="10"/>
  <c r="O109" i="10"/>
  <c r="P109" i="10"/>
  <c r="Q109" i="10"/>
  <c r="R109" i="10"/>
  <c r="S109" i="10"/>
  <c r="M110" i="10"/>
  <c r="N110" i="10"/>
  <c r="O110" i="10"/>
  <c r="P110" i="10"/>
  <c r="Q110" i="10"/>
  <c r="R110" i="10"/>
  <c r="S110" i="10"/>
  <c r="M111" i="10"/>
  <c r="N111" i="10"/>
  <c r="O111" i="10"/>
  <c r="P111" i="10"/>
  <c r="Q111" i="10"/>
  <c r="R111" i="10"/>
  <c r="S111" i="10"/>
  <c r="M112" i="10"/>
  <c r="N112" i="10"/>
  <c r="O112" i="10"/>
  <c r="P112" i="10"/>
  <c r="Q112" i="10"/>
  <c r="R112" i="10"/>
  <c r="S112" i="10"/>
  <c r="M113" i="10"/>
  <c r="N113" i="10"/>
  <c r="O113" i="10"/>
  <c r="P113" i="10"/>
  <c r="Q113" i="10"/>
  <c r="R113" i="10"/>
  <c r="S113" i="10"/>
  <c r="M114" i="10"/>
  <c r="N114" i="10"/>
  <c r="O114" i="10"/>
  <c r="P114" i="10"/>
  <c r="Q114" i="10"/>
  <c r="R114" i="10"/>
  <c r="S114" i="10"/>
  <c r="M115" i="10"/>
  <c r="N115" i="10"/>
  <c r="O115" i="10"/>
  <c r="P115" i="10"/>
  <c r="Q115" i="10"/>
  <c r="R115" i="10"/>
  <c r="S115" i="10"/>
  <c r="M116" i="10"/>
  <c r="N116" i="10"/>
  <c r="O116" i="10"/>
  <c r="P116" i="10"/>
  <c r="Q116" i="10"/>
  <c r="R116" i="10"/>
  <c r="S116" i="10"/>
  <c r="M117" i="10"/>
  <c r="N117" i="10"/>
  <c r="O117" i="10"/>
  <c r="P117" i="10"/>
  <c r="Q117" i="10"/>
  <c r="R117" i="10"/>
  <c r="S117" i="10"/>
  <c r="M118" i="10"/>
  <c r="N118" i="10"/>
  <c r="O118" i="10"/>
  <c r="P118" i="10"/>
  <c r="Q118" i="10"/>
  <c r="R118" i="10"/>
  <c r="S118" i="10"/>
  <c r="M119" i="10"/>
  <c r="N119" i="10"/>
  <c r="O119" i="10"/>
  <c r="P119" i="10"/>
  <c r="Q119" i="10"/>
  <c r="R119" i="10"/>
  <c r="S119" i="10"/>
  <c r="M120" i="10"/>
  <c r="N120" i="10"/>
  <c r="O120" i="10"/>
  <c r="P120" i="10"/>
  <c r="Q120" i="10"/>
  <c r="R120" i="10"/>
  <c r="S120" i="10"/>
  <c r="M121" i="10"/>
  <c r="N121" i="10"/>
  <c r="O121" i="10"/>
  <c r="P121" i="10"/>
  <c r="Q121" i="10"/>
  <c r="R121" i="10"/>
  <c r="S121" i="10"/>
  <c r="M122" i="10"/>
  <c r="N122" i="10"/>
  <c r="O122" i="10"/>
  <c r="P122" i="10"/>
  <c r="Q122" i="10"/>
  <c r="R122" i="10"/>
  <c r="S122" i="10"/>
  <c r="M123" i="10"/>
  <c r="N123" i="10"/>
  <c r="O123" i="10"/>
  <c r="P123" i="10"/>
  <c r="Q123" i="10"/>
  <c r="R123" i="10"/>
  <c r="S123" i="10"/>
  <c r="M124" i="10"/>
  <c r="N124" i="10"/>
  <c r="O124" i="10"/>
  <c r="P124" i="10"/>
  <c r="Q124" i="10"/>
  <c r="R124" i="10"/>
  <c r="S124" i="10"/>
  <c r="M125" i="10"/>
  <c r="N125" i="10"/>
  <c r="O125" i="10"/>
  <c r="P125" i="10"/>
  <c r="Q125" i="10"/>
  <c r="R125" i="10"/>
  <c r="S125" i="10"/>
  <c r="M126" i="10"/>
  <c r="N126" i="10"/>
  <c r="O126" i="10"/>
  <c r="P126" i="10"/>
  <c r="Q126" i="10"/>
  <c r="R126" i="10"/>
  <c r="S126" i="10"/>
  <c r="M127" i="10"/>
  <c r="N127" i="10"/>
  <c r="O127" i="10"/>
  <c r="P127" i="10"/>
  <c r="Q127" i="10"/>
  <c r="R127" i="10"/>
  <c r="S127" i="10"/>
  <c r="M128" i="10"/>
  <c r="N128" i="10"/>
  <c r="O128" i="10"/>
  <c r="P128" i="10"/>
  <c r="Q128" i="10"/>
  <c r="R128" i="10"/>
  <c r="S128" i="10"/>
  <c r="M129" i="10"/>
  <c r="N129" i="10"/>
  <c r="O129" i="10"/>
  <c r="P129" i="10"/>
  <c r="Q129" i="10"/>
  <c r="R129" i="10"/>
  <c r="S129" i="10"/>
  <c r="M130" i="10"/>
  <c r="N130" i="10"/>
  <c r="O130" i="10"/>
  <c r="P130" i="10"/>
  <c r="Q130" i="10"/>
  <c r="R130" i="10"/>
  <c r="S130" i="10"/>
  <c r="M131" i="10"/>
  <c r="N131" i="10"/>
  <c r="O131" i="10"/>
  <c r="P131" i="10"/>
  <c r="Q131" i="10"/>
  <c r="R131" i="10"/>
  <c r="S131" i="10"/>
  <c r="M132" i="10"/>
  <c r="N132" i="10"/>
  <c r="O132" i="10"/>
  <c r="P132" i="10"/>
  <c r="Q132" i="10"/>
  <c r="R132" i="10"/>
  <c r="S132" i="10"/>
  <c r="M133" i="10"/>
  <c r="N133" i="10"/>
  <c r="O133" i="10"/>
  <c r="P133" i="10"/>
  <c r="Q133" i="10"/>
  <c r="R133" i="10"/>
  <c r="S133" i="10"/>
  <c r="M134" i="10"/>
  <c r="N134" i="10"/>
  <c r="O134" i="10"/>
  <c r="P134" i="10"/>
  <c r="Q134" i="10"/>
  <c r="R134" i="10"/>
  <c r="S134" i="10"/>
  <c r="M135" i="10"/>
  <c r="N135" i="10"/>
  <c r="O135" i="10"/>
  <c r="P135" i="10"/>
  <c r="Q135" i="10"/>
  <c r="R135" i="10"/>
  <c r="S135" i="10"/>
  <c r="M136" i="10"/>
  <c r="N136" i="10"/>
  <c r="O136" i="10"/>
  <c r="P136" i="10"/>
  <c r="Q136" i="10"/>
  <c r="R136" i="10"/>
  <c r="S136" i="10"/>
  <c r="M137" i="10"/>
  <c r="N137" i="10"/>
  <c r="O137" i="10"/>
  <c r="P137" i="10"/>
  <c r="Q137" i="10"/>
  <c r="R137" i="10"/>
  <c r="S137" i="10"/>
  <c r="M138" i="10"/>
  <c r="N138" i="10"/>
  <c r="O138" i="10"/>
  <c r="P138" i="10"/>
  <c r="Q138" i="10"/>
  <c r="R138" i="10"/>
  <c r="S138" i="10"/>
  <c r="M139" i="10"/>
  <c r="N139" i="10"/>
  <c r="O139" i="10"/>
  <c r="P139" i="10"/>
  <c r="Q139" i="10"/>
  <c r="R139" i="10"/>
  <c r="S139" i="10"/>
  <c r="M140" i="10"/>
  <c r="N140" i="10"/>
  <c r="O140" i="10"/>
  <c r="P140" i="10"/>
  <c r="Q140" i="10"/>
  <c r="R140" i="10"/>
  <c r="S140" i="10"/>
  <c r="M141" i="10"/>
  <c r="N141" i="10"/>
  <c r="O141" i="10"/>
  <c r="P141" i="10"/>
  <c r="Q141" i="10"/>
  <c r="R141" i="10"/>
  <c r="S141" i="10"/>
  <c r="M142" i="10"/>
  <c r="N142" i="10"/>
  <c r="O142" i="10"/>
  <c r="P142" i="10"/>
  <c r="Q142" i="10"/>
  <c r="R142" i="10"/>
  <c r="S142" i="10"/>
  <c r="M143" i="10"/>
  <c r="N143" i="10"/>
  <c r="O143" i="10"/>
  <c r="P143" i="10"/>
  <c r="Q143" i="10"/>
  <c r="R143" i="10"/>
  <c r="S143" i="10"/>
  <c r="M144" i="10"/>
  <c r="N144" i="10"/>
  <c r="O144" i="10"/>
  <c r="P144" i="10"/>
  <c r="Q144" i="10"/>
  <c r="R144" i="10"/>
  <c r="S144" i="10"/>
  <c r="M145" i="10"/>
  <c r="N145" i="10"/>
  <c r="O145" i="10"/>
  <c r="P145" i="10"/>
  <c r="Q145" i="10"/>
  <c r="R145" i="10"/>
  <c r="S145" i="10"/>
  <c r="M146" i="10"/>
  <c r="N146" i="10"/>
  <c r="O146" i="10"/>
  <c r="P146" i="10"/>
  <c r="Q146" i="10"/>
  <c r="R146" i="10"/>
  <c r="S146" i="10"/>
  <c r="M147" i="10"/>
  <c r="N147" i="10"/>
  <c r="O147" i="10"/>
  <c r="P147" i="10"/>
  <c r="Q147" i="10"/>
  <c r="R147" i="10"/>
  <c r="S147" i="10"/>
  <c r="M148" i="10"/>
  <c r="N148" i="10"/>
  <c r="O148" i="10"/>
  <c r="P148" i="10"/>
  <c r="Q148" i="10"/>
  <c r="R148" i="10"/>
  <c r="S148" i="10"/>
  <c r="M149" i="10"/>
  <c r="N149" i="10"/>
  <c r="O149" i="10"/>
  <c r="P149" i="10"/>
  <c r="Q149" i="10"/>
  <c r="R149" i="10"/>
  <c r="S149" i="10"/>
  <c r="M150" i="10"/>
  <c r="N150" i="10"/>
  <c r="O150" i="10"/>
  <c r="P150" i="10"/>
  <c r="Q150" i="10"/>
  <c r="R150" i="10"/>
  <c r="S150" i="10"/>
  <c r="M151" i="10"/>
  <c r="N151" i="10"/>
  <c r="O151" i="10"/>
  <c r="P151" i="10"/>
  <c r="Q151" i="10"/>
  <c r="R151" i="10"/>
  <c r="S151" i="10"/>
  <c r="M152" i="10"/>
  <c r="N152" i="10"/>
  <c r="O152" i="10"/>
  <c r="P152" i="10"/>
  <c r="Q152" i="10"/>
  <c r="R152" i="10"/>
  <c r="S152" i="10"/>
  <c r="M153" i="10"/>
  <c r="N153" i="10"/>
  <c r="O153" i="10"/>
  <c r="P153" i="10"/>
  <c r="Q153" i="10"/>
  <c r="R153" i="10"/>
  <c r="S153" i="10"/>
  <c r="M154" i="10"/>
  <c r="N154" i="10"/>
  <c r="O154" i="10"/>
  <c r="P154" i="10"/>
  <c r="Q154" i="10"/>
  <c r="R154" i="10"/>
  <c r="S154" i="10"/>
  <c r="M155" i="10"/>
  <c r="N155" i="10"/>
  <c r="O155" i="10"/>
  <c r="P155" i="10"/>
  <c r="Q155" i="10"/>
  <c r="R155" i="10"/>
  <c r="S155" i="10"/>
  <c r="M156" i="10"/>
  <c r="N156" i="10"/>
  <c r="O156" i="10"/>
  <c r="P156" i="10"/>
  <c r="Q156" i="10"/>
  <c r="R156" i="10"/>
  <c r="S156" i="10"/>
  <c r="M157" i="10"/>
  <c r="N157" i="10"/>
  <c r="O157" i="10"/>
  <c r="P157" i="10"/>
  <c r="Q157" i="10"/>
  <c r="R157" i="10"/>
  <c r="S157" i="10"/>
  <c r="M158" i="10"/>
  <c r="N158" i="10"/>
  <c r="O158" i="10"/>
  <c r="P158" i="10"/>
  <c r="Q158" i="10"/>
  <c r="R158" i="10"/>
  <c r="S158" i="10"/>
  <c r="M159" i="10"/>
  <c r="N159" i="10"/>
  <c r="O159" i="10"/>
  <c r="P159" i="10"/>
  <c r="Q159" i="10"/>
  <c r="R159" i="10"/>
  <c r="S159" i="10"/>
  <c r="M160" i="10"/>
  <c r="N160" i="10"/>
  <c r="O160" i="10"/>
  <c r="P160" i="10"/>
  <c r="Q160" i="10"/>
  <c r="R160" i="10"/>
  <c r="S160" i="10"/>
  <c r="M161" i="10"/>
  <c r="N161" i="10"/>
  <c r="O161" i="10"/>
  <c r="P161" i="10"/>
  <c r="Q161" i="10"/>
  <c r="R161" i="10"/>
  <c r="S161" i="10"/>
  <c r="M162" i="10"/>
  <c r="N162" i="10"/>
  <c r="O162" i="10"/>
  <c r="P162" i="10"/>
  <c r="Q162" i="10"/>
  <c r="R162" i="10"/>
  <c r="S162" i="10"/>
  <c r="M163" i="10"/>
  <c r="N163" i="10"/>
  <c r="O163" i="10"/>
  <c r="P163" i="10"/>
  <c r="Q163" i="10"/>
  <c r="R163" i="10"/>
  <c r="S163" i="10"/>
  <c r="M164" i="10"/>
  <c r="N164" i="10"/>
  <c r="O164" i="10"/>
  <c r="P164" i="10"/>
  <c r="Q164" i="10"/>
  <c r="R164" i="10"/>
  <c r="S164" i="10"/>
  <c r="M165" i="10"/>
  <c r="N165" i="10"/>
  <c r="O165" i="10"/>
  <c r="P165" i="10"/>
  <c r="Q165" i="10"/>
  <c r="R165" i="10"/>
  <c r="S165" i="10"/>
  <c r="M166" i="10"/>
  <c r="N166" i="10"/>
  <c r="O166" i="10"/>
  <c r="P166" i="10"/>
  <c r="Q166" i="10"/>
  <c r="R166" i="10"/>
  <c r="S166" i="10"/>
  <c r="M167" i="10"/>
  <c r="N167" i="10"/>
  <c r="O167" i="10"/>
  <c r="P167" i="10"/>
  <c r="Q167" i="10"/>
  <c r="R167" i="10"/>
  <c r="S167" i="10"/>
  <c r="M168" i="10"/>
  <c r="N168" i="10"/>
  <c r="O168" i="10"/>
  <c r="P168" i="10"/>
  <c r="Q168" i="10"/>
  <c r="R168" i="10"/>
  <c r="S168" i="10"/>
  <c r="M169" i="10"/>
  <c r="N169" i="10"/>
  <c r="O169" i="10"/>
  <c r="P169" i="10"/>
  <c r="Q169" i="10"/>
  <c r="R169" i="10"/>
  <c r="S169" i="10"/>
  <c r="M170" i="10"/>
  <c r="N170" i="10"/>
  <c r="O170" i="10"/>
  <c r="P170" i="10"/>
  <c r="Q170" i="10"/>
  <c r="R170" i="10"/>
  <c r="S170" i="10"/>
  <c r="M171" i="10"/>
  <c r="N171" i="10"/>
  <c r="O171" i="10"/>
  <c r="P171" i="10"/>
  <c r="Q171" i="10"/>
  <c r="R171" i="10"/>
  <c r="S171" i="10"/>
  <c r="M172" i="10"/>
  <c r="N172" i="10"/>
  <c r="O172" i="10"/>
  <c r="P172" i="10"/>
  <c r="Q172" i="10"/>
  <c r="R172" i="10"/>
  <c r="S172" i="10"/>
  <c r="M173" i="10"/>
  <c r="N173" i="10"/>
  <c r="O173" i="10"/>
  <c r="P173" i="10"/>
  <c r="Q173" i="10"/>
  <c r="R173" i="10"/>
  <c r="S173" i="10"/>
  <c r="M174" i="10"/>
  <c r="N174" i="10"/>
  <c r="O174" i="10"/>
  <c r="P174" i="10"/>
  <c r="Q174" i="10"/>
  <c r="R174" i="10"/>
  <c r="S174" i="10"/>
  <c r="M175" i="10"/>
  <c r="N175" i="10"/>
  <c r="O175" i="10"/>
  <c r="P175" i="10"/>
  <c r="Q175" i="10"/>
  <c r="R175" i="10"/>
  <c r="S175" i="10"/>
  <c r="M176" i="10"/>
  <c r="N176" i="10"/>
  <c r="O176" i="10"/>
  <c r="P176" i="10"/>
  <c r="Q176" i="10"/>
  <c r="R176" i="10"/>
  <c r="S176" i="10"/>
  <c r="M177" i="10"/>
  <c r="N177" i="10"/>
  <c r="O177" i="10"/>
  <c r="P177" i="10"/>
  <c r="Q177" i="10"/>
  <c r="R177" i="10"/>
  <c r="S177" i="10"/>
  <c r="M178" i="10"/>
  <c r="N178" i="10"/>
  <c r="O178" i="10"/>
  <c r="P178" i="10"/>
  <c r="Q178" i="10"/>
  <c r="R178" i="10"/>
  <c r="S178" i="10"/>
  <c r="M179" i="10"/>
  <c r="N179" i="10"/>
  <c r="O179" i="10"/>
  <c r="P179" i="10"/>
  <c r="Q179" i="10"/>
  <c r="R179" i="10"/>
  <c r="S179" i="10"/>
  <c r="M180" i="10"/>
  <c r="N180" i="10"/>
  <c r="O180" i="10"/>
  <c r="P180" i="10"/>
  <c r="Q180" i="10"/>
  <c r="R180" i="10"/>
  <c r="S180" i="10"/>
  <c r="M181" i="10"/>
  <c r="N181" i="10"/>
  <c r="O181" i="10"/>
  <c r="P181" i="10"/>
  <c r="Q181" i="10"/>
  <c r="R181" i="10"/>
  <c r="S181" i="10"/>
  <c r="M182" i="10"/>
  <c r="N182" i="10"/>
  <c r="O182" i="10"/>
  <c r="P182" i="10"/>
  <c r="Q182" i="10"/>
  <c r="R182" i="10"/>
  <c r="S182" i="10"/>
  <c r="M183" i="10"/>
  <c r="N183" i="10"/>
  <c r="O183" i="10"/>
  <c r="P183" i="10"/>
  <c r="Q183" i="10"/>
  <c r="R183" i="10"/>
  <c r="S183" i="10"/>
  <c r="M184" i="10"/>
  <c r="N184" i="10"/>
  <c r="O184" i="10"/>
  <c r="P184" i="10"/>
  <c r="Q184" i="10"/>
  <c r="R184" i="10"/>
  <c r="S184" i="10"/>
  <c r="M185" i="10"/>
  <c r="N185" i="10"/>
  <c r="O185" i="10"/>
  <c r="P185" i="10"/>
  <c r="Q185" i="10"/>
  <c r="R185" i="10"/>
  <c r="S185" i="10"/>
  <c r="M186" i="10"/>
  <c r="N186" i="10"/>
  <c r="O186" i="10"/>
  <c r="P186" i="10"/>
  <c r="Q186" i="10"/>
  <c r="R186" i="10"/>
  <c r="S186" i="10"/>
  <c r="M187" i="10"/>
  <c r="N187" i="10"/>
  <c r="O187" i="10"/>
  <c r="P187" i="10"/>
  <c r="Q187" i="10"/>
  <c r="R187" i="10"/>
  <c r="S187" i="10"/>
  <c r="M188" i="10"/>
  <c r="N188" i="10"/>
  <c r="O188" i="10"/>
  <c r="P188" i="10"/>
  <c r="Q188" i="10"/>
  <c r="R188" i="10"/>
  <c r="S188" i="10"/>
  <c r="M189" i="10"/>
  <c r="N189" i="10"/>
  <c r="O189" i="10"/>
  <c r="P189" i="10"/>
  <c r="Q189" i="10"/>
  <c r="R189" i="10"/>
  <c r="S189" i="10"/>
  <c r="M190" i="10"/>
  <c r="N190" i="10"/>
  <c r="O190" i="10"/>
  <c r="P190" i="10"/>
  <c r="Q190" i="10"/>
  <c r="R190" i="10"/>
  <c r="S190" i="10"/>
  <c r="M191" i="10"/>
  <c r="N191" i="10"/>
  <c r="O191" i="10"/>
  <c r="P191" i="10"/>
  <c r="Q191" i="10"/>
  <c r="R191" i="10"/>
  <c r="S191" i="10"/>
  <c r="M192" i="10"/>
  <c r="N192" i="10"/>
  <c r="O192" i="10"/>
  <c r="P192" i="10"/>
  <c r="Q192" i="10"/>
  <c r="R192" i="10"/>
  <c r="S192" i="10"/>
  <c r="M193" i="10"/>
  <c r="N193" i="10"/>
  <c r="O193" i="10"/>
  <c r="P193" i="10"/>
  <c r="Q193" i="10"/>
  <c r="R193" i="10"/>
  <c r="S193" i="10"/>
  <c r="M194" i="10"/>
  <c r="N194" i="10"/>
  <c r="O194" i="10"/>
  <c r="P194" i="10"/>
  <c r="Q194" i="10"/>
  <c r="R194" i="10"/>
  <c r="S194" i="10"/>
  <c r="M195" i="10"/>
  <c r="N195" i="10"/>
  <c r="O195" i="10"/>
  <c r="P195" i="10"/>
  <c r="Q195" i="10"/>
  <c r="R195" i="10"/>
  <c r="S195" i="10"/>
  <c r="M196" i="10"/>
  <c r="N196" i="10"/>
  <c r="O196" i="10"/>
  <c r="P196" i="10"/>
  <c r="Q196" i="10"/>
  <c r="R196" i="10"/>
  <c r="S196" i="10"/>
  <c r="M197" i="10"/>
  <c r="N197" i="10"/>
  <c r="O197" i="10"/>
  <c r="P197" i="10"/>
  <c r="Q197" i="10"/>
  <c r="R197" i="10"/>
  <c r="S197" i="10"/>
  <c r="M198" i="10"/>
  <c r="N198" i="10"/>
  <c r="O198" i="10"/>
  <c r="P198" i="10"/>
  <c r="Q198" i="10"/>
  <c r="R198" i="10"/>
  <c r="S198" i="10"/>
  <c r="M199" i="10"/>
  <c r="N199" i="10"/>
  <c r="O199" i="10"/>
  <c r="P199" i="10"/>
  <c r="Q199" i="10"/>
  <c r="R199" i="10"/>
  <c r="S199" i="10"/>
  <c r="M200" i="10"/>
  <c r="N200" i="10"/>
  <c r="O200" i="10"/>
  <c r="P200" i="10"/>
  <c r="Q200" i="10"/>
  <c r="R200" i="10"/>
  <c r="S200" i="10"/>
  <c r="M201" i="10"/>
  <c r="N201" i="10"/>
  <c r="O201" i="10"/>
  <c r="P201" i="10"/>
  <c r="Q201" i="10"/>
  <c r="R201" i="10"/>
  <c r="S201" i="10"/>
  <c r="M202" i="10"/>
  <c r="N202" i="10"/>
  <c r="O202" i="10"/>
  <c r="P202" i="10"/>
  <c r="Q202" i="10"/>
  <c r="R202" i="10"/>
  <c r="S202" i="10"/>
  <c r="M203" i="10"/>
  <c r="N203" i="10"/>
  <c r="O203" i="10"/>
  <c r="P203" i="10"/>
  <c r="Q203" i="10"/>
  <c r="R203" i="10"/>
  <c r="S203" i="10"/>
  <c r="M204" i="10"/>
  <c r="N204" i="10"/>
  <c r="O204" i="10"/>
  <c r="P204" i="10"/>
  <c r="Q204" i="10"/>
  <c r="R204" i="10"/>
  <c r="S204" i="10"/>
  <c r="M205" i="10"/>
  <c r="N205" i="10"/>
  <c r="O205" i="10"/>
  <c r="P205" i="10"/>
  <c r="Q205" i="10"/>
  <c r="R205" i="10"/>
  <c r="S205" i="10"/>
  <c r="M206" i="10"/>
  <c r="N206" i="10"/>
  <c r="O206" i="10"/>
  <c r="P206" i="10"/>
  <c r="Q206" i="10"/>
  <c r="R206" i="10"/>
  <c r="S206" i="10"/>
  <c r="M207" i="10"/>
  <c r="N207" i="10"/>
  <c r="O207" i="10"/>
  <c r="P207" i="10"/>
  <c r="Q207" i="10"/>
  <c r="R207" i="10"/>
  <c r="S207" i="10"/>
  <c r="M208" i="10"/>
  <c r="N208" i="10"/>
  <c r="O208" i="10"/>
  <c r="P208" i="10"/>
  <c r="Q208" i="10"/>
  <c r="R208" i="10"/>
  <c r="S208" i="10"/>
  <c r="M209" i="10"/>
  <c r="N209" i="10"/>
  <c r="O209" i="10"/>
  <c r="P209" i="10"/>
  <c r="Q209" i="10"/>
  <c r="R209" i="10"/>
  <c r="S209" i="10"/>
  <c r="M210" i="10"/>
  <c r="N210" i="10"/>
  <c r="O210" i="10"/>
  <c r="P210" i="10"/>
  <c r="Q210" i="10"/>
  <c r="R210" i="10"/>
  <c r="S210" i="10"/>
  <c r="M211" i="10"/>
  <c r="N211" i="10"/>
  <c r="O211" i="10"/>
  <c r="P211" i="10"/>
  <c r="Q211" i="10"/>
  <c r="R211" i="10"/>
  <c r="S211" i="10"/>
  <c r="M212" i="10"/>
  <c r="N212" i="10"/>
  <c r="O212" i="10"/>
  <c r="P212" i="10"/>
  <c r="Q212" i="10"/>
  <c r="R212" i="10"/>
  <c r="S212" i="10"/>
  <c r="M213" i="10"/>
  <c r="N213" i="10"/>
  <c r="O213" i="10"/>
  <c r="P213" i="10"/>
  <c r="Q213" i="10"/>
  <c r="R213" i="10"/>
  <c r="S213" i="10"/>
  <c r="M214" i="10"/>
  <c r="N214" i="10"/>
  <c r="O214" i="10"/>
  <c r="P214" i="10"/>
  <c r="Q214" i="10"/>
  <c r="R214" i="10"/>
  <c r="S214" i="10"/>
  <c r="M215" i="10"/>
  <c r="N215" i="10"/>
  <c r="O215" i="10"/>
  <c r="P215" i="10"/>
  <c r="Q215" i="10"/>
  <c r="R215" i="10"/>
  <c r="S215" i="10"/>
  <c r="M216" i="10"/>
  <c r="N216" i="10"/>
  <c r="O216" i="10"/>
  <c r="P216" i="10"/>
  <c r="Q216" i="10"/>
  <c r="R216" i="10"/>
  <c r="S216" i="10"/>
  <c r="M217" i="10"/>
  <c r="N217" i="10"/>
  <c r="O217" i="10"/>
  <c r="P217" i="10"/>
  <c r="Q217" i="10"/>
  <c r="R217" i="10"/>
  <c r="S217" i="10"/>
  <c r="M218" i="10"/>
  <c r="N218" i="10"/>
  <c r="O218" i="10"/>
  <c r="P218" i="10"/>
  <c r="Q218" i="10"/>
  <c r="R218" i="10"/>
  <c r="S218" i="10"/>
  <c r="M219" i="10"/>
  <c r="N219" i="10"/>
  <c r="O219" i="10"/>
  <c r="P219" i="10"/>
  <c r="Q219" i="10"/>
  <c r="R219" i="10"/>
  <c r="S219" i="10"/>
  <c r="M220" i="10"/>
  <c r="N220" i="10"/>
  <c r="O220" i="10"/>
  <c r="P220" i="10"/>
  <c r="Q220" i="10"/>
  <c r="R220" i="10"/>
  <c r="S220" i="10"/>
  <c r="M221" i="10"/>
  <c r="N221" i="10"/>
  <c r="O221" i="10"/>
  <c r="P221" i="10"/>
  <c r="Q221" i="10"/>
  <c r="R221" i="10"/>
  <c r="S221" i="10"/>
  <c r="M222" i="10"/>
  <c r="N222" i="10"/>
  <c r="O222" i="10"/>
  <c r="P222" i="10"/>
  <c r="Q222" i="10"/>
  <c r="R222" i="10"/>
  <c r="S222" i="10"/>
  <c r="M223" i="10"/>
  <c r="N223" i="10"/>
  <c r="O223" i="10"/>
  <c r="P223" i="10"/>
  <c r="Q223" i="10"/>
  <c r="R223" i="10"/>
  <c r="S223" i="10"/>
  <c r="M224" i="10"/>
  <c r="N224" i="10"/>
  <c r="O224" i="10"/>
  <c r="P224" i="10"/>
  <c r="Q224" i="10"/>
  <c r="R224" i="10"/>
  <c r="S224" i="10"/>
  <c r="M225" i="10"/>
  <c r="N225" i="10"/>
  <c r="O225" i="10"/>
  <c r="P225" i="10"/>
  <c r="Q225" i="10"/>
  <c r="R225" i="10"/>
  <c r="S225" i="10"/>
  <c r="M226" i="10"/>
  <c r="N226" i="10"/>
  <c r="O226" i="10"/>
  <c r="P226" i="10"/>
  <c r="Q226" i="10"/>
  <c r="R226" i="10"/>
  <c r="S226" i="10"/>
  <c r="M227" i="10"/>
  <c r="N227" i="10"/>
  <c r="O227" i="10"/>
  <c r="P227" i="10"/>
  <c r="Q227" i="10"/>
  <c r="R227" i="10"/>
  <c r="S227" i="10"/>
  <c r="M228" i="10"/>
  <c r="N228" i="10"/>
  <c r="O228" i="10"/>
  <c r="P228" i="10"/>
  <c r="Q228" i="10"/>
  <c r="R228" i="10"/>
  <c r="S228" i="10"/>
  <c r="M229" i="10"/>
  <c r="N229" i="10"/>
  <c r="O229" i="10"/>
  <c r="P229" i="10"/>
  <c r="Q229" i="10"/>
  <c r="R229" i="10"/>
  <c r="S229" i="10"/>
  <c r="M230" i="10"/>
  <c r="N230" i="10"/>
  <c r="O230" i="10"/>
  <c r="P230" i="10"/>
  <c r="Q230" i="10"/>
  <c r="R230" i="10"/>
  <c r="S230" i="10"/>
  <c r="M231" i="10"/>
  <c r="N231" i="10"/>
  <c r="O231" i="10"/>
  <c r="P231" i="10"/>
  <c r="Q231" i="10"/>
  <c r="R231" i="10"/>
  <c r="S231" i="10"/>
  <c r="M232" i="10"/>
  <c r="N232" i="10"/>
  <c r="O232" i="10"/>
  <c r="P232" i="10"/>
  <c r="Q232" i="10"/>
  <c r="R232" i="10"/>
  <c r="S232" i="10"/>
  <c r="M233" i="10"/>
  <c r="N233" i="10"/>
  <c r="O233" i="10"/>
  <c r="P233" i="10"/>
  <c r="Q233" i="10"/>
  <c r="R233" i="10"/>
  <c r="S233" i="10"/>
  <c r="M234" i="10"/>
  <c r="N234" i="10"/>
  <c r="O234" i="10"/>
  <c r="P234" i="10"/>
  <c r="Q234" i="10"/>
  <c r="R234" i="10"/>
  <c r="S234" i="10"/>
  <c r="M235" i="10"/>
  <c r="N235" i="10"/>
  <c r="O235" i="10"/>
  <c r="P235" i="10"/>
  <c r="Q235" i="10"/>
  <c r="R235" i="10"/>
  <c r="S235" i="10"/>
  <c r="M236" i="10"/>
  <c r="N236" i="10"/>
  <c r="O236" i="10"/>
  <c r="P236" i="10"/>
  <c r="Q236" i="10"/>
  <c r="R236" i="10"/>
  <c r="S236" i="10"/>
  <c r="M237" i="10"/>
  <c r="N237" i="10"/>
  <c r="O237" i="10"/>
  <c r="P237" i="10"/>
  <c r="Q237" i="10"/>
  <c r="R237" i="10"/>
  <c r="S237" i="10"/>
  <c r="M238" i="10"/>
  <c r="N238" i="10"/>
  <c r="O238" i="10"/>
  <c r="P238" i="10"/>
  <c r="Q238" i="10"/>
  <c r="R238" i="10"/>
  <c r="S238" i="10"/>
  <c r="M239" i="10"/>
  <c r="N239" i="10"/>
  <c r="O239" i="10"/>
  <c r="P239" i="10"/>
  <c r="Q239" i="10"/>
  <c r="R239" i="10"/>
  <c r="S239" i="10"/>
  <c r="M240" i="10"/>
  <c r="N240" i="10"/>
  <c r="O240" i="10"/>
  <c r="P240" i="10"/>
  <c r="Q240" i="10"/>
  <c r="R240" i="10"/>
  <c r="S240" i="10"/>
  <c r="M241" i="10"/>
  <c r="N241" i="10"/>
  <c r="O241" i="10"/>
  <c r="P241" i="10"/>
  <c r="Q241" i="10"/>
  <c r="R241" i="10"/>
  <c r="S241" i="10"/>
  <c r="M242" i="10"/>
  <c r="N242" i="10"/>
  <c r="O242" i="10"/>
  <c r="P242" i="10"/>
  <c r="Q242" i="10"/>
  <c r="R242" i="10"/>
  <c r="S242" i="10"/>
  <c r="M243" i="10"/>
  <c r="N243" i="10"/>
  <c r="O243" i="10"/>
  <c r="P243" i="10"/>
  <c r="Q243" i="10"/>
  <c r="R243" i="10"/>
  <c r="S243" i="10"/>
  <c r="M244" i="10"/>
  <c r="N244" i="10"/>
  <c r="O244" i="10"/>
  <c r="P244" i="10"/>
  <c r="Q244" i="10"/>
  <c r="R244" i="10"/>
  <c r="S244" i="10"/>
  <c r="M245" i="10"/>
  <c r="N245" i="10"/>
  <c r="O245" i="10"/>
  <c r="P245" i="10"/>
  <c r="Q245" i="10"/>
  <c r="R245" i="10"/>
  <c r="S245" i="10"/>
  <c r="M246" i="10"/>
  <c r="N246" i="10"/>
  <c r="O246" i="10"/>
  <c r="P246" i="10"/>
  <c r="Q246" i="10"/>
  <c r="R246" i="10"/>
  <c r="S246" i="10"/>
  <c r="M247" i="10"/>
  <c r="N247" i="10"/>
  <c r="O247" i="10"/>
  <c r="P247" i="10"/>
  <c r="Q247" i="10"/>
  <c r="R247" i="10"/>
  <c r="S247" i="10"/>
  <c r="M248" i="10"/>
  <c r="N248" i="10"/>
  <c r="O248" i="10"/>
  <c r="P248" i="10"/>
  <c r="Q248" i="10"/>
  <c r="R248" i="10"/>
  <c r="S248" i="10"/>
  <c r="M249" i="10"/>
  <c r="N249" i="10"/>
  <c r="O249" i="10"/>
  <c r="P249" i="10"/>
  <c r="Q249" i="10"/>
  <c r="R249" i="10"/>
  <c r="S249" i="10"/>
  <c r="M250" i="10"/>
  <c r="N250" i="10"/>
  <c r="O250" i="10"/>
  <c r="P250" i="10"/>
  <c r="Q250" i="10"/>
  <c r="R250" i="10"/>
  <c r="S250" i="10"/>
  <c r="M251" i="10"/>
  <c r="N251" i="10"/>
  <c r="O251" i="10"/>
  <c r="P251" i="10"/>
  <c r="Q251" i="10"/>
  <c r="R251" i="10"/>
  <c r="S251" i="10"/>
  <c r="M252" i="10"/>
  <c r="N252" i="10"/>
  <c r="O252" i="10"/>
  <c r="P252" i="10"/>
  <c r="Q252" i="10"/>
  <c r="R252" i="10"/>
  <c r="S252" i="10"/>
  <c r="M253" i="10"/>
  <c r="N253" i="10"/>
  <c r="O253" i="10"/>
  <c r="P253" i="10"/>
  <c r="Q253" i="10"/>
  <c r="R253" i="10"/>
  <c r="S253" i="10"/>
  <c r="M254" i="10"/>
  <c r="N254" i="10"/>
  <c r="O254" i="10"/>
  <c r="P254" i="10"/>
  <c r="Q254" i="10"/>
  <c r="R254" i="10"/>
  <c r="S254" i="10"/>
  <c r="M255" i="10"/>
  <c r="N255" i="10"/>
  <c r="O255" i="10"/>
  <c r="P255" i="10"/>
  <c r="Q255" i="10"/>
  <c r="R255" i="10"/>
  <c r="S255" i="10"/>
  <c r="M256" i="10"/>
  <c r="N256" i="10"/>
  <c r="O256" i="10"/>
  <c r="P256" i="10"/>
  <c r="Q256" i="10"/>
  <c r="R256" i="10"/>
  <c r="S256" i="10"/>
  <c r="M257" i="10"/>
  <c r="N257" i="10"/>
  <c r="O257" i="10"/>
  <c r="P257" i="10"/>
  <c r="Q257" i="10"/>
  <c r="R257" i="10"/>
  <c r="S257" i="10"/>
  <c r="M258" i="10"/>
  <c r="N258" i="10"/>
  <c r="O258" i="10"/>
  <c r="P258" i="10"/>
  <c r="Q258" i="10"/>
  <c r="R258" i="10"/>
  <c r="S258" i="10"/>
  <c r="M259" i="10"/>
  <c r="N259" i="10"/>
  <c r="O259" i="10"/>
  <c r="P259" i="10"/>
  <c r="Q259" i="10"/>
  <c r="R259" i="10"/>
  <c r="S259" i="10"/>
  <c r="M260" i="10"/>
  <c r="N260" i="10"/>
  <c r="O260" i="10"/>
  <c r="P260" i="10"/>
  <c r="Q260" i="10"/>
  <c r="R260" i="10"/>
  <c r="S260" i="10"/>
  <c r="M261" i="10"/>
  <c r="N261" i="10"/>
  <c r="O261" i="10"/>
  <c r="P261" i="10"/>
  <c r="Q261" i="10"/>
  <c r="R261" i="10"/>
  <c r="S261" i="10"/>
  <c r="M262" i="10"/>
  <c r="N262" i="10"/>
  <c r="O262" i="10"/>
  <c r="P262" i="10"/>
  <c r="Q262" i="10"/>
  <c r="R262" i="10"/>
  <c r="S262" i="10"/>
  <c r="M263" i="10"/>
  <c r="N263" i="10"/>
  <c r="O263" i="10"/>
  <c r="P263" i="10"/>
  <c r="Q263" i="10"/>
  <c r="R263" i="10"/>
  <c r="S263" i="10"/>
  <c r="M264" i="10"/>
  <c r="N264" i="10"/>
  <c r="O264" i="10"/>
  <c r="P264" i="10"/>
  <c r="Q264" i="10"/>
  <c r="R264" i="10"/>
  <c r="S264" i="10"/>
  <c r="M265" i="10"/>
  <c r="N265" i="10"/>
  <c r="O265" i="10"/>
  <c r="P265" i="10"/>
  <c r="Q265" i="10"/>
  <c r="R265" i="10"/>
  <c r="S265" i="10"/>
  <c r="M266" i="10"/>
  <c r="N266" i="10"/>
  <c r="O266" i="10"/>
  <c r="P266" i="10"/>
  <c r="Q266" i="10"/>
  <c r="R266" i="10"/>
  <c r="S266" i="10"/>
  <c r="M267" i="10"/>
  <c r="N267" i="10"/>
  <c r="O267" i="10"/>
  <c r="P267" i="10"/>
  <c r="Q267" i="10"/>
  <c r="R267" i="10"/>
  <c r="S267" i="10"/>
  <c r="M268" i="10"/>
  <c r="N268" i="10"/>
  <c r="O268" i="10"/>
  <c r="P268" i="10"/>
  <c r="Q268" i="10"/>
  <c r="R268" i="10"/>
  <c r="S268" i="10"/>
  <c r="M269" i="10"/>
  <c r="N269" i="10"/>
  <c r="O269" i="10"/>
  <c r="P269" i="10"/>
  <c r="Q269" i="10"/>
  <c r="R269" i="10"/>
  <c r="S269" i="10"/>
  <c r="M270" i="10"/>
  <c r="N270" i="10"/>
  <c r="O270" i="10"/>
  <c r="P270" i="10"/>
  <c r="Q270" i="10"/>
  <c r="R270" i="10"/>
  <c r="S270" i="10"/>
  <c r="M271" i="10"/>
  <c r="N271" i="10"/>
  <c r="O271" i="10"/>
  <c r="P271" i="10"/>
  <c r="Q271" i="10"/>
  <c r="R271" i="10"/>
  <c r="S271" i="10"/>
  <c r="M272" i="10"/>
  <c r="N272" i="10"/>
  <c r="O272" i="10"/>
  <c r="P272" i="10"/>
  <c r="Q272" i="10"/>
  <c r="R272" i="10"/>
  <c r="S272" i="10"/>
  <c r="M273" i="10"/>
  <c r="N273" i="10"/>
  <c r="O273" i="10"/>
  <c r="P273" i="10"/>
  <c r="Q273" i="10"/>
  <c r="R273" i="10"/>
  <c r="S273" i="10"/>
  <c r="M274" i="10"/>
  <c r="N274" i="10"/>
  <c r="O274" i="10"/>
  <c r="P274" i="10"/>
  <c r="Q274" i="10"/>
  <c r="R274" i="10"/>
  <c r="S274" i="10"/>
  <c r="M275" i="10"/>
  <c r="N275" i="10"/>
  <c r="O275" i="10"/>
  <c r="P275" i="10"/>
  <c r="Q275" i="10"/>
  <c r="R275" i="10"/>
  <c r="S275" i="10"/>
  <c r="M276" i="10"/>
  <c r="N276" i="10"/>
  <c r="O276" i="10"/>
  <c r="P276" i="10"/>
  <c r="Q276" i="10"/>
  <c r="R276" i="10"/>
  <c r="S276" i="10"/>
  <c r="M277" i="10"/>
  <c r="N277" i="10"/>
  <c r="O277" i="10"/>
  <c r="P277" i="10"/>
  <c r="Q277" i="10"/>
  <c r="R277" i="10"/>
  <c r="S277" i="10"/>
  <c r="M278" i="10"/>
  <c r="N278" i="10"/>
  <c r="O278" i="10"/>
  <c r="P278" i="10"/>
  <c r="Q278" i="10"/>
  <c r="R278" i="10"/>
  <c r="S278" i="10"/>
  <c r="M279" i="10"/>
  <c r="N279" i="10"/>
  <c r="O279" i="10"/>
  <c r="P279" i="10"/>
  <c r="Q279" i="10"/>
  <c r="R279" i="10"/>
  <c r="S279" i="10"/>
  <c r="M280" i="10"/>
  <c r="N280" i="10"/>
  <c r="O280" i="10"/>
  <c r="P280" i="10"/>
  <c r="Q280" i="10"/>
  <c r="R280" i="10"/>
  <c r="S280" i="10"/>
  <c r="M281" i="10"/>
  <c r="N281" i="10"/>
  <c r="O281" i="10"/>
  <c r="P281" i="10"/>
  <c r="Q281" i="10"/>
  <c r="R281" i="10"/>
  <c r="S281" i="10"/>
  <c r="M282" i="10"/>
  <c r="N282" i="10"/>
  <c r="O282" i="10"/>
  <c r="P282" i="10"/>
  <c r="Q282" i="10"/>
  <c r="R282" i="10"/>
  <c r="S282" i="10"/>
  <c r="M283" i="10"/>
  <c r="N283" i="10"/>
  <c r="O283" i="10"/>
  <c r="P283" i="10"/>
  <c r="Q283" i="10"/>
  <c r="R283" i="10"/>
  <c r="S283" i="10"/>
  <c r="M284" i="10"/>
  <c r="N284" i="10"/>
  <c r="O284" i="10"/>
  <c r="P284" i="10"/>
  <c r="Q284" i="10"/>
  <c r="R284" i="10"/>
  <c r="S284" i="10"/>
  <c r="M285" i="10"/>
  <c r="N285" i="10"/>
  <c r="O285" i="10"/>
  <c r="P285" i="10"/>
  <c r="Q285" i="10"/>
  <c r="R285" i="10"/>
  <c r="S285" i="10"/>
  <c r="M286" i="10"/>
  <c r="N286" i="10"/>
  <c r="O286" i="10"/>
  <c r="P286" i="10"/>
  <c r="Q286" i="10"/>
  <c r="R286" i="10"/>
  <c r="S286" i="10"/>
  <c r="M287" i="10"/>
  <c r="N287" i="10"/>
  <c r="O287" i="10"/>
  <c r="P287" i="10"/>
  <c r="Q287" i="10"/>
  <c r="R287" i="10"/>
  <c r="S287" i="10"/>
  <c r="M288" i="10"/>
  <c r="N288" i="10"/>
  <c r="O288" i="10"/>
  <c r="P288" i="10"/>
  <c r="Q288" i="10"/>
  <c r="R288" i="10"/>
  <c r="S288" i="10"/>
  <c r="M289" i="10"/>
  <c r="N289" i="10"/>
  <c r="O289" i="10"/>
  <c r="P289" i="10"/>
  <c r="Q289" i="10"/>
  <c r="R289" i="10"/>
  <c r="S289" i="10"/>
  <c r="M290" i="10"/>
  <c r="N290" i="10"/>
  <c r="O290" i="10"/>
  <c r="P290" i="10"/>
  <c r="Q290" i="10"/>
  <c r="R290" i="10"/>
  <c r="S290" i="10"/>
  <c r="M291" i="10"/>
  <c r="N291" i="10"/>
  <c r="O291" i="10"/>
  <c r="P291" i="10"/>
  <c r="Q291" i="10"/>
  <c r="R291" i="10"/>
  <c r="S291" i="10"/>
  <c r="M292" i="10"/>
  <c r="N292" i="10"/>
  <c r="O292" i="10"/>
  <c r="P292" i="10"/>
  <c r="Q292" i="10"/>
  <c r="R292" i="10"/>
  <c r="S292" i="10"/>
  <c r="M293" i="10"/>
  <c r="N293" i="10"/>
  <c r="O293" i="10"/>
  <c r="P293" i="10"/>
  <c r="Q293" i="10"/>
  <c r="R293" i="10"/>
  <c r="S293" i="10"/>
  <c r="M294" i="10"/>
  <c r="N294" i="10"/>
  <c r="O294" i="10"/>
  <c r="P294" i="10"/>
  <c r="Q294" i="10"/>
  <c r="R294" i="10"/>
  <c r="S294" i="10"/>
  <c r="M295" i="10"/>
  <c r="N295" i="10"/>
  <c r="O295" i="10"/>
  <c r="P295" i="10"/>
  <c r="Q295" i="10"/>
  <c r="R295" i="10"/>
  <c r="S295" i="10"/>
  <c r="M296" i="10"/>
  <c r="N296" i="10"/>
  <c r="O296" i="10"/>
  <c r="P296" i="10"/>
  <c r="Q296" i="10"/>
  <c r="R296" i="10"/>
  <c r="S296" i="10"/>
  <c r="M297" i="10"/>
  <c r="N297" i="10"/>
  <c r="O297" i="10"/>
  <c r="P297" i="10"/>
  <c r="Q297" i="10"/>
  <c r="R297" i="10"/>
  <c r="S297" i="10"/>
  <c r="M298" i="10"/>
  <c r="N298" i="10"/>
  <c r="O298" i="10"/>
  <c r="P298" i="10"/>
  <c r="Q298" i="10"/>
  <c r="R298" i="10"/>
  <c r="S298" i="10"/>
  <c r="M299" i="10"/>
  <c r="N299" i="10"/>
  <c r="O299" i="10"/>
  <c r="P299" i="10"/>
  <c r="Q299" i="10"/>
  <c r="R299" i="10"/>
  <c r="S299" i="10"/>
  <c r="M300" i="10"/>
  <c r="N300" i="10"/>
  <c r="O300" i="10"/>
  <c r="P300" i="10"/>
  <c r="Q300" i="10"/>
  <c r="R300" i="10"/>
  <c r="S300" i="10"/>
  <c r="M301" i="10"/>
  <c r="N301" i="10"/>
  <c r="O301" i="10"/>
  <c r="P301" i="10"/>
  <c r="Q301" i="10"/>
  <c r="R301" i="10"/>
  <c r="S301" i="10"/>
  <c r="M302" i="10"/>
  <c r="N302" i="10"/>
  <c r="O302" i="10"/>
  <c r="P302" i="10"/>
  <c r="Q302" i="10"/>
  <c r="R302" i="10"/>
  <c r="S302" i="10"/>
  <c r="M303" i="10"/>
  <c r="N303" i="10"/>
  <c r="O303" i="10"/>
  <c r="P303" i="10"/>
  <c r="Q303" i="10"/>
  <c r="R303" i="10"/>
  <c r="S303" i="10"/>
  <c r="M304" i="10"/>
  <c r="N304" i="10"/>
  <c r="O304" i="10"/>
  <c r="P304" i="10"/>
  <c r="Q304" i="10"/>
  <c r="R304" i="10"/>
  <c r="S304" i="10"/>
  <c r="M305" i="10"/>
  <c r="N305" i="10"/>
  <c r="O305" i="10"/>
  <c r="P305" i="10"/>
  <c r="Q305" i="10"/>
  <c r="R305" i="10"/>
  <c r="S305" i="10"/>
  <c r="M306" i="10"/>
  <c r="N306" i="10"/>
  <c r="O306" i="10"/>
  <c r="P306" i="10"/>
  <c r="Q306" i="10"/>
  <c r="R306" i="10"/>
  <c r="S306" i="10"/>
  <c r="M307" i="10"/>
  <c r="N307" i="10"/>
  <c r="O307" i="10"/>
  <c r="P307" i="10"/>
  <c r="Q307" i="10"/>
  <c r="R307" i="10"/>
  <c r="S307" i="10"/>
  <c r="M308" i="10"/>
  <c r="N308" i="10"/>
  <c r="O308" i="10"/>
  <c r="P308" i="10"/>
  <c r="Q308" i="10"/>
  <c r="R308" i="10"/>
  <c r="S308" i="10"/>
  <c r="M309" i="10"/>
  <c r="N309" i="10"/>
  <c r="O309" i="10"/>
  <c r="P309" i="10"/>
  <c r="Q309" i="10"/>
  <c r="R309" i="10"/>
  <c r="S309" i="10"/>
  <c r="M310" i="10"/>
  <c r="N310" i="10"/>
  <c r="O310" i="10"/>
  <c r="P310" i="10"/>
  <c r="Q310" i="10"/>
  <c r="R310" i="10"/>
  <c r="S310" i="10"/>
  <c r="M311" i="10"/>
  <c r="N311" i="10"/>
  <c r="O311" i="10"/>
  <c r="P311" i="10"/>
  <c r="Q311" i="10"/>
  <c r="R311" i="10"/>
  <c r="S311" i="10"/>
  <c r="M312" i="10"/>
  <c r="N312" i="10"/>
  <c r="O312" i="10"/>
  <c r="P312" i="10"/>
  <c r="Q312" i="10"/>
  <c r="R312" i="10"/>
  <c r="S312" i="10"/>
  <c r="M313" i="10"/>
  <c r="N313" i="10"/>
  <c r="O313" i="10"/>
  <c r="P313" i="10"/>
  <c r="Q313" i="10"/>
  <c r="R313" i="10"/>
  <c r="S313" i="10"/>
  <c r="M314" i="10"/>
  <c r="N314" i="10"/>
  <c r="O314" i="10"/>
  <c r="P314" i="10"/>
  <c r="Q314" i="10"/>
  <c r="R314" i="10"/>
  <c r="S314" i="10"/>
  <c r="M315" i="10"/>
  <c r="N315" i="10"/>
  <c r="O315" i="10"/>
  <c r="P315" i="10"/>
  <c r="Q315" i="10"/>
  <c r="R315" i="10"/>
  <c r="S315" i="10"/>
  <c r="M316" i="10"/>
  <c r="N316" i="10"/>
  <c r="O316" i="10"/>
  <c r="P316" i="10"/>
  <c r="Q316" i="10"/>
  <c r="R316" i="10"/>
  <c r="S316" i="10"/>
  <c r="M317" i="10"/>
  <c r="N317" i="10"/>
  <c r="O317" i="10"/>
  <c r="P317" i="10"/>
  <c r="Q317" i="10"/>
  <c r="R317" i="10"/>
  <c r="S317" i="10"/>
  <c r="M318" i="10"/>
  <c r="N318" i="10"/>
  <c r="O318" i="10"/>
  <c r="P318" i="10"/>
  <c r="Q318" i="10"/>
  <c r="R318" i="10"/>
  <c r="S318" i="10"/>
  <c r="M319" i="10"/>
  <c r="N319" i="10"/>
  <c r="O319" i="10"/>
  <c r="P319" i="10"/>
  <c r="Q319" i="10"/>
  <c r="R319" i="10"/>
  <c r="S319" i="10"/>
  <c r="M320" i="10"/>
  <c r="N320" i="10"/>
  <c r="O320" i="10"/>
  <c r="P320" i="10"/>
  <c r="Q320" i="10"/>
  <c r="R320" i="10"/>
  <c r="S320" i="10"/>
  <c r="M321" i="10"/>
  <c r="N321" i="10"/>
  <c r="O321" i="10"/>
  <c r="P321" i="10"/>
  <c r="Q321" i="10"/>
  <c r="R321" i="10"/>
  <c r="S321" i="10"/>
  <c r="M322" i="10"/>
  <c r="N322" i="10"/>
  <c r="O322" i="10"/>
  <c r="P322" i="10"/>
  <c r="Q322" i="10"/>
  <c r="R322" i="10"/>
  <c r="S322" i="10"/>
  <c r="M323" i="10"/>
  <c r="N323" i="10"/>
  <c r="O323" i="10"/>
  <c r="P323" i="10"/>
  <c r="Q323" i="10"/>
  <c r="R323" i="10"/>
  <c r="S323" i="10"/>
  <c r="M324" i="10"/>
  <c r="N324" i="10"/>
  <c r="O324" i="10"/>
  <c r="P324" i="10"/>
  <c r="Q324" i="10"/>
  <c r="R324" i="10"/>
  <c r="S324" i="10"/>
  <c r="M325" i="10"/>
  <c r="N325" i="10"/>
  <c r="O325" i="10"/>
  <c r="P325" i="10"/>
  <c r="Q325" i="10"/>
  <c r="R325" i="10"/>
  <c r="S325" i="10"/>
  <c r="M326" i="10"/>
  <c r="N326" i="10"/>
  <c r="O326" i="10"/>
  <c r="P326" i="10"/>
  <c r="Q326" i="10"/>
  <c r="R326" i="10"/>
  <c r="S326" i="10"/>
  <c r="M327" i="10"/>
  <c r="N327" i="10"/>
  <c r="O327" i="10"/>
  <c r="P327" i="10"/>
  <c r="Q327" i="10"/>
  <c r="R327" i="10"/>
  <c r="S327" i="10"/>
  <c r="M328" i="10"/>
  <c r="N328" i="10"/>
  <c r="O328" i="10"/>
  <c r="P328" i="10"/>
  <c r="Q328" i="10"/>
  <c r="R328" i="10"/>
  <c r="S328" i="10"/>
  <c r="M329" i="10"/>
  <c r="N329" i="10"/>
  <c r="O329" i="10"/>
  <c r="P329" i="10"/>
  <c r="Q329" i="10"/>
  <c r="R329" i="10"/>
  <c r="S329" i="10"/>
  <c r="M330" i="10"/>
  <c r="N330" i="10"/>
  <c r="O330" i="10"/>
  <c r="P330" i="10"/>
  <c r="Q330" i="10"/>
  <c r="R330" i="10"/>
  <c r="S330" i="10"/>
  <c r="M331" i="10"/>
  <c r="N331" i="10"/>
  <c r="O331" i="10"/>
  <c r="P331" i="10"/>
  <c r="Q331" i="10"/>
  <c r="R331" i="10"/>
  <c r="S331" i="10"/>
  <c r="M332" i="10"/>
  <c r="N332" i="10"/>
  <c r="O332" i="10"/>
  <c r="P332" i="10"/>
  <c r="Q332" i="10"/>
  <c r="R332" i="10"/>
  <c r="S332" i="10"/>
  <c r="M333" i="10"/>
  <c r="N333" i="10"/>
  <c r="O333" i="10"/>
  <c r="P333" i="10"/>
  <c r="Q333" i="10"/>
  <c r="R333" i="10"/>
  <c r="S333" i="10"/>
  <c r="M334" i="10"/>
  <c r="N334" i="10"/>
  <c r="O334" i="10"/>
  <c r="P334" i="10"/>
  <c r="Q334" i="10"/>
  <c r="R334" i="10"/>
  <c r="S334" i="10"/>
  <c r="M335" i="10"/>
  <c r="N335" i="10"/>
  <c r="O335" i="10"/>
  <c r="P335" i="10"/>
  <c r="Q335" i="10"/>
  <c r="R335" i="10"/>
  <c r="S335" i="10"/>
  <c r="M336" i="10"/>
  <c r="N336" i="10"/>
  <c r="O336" i="10"/>
  <c r="P336" i="10"/>
  <c r="Q336" i="10"/>
  <c r="R336" i="10"/>
  <c r="S336" i="10"/>
  <c r="M337" i="10"/>
  <c r="N337" i="10"/>
  <c r="O337" i="10"/>
  <c r="P337" i="10"/>
  <c r="Q337" i="10"/>
  <c r="R337" i="10"/>
  <c r="S337" i="10"/>
  <c r="M338" i="10"/>
  <c r="N338" i="10"/>
  <c r="O338" i="10"/>
  <c r="P338" i="10"/>
  <c r="Q338" i="10"/>
  <c r="R338" i="10"/>
  <c r="S338" i="10"/>
  <c r="M339" i="10"/>
  <c r="N339" i="10"/>
  <c r="O339" i="10"/>
  <c r="P339" i="10"/>
  <c r="Q339" i="10"/>
  <c r="R339" i="10"/>
  <c r="S339" i="10"/>
  <c r="M340" i="10"/>
  <c r="N340" i="10"/>
  <c r="O340" i="10"/>
  <c r="P340" i="10"/>
  <c r="Q340" i="10"/>
  <c r="R340" i="10"/>
  <c r="S340" i="10"/>
  <c r="M341" i="10"/>
  <c r="N341" i="10"/>
  <c r="O341" i="10"/>
  <c r="P341" i="10"/>
  <c r="Q341" i="10"/>
  <c r="R341" i="10"/>
  <c r="S341" i="10"/>
  <c r="M342" i="10"/>
  <c r="N342" i="10"/>
  <c r="O342" i="10"/>
  <c r="P342" i="10"/>
  <c r="Q342" i="10"/>
  <c r="R342" i="10"/>
  <c r="S342" i="10"/>
  <c r="M343" i="10"/>
  <c r="N343" i="10"/>
  <c r="O343" i="10"/>
  <c r="P343" i="10"/>
  <c r="Q343" i="10"/>
  <c r="R343" i="10"/>
  <c r="S343" i="10"/>
  <c r="M344" i="10"/>
  <c r="N344" i="10"/>
  <c r="O344" i="10"/>
  <c r="P344" i="10"/>
  <c r="Q344" i="10"/>
  <c r="R344" i="10"/>
  <c r="S344" i="10"/>
  <c r="M345" i="10"/>
  <c r="N345" i="10"/>
  <c r="O345" i="10"/>
  <c r="P345" i="10"/>
  <c r="Q345" i="10"/>
  <c r="R345" i="10"/>
  <c r="S345" i="10"/>
  <c r="M346" i="10"/>
  <c r="N346" i="10"/>
  <c r="O346" i="10"/>
  <c r="P346" i="10"/>
  <c r="Q346" i="10"/>
  <c r="R346" i="10"/>
  <c r="S346" i="10"/>
  <c r="M347" i="10"/>
  <c r="N347" i="10"/>
  <c r="O347" i="10"/>
  <c r="P347" i="10"/>
  <c r="Q347" i="10"/>
  <c r="R347" i="10"/>
  <c r="S347" i="10"/>
  <c r="M348" i="10"/>
  <c r="N348" i="10"/>
  <c r="O348" i="10"/>
  <c r="P348" i="10"/>
  <c r="Q348" i="10"/>
  <c r="R348" i="10"/>
  <c r="S348" i="10"/>
  <c r="M349" i="10"/>
  <c r="N349" i="10"/>
  <c r="O349" i="10"/>
  <c r="P349" i="10"/>
  <c r="Q349" i="10"/>
  <c r="R349" i="10"/>
  <c r="S349" i="10"/>
  <c r="M350" i="10"/>
  <c r="N350" i="10"/>
  <c r="O350" i="10"/>
  <c r="P350" i="10"/>
  <c r="Q350" i="10"/>
  <c r="R350" i="10"/>
  <c r="S350" i="10"/>
  <c r="M351" i="10"/>
  <c r="N351" i="10"/>
  <c r="O351" i="10"/>
  <c r="P351" i="10"/>
  <c r="Q351" i="10"/>
  <c r="R351" i="10"/>
  <c r="S351" i="10"/>
  <c r="M352" i="10"/>
  <c r="N352" i="10"/>
  <c r="O352" i="10"/>
  <c r="P352" i="10"/>
  <c r="Q352" i="10"/>
  <c r="R352" i="10"/>
  <c r="S352" i="10"/>
  <c r="M353" i="10"/>
  <c r="N353" i="10"/>
  <c r="O353" i="10"/>
  <c r="P353" i="10"/>
  <c r="Q353" i="10"/>
  <c r="R353" i="10"/>
  <c r="S353" i="10"/>
  <c r="M354" i="10"/>
  <c r="N354" i="10"/>
  <c r="O354" i="10"/>
  <c r="P354" i="10"/>
  <c r="Q354" i="10"/>
  <c r="R354" i="10"/>
  <c r="S354" i="10"/>
  <c r="M355" i="10"/>
  <c r="N355" i="10"/>
  <c r="O355" i="10"/>
  <c r="P355" i="10"/>
  <c r="Q355" i="10"/>
  <c r="R355" i="10"/>
  <c r="S355" i="10"/>
  <c r="M356" i="10"/>
  <c r="N356" i="10"/>
  <c r="O356" i="10"/>
  <c r="P356" i="10"/>
  <c r="Q356" i="10"/>
  <c r="R356" i="10"/>
  <c r="S356" i="10"/>
  <c r="M357" i="10"/>
  <c r="N357" i="10"/>
  <c r="O357" i="10"/>
  <c r="P357" i="10"/>
  <c r="Q357" i="10"/>
  <c r="R357" i="10"/>
  <c r="S357" i="10"/>
  <c r="M358" i="10"/>
  <c r="N358" i="10"/>
  <c r="O358" i="10"/>
  <c r="P358" i="10"/>
  <c r="Q358" i="10"/>
  <c r="R358" i="10"/>
  <c r="S358" i="10"/>
  <c r="M359" i="10"/>
  <c r="N359" i="10"/>
  <c r="O359" i="10"/>
  <c r="P359" i="10"/>
  <c r="Q359" i="10"/>
  <c r="R359" i="10"/>
  <c r="S359" i="10"/>
  <c r="M360" i="10"/>
  <c r="N360" i="10"/>
  <c r="O360" i="10"/>
  <c r="P360" i="10"/>
  <c r="Q360" i="10"/>
  <c r="R360" i="10"/>
  <c r="S360" i="10"/>
  <c r="M361" i="10"/>
  <c r="N361" i="10"/>
  <c r="O361" i="10"/>
  <c r="P361" i="10"/>
  <c r="Q361" i="10"/>
  <c r="R361" i="10"/>
  <c r="S361" i="10"/>
  <c r="M362" i="10"/>
  <c r="N362" i="10"/>
  <c r="O362" i="10"/>
  <c r="P362" i="10"/>
  <c r="Q362" i="10"/>
  <c r="R362" i="10"/>
  <c r="S362" i="10"/>
  <c r="M363" i="10"/>
  <c r="N363" i="10"/>
  <c r="O363" i="10"/>
  <c r="P363" i="10"/>
  <c r="Q363" i="10"/>
  <c r="R363" i="10"/>
  <c r="S363" i="10"/>
  <c r="M364" i="10"/>
  <c r="N364" i="10"/>
  <c r="O364" i="10"/>
  <c r="P364" i="10"/>
  <c r="Q364" i="10"/>
  <c r="R364" i="10"/>
  <c r="S364" i="10"/>
  <c r="M365" i="10"/>
  <c r="N365" i="10"/>
  <c r="O365" i="10"/>
  <c r="P365" i="10"/>
  <c r="Q365" i="10"/>
  <c r="R365" i="10"/>
  <c r="S365" i="10"/>
  <c r="M366" i="10"/>
  <c r="N366" i="10"/>
  <c r="O366" i="10"/>
  <c r="P366" i="10"/>
  <c r="Q366" i="10"/>
  <c r="R366" i="10"/>
  <c r="S366" i="10"/>
  <c r="M367" i="10"/>
  <c r="N367" i="10"/>
  <c r="O367" i="10"/>
  <c r="P367" i="10"/>
  <c r="Q367" i="10"/>
  <c r="R367" i="10"/>
  <c r="S367" i="10"/>
  <c r="M368" i="10"/>
  <c r="N368" i="10"/>
  <c r="O368" i="10"/>
  <c r="P368" i="10"/>
  <c r="Q368" i="10"/>
  <c r="R368" i="10"/>
  <c r="S368" i="10"/>
  <c r="M369" i="10"/>
  <c r="N369" i="10"/>
  <c r="O369" i="10"/>
  <c r="P369" i="10"/>
  <c r="Q369" i="10"/>
  <c r="R369" i="10"/>
  <c r="S369" i="10"/>
  <c r="N1" i="10"/>
  <c r="O1" i="10"/>
  <c r="P1" i="10"/>
  <c r="Q1" i="10"/>
  <c r="R1" i="10"/>
  <c r="S1" i="10"/>
  <c r="T1" i="10"/>
  <c r="U1" i="10"/>
  <c r="M1" i="10"/>
  <c r="O2" i="10"/>
  <c r="S2" i="10"/>
  <c r="R2" i="10"/>
  <c r="Q2" i="10"/>
  <c r="P2" i="10"/>
  <c r="N2" i="10"/>
  <c r="M2" i="10"/>
  <c r="H3" i="10"/>
  <c r="T3" i="10" s="1"/>
  <c r="I3" i="10"/>
  <c r="U3" i="10" s="1"/>
  <c r="H4" i="10"/>
  <c r="T4" i="10" s="1"/>
  <c r="I4" i="10"/>
  <c r="U4" i="10" s="1"/>
  <c r="H5" i="10"/>
  <c r="T5" i="10" s="1"/>
  <c r="I5" i="10"/>
  <c r="U5" i="10" s="1"/>
  <c r="H6" i="10"/>
  <c r="T6" i="10" s="1"/>
  <c r="I6" i="10"/>
  <c r="U6" i="10" s="1"/>
  <c r="H7" i="10"/>
  <c r="T7" i="10" s="1"/>
  <c r="I7" i="10"/>
  <c r="U7" i="10" s="1"/>
  <c r="H8" i="10"/>
  <c r="T8" i="10" s="1"/>
  <c r="I8" i="10"/>
  <c r="U8" i="10" s="1"/>
  <c r="H9" i="10"/>
  <c r="T9" i="10" s="1"/>
  <c r="I9" i="10"/>
  <c r="U9" i="10" s="1"/>
  <c r="H10" i="10"/>
  <c r="T10" i="10" s="1"/>
  <c r="I10" i="10"/>
  <c r="U10" i="10" s="1"/>
  <c r="H11" i="10"/>
  <c r="T11" i="10" s="1"/>
  <c r="I11" i="10"/>
  <c r="U11" i="10" s="1"/>
  <c r="H12" i="10"/>
  <c r="T12" i="10" s="1"/>
  <c r="I12" i="10"/>
  <c r="U12" i="10" s="1"/>
  <c r="H13" i="10"/>
  <c r="T13" i="10" s="1"/>
  <c r="I13" i="10"/>
  <c r="U13" i="10" s="1"/>
  <c r="H14" i="10"/>
  <c r="T14" i="10" s="1"/>
  <c r="I14" i="10"/>
  <c r="U14" i="10" s="1"/>
  <c r="H15" i="10"/>
  <c r="T15" i="10" s="1"/>
  <c r="I15" i="10"/>
  <c r="U15" i="10" s="1"/>
  <c r="H16" i="10"/>
  <c r="T16" i="10" s="1"/>
  <c r="I16" i="10"/>
  <c r="U16" i="10" s="1"/>
  <c r="H17" i="10"/>
  <c r="T17" i="10" s="1"/>
  <c r="I17" i="10"/>
  <c r="U17" i="10" s="1"/>
  <c r="H18" i="10"/>
  <c r="T18" i="10" s="1"/>
  <c r="I18" i="10"/>
  <c r="U18" i="10" s="1"/>
  <c r="H19" i="10"/>
  <c r="T19" i="10" s="1"/>
  <c r="I19" i="10"/>
  <c r="U19" i="10" s="1"/>
  <c r="H20" i="10"/>
  <c r="T20" i="10" s="1"/>
  <c r="I20" i="10"/>
  <c r="U20" i="10" s="1"/>
  <c r="H21" i="10"/>
  <c r="T21" i="10" s="1"/>
  <c r="I21" i="10"/>
  <c r="U21" i="10" s="1"/>
  <c r="H22" i="10"/>
  <c r="T22" i="10" s="1"/>
  <c r="I22" i="10"/>
  <c r="U22" i="10" s="1"/>
  <c r="H23" i="10"/>
  <c r="T23" i="10" s="1"/>
  <c r="I23" i="10"/>
  <c r="U23" i="10" s="1"/>
  <c r="H24" i="10"/>
  <c r="T24" i="10" s="1"/>
  <c r="I24" i="10"/>
  <c r="U24" i="10" s="1"/>
  <c r="H25" i="10"/>
  <c r="T25" i="10" s="1"/>
  <c r="I25" i="10"/>
  <c r="U25" i="10" s="1"/>
  <c r="H26" i="10"/>
  <c r="T26" i="10" s="1"/>
  <c r="I26" i="10"/>
  <c r="U26" i="10" s="1"/>
  <c r="H27" i="10"/>
  <c r="T27" i="10" s="1"/>
  <c r="I27" i="10"/>
  <c r="U27" i="10" s="1"/>
  <c r="H28" i="10"/>
  <c r="T28" i="10" s="1"/>
  <c r="I28" i="10"/>
  <c r="U28" i="10" s="1"/>
  <c r="H29" i="10"/>
  <c r="T29" i="10" s="1"/>
  <c r="I29" i="10"/>
  <c r="U29" i="10" s="1"/>
  <c r="H30" i="10"/>
  <c r="T30" i="10" s="1"/>
  <c r="I30" i="10"/>
  <c r="U30" i="10" s="1"/>
  <c r="H31" i="10"/>
  <c r="T31" i="10" s="1"/>
  <c r="I31" i="10"/>
  <c r="U31" i="10" s="1"/>
  <c r="H32" i="10"/>
  <c r="T32" i="10" s="1"/>
  <c r="I32" i="10"/>
  <c r="U32" i="10" s="1"/>
  <c r="H33" i="10"/>
  <c r="T33" i="10" s="1"/>
  <c r="I33" i="10"/>
  <c r="U33" i="10" s="1"/>
  <c r="H34" i="10"/>
  <c r="T34" i="10" s="1"/>
  <c r="I34" i="10"/>
  <c r="U34" i="10" s="1"/>
  <c r="H35" i="10"/>
  <c r="T35" i="10" s="1"/>
  <c r="I35" i="10"/>
  <c r="U35" i="10" s="1"/>
  <c r="H36" i="10"/>
  <c r="T36" i="10" s="1"/>
  <c r="I36" i="10"/>
  <c r="U36" i="10" s="1"/>
  <c r="H37" i="10"/>
  <c r="T37" i="10" s="1"/>
  <c r="I37" i="10"/>
  <c r="U37" i="10" s="1"/>
  <c r="H38" i="10"/>
  <c r="T38" i="10" s="1"/>
  <c r="I38" i="10"/>
  <c r="U38" i="10" s="1"/>
  <c r="H39" i="10"/>
  <c r="T39" i="10" s="1"/>
  <c r="I39" i="10"/>
  <c r="U39" i="10" s="1"/>
  <c r="H40" i="10"/>
  <c r="T40" i="10" s="1"/>
  <c r="I40" i="10"/>
  <c r="U40" i="10" s="1"/>
  <c r="H41" i="10"/>
  <c r="T41" i="10" s="1"/>
  <c r="I41" i="10"/>
  <c r="U41" i="10" s="1"/>
  <c r="H42" i="10"/>
  <c r="T42" i="10" s="1"/>
  <c r="I42" i="10"/>
  <c r="U42" i="10" s="1"/>
  <c r="H43" i="10"/>
  <c r="T43" i="10" s="1"/>
  <c r="I43" i="10"/>
  <c r="U43" i="10" s="1"/>
  <c r="H44" i="10"/>
  <c r="T44" i="10" s="1"/>
  <c r="I44" i="10"/>
  <c r="U44" i="10" s="1"/>
  <c r="H45" i="10"/>
  <c r="T45" i="10" s="1"/>
  <c r="I45" i="10"/>
  <c r="U45" i="10" s="1"/>
  <c r="H46" i="10"/>
  <c r="T46" i="10" s="1"/>
  <c r="I46" i="10"/>
  <c r="U46" i="10" s="1"/>
  <c r="H47" i="10"/>
  <c r="T47" i="10" s="1"/>
  <c r="I47" i="10"/>
  <c r="U47" i="10" s="1"/>
  <c r="H48" i="10"/>
  <c r="T48" i="10" s="1"/>
  <c r="I48" i="10"/>
  <c r="U48" i="10" s="1"/>
  <c r="H49" i="10"/>
  <c r="T49" i="10" s="1"/>
  <c r="I49" i="10"/>
  <c r="U49" i="10" s="1"/>
  <c r="H50" i="10"/>
  <c r="T50" i="10" s="1"/>
  <c r="I50" i="10"/>
  <c r="U50" i="10" s="1"/>
  <c r="H51" i="10"/>
  <c r="T51" i="10" s="1"/>
  <c r="I51" i="10"/>
  <c r="U51" i="10" s="1"/>
  <c r="H52" i="10"/>
  <c r="T52" i="10" s="1"/>
  <c r="I52" i="10"/>
  <c r="U52" i="10" s="1"/>
  <c r="H53" i="10"/>
  <c r="T53" i="10" s="1"/>
  <c r="I53" i="10"/>
  <c r="U53" i="10" s="1"/>
  <c r="H54" i="10"/>
  <c r="T54" i="10" s="1"/>
  <c r="I54" i="10"/>
  <c r="U54" i="10" s="1"/>
  <c r="H55" i="10"/>
  <c r="T55" i="10" s="1"/>
  <c r="I55" i="10"/>
  <c r="U55" i="10" s="1"/>
  <c r="H56" i="10"/>
  <c r="T56" i="10" s="1"/>
  <c r="I56" i="10"/>
  <c r="U56" i="10" s="1"/>
  <c r="H57" i="10"/>
  <c r="T57" i="10" s="1"/>
  <c r="I57" i="10"/>
  <c r="U57" i="10" s="1"/>
  <c r="H58" i="10"/>
  <c r="T58" i="10" s="1"/>
  <c r="I58" i="10"/>
  <c r="U58" i="10" s="1"/>
  <c r="H59" i="10"/>
  <c r="T59" i="10" s="1"/>
  <c r="I59" i="10"/>
  <c r="U59" i="10" s="1"/>
  <c r="H60" i="10"/>
  <c r="T60" i="10" s="1"/>
  <c r="I60" i="10"/>
  <c r="U60" i="10" s="1"/>
  <c r="H61" i="10"/>
  <c r="T61" i="10" s="1"/>
  <c r="I61" i="10"/>
  <c r="U61" i="10" s="1"/>
  <c r="H62" i="10"/>
  <c r="T62" i="10" s="1"/>
  <c r="I62" i="10"/>
  <c r="U62" i="10" s="1"/>
  <c r="H63" i="10"/>
  <c r="T63" i="10" s="1"/>
  <c r="I63" i="10"/>
  <c r="U63" i="10" s="1"/>
  <c r="H64" i="10"/>
  <c r="T64" i="10" s="1"/>
  <c r="I64" i="10"/>
  <c r="U64" i="10" s="1"/>
  <c r="H65" i="10"/>
  <c r="T65" i="10" s="1"/>
  <c r="I65" i="10"/>
  <c r="U65" i="10" s="1"/>
  <c r="H66" i="10"/>
  <c r="T66" i="10" s="1"/>
  <c r="I66" i="10"/>
  <c r="U66" i="10" s="1"/>
  <c r="H67" i="10"/>
  <c r="T67" i="10" s="1"/>
  <c r="I67" i="10"/>
  <c r="U67" i="10" s="1"/>
  <c r="H68" i="10"/>
  <c r="T68" i="10" s="1"/>
  <c r="I68" i="10"/>
  <c r="U68" i="10" s="1"/>
  <c r="H69" i="10"/>
  <c r="T69" i="10" s="1"/>
  <c r="I69" i="10"/>
  <c r="U69" i="10" s="1"/>
  <c r="H70" i="10"/>
  <c r="T70" i="10" s="1"/>
  <c r="I70" i="10"/>
  <c r="U70" i="10" s="1"/>
  <c r="H71" i="10"/>
  <c r="T71" i="10" s="1"/>
  <c r="I71" i="10"/>
  <c r="U71" i="10" s="1"/>
  <c r="H72" i="10"/>
  <c r="T72" i="10" s="1"/>
  <c r="I72" i="10"/>
  <c r="U72" i="10" s="1"/>
  <c r="H73" i="10"/>
  <c r="T73" i="10" s="1"/>
  <c r="I73" i="10"/>
  <c r="U73" i="10" s="1"/>
  <c r="H74" i="10"/>
  <c r="T74" i="10" s="1"/>
  <c r="I74" i="10"/>
  <c r="U74" i="10" s="1"/>
  <c r="H75" i="10"/>
  <c r="T75" i="10" s="1"/>
  <c r="I75" i="10"/>
  <c r="U75" i="10" s="1"/>
  <c r="H76" i="10"/>
  <c r="T76" i="10" s="1"/>
  <c r="I76" i="10"/>
  <c r="U76" i="10" s="1"/>
  <c r="H77" i="10"/>
  <c r="T77" i="10" s="1"/>
  <c r="I77" i="10"/>
  <c r="U77" i="10" s="1"/>
  <c r="H78" i="10"/>
  <c r="T78" i="10" s="1"/>
  <c r="I78" i="10"/>
  <c r="U78" i="10" s="1"/>
  <c r="H79" i="10"/>
  <c r="T79" i="10" s="1"/>
  <c r="I79" i="10"/>
  <c r="U79" i="10" s="1"/>
  <c r="H80" i="10"/>
  <c r="T80" i="10" s="1"/>
  <c r="I80" i="10"/>
  <c r="U80" i="10" s="1"/>
  <c r="H81" i="10"/>
  <c r="T81" i="10" s="1"/>
  <c r="I81" i="10"/>
  <c r="U81" i="10" s="1"/>
  <c r="H82" i="10"/>
  <c r="T82" i="10" s="1"/>
  <c r="I82" i="10"/>
  <c r="U82" i="10" s="1"/>
  <c r="H83" i="10"/>
  <c r="T83" i="10" s="1"/>
  <c r="I83" i="10"/>
  <c r="U83" i="10" s="1"/>
  <c r="H84" i="10"/>
  <c r="T84" i="10" s="1"/>
  <c r="I84" i="10"/>
  <c r="U84" i="10" s="1"/>
  <c r="H85" i="10"/>
  <c r="T85" i="10" s="1"/>
  <c r="I85" i="10"/>
  <c r="U85" i="10" s="1"/>
  <c r="H86" i="10"/>
  <c r="T86" i="10" s="1"/>
  <c r="I86" i="10"/>
  <c r="U86" i="10" s="1"/>
  <c r="H87" i="10"/>
  <c r="T87" i="10" s="1"/>
  <c r="I87" i="10"/>
  <c r="U87" i="10" s="1"/>
  <c r="H88" i="10"/>
  <c r="T88" i="10" s="1"/>
  <c r="I88" i="10"/>
  <c r="U88" i="10" s="1"/>
  <c r="H89" i="10"/>
  <c r="T89" i="10" s="1"/>
  <c r="I89" i="10"/>
  <c r="U89" i="10" s="1"/>
  <c r="H90" i="10"/>
  <c r="T90" i="10" s="1"/>
  <c r="I90" i="10"/>
  <c r="U90" i="10" s="1"/>
  <c r="H91" i="10"/>
  <c r="T91" i="10" s="1"/>
  <c r="I91" i="10"/>
  <c r="U91" i="10" s="1"/>
  <c r="H92" i="10"/>
  <c r="T92" i="10" s="1"/>
  <c r="I92" i="10"/>
  <c r="U92" i="10" s="1"/>
  <c r="H93" i="10"/>
  <c r="T93" i="10" s="1"/>
  <c r="I93" i="10"/>
  <c r="U93" i="10" s="1"/>
  <c r="H94" i="10"/>
  <c r="T94" i="10" s="1"/>
  <c r="I94" i="10"/>
  <c r="U94" i="10" s="1"/>
  <c r="H95" i="10"/>
  <c r="T95" i="10" s="1"/>
  <c r="I95" i="10"/>
  <c r="U95" i="10" s="1"/>
  <c r="H96" i="10"/>
  <c r="T96" i="10" s="1"/>
  <c r="I96" i="10"/>
  <c r="U96" i="10" s="1"/>
  <c r="H97" i="10"/>
  <c r="T97" i="10" s="1"/>
  <c r="I97" i="10"/>
  <c r="U97" i="10" s="1"/>
  <c r="H98" i="10"/>
  <c r="T98" i="10" s="1"/>
  <c r="I98" i="10"/>
  <c r="U98" i="10" s="1"/>
  <c r="H99" i="10"/>
  <c r="T99" i="10" s="1"/>
  <c r="I99" i="10"/>
  <c r="U99" i="10" s="1"/>
  <c r="H100" i="10"/>
  <c r="T100" i="10" s="1"/>
  <c r="I100" i="10"/>
  <c r="U100" i="10" s="1"/>
  <c r="H101" i="10"/>
  <c r="T101" i="10" s="1"/>
  <c r="I101" i="10"/>
  <c r="U101" i="10" s="1"/>
  <c r="H102" i="10"/>
  <c r="T102" i="10" s="1"/>
  <c r="I102" i="10"/>
  <c r="U102" i="10" s="1"/>
  <c r="H103" i="10"/>
  <c r="T103" i="10" s="1"/>
  <c r="I103" i="10"/>
  <c r="U103" i="10" s="1"/>
  <c r="H104" i="10"/>
  <c r="T104" i="10" s="1"/>
  <c r="I104" i="10"/>
  <c r="U104" i="10" s="1"/>
  <c r="H105" i="10"/>
  <c r="T105" i="10" s="1"/>
  <c r="I105" i="10"/>
  <c r="U105" i="10" s="1"/>
  <c r="H106" i="10"/>
  <c r="T106" i="10" s="1"/>
  <c r="I106" i="10"/>
  <c r="U106" i="10" s="1"/>
  <c r="H107" i="10"/>
  <c r="T107" i="10" s="1"/>
  <c r="I107" i="10"/>
  <c r="U107" i="10" s="1"/>
  <c r="H108" i="10"/>
  <c r="T108" i="10" s="1"/>
  <c r="I108" i="10"/>
  <c r="U108" i="10" s="1"/>
  <c r="H109" i="10"/>
  <c r="T109" i="10" s="1"/>
  <c r="I109" i="10"/>
  <c r="U109" i="10" s="1"/>
  <c r="H110" i="10"/>
  <c r="T110" i="10" s="1"/>
  <c r="I110" i="10"/>
  <c r="U110" i="10" s="1"/>
  <c r="H111" i="10"/>
  <c r="T111" i="10" s="1"/>
  <c r="I111" i="10"/>
  <c r="U111" i="10" s="1"/>
  <c r="H112" i="10"/>
  <c r="T112" i="10" s="1"/>
  <c r="I112" i="10"/>
  <c r="U112" i="10" s="1"/>
  <c r="H113" i="10"/>
  <c r="T113" i="10" s="1"/>
  <c r="I113" i="10"/>
  <c r="U113" i="10" s="1"/>
  <c r="H114" i="10"/>
  <c r="T114" i="10" s="1"/>
  <c r="I114" i="10"/>
  <c r="U114" i="10" s="1"/>
  <c r="H115" i="10"/>
  <c r="T115" i="10" s="1"/>
  <c r="I115" i="10"/>
  <c r="U115" i="10" s="1"/>
  <c r="H116" i="10"/>
  <c r="T116" i="10" s="1"/>
  <c r="I116" i="10"/>
  <c r="U116" i="10" s="1"/>
  <c r="H117" i="10"/>
  <c r="T117" i="10" s="1"/>
  <c r="I117" i="10"/>
  <c r="U117" i="10" s="1"/>
  <c r="H118" i="10"/>
  <c r="T118" i="10" s="1"/>
  <c r="I118" i="10"/>
  <c r="U118" i="10" s="1"/>
  <c r="H119" i="10"/>
  <c r="T119" i="10" s="1"/>
  <c r="I119" i="10"/>
  <c r="U119" i="10" s="1"/>
  <c r="H120" i="10"/>
  <c r="T120" i="10" s="1"/>
  <c r="I120" i="10"/>
  <c r="U120" i="10" s="1"/>
  <c r="H121" i="10"/>
  <c r="T121" i="10" s="1"/>
  <c r="I121" i="10"/>
  <c r="U121" i="10" s="1"/>
  <c r="H122" i="10"/>
  <c r="T122" i="10" s="1"/>
  <c r="I122" i="10"/>
  <c r="U122" i="10" s="1"/>
  <c r="H123" i="10"/>
  <c r="T123" i="10" s="1"/>
  <c r="I123" i="10"/>
  <c r="U123" i="10" s="1"/>
  <c r="H124" i="10"/>
  <c r="T124" i="10" s="1"/>
  <c r="I124" i="10"/>
  <c r="U124" i="10" s="1"/>
  <c r="H125" i="10"/>
  <c r="T125" i="10" s="1"/>
  <c r="I125" i="10"/>
  <c r="U125" i="10" s="1"/>
  <c r="H126" i="10"/>
  <c r="T126" i="10" s="1"/>
  <c r="I126" i="10"/>
  <c r="U126" i="10" s="1"/>
  <c r="H127" i="10"/>
  <c r="T127" i="10" s="1"/>
  <c r="I127" i="10"/>
  <c r="U127" i="10" s="1"/>
  <c r="H128" i="10"/>
  <c r="T128" i="10" s="1"/>
  <c r="I128" i="10"/>
  <c r="U128" i="10" s="1"/>
  <c r="H129" i="10"/>
  <c r="T129" i="10" s="1"/>
  <c r="I129" i="10"/>
  <c r="U129" i="10" s="1"/>
  <c r="H130" i="10"/>
  <c r="T130" i="10" s="1"/>
  <c r="I130" i="10"/>
  <c r="U130" i="10" s="1"/>
  <c r="H131" i="10"/>
  <c r="T131" i="10" s="1"/>
  <c r="I131" i="10"/>
  <c r="U131" i="10" s="1"/>
  <c r="H132" i="10"/>
  <c r="T132" i="10" s="1"/>
  <c r="I132" i="10"/>
  <c r="U132" i="10" s="1"/>
  <c r="H133" i="10"/>
  <c r="T133" i="10" s="1"/>
  <c r="I133" i="10"/>
  <c r="U133" i="10" s="1"/>
  <c r="H134" i="10"/>
  <c r="T134" i="10" s="1"/>
  <c r="I134" i="10"/>
  <c r="U134" i="10" s="1"/>
  <c r="H135" i="10"/>
  <c r="T135" i="10" s="1"/>
  <c r="I135" i="10"/>
  <c r="U135" i="10" s="1"/>
  <c r="H136" i="10"/>
  <c r="T136" i="10" s="1"/>
  <c r="I136" i="10"/>
  <c r="U136" i="10" s="1"/>
  <c r="H137" i="10"/>
  <c r="T137" i="10" s="1"/>
  <c r="I137" i="10"/>
  <c r="U137" i="10" s="1"/>
  <c r="H138" i="10"/>
  <c r="T138" i="10" s="1"/>
  <c r="I138" i="10"/>
  <c r="U138" i="10" s="1"/>
  <c r="H139" i="10"/>
  <c r="T139" i="10" s="1"/>
  <c r="I139" i="10"/>
  <c r="U139" i="10" s="1"/>
  <c r="H140" i="10"/>
  <c r="T140" i="10" s="1"/>
  <c r="I140" i="10"/>
  <c r="U140" i="10" s="1"/>
  <c r="H141" i="10"/>
  <c r="T141" i="10" s="1"/>
  <c r="I141" i="10"/>
  <c r="U141" i="10" s="1"/>
  <c r="H142" i="10"/>
  <c r="T142" i="10" s="1"/>
  <c r="I142" i="10"/>
  <c r="U142" i="10" s="1"/>
  <c r="H143" i="10"/>
  <c r="T143" i="10" s="1"/>
  <c r="I143" i="10"/>
  <c r="U143" i="10" s="1"/>
  <c r="H144" i="10"/>
  <c r="T144" i="10" s="1"/>
  <c r="I144" i="10"/>
  <c r="U144" i="10" s="1"/>
  <c r="H145" i="10"/>
  <c r="T145" i="10" s="1"/>
  <c r="I145" i="10"/>
  <c r="U145" i="10" s="1"/>
  <c r="H146" i="10"/>
  <c r="T146" i="10" s="1"/>
  <c r="I146" i="10"/>
  <c r="U146" i="10" s="1"/>
  <c r="H147" i="10"/>
  <c r="T147" i="10" s="1"/>
  <c r="I147" i="10"/>
  <c r="U147" i="10" s="1"/>
  <c r="H148" i="10"/>
  <c r="T148" i="10" s="1"/>
  <c r="I148" i="10"/>
  <c r="U148" i="10" s="1"/>
  <c r="H149" i="10"/>
  <c r="T149" i="10" s="1"/>
  <c r="I149" i="10"/>
  <c r="U149" i="10" s="1"/>
  <c r="H150" i="10"/>
  <c r="T150" i="10" s="1"/>
  <c r="I150" i="10"/>
  <c r="U150" i="10" s="1"/>
  <c r="H151" i="10"/>
  <c r="T151" i="10" s="1"/>
  <c r="I151" i="10"/>
  <c r="U151" i="10" s="1"/>
  <c r="H152" i="10"/>
  <c r="T152" i="10" s="1"/>
  <c r="I152" i="10"/>
  <c r="U152" i="10" s="1"/>
  <c r="H153" i="10"/>
  <c r="T153" i="10" s="1"/>
  <c r="I153" i="10"/>
  <c r="U153" i="10" s="1"/>
  <c r="H154" i="10"/>
  <c r="T154" i="10" s="1"/>
  <c r="I154" i="10"/>
  <c r="U154" i="10" s="1"/>
  <c r="H155" i="10"/>
  <c r="T155" i="10" s="1"/>
  <c r="I155" i="10"/>
  <c r="U155" i="10" s="1"/>
  <c r="H156" i="10"/>
  <c r="T156" i="10" s="1"/>
  <c r="I156" i="10"/>
  <c r="U156" i="10" s="1"/>
  <c r="H157" i="10"/>
  <c r="T157" i="10" s="1"/>
  <c r="I157" i="10"/>
  <c r="U157" i="10" s="1"/>
  <c r="H158" i="10"/>
  <c r="T158" i="10" s="1"/>
  <c r="I158" i="10"/>
  <c r="U158" i="10" s="1"/>
  <c r="H159" i="10"/>
  <c r="T159" i="10" s="1"/>
  <c r="I159" i="10"/>
  <c r="U159" i="10" s="1"/>
  <c r="H160" i="10"/>
  <c r="T160" i="10" s="1"/>
  <c r="I160" i="10"/>
  <c r="U160" i="10" s="1"/>
  <c r="H161" i="10"/>
  <c r="T161" i="10" s="1"/>
  <c r="I161" i="10"/>
  <c r="U161" i="10" s="1"/>
  <c r="H162" i="10"/>
  <c r="T162" i="10" s="1"/>
  <c r="I162" i="10"/>
  <c r="U162" i="10" s="1"/>
  <c r="H163" i="10"/>
  <c r="T163" i="10" s="1"/>
  <c r="I163" i="10"/>
  <c r="U163" i="10" s="1"/>
  <c r="H164" i="10"/>
  <c r="T164" i="10" s="1"/>
  <c r="I164" i="10"/>
  <c r="U164" i="10" s="1"/>
  <c r="H165" i="10"/>
  <c r="T165" i="10" s="1"/>
  <c r="I165" i="10"/>
  <c r="U165" i="10" s="1"/>
  <c r="H166" i="10"/>
  <c r="T166" i="10" s="1"/>
  <c r="I166" i="10"/>
  <c r="U166" i="10" s="1"/>
  <c r="H167" i="10"/>
  <c r="T167" i="10" s="1"/>
  <c r="I167" i="10"/>
  <c r="U167" i="10" s="1"/>
  <c r="H168" i="10"/>
  <c r="T168" i="10" s="1"/>
  <c r="I168" i="10"/>
  <c r="U168" i="10" s="1"/>
  <c r="H169" i="10"/>
  <c r="T169" i="10" s="1"/>
  <c r="I169" i="10"/>
  <c r="U169" i="10" s="1"/>
  <c r="H170" i="10"/>
  <c r="T170" i="10" s="1"/>
  <c r="I170" i="10"/>
  <c r="U170" i="10" s="1"/>
  <c r="H171" i="10"/>
  <c r="T171" i="10" s="1"/>
  <c r="I171" i="10"/>
  <c r="U171" i="10" s="1"/>
  <c r="H172" i="10"/>
  <c r="T172" i="10" s="1"/>
  <c r="I172" i="10"/>
  <c r="U172" i="10" s="1"/>
  <c r="H173" i="10"/>
  <c r="T173" i="10" s="1"/>
  <c r="I173" i="10"/>
  <c r="U173" i="10" s="1"/>
  <c r="H174" i="10"/>
  <c r="T174" i="10" s="1"/>
  <c r="V174" i="10" s="1"/>
  <c r="I174" i="10"/>
  <c r="U174" i="10" s="1"/>
  <c r="H175" i="10"/>
  <c r="T175" i="10" s="1"/>
  <c r="I175" i="10"/>
  <c r="U175" i="10" s="1"/>
  <c r="H176" i="10"/>
  <c r="T176" i="10" s="1"/>
  <c r="V176" i="10" s="1"/>
  <c r="I176" i="10"/>
  <c r="U176" i="10" s="1"/>
  <c r="H177" i="10"/>
  <c r="T177" i="10" s="1"/>
  <c r="I177" i="10"/>
  <c r="U177" i="10" s="1"/>
  <c r="H178" i="10"/>
  <c r="T178" i="10" s="1"/>
  <c r="I178" i="10"/>
  <c r="U178" i="10" s="1"/>
  <c r="H179" i="10"/>
  <c r="T179" i="10" s="1"/>
  <c r="I179" i="10"/>
  <c r="U179" i="10" s="1"/>
  <c r="H180" i="10"/>
  <c r="T180" i="10" s="1"/>
  <c r="I180" i="10"/>
  <c r="U180" i="10" s="1"/>
  <c r="H181" i="10"/>
  <c r="T181" i="10" s="1"/>
  <c r="I181" i="10"/>
  <c r="U181" i="10" s="1"/>
  <c r="H182" i="10"/>
  <c r="T182" i="10" s="1"/>
  <c r="I182" i="10"/>
  <c r="U182" i="10" s="1"/>
  <c r="H183" i="10"/>
  <c r="T183" i="10" s="1"/>
  <c r="I183" i="10"/>
  <c r="U183" i="10" s="1"/>
  <c r="H184" i="10"/>
  <c r="T184" i="10" s="1"/>
  <c r="I184" i="10"/>
  <c r="U184" i="10" s="1"/>
  <c r="H185" i="10"/>
  <c r="T185" i="10" s="1"/>
  <c r="I185" i="10"/>
  <c r="U185" i="10" s="1"/>
  <c r="H186" i="10"/>
  <c r="T186" i="10" s="1"/>
  <c r="I186" i="10"/>
  <c r="U186" i="10" s="1"/>
  <c r="H187" i="10"/>
  <c r="T187" i="10" s="1"/>
  <c r="I187" i="10"/>
  <c r="U187" i="10" s="1"/>
  <c r="H188" i="10"/>
  <c r="T188" i="10" s="1"/>
  <c r="I188" i="10"/>
  <c r="U188" i="10" s="1"/>
  <c r="H189" i="10"/>
  <c r="T189" i="10" s="1"/>
  <c r="I189" i="10"/>
  <c r="U189" i="10" s="1"/>
  <c r="H190" i="10"/>
  <c r="T190" i="10" s="1"/>
  <c r="I190" i="10"/>
  <c r="U190" i="10" s="1"/>
  <c r="H191" i="10"/>
  <c r="T191" i="10" s="1"/>
  <c r="I191" i="10"/>
  <c r="U191" i="10" s="1"/>
  <c r="H192" i="10"/>
  <c r="T192" i="10" s="1"/>
  <c r="I192" i="10"/>
  <c r="U192" i="10" s="1"/>
  <c r="H193" i="10"/>
  <c r="T193" i="10" s="1"/>
  <c r="I193" i="10"/>
  <c r="U193" i="10" s="1"/>
  <c r="H194" i="10"/>
  <c r="T194" i="10" s="1"/>
  <c r="I194" i="10"/>
  <c r="U194" i="10" s="1"/>
  <c r="H195" i="10"/>
  <c r="T195" i="10" s="1"/>
  <c r="I195" i="10"/>
  <c r="U195" i="10" s="1"/>
  <c r="H196" i="10"/>
  <c r="T196" i="10" s="1"/>
  <c r="I196" i="10"/>
  <c r="U196" i="10" s="1"/>
  <c r="H197" i="10"/>
  <c r="T197" i="10" s="1"/>
  <c r="I197" i="10"/>
  <c r="U197" i="10" s="1"/>
  <c r="H198" i="10"/>
  <c r="T198" i="10" s="1"/>
  <c r="I198" i="10"/>
  <c r="U198" i="10" s="1"/>
  <c r="H199" i="10"/>
  <c r="T199" i="10" s="1"/>
  <c r="I199" i="10"/>
  <c r="U199" i="10" s="1"/>
  <c r="H200" i="10"/>
  <c r="T200" i="10" s="1"/>
  <c r="I200" i="10"/>
  <c r="U200" i="10" s="1"/>
  <c r="H201" i="10"/>
  <c r="T201" i="10" s="1"/>
  <c r="I201" i="10"/>
  <c r="U201" i="10" s="1"/>
  <c r="H202" i="10"/>
  <c r="T202" i="10" s="1"/>
  <c r="I202" i="10"/>
  <c r="U202" i="10" s="1"/>
  <c r="H203" i="10"/>
  <c r="T203" i="10" s="1"/>
  <c r="I203" i="10"/>
  <c r="U203" i="10" s="1"/>
  <c r="H204" i="10"/>
  <c r="T204" i="10" s="1"/>
  <c r="I204" i="10"/>
  <c r="U204" i="10" s="1"/>
  <c r="H205" i="10"/>
  <c r="T205" i="10" s="1"/>
  <c r="I205" i="10"/>
  <c r="U205" i="10" s="1"/>
  <c r="H206" i="10"/>
  <c r="T206" i="10" s="1"/>
  <c r="I206" i="10"/>
  <c r="U206" i="10" s="1"/>
  <c r="H207" i="10"/>
  <c r="T207" i="10" s="1"/>
  <c r="I207" i="10"/>
  <c r="U207" i="10" s="1"/>
  <c r="H208" i="10"/>
  <c r="T208" i="10" s="1"/>
  <c r="I208" i="10"/>
  <c r="U208" i="10" s="1"/>
  <c r="H209" i="10"/>
  <c r="T209" i="10" s="1"/>
  <c r="I209" i="10"/>
  <c r="U209" i="10" s="1"/>
  <c r="H210" i="10"/>
  <c r="T210" i="10" s="1"/>
  <c r="I210" i="10"/>
  <c r="U210" i="10" s="1"/>
  <c r="H211" i="10"/>
  <c r="T211" i="10" s="1"/>
  <c r="I211" i="10"/>
  <c r="U211" i="10" s="1"/>
  <c r="H212" i="10"/>
  <c r="T212" i="10" s="1"/>
  <c r="I212" i="10"/>
  <c r="U212" i="10" s="1"/>
  <c r="H213" i="10"/>
  <c r="T213" i="10" s="1"/>
  <c r="I213" i="10"/>
  <c r="U213" i="10" s="1"/>
  <c r="H214" i="10"/>
  <c r="T214" i="10" s="1"/>
  <c r="I214" i="10"/>
  <c r="U214" i="10" s="1"/>
  <c r="H215" i="10"/>
  <c r="T215" i="10" s="1"/>
  <c r="I215" i="10"/>
  <c r="U215" i="10" s="1"/>
  <c r="H216" i="10"/>
  <c r="T216" i="10" s="1"/>
  <c r="I216" i="10"/>
  <c r="U216" i="10" s="1"/>
  <c r="H217" i="10"/>
  <c r="T217" i="10" s="1"/>
  <c r="I217" i="10"/>
  <c r="U217" i="10" s="1"/>
  <c r="H218" i="10"/>
  <c r="T218" i="10" s="1"/>
  <c r="I218" i="10"/>
  <c r="U218" i="10" s="1"/>
  <c r="H219" i="10"/>
  <c r="T219" i="10" s="1"/>
  <c r="I219" i="10"/>
  <c r="U219" i="10" s="1"/>
  <c r="H220" i="10"/>
  <c r="T220" i="10" s="1"/>
  <c r="I220" i="10"/>
  <c r="U220" i="10" s="1"/>
  <c r="H221" i="10"/>
  <c r="T221" i="10" s="1"/>
  <c r="I221" i="10"/>
  <c r="U221" i="10" s="1"/>
  <c r="H222" i="10"/>
  <c r="T222" i="10" s="1"/>
  <c r="I222" i="10"/>
  <c r="U222" i="10" s="1"/>
  <c r="H223" i="10"/>
  <c r="T223" i="10" s="1"/>
  <c r="I223" i="10"/>
  <c r="U223" i="10" s="1"/>
  <c r="H224" i="10"/>
  <c r="T224" i="10" s="1"/>
  <c r="V224" i="10" s="1"/>
  <c r="I224" i="10"/>
  <c r="U224" i="10" s="1"/>
  <c r="H225" i="10"/>
  <c r="T225" i="10" s="1"/>
  <c r="I225" i="10"/>
  <c r="U225" i="10" s="1"/>
  <c r="H226" i="10"/>
  <c r="T226" i="10" s="1"/>
  <c r="I226" i="10"/>
  <c r="U226" i="10" s="1"/>
  <c r="H227" i="10"/>
  <c r="T227" i="10" s="1"/>
  <c r="I227" i="10"/>
  <c r="U227" i="10" s="1"/>
  <c r="H228" i="10"/>
  <c r="T228" i="10" s="1"/>
  <c r="I228" i="10"/>
  <c r="U228" i="10" s="1"/>
  <c r="H229" i="10"/>
  <c r="T229" i="10" s="1"/>
  <c r="I229" i="10"/>
  <c r="U229" i="10" s="1"/>
  <c r="H230" i="10"/>
  <c r="T230" i="10" s="1"/>
  <c r="I230" i="10"/>
  <c r="U230" i="10" s="1"/>
  <c r="H231" i="10"/>
  <c r="T231" i="10" s="1"/>
  <c r="I231" i="10"/>
  <c r="U231" i="10" s="1"/>
  <c r="H232" i="10"/>
  <c r="T232" i="10" s="1"/>
  <c r="I232" i="10"/>
  <c r="U232" i="10" s="1"/>
  <c r="H233" i="10"/>
  <c r="T233" i="10" s="1"/>
  <c r="I233" i="10"/>
  <c r="U233" i="10" s="1"/>
  <c r="H234" i="10"/>
  <c r="T234" i="10" s="1"/>
  <c r="I234" i="10"/>
  <c r="U234" i="10" s="1"/>
  <c r="H235" i="10"/>
  <c r="T235" i="10" s="1"/>
  <c r="I235" i="10"/>
  <c r="U235" i="10" s="1"/>
  <c r="H236" i="10"/>
  <c r="T236" i="10" s="1"/>
  <c r="I236" i="10"/>
  <c r="U236" i="10" s="1"/>
  <c r="H237" i="10"/>
  <c r="T237" i="10" s="1"/>
  <c r="I237" i="10"/>
  <c r="U237" i="10" s="1"/>
  <c r="H238" i="10"/>
  <c r="T238" i="10" s="1"/>
  <c r="I238" i="10"/>
  <c r="U238" i="10" s="1"/>
  <c r="H239" i="10"/>
  <c r="T239" i="10" s="1"/>
  <c r="I239" i="10"/>
  <c r="U239" i="10" s="1"/>
  <c r="H240" i="10"/>
  <c r="T240" i="10" s="1"/>
  <c r="I240" i="10"/>
  <c r="U240" i="10" s="1"/>
  <c r="H241" i="10"/>
  <c r="T241" i="10" s="1"/>
  <c r="I241" i="10"/>
  <c r="U241" i="10" s="1"/>
  <c r="H242" i="10"/>
  <c r="T242" i="10" s="1"/>
  <c r="I242" i="10"/>
  <c r="U242" i="10" s="1"/>
  <c r="H243" i="10"/>
  <c r="T243" i="10" s="1"/>
  <c r="I243" i="10"/>
  <c r="U243" i="10" s="1"/>
  <c r="H244" i="10"/>
  <c r="T244" i="10" s="1"/>
  <c r="I244" i="10"/>
  <c r="U244" i="10" s="1"/>
  <c r="H245" i="10"/>
  <c r="T245" i="10" s="1"/>
  <c r="I245" i="10"/>
  <c r="U245" i="10" s="1"/>
  <c r="H246" i="10"/>
  <c r="T246" i="10" s="1"/>
  <c r="I246" i="10"/>
  <c r="U246" i="10" s="1"/>
  <c r="H247" i="10"/>
  <c r="T247" i="10" s="1"/>
  <c r="I247" i="10"/>
  <c r="U247" i="10" s="1"/>
  <c r="H248" i="10"/>
  <c r="T248" i="10" s="1"/>
  <c r="I248" i="10"/>
  <c r="U248" i="10" s="1"/>
  <c r="H249" i="10"/>
  <c r="T249" i="10" s="1"/>
  <c r="I249" i="10"/>
  <c r="U249" i="10" s="1"/>
  <c r="H250" i="10"/>
  <c r="T250" i="10" s="1"/>
  <c r="I250" i="10"/>
  <c r="U250" i="10" s="1"/>
  <c r="H251" i="10"/>
  <c r="T251" i="10" s="1"/>
  <c r="I251" i="10"/>
  <c r="U251" i="10" s="1"/>
  <c r="H252" i="10"/>
  <c r="T252" i="10" s="1"/>
  <c r="I252" i="10"/>
  <c r="U252" i="10" s="1"/>
  <c r="H253" i="10"/>
  <c r="T253" i="10" s="1"/>
  <c r="I253" i="10"/>
  <c r="U253" i="10" s="1"/>
  <c r="H254" i="10"/>
  <c r="T254" i="10" s="1"/>
  <c r="I254" i="10"/>
  <c r="U254" i="10" s="1"/>
  <c r="H255" i="10"/>
  <c r="T255" i="10" s="1"/>
  <c r="I255" i="10"/>
  <c r="U255" i="10" s="1"/>
  <c r="H256" i="10"/>
  <c r="T256" i="10" s="1"/>
  <c r="I256" i="10"/>
  <c r="U256" i="10" s="1"/>
  <c r="H257" i="10"/>
  <c r="T257" i="10" s="1"/>
  <c r="I257" i="10"/>
  <c r="U257" i="10" s="1"/>
  <c r="H258" i="10"/>
  <c r="T258" i="10" s="1"/>
  <c r="I258" i="10"/>
  <c r="U258" i="10" s="1"/>
  <c r="H259" i="10"/>
  <c r="T259" i="10" s="1"/>
  <c r="I259" i="10"/>
  <c r="U259" i="10" s="1"/>
  <c r="H260" i="10"/>
  <c r="T260" i="10" s="1"/>
  <c r="I260" i="10"/>
  <c r="U260" i="10" s="1"/>
  <c r="H261" i="10"/>
  <c r="T261" i="10" s="1"/>
  <c r="I261" i="10"/>
  <c r="U261" i="10" s="1"/>
  <c r="H262" i="10"/>
  <c r="T262" i="10" s="1"/>
  <c r="I262" i="10"/>
  <c r="U262" i="10" s="1"/>
  <c r="H263" i="10"/>
  <c r="T263" i="10" s="1"/>
  <c r="I263" i="10"/>
  <c r="U263" i="10" s="1"/>
  <c r="H264" i="10"/>
  <c r="T264" i="10" s="1"/>
  <c r="I264" i="10"/>
  <c r="U264" i="10" s="1"/>
  <c r="H265" i="10"/>
  <c r="T265" i="10" s="1"/>
  <c r="I265" i="10"/>
  <c r="U265" i="10" s="1"/>
  <c r="H266" i="10"/>
  <c r="T266" i="10" s="1"/>
  <c r="I266" i="10"/>
  <c r="U266" i="10" s="1"/>
  <c r="H267" i="10"/>
  <c r="T267" i="10" s="1"/>
  <c r="I267" i="10"/>
  <c r="U267" i="10" s="1"/>
  <c r="H268" i="10"/>
  <c r="T268" i="10" s="1"/>
  <c r="I268" i="10"/>
  <c r="U268" i="10" s="1"/>
  <c r="H269" i="10"/>
  <c r="T269" i="10" s="1"/>
  <c r="I269" i="10"/>
  <c r="U269" i="10" s="1"/>
  <c r="H270" i="10"/>
  <c r="T270" i="10" s="1"/>
  <c r="I270" i="10"/>
  <c r="U270" i="10" s="1"/>
  <c r="H271" i="10"/>
  <c r="T271" i="10" s="1"/>
  <c r="I271" i="10"/>
  <c r="U271" i="10" s="1"/>
  <c r="H272" i="10"/>
  <c r="T272" i="10" s="1"/>
  <c r="I272" i="10"/>
  <c r="U272" i="10" s="1"/>
  <c r="H273" i="10"/>
  <c r="T273" i="10" s="1"/>
  <c r="I273" i="10"/>
  <c r="U273" i="10" s="1"/>
  <c r="H274" i="10"/>
  <c r="T274" i="10" s="1"/>
  <c r="I274" i="10"/>
  <c r="U274" i="10" s="1"/>
  <c r="H275" i="10"/>
  <c r="T275" i="10" s="1"/>
  <c r="I275" i="10"/>
  <c r="U275" i="10" s="1"/>
  <c r="H276" i="10"/>
  <c r="T276" i="10" s="1"/>
  <c r="I276" i="10"/>
  <c r="U276" i="10" s="1"/>
  <c r="H277" i="10"/>
  <c r="T277" i="10" s="1"/>
  <c r="I277" i="10"/>
  <c r="U277" i="10" s="1"/>
  <c r="H278" i="10"/>
  <c r="T278" i="10" s="1"/>
  <c r="I278" i="10"/>
  <c r="U278" i="10" s="1"/>
  <c r="H279" i="10"/>
  <c r="T279" i="10" s="1"/>
  <c r="I279" i="10"/>
  <c r="U279" i="10" s="1"/>
  <c r="H280" i="10"/>
  <c r="T280" i="10" s="1"/>
  <c r="I280" i="10"/>
  <c r="U280" i="10" s="1"/>
  <c r="H281" i="10"/>
  <c r="T281" i="10" s="1"/>
  <c r="I281" i="10"/>
  <c r="U281" i="10" s="1"/>
  <c r="H282" i="10"/>
  <c r="T282" i="10" s="1"/>
  <c r="I282" i="10"/>
  <c r="U282" i="10" s="1"/>
  <c r="H283" i="10"/>
  <c r="T283" i="10" s="1"/>
  <c r="I283" i="10"/>
  <c r="U283" i="10" s="1"/>
  <c r="H284" i="10"/>
  <c r="T284" i="10" s="1"/>
  <c r="I284" i="10"/>
  <c r="U284" i="10" s="1"/>
  <c r="H285" i="10"/>
  <c r="T285" i="10" s="1"/>
  <c r="I285" i="10"/>
  <c r="U285" i="10" s="1"/>
  <c r="H286" i="10"/>
  <c r="T286" i="10" s="1"/>
  <c r="I286" i="10"/>
  <c r="U286" i="10" s="1"/>
  <c r="H287" i="10"/>
  <c r="T287" i="10" s="1"/>
  <c r="I287" i="10"/>
  <c r="U287" i="10" s="1"/>
  <c r="H288" i="10"/>
  <c r="T288" i="10" s="1"/>
  <c r="I288" i="10"/>
  <c r="U288" i="10" s="1"/>
  <c r="H289" i="10"/>
  <c r="T289" i="10" s="1"/>
  <c r="I289" i="10"/>
  <c r="U289" i="10" s="1"/>
  <c r="H290" i="10"/>
  <c r="T290" i="10" s="1"/>
  <c r="I290" i="10"/>
  <c r="U290" i="10" s="1"/>
  <c r="H291" i="10"/>
  <c r="T291" i="10" s="1"/>
  <c r="I291" i="10"/>
  <c r="U291" i="10" s="1"/>
  <c r="H292" i="10"/>
  <c r="T292" i="10" s="1"/>
  <c r="I292" i="10"/>
  <c r="U292" i="10" s="1"/>
  <c r="H293" i="10"/>
  <c r="T293" i="10" s="1"/>
  <c r="I293" i="10"/>
  <c r="U293" i="10" s="1"/>
  <c r="H294" i="10"/>
  <c r="T294" i="10" s="1"/>
  <c r="I294" i="10"/>
  <c r="U294" i="10" s="1"/>
  <c r="H295" i="10"/>
  <c r="T295" i="10" s="1"/>
  <c r="I295" i="10"/>
  <c r="U295" i="10" s="1"/>
  <c r="H296" i="10"/>
  <c r="T296" i="10" s="1"/>
  <c r="I296" i="10"/>
  <c r="U296" i="10" s="1"/>
  <c r="H297" i="10"/>
  <c r="T297" i="10" s="1"/>
  <c r="I297" i="10"/>
  <c r="U297" i="10" s="1"/>
  <c r="H298" i="10"/>
  <c r="T298" i="10" s="1"/>
  <c r="I298" i="10"/>
  <c r="U298" i="10" s="1"/>
  <c r="H299" i="10"/>
  <c r="T299" i="10" s="1"/>
  <c r="I299" i="10"/>
  <c r="U299" i="10" s="1"/>
  <c r="H300" i="10"/>
  <c r="T300" i="10" s="1"/>
  <c r="I300" i="10"/>
  <c r="U300" i="10" s="1"/>
  <c r="H301" i="10"/>
  <c r="T301" i="10" s="1"/>
  <c r="I301" i="10"/>
  <c r="U301" i="10" s="1"/>
  <c r="H302" i="10"/>
  <c r="T302" i="10" s="1"/>
  <c r="I302" i="10"/>
  <c r="U302" i="10" s="1"/>
  <c r="H303" i="10"/>
  <c r="T303" i="10" s="1"/>
  <c r="I303" i="10"/>
  <c r="U303" i="10" s="1"/>
  <c r="H304" i="10"/>
  <c r="T304" i="10" s="1"/>
  <c r="I304" i="10"/>
  <c r="U304" i="10" s="1"/>
  <c r="H305" i="10"/>
  <c r="T305" i="10" s="1"/>
  <c r="I305" i="10"/>
  <c r="U305" i="10" s="1"/>
  <c r="H306" i="10"/>
  <c r="T306" i="10" s="1"/>
  <c r="I306" i="10"/>
  <c r="U306" i="10" s="1"/>
  <c r="H307" i="10"/>
  <c r="T307" i="10" s="1"/>
  <c r="I307" i="10"/>
  <c r="U307" i="10" s="1"/>
  <c r="H308" i="10"/>
  <c r="T308" i="10" s="1"/>
  <c r="I308" i="10"/>
  <c r="U308" i="10" s="1"/>
  <c r="H309" i="10"/>
  <c r="T309" i="10" s="1"/>
  <c r="I309" i="10"/>
  <c r="U309" i="10" s="1"/>
  <c r="H310" i="10"/>
  <c r="T310" i="10" s="1"/>
  <c r="I310" i="10"/>
  <c r="U310" i="10" s="1"/>
  <c r="H311" i="10"/>
  <c r="T311" i="10" s="1"/>
  <c r="I311" i="10"/>
  <c r="U311" i="10" s="1"/>
  <c r="H312" i="10"/>
  <c r="T312" i="10" s="1"/>
  <c r="I312" i="10"/>
  <c r="U312" i="10" s="1"/>
  <c r="H313" i="10"/>
  <c r="T313" i="10" s="1"/>
  <c r="I313" i="10"/>
  <c r="U313" i="10" s="1"/>
  <c r="H314" i="10"/>
  <c r="T314" i="10" s="1"/>
  <c r="I314" i="10"/>
  <c r="U314" i="10" s="1"/>
  <c r="H315" i="10"/>
  <c r="T315" i="10" s="1"/>
  <c r="I315" i="10"/>
  <c r="U315" i="10" s="1"/>
  <c r="H316" i="10"/>
  <c r="T316" i="10" s="1"/>
  <c r="I316" i="10"/>
  <c r="U316" i="10" s="1"/>
  <c r="H317" i="10"/>
  <c r="T317" i="10" s="1"/>
  <c r="I317" i="10"/>
  <c r="U317" i="10" s="1"/>
  <c r="H318" i="10"/>
  <c r="T318" i="10" s="1"/>
  <c r="I318" i="10"/>
  <c r="U318" i="10" s="1"/>
  <c r="H319" i="10"/>
  <c r="T319" i="10" s="1"/>
  <c r="I319" i="10"/>
  <c r="U319" i="10" s="1"/>
  <c r="H320" i="10"/>
  <c r="T320" i="10" s="1"/>
  <c r="I320" i="10"/>
  <c r="U320" i="10" s="1"/>
  <c r="H321" i="10"/>
  <c r="T321" i="10" s="1"/>
  <c r="I321" i="10"/>
  <c r="U321" i="10" s="1"/>
  <c r="H322" i="10"/>
  <c r="T322" i="10" s="1"/>
  <c r="I322" i="10"/>
  <c r="U322" i="10" s="1"/>
  <c r="H323" i="10"/>
  <c r="T323" i="10" s="1"/>
  <c r="I323" i="10"/>
  <c r="U323" i="10" s="1"/>
  <c r="H324" i="10"/>
  <c r="T324" i="10" s="1"/>
  <c r="I324" i="10"/>
  <c r="U324" i="10" s="1"/>
  <c r="H325" i="10"/>
  <c r="T325" i="10" s="1"/>
  <c r="I325" i="10"/>
  <c r="U325" i="10" s="1"/>
  <c r="H326" i="10"/>
  <c r="T326" i="10" s="1"/>
  <c r="I326" i="10"/>
  <c r="U326" i="10" s="1"/>
  <c r="H327" i="10"/>
  <c r="T327" i="10" s="1"/>
  <c r="I327" i="10"/>
  <c r="U327" i="10" s="1"/>
  <c r="H328" i="10"/>
  <c r="T328" i="10" s="1"/>
  <c r="I328" i="10"/>
  <c r="U328" i="10" s="1"/>
  <c r="H329" i="10"/>
  <c r="T329" i="10" s="1"/>
  <c r="I329" i="10"/>
  <c r="U329" i="10" s="1"/>
  <c r="H330" i="10"/>
  <c r="T330" i="10" s="1"/>
  <c r="I330" i="10"/>
  <c r="U330" i="10" s="1"/>
  <c r="H331" i="10"/>
  <c r="T331" i="10" s="1"/>
  <c r="I331" i="10"/>
  <c r="U331" i="10" s="1"/>
  <c r="H332" i="10"/>
  <c r="T332" i="10" s="1"/>
  <c r="I332" i="10"/>
  <c r="U332" i="10" s="1"/>
  <c r="H333" i="10"/>
  <c r="T333" i="10" s="1"/>
  <c r="I333" i="10"/>
  <c r="U333" i="10" s="1"/>
  <c r="H334" i="10"/>
  <c r="T334" i="10" s="1"/>
  <c r="I334" i="10"/>
  <c r="U334" i="10" s="1"/>
  <c r="H335" i="10"/>
  <c r="T335" i="10" s="1"/>
  <c r="I335" i="10"/>
  <c r="U335" i="10" s="1"/>
  <c r="H336" i="10"/>
  <c r="T336" i="10" s="1"/>
  <c r="I336" i="10"/>
  <c r="U336" i="10" s="1"/>
  <c r="H337" i="10"/>
  <c r="T337" i="10" s="1"/>
  <c r="I337" i="10"/>
  <c r="U337" i="10" s="1"/>
  <c r="H338" i="10"/>
  <c r="T338" i="10" s="1"/>
  <c r="I338" i="10"/>
  <c r="U338" i="10" s="1"/>
  <c r="H339" i="10"/>
  <c r="T339" i="10" s="1"/>
  <c r="I339" i="10"/>
  <c r="U339" i="10" s="1"/>
  <c r="H340" i="10"/>
  <c r="T340" i="10" s="1"/>
  <c r="I340" i="10"/>
  <c r="U340" i="10" s="1"/>
  <c r="H341" i="10"/>
  <c r="T341" i="10" s="1"/>
  <c r="I341" i="10"/>
  <c r="U341" i="10" s="1"/>
  <c r="H342" i="10"/>
  <c r="T342" i="10" s="1"/>
  <c r="I342" i="10"/>
  <c r="U342" i="10" s="1"/>
  <c r="H343" i="10"/>
  <c r="T343" i="10" s="1"/>
  <c r="I343" i="10"/>
  <c r="U343" i="10" s="1"/>
  <c r="H344" i="10"/>
  <c r="T344" i="10" s="1"/>
  <c r="I344" i="10"/>
  <c r="U344" i="10" s="1"/>
  <c r="H345" i="10"/>
  <c r="T345" i="10" s="1"/>
  <c r="I345" i="10"/>
  <c r="U345" i="10" s="1"/>
  <c r="H346" i="10"/>
  <c r="T346" i="10" s="1"/>
  <c r="I346" i="10"/>
  <c r="U346" i="10" s="1"/>
  <c r="H347" i="10"/>
  <c r="T347" i="10" s="1"/>
  <c r="I347" i="10"/>
  <c r="U347" i="10" s="1"/>
  <c r="H348" i="10"/>
  <c r="T348" i="10" s="1"/>
  <c r="I348" i="10"/>
  <c r="U348" i="10" s="1"/>
  <c r="H349" i="10"/>
  <c r="T349" i="10" s="1"/>
  <c r="I349" i="10"/>
  <c r="U349" i="10" s="1"/>
  <c r="H350" i="10"/>
  <c r="T350" i="10" s="1"/>
  <c r="I350" i="10"/>
  <c r="U350" i="10" s="1"/>
  <c r="H351" i="10"/>
  <c r="T351" i="10" s="1"/>
  <c r="I351" i="10"/>
  <c r="U351" i="10" s="1"/>
  <c r="H352" i="10"/>
  <c r="T352" i="10" s="1"/>
  <c r="I352" i="10"/>
  <c r="U352" i="10" s="1"/>
  <c r="H353" i="10"/>
  <c r="T353" i="10" s="1"/>
  <c r="I353" i="10"/>
  <c r="U353" i="10" s="1"/>
  <c r="H354" i="10"/>
  <c r="T354" i="10" s="1"/>
  <c r="I354" i="10"/>
  <c r="U354" i="10" s="1"/>
  <c r="H355" i="10"/>
  <c r="T355" i="10" s="1"/>
  <c r="I355" i="10"/>
  <c r="U355" i="10" s="1"/>
  <c r="H356" i="10"/>
  <c r="T356" i="10" s="1"/>
  <c r="I356" i="10"/>
  <c r="U356" i="10" s="1"/>
  <c r="H357" i="10"/>
  <c r="T357" i="10" s="1"/>
  <c r="I357" i="10"/>
  <c r="U357" i="10" s="1"/>
  <c r="H358" i="10"/>
  <c r="T358" i="10" s="1"/>
  <c r="I358" i="10"/>
  <c r="U358" i="10" s="1"/>
  <c r="H359" i="10"/>
  <c r="T359" i="10" s="1"/>
  <c r="I359" i="10"/>
  <c r="U359" i="10" s="1"/>
  <c r="H360" i="10"/>
  <c r="T360" i="10" s="1"/>
  <c r="I360" i="10"/>
  <c r="U360" i="10" s="1"/>
  <c r="H361" i="10"/>
  <c r="T361" i="10" s="1"/>
  <c r="I361" i="10"/>
  <c r="U361" i="10" s="1"/>
  <c r="H362" i="10"/>
  <c r="T362" i="10" s="1"/>
  <c r="I362" i="10"/>
  <c r="U362" i="10" s="1"/>
  <c r="H363" i="10"/>
  <c r="T363" i="10" s="1"/>
  <c r="I363" i="10"/>
  <c r="U363" i="10" s="1"/>
  <c r="H364" i="10"/>
  <c r="T364" i="10" s="1"/>
  <c r="I364" i="10"/>
  <c r="U364" i="10" s="1"/>
  <c r="H365" i="10"/>
  <c r="T365" i="10" s="1"/>
  <c r="I365" i="10"/>
  <c r="U365" i="10" s="1"/>
  <c r="H366" i="10"/>
  <c r="T366" i="10" s="1"/>
  <c r="I366" i="10"/>
  <c r="U366" i="10" s="1"/>
  <c r="H367" i="10"/>
  <c r="T367" i="10" s="1"/>
  <c r="I367" i="10"/>
  <c r="U367" i="10" s="1"/>
  <c r="H368" i="10"/>
  <c r="T368" i="10" s="1"/>
  <c r="I368" i="10"/>
  <c r="U368" i="10" s="1"/>
  <c r="H369" i="10"/>
  <c r="T369" i="10" s="1"/>
  <c r="I369" i="10"/>
  <c r="U369" i="10" s="1"/>
  <c r="I2" i="10"/>
  <c r="U2" i="10" s="1"/>
  <c r="H2" i="10"/>
  <c r="T2" i="10" s="1"/>
  <c r="U47" i="12"/>
  <c r="T47" i="12"/>
  <c r="S47" i="12"/>
  <c r="R47" i="12"/>
  <c r="Q47" i="12"/>
  <c r="P47" i="12"/>
  <c r="O47" i="12"/>
  <c r="N47" i="12"/>
  <c r="M47" i="12"/>
  <c r="V47" i="12" s="1"/>
  <c r="U46" i="12"/>
  <c r="T46" i="12"/>
  <c r="S46" i="12"/>
  <c r="R46" i="12"/>
  <c r="Q46" i="12"/>
  <c r="P46" i="12"/>
  <c r="O46" i="12"/>
  <c r="N46" i="12"/>
  <c r="M46" i="12"/>
  <c r="V46" i="12" s="1"/>
  <c r="U45" i="12"/>
  <c r="T45" i="12"/>
  <c r="S45" i="12"/>
  <c r="R45" i="12"/>
  <c r="Q45" i="12"/>
  <c r="P45" i="12"/>
  <c r="O45" i="12"/>
  <c r="N45" i="12"/>
  <c r="M45" i="12"/>
  <c r="V45" i="12" s="1"/>
  <c r="U44" i="12"/>
  <c r="T44" i="12"/>
  <c r="S44" i="12"/>
  <c r="R44" i="12"/>
  <c r="Q44" i="12"/>
  <c r="P44" i="12"/>
  <c r="O44" i="12"/>
  <c r="N44" i="12"/>
  <c r="M44" i="12"/>
  <c r="V44" i="12" s="1"/>
  <c r="U43" i="12"/>
  <c r="T43" i="12"/>
  <c r="S43" i="12"/>
  <c r="R43" i="12"/>
  <c r="Q43" i="12"/>
  <c r="P43" i="12"/>
  <c r="O43" i="12"/>
  <c r="N43" i="12"/>
  <c r="M43" i="12"/>
  <c r="V43" i="12" s="1"/>
  <c r="U42" i="12"/>
  <c r="T42" i="12"/>
  <c r="S42" i="12"/>
  <c r="R42" i="12"/>
  <c r="Q42" i="12"/>
  <c r="P42" i="12"/>
  <c r="O42" i="12"/>
  <c r="N42" i="12"/>
  <c r="M42" i="12"/>
  <c r="V42" i="12" s="1"/>
  <c r="U41" i="12"/>
  <c r="T41" i="12"/>
  <c r="S41" i="12"/>
  <c r="R41" i="12"/>
  <c r="Q41" i="12"/>
  <c r="P41" i="12"/>
  <c r="O41" i="12"/>
  <c r="N41" i="12"/>
  <c r="M41" i="12"/>
  <c r="V41" i="12" s="1"/>
  <c r="U40" i="12"/>
  <c r="T40" i="12"/>
  <c r="S40" i="12"/>
  <c r="R40" i="12"/>
  <c r="Q40" i="12"/>
  <c r="P40" i="12"/>
  <c r="O40" i="12"/>
  <c r="N40" i="12"/>
  <c r="M40" i="12"/>
  <c r="V40" i="12" s="1"/>
  <c r="U39" i="12"/>
  <c r="T39" i="12"/>
  <c r="S39" i="12"/>
  <c r="R39" i="12"/>
  <c r="Q39" i="12"/>
  <c r="P39" i="12"/>
  <c r="O39" i="12"/>
  <c r="N39" i="12"/>
  <c r="M39" i="12"/>
  <c r="V39" i="12" s="1"/>
  <c r="U38" i="12"/>
  <c r="T38" i="12"/>
  <c r="S38" i="12"/>
  <c r="R38" i="12"/>
  <c r="Q38" i="12"/>
  <c r="P38" i="12"/>
  <c r="O38" i="12"/>
  <c r="N38" i="12"/>
  <c r="M38" i="12"/>
  <c r="V38" i="12" s="1"/>
  <c r="U37" i="12"/>
  <c r="T37" i="12"/>
  <c r="S37" i="12"/>
  <c r="R37" i="12"/>
  <c r="Q37" i="12"/>
  <c r="P37" i="12"/>
  <c r="O37" i="12"/>
  <c r="N37" i="12"/>
  <c r="M37" i="12"/>
  <c r="V37" i="12" s="1"/>
  <c r="U36" i="12"/>
  <c r="T36" i="12"/>
  <c r="S36" i="12"/>
  <c r="R36" i="12"/>
  <c r="Q36" i="12"/>
  <c r="P36" i="12"/>
  <c r="O36" i="12"/>
  <c r="N36" i="12"/>
  <c r="M36" i="12"/>
  <c r="V36" i="12" s="1"/>
  <c r="U35" i="12"/>
  <c r="T35" i="12"/>
  <c r="S35" i="12"/>
  <c r="R35" i="12"/>
  <c r="Q35" i="12"/>
  <c r="P35" i="12"/>
  <c r="O35" i="12"/>
  <c r="N35" i="12"/>
  <c r="M35" i="12"/>
  <c r="V35" i="12" s="1"/>
  <c r="U34" i="12"/>
  <c r="T34" i="12"/>
  <c r="S34" i="12"/>
  <c r="R34" i="12"/>
  <c r="Q34" i="12"/>
  <c r="P34" i="12"/>
  <c r="O34" i="12"/>
  <c r="N34" i="12"/>
  <c r="M34" i="12"/>
  <c r="V34" i="12" s="1"/>
  <c r="U33" i="12"/>
  <c r="T33" i="12"/>
  <c r="S33" i="12"/>
  <c r="R33" i="12"/>
  <c r="Q33" i="12"/>
  <c r="P33" i="12"/>
  <c r="O33" i="12"/>
  <c r="N33" i="12"/>
  <c r="M33" i="12"/>
  <c r="V33" i="12" s="1"/>
  <c r="U32" i="12"/>
  <c r="T32" i="12"/>
  <c r="S32" i="12"/>
  <c r="R32" i="12"/>
  <c r="Q32" i="12"/>
  <c r="P32" i="12"/>
  <c r="O32" i="12"/>
  <c r="N32" i="12"/>
  <c r="M32" i="12"/>
  <c r="V32" i="12" s="1"/>
  <c r="U31" i="12"/>
  <c r="T31" i="12"/>
  <c r="S31" i="12"/>
  <c r="R31" i="12"/>
  <c r="Q31" i="12"/>
  <c r="P31" i="12"/>
  <c r="O31" i="12"/>
  <c r="N31" i="12"/>
  <c r="M31" i="12"/>
  <c r="V31" i="12" s="1"/>
  <c r="U30" i="12"/>
  <c r="T30" i="12"/>
  <c r="S30" i="12"/>
  <c r="R30" i="12"/>
  <c r="Q30" i="12"/>
  <c r="P30" i="12"/>
  <c r="O30" i="12"/>
  <c r="N30" i="12"/>
  <c r="M30" i="12"/>
  <c r="V30" i="12" s="1"/>
  <c r="U29" i="12"/>
  <c r="T29" i="12"/>
  <c r="S29" i="12"/>
  <c r="R29" i="12"/>
  <c r="Q29" i="12"/>
  <c r="P29" i="12"/>
  <c r="O29" i="12"/>
  <c r="N29" i="12"/>
  <c r="M29" i="12"/>
  <c r="V29" i="12" s="1"/>
  <c r="U28" i="12"/>
  <c r="T28" i="12"/>
  <c r="S28" i="12"/>
  <c r="R28" i="12"/>
  <c r="Q28" i="12"/>
  <c r="P28" i="12"/>
  <c r="O28" i="12"/>
  <c r="N28" i="12"/>
  <c r="M28" i="12"/>
  <c r="V28" i="12" s="1"/>
  <c r="U27" i="12"/>
  <c r="T27" i="12"/>
  <c r="S27" i="12"/>
  <c r="R27" i="12"/>
  <c r="Q27" i="12"/>
  <c r="P27" i="12"/>
  <c r="O27" i="12"/>
  <c r="N27" i="12"/>
  <c r="M27" i="12"/>
  <c r="V27" i="12" s="1"/>
  <c r="U26" i="12"/>
  <c r="T26" i="12"/>
  <c r="S26" i="12"/>
  <c r="R26" i="12"/>
  <c r="Q26" i="12"/>
  <c r="P26" i="12"/>
  <c r="O26" i="12"/>
  <c r="N26" i="12"/>
  <c r="M26" i="12"/>
  <c r="V26" i="12" s="1"/>
  <c r="U25" i="12"/>
  <c r="T25" i="12"/>
  <c r="S25" i="12"/>
  <c r="R25" i="12"/>
  <c r="Q25" i="12"/>
  <c r="P25" i="12"/>
  <c r="O25" i="12"/>
  <c r="N25" i="12"/>
  <c r="M25" i="12"/>
  <c r="V25" i="12" s="1"/>
  <c r="U24" i="12"/>
  <c r="T24" i="12"/>
  <c r="S24" i="12"/>
  <c r="R24" i="12"/>
  <c r="Q24" i="12"/>
  <c r="P24" i="12"/>
  <c r="O24" i="12"/>
  <c r="N24" i="12"/>
  <c r="M24" i="12"/>
  <c r="V24" i="12" s="1"/>
  <c r="U23" i="12"/>
  <c r="T23" i="12"/>
  <c r="S23" i="12"/>
  <c r="R23" i="12"/>
  <c r="Q23" i="12"/>
  <c r="P23" i="12"/>
  <c r="O23" i="12"/>
  <c r="N23" i="12"/>
  <c r="M23" i="12"/>
  <c r="V23" i="12" s="1"/>
  <c r="U22" i="12"/>
  <c r="T22" i="12"/>
  <c r="S22" i="12"/>
  <c r="R22" i="12"/>
  <c r="Q22" i="12"/>
  <c r="P22" i="12"/>
  <c r="O22" i="12"/>
  <c r="N22" i="12"/>
  <c r="M22" i="12"/>
  <c r="V22" i="12" s="1"/>
  <c r="U21" i="12"/>
  <c r="T21" i="12"/>
  <c r="S21" i="12"/>
  <c r="R21" i="12"/>
  <c r="Q21" i="12"/>
  <c r="P21" i="12"/>
  <c r="O21" i="12"/>
  <c r="N21" i="12"/>
  <c r="M21" i="12"/>
  <c r="V21" i="12" s="1"/>
  <c r="U20" i="12"/>
  <c r="T20" i="12"/>
  <c r="S20" i="12"/>
  <c r="R20" i="12"/>
  <c r="Q20" i="12"/>
  <c r="P20" i="12"/>
  <c r="O20" i="12"/>
  <c r="N20" i="12"/>
  <c r="M20" i="12"/>
  <c r="V20" i="12" s="1"/>
  <c r="U19" i="12"/>
  <c r="T19" i="12"/>
  <c r="S19" i="12"/>
  <c r="R19" i="12"/>
  <c r="Q19" i="12"/>
  <c r="P19" i="12"/>
  <c r="O19" i="12"/>
  <c r="N19" i="12"/>
  <c r="M19" i="12"/>
  <c r="V19" i="12" s="1"/>
  <c r="U18" i="12"/>
  <c r="T18" i="12"/>
  <c r="S18" i="12"/>
  <c r="R18" i="12"/>
  <c r="Q18" i="12"/>
  <c r="P18" i="12"/>
  <c r="O18" i="12"/>
  <c r="N18" i="12"/>
  <c r="M18" i="12"/>
  <c r="V18" i="12" s="1"/>
  <c r="U17" i="12"/>
  <c r="T17" i="12"/>
  <c r="S17" i="12"/>
  <c r="R17" i="12"/>
  <c r="Q17" i="12"/>
  <c r="P17" i="12"/>
  <c r="O17" i="12"/>
  <c r="N17" i="12"/>
  <c r="M17" i="12"/>
  <c r="V17" i="12" s="1"/>
  <c r="U16" i="12"/>
  <c r="T16" i="12"/>
  <c r="S16" i="12"/>
  <c r="R16" i="12"/>
  <c r="Q16" i="12"/>
  <c r="P16" i="12"/>
  <c r="O16" i="12"/>
  <c r="N16" i="12"/>
  <c r="M16" i="12"/>
  <c r="V16" i="12" s="1"/>
  <c r="U15" i="12"/>
  <c r="T15" i="12"/>
  <c r="S15" i="12"/>
  <c r="R15" i="12"/>
  <c r="Q15" i="12"/>
  <c r="P15" i="12"/>
  <c r="O15" i="12"/>
  <c r="N15" i="12"/>
  <c r="M15" i="12"/>
  <c r="V15" i="12" s="1"/>
  <c r="U14" i="12"/>
  <c r="T14" i="12"/>
  <c r="S14" i="12"/>
  <c r="R14" i="12"/>
  <c r="Q14" i="12"/>
  <c r="P14" i="12"/>
  <c r="O14" i="12"/>
  <c r="N14" i="12"/>
  <c r="M14" i="12"/>
  <c r="V14" i="12" s="1"/>
  <c r="U13" i="12"/>
  <c r="T13" i="12"/>
  <c r="S13" i="12"/>
  <c r="R13" i="12"/>
  <c r="Q13" i="12"/>
  <c r="P13" i="12"/>
  <c r="O13" i="12"/>
  <c r="N13" i="12"/>
  <c r="M13" i="12"/>
  <c r="V13" i="12" s="1"/>
  <c r="U12" i="12"/>
  <c r="T12" i="12"/>
  <c r="S12" i="12"/>
  <c r="R12" i="12"/>
  <c r="Q12" i="12"/>
  <c r="P12" i="12"/>
  <c r="O12" i="12"/>
  <c r="N12" i="12"/>
  <c r="M12" i="12"/>
  <c r="V12" i="12" s="1"/>
  <c r="U11" i="12"/>
  <c r="T11" i="12"/>
  <c r="S11" i="12"/>
  <c r="R11" i="12"/>
  <c r="Q11" i="12"/>
  <c r="P11" i="12"/>
  <c r="O11" i="12"/>
  <c r="N11" i="12"/>
  <c r="M11" i="12"/>
  <c r="V11" i="12" s="1"/>
  <c r="U10" i="12"/>
  <c r="T10" i="12"/>
  <c r="S10" i="12"/>
  <c r="R10" i="12"/>
  <c r="Q10" i="12"/>
  <c r="P10" i="12"/>
  <c r="O10" i="12"/>
  <c r="N10" i="12"/>
  <c r="M10" i="12"/>
  <c r="V10" i="12" s="1"/>
  <c r="U9" i="12"/>
  <c r="T9" i="12"/>
  <c r="S9" i="12"/>
  <c r="R9" i="12"/>
  <c r="Q9" i="12"/>
  <c r="P9" i="12"/>
  <c r="O9" i="12"/>
  <c r="N9" i="12"/>
  <c r="M9" i="12"/>
  <c r="V9" i="12" s="1"/>
  <c r="U8" i="12"/>
  <c r="T8" i="12"/>
  <c r="S8" i="12"/>
  <c r="R8" i="12"/>
  <c r="Q8" i="12"/>
  <c r="P8" i="12"/>
  <c r="O8" i="12"/>
  <c r="N8" i="12"/>
  <c r="M8" i="12"/>
  <c r="V8" i="12" s="1"/>
  <c r="U7" i="12"/>
  <c r="T7" i="12"/>
  <c r="S7" i="12"/>
  <c r="R7" i="12"/>
  <c r="Q7" i="12"/>
  <c r="P7" i="12"/>
  <c r="O7" i="12"/>
  <c r="N7" i="12"/>
  <c r="M7" i="12"/>
  <c r="V7" i="12" s="1"/>
  <c r="U6" i="12"/>
  <c r="T6" i="12"/>
  <c r="S6" i="12"/>
  <c r="R6" i="12"/>
  <c r="Q6" i="12"/>
  <c r="P6" i="12"/>
  <c r="O6" i="12"/>
  <c r="N6" i="12"/>
  <c r="M6" i="12"/>
  <c r="V6" i="12" s="1"/>
  <c r="U5" i="12"/>
  <c r="T5" i="12"/>
  <c r="S5" i="12"/>
  <c r="R5" i="12"/>
  <c r="Q5" i="12"/>
  <c r="P5" i="12"/>
  <c r="O5" i="12"/>
  <c r="N5" i="12"/>
  <c r="M5" i="12"/>
  <c r="V5" i="12" s="1"/>
  <c r="U4" i="12"/>
  <c r="T4" i="12"/>
  <c r="S4" i="12"/>
  <c r="R4" i="12"/>
  <c r="Q4" i="12"/>
  <c r="P4" i="12"/>
  <c r="O4" i="12"/>
  <c r="N4" i="12"/>
  <c r="M4" i="12"/>
  <c r="V4" i="12" s="1"/>
  <c r="U3" i="12"/>
  <c r="T3" i="12"/>
  <c r="S3" i="12"/>
  <c r="R3" i="12"/>
  <c r="Q3" i="12"/>
  <c r="P3" i="12"/>
  <c r="O3" i="12"/>
  <c r="N3" i="12"/>
  <c r="M3" i="12"/>
  <c r="V3" i="12" s="1"/>
  <c r="U2" i="12"/>
  <c r="T2" i="12"/>
  <c r="S2" i="12"/>
  <c r="R2" i="12"/>
  <c r="Q2" i="12"/>
  <c r="P2" i="12"/>
  <c r="O2" i="12"/>
  <c r="N2" i="12"/>
  <c r="M2" i="12"/>
  <c r="V2" i="12" s="1"/>
  <c r="A27" i="9"/>
  <c r="A26" i="9"/>
  <c r="A25" i="9"/>
  <c r="A39" i="8"/>
  <c r="A38" i="8"/>
  <c r="A37" i="8"/>
  <c r="A47" i="7"/>
  <c r="A46" i="7"/>
  <c r="A45" i="7"/>
  <c r="A44" i="7"/>
  <c r="A43" i="7"/>
  <c r="A42" i="7"/>
  <c r="A41" i="7"/>
  <c r="A40" i="7"/>
  <c r="A39" i="7"/>
  <c r="A38" i="7"/>
  <c r="A37" i="7"/>
  <c r="A39" i="6"/>
  <c r="A38" i="6"/>
  <c r="A37" i="6"/>
  <c r="A36" i="6"/>
  <c r="A35" i="6"/>
  <c r="A42" i="5"/>
  <c r="A41" i="5"/>
  <c r="A40" i="5"/>
  <c r="A39" i="5"/>
  <c r="A38" i="5"/>
  <c r="A37" i="5"/>
  <c r="A38" i="4"/>
  <c r="A39" i="4"/>
  <c r="A40" i="4"/>
  <c r="A41" i="4"/>
  <c r="A42" i="4"/>
  <c r="A43" i="4"/>
  <c r="A44" i="4"/>
  <c r="A45" i="4"/>
  <c r="A37" i="4"/>
  <c r="A45" i="3"/>
  <c r="A44" i="3"/>
  <c r="A43" i="3"/>
  <c r="A42" i="3"/>
  <c r="A41" i="3"/>
  <c r="A40" i="3"/>
  <c r="A39" i="3"/>
  <c r="A38" i="3"/>
  <c r="A37" i="3"/>
  <c r="A38" i="2"/>
  <c r="A39" i="2"/>
  <c r="A40" i="2"/>
  <c r="A41" i="2"/>
  <c r="A42" i="2"/>
  <c r="A43" i="2"/>
  <c r="A44" i="2"/>
  <c r="A45" i="2"/>
  <c r="A37" i="2"/>
  <c r="A39" i="1"/>
  <c r="A40" i="1"/>
  <c r="A41" i="1"/>
  <c r="A42" i="1"/>
  <c r="A43" i="1"/>
  <c r="A44" i="1"/>
  <c r="A45" i="1"/>
  <c r="A46" i="1"/>
  <c r="A38" i="1"/>
  <c r="V256" i="10" l="1"/>
  <c r="V248" i="10"/>
  <c r="V240" i="10"/>
  <c r="V232" i="10"/>
  <c r="V264" i="10"/>
  <c r="V178" i="10"/>
  <c r="V2" i="10"/>
  <c r="V363" i="10"/>
  <c r="V355" i="10"/>
  <c r="V347" i="10"/>
  <c r="V339" i="10"/>
  <c r="V331" i="10"/>
  <c r="V323" i="10"/>
  <c r="V315" i="10"/>
  <c r="V307" i="10"/>
  <c r="V299" i="10"/>
  <c r="V291" i="10"/>
  <c r="V281" i="10"/>
  <c r="V367" i="10"/>
  <c r="V359" i="10"/>
  <c r="V351" i="10"/>
  <c r="V343" i="10"/>
  <c r="V335" i="10"/>
  <c r="V327" i="10"/>
  <c r="V319" i="10"/>
  <c r="V311" i="10"/>
  <c r="V303" i="10"/>
  <c r="V295" i="10"/>
  <c r="V287" i="10"/>
  <c r="V226" i="10"/>
  <c r="V366" i="10"/>
  <c r="V362" i="10"/>
  <c r="V358" i="10"/>
  <c r="V354" i="10"/>
  <c r="V350" i="10"/>
  <c r="V346" i="10"/>
  <c r="V342" i="10"/>
  <c r="V338" i="10"/>
  <c r="V334" i="10"/>
  <c r="V330" i="10"/>
  <c r="V326" i="10"/>
  <c r="V322" i="10"/>
  <c r="V318" i="10"/>
  <c r="V314" i="10"/>
  <c r="V310" i="10"/>
  <c r="V306" i="10"/>
  <c r="V302" i="10"/>
  <c r="V298" i="10"/>
  <c r="V294" i="10"/>
  <c r="V290" i="10"/>
  <c r="V280" i="10"/>
  <c r="V279" i="10"/>
  <c r="V246" i="10"/>
  <c r="V244" i="10"/>
  <c r="V181" i="10"/>
  <c r="V169" i="10"/>
  <c r="V369" i="10"/>
  <c r="V365" i="10"/>
  <c r="V361" i="10"/>
  <c r="V357" i="10"/>
  <c r="V353" i="10"/>
  <c r="V349" i="10"/>
  <c r="V345" i="10"/>
  <c r="V341" i="10"/>
  <c r="V337" i="10"/>
  <c r="V333" i="10"/>
  <c r="V329" i="10"/>
  <c r="V325" i="10"/>
  <c r="V321" i="10"/>
  <c r="V317" i="10"/>
  <c r="V313" i="10"/>
  <c r="V309" i="10"/>
  <c r="V305" i="10"/>
  <c r="V301" i="10"/>
  <c r="V297" i="10"/>
  <c r="V293" i="10"/>
  <c r="V289" i="10"/>
  <c r="V285" i="10"/>
  <c r="V277" i="10"/>
  <c r="V173" i="10"/>
  <c r="V368" i="10"/>
  <c r="V364" i="10"/>
  <c r="V360" i="10"/>
  <c r="V356" i="10"/>
  <c r="V352" i="10"/>
  <c r="V348" i="10"/>
  <c r="V344" i="10"/>
  <c r="V340" i="10"/>
  <c r="V336" i="10"/>
  <c r="V332" i="10"/>
  <c r="V328" i="10"/>
  <c r="V324" i="10"/>
  <c r="V320" i="10"/>
  <c r="V316" i="10"/>
  <c r="V312" i="10"/>
  <c r="V308" i="10"/>
  <c r="V304" i="10"/>
  <c r="V300" i="10"/>
  <c r="V296" i="10"/>
  <c r="V292" i="10"/>
  <c r="V288" i="10"/>
  <c r="V284" i="10"/>
  <c r="V283" i="10"/>
  <c r="V276" i="10"/>
  <c r="V275" i="10"/>
  <c r="V273" i="10"/>
  <c r="V271" i="10"/>
  <c r="V269" i="10"/>
  <c r="V267" i="10"/>
  <c r="V265" i="10"/>
  <c r="V258" i="10"/>
  <c r="V286" i="10"/>
  <c r="V282" i="10"/>
  <c r="V278" i="10"/>
  <c r="V274" i="10"/>
  <c r="V270" i="10"/>
  <c r="V266" i="10"/>
  <c r="V250" i="10"/>
  <c r="V238" i="10"/>
  <c r="V236" i="10"/>
  <c r="V218" i="10"/>
  <c r="V180" i="10"/>
  <c r="V177" i="10"/>
  <c r="V262" i="10"/>
  <c r="V260" i="10"/>
  <c r="V242" i="10"/>
  <c r="V230" i="10"/>
  <c r="V228" i="10"/>
  <c r="V179" i="10"/>
  <c r="V175" i="10"/>
  <c r="V272" i="10"/>
  <c r="V268" i="10"/>
  <c r="V254" i="10"/>
  <c r="V252" i="10"/>
  <c r="V234" i="10"/>
  <c r="V222" i="10"/>
  <c r="V220" i="10"/>
  <c r="V182" i="10"/>
  <c r="V171" i="10"/>
  <c r="V14" i="10"/>
  <c r="V10" i="10"/>
  <c r="V6" i="10"/>
  <c r="V13" i="10"/>
  <c r="V9" i="10"/>
  <c r="V5" i="10"/>
  <c r="V3" i="10"/>
  <c r="V12" i="10"/>
  <c r="V8" i="10"/>
  <c r="V4" i="10"/>
  <c r="V11" i="10"/>
  <c r="V7" i="10"/>
  <c r="V263" i="10"/>
  <c r="V255" i="10"/>
  <c r="V247" i="10"/>
  <c r="V239" i="10"/>
  <c r="V231" i="10"/>
  <c r="V223" i="10"/>
  <c r="V214" i="10"/>
  <c r="V210" i="10"/>
  <c r="V206" i="10"/>
  <c r="V202" i="10"/>
  <c r="V198" i="10"/>
  <c r="V194" i="10"/>
  <c r="V190" i="10"/>
  <c r="V186" i="10"/>
  <c r="V257" i="10"/>
  <c r="V249" i="10"/>
  <c r="V241" i="10"/>
  <c r="V233" i="10"/>
  <c r="V225" i="10"/>
  <c r="V217" i="10"/>
  <c r="V213" i="10"/>
  <c r="V209" i="10"/>
  <c r="V205" i="10"/>
  <c r="V201" i="10"/>
  <c r="V197" i="10"/>
  <c r="V193" i="10"/>
  <c r="V189" i="10"/>
  <c r="V185" i="10"/>
  <c r="V259" i="10"/>
  <c r="V251" i="10"/>
  <c r="V243" i="10"/>
  <c r="V235" i="10"/>
  <c r="V227" i="10"/>
  <c r="V219" i="10"/>
  <c r="V216" i="10"/>
  <c r="V212" i="10"/>
  <c r="V208" i="10"/>
  <c r="V204" i="10"/>
  <c r="V200" i="10"/>
  <c r="V196" i="10"/>
  <c r="V192" i="10"/>
  <c r="V188" i="10"/>
  <c r="V184" i="10"/>
  <c r="V261" i="10"/>
  <c r="V253" i="10"/>
  <c r="V245" i="10"/>
  <c r="V237" i="10"/>
  <c r="V229" i="10"/>
  <c r="V221" i="10"/>
  <c r="V215" i="10"/>
  <c r="V211" i="10"/>
  <c r="V207" i="10"/>
  <c r="V203" i="10"/>
  <c r="V199" i="10"/>
  <c r="V195" i="10"/>
  <c r="V191" i="10"/>
  <c r="V187" i="10"/>
  <c r="V183" i="10"/>
  <c r="V172" i="10"/>
  <c r="V166" i="10"/>
  <c r="V162" i="10"/>
  <c r="V158" i="10"/>
  <c r="V154" i="10"/>
  <c r="V150" i="10"/>
  <c r="V146" i="10"/>
  <c r="V142" i="10"/>
  <c r="V138" i="10"/>
  <c r="V134" i="10"/>
  <c r="V130" i="10"/>
  <c r="V126" i="10"/>
  <c r="V122" i="10"/>
  <c r="V118" i="10"/>
  <c r="V114" i="10"/>
  <c r="V110" i="10"/>
  <c r="V106" i="10"/>
  <c r="V102" i="10"/>
  <c r="V98" i="10"/>
  <c r="V94" i="10"/>
  <c r="V90" i="10"/>
  <c r="V86" i="10"/>
  <c r="V82" i="10"/>
  <c r="V78" i="10"/>
  <c r="V74" i="10"/>
  <c r="V70" i="10"/>
  <c r="V66" i="10"/>
  <c r="V62" i="10"/>
  <c r="V58" i="10"/>
  <c r="V54" i="10"/>
  <c r="V50" i="10"/>
  <c r="V46" i="10"/>
  <c r="V42" i="10"/>
  <c r="V38" i="10"/>
  <c r="V34" i="10"/>
  <c r="V30" i="10"/>
  <c r="V26" i="10"/>
  <c r="V22" i="10"/>
  <c r="V18" i="10"/>
  <c r="V165" i="10"/>
  <c r="V161" i="10"/>
  <c r="V157" i="10"/>
  <c r="V153" i="10"/>
  <c r="V149" i="10"/>
  <c r="V145" i="10"/>
  <c r="V141" i="10"/>
  <c r="V137" i="10"/>
  <c r="V133" i="10"/>
  <c r="V129" i="10"/>
  <c r="V125" i="10"/>
  <c r="V121" i="10"/>
  <c r="V117" i="10"/>
  <c r="V113" i="10"/>
  <c r="V109" i="10"/>
  <c r="V105" i="10"/>
  <c r="V101" i="10"/>
  <c r="V97" i="10"/>
  <c r="V93" i="10"/>
  <c r="V89" i="10"/>
  <c r="V85" i="10"/>
  <c r="V81" i="10"/>
  <c r="V77" i="10"/>
  <c r="V73" i="10"/>
  <c r="V69" i="10"/>
  <c r="V65" i="10"/>
  <c r="V61" i="10"/>
  <c r="V57" i="10"/>
  <c r="V53" i="10"/>
  <c r="V49" i="10"/>
  <c r="V45" i="10"/>
  <c r="V41" i="10"/>
  <c r="V37" i="10"/>
  <c r="V33" i="10"/>
  <c r="V29" i="10"/>
  <c r="V25" i="10"/>
  <c r="V21" i="10"/>
  <c r="V17" i="10"/>
  <c r="V168" i="10"/>
  <c r="V164" i="10"/>
  <c r="V160" i="10"/>
  <c r="V156" i="10"/>
  <c r="V152" i="10"/>
  <c r="V148" i="10"/>
  <c r="V144" i="10"/>
  <c r="V140" i="10"/>
  <c r="V136" i="10"/>
  <c r="V132" i="10"/>
  <c r="V128" i="10"/>
  <c r="V124" i="10"/>
  <c r="V120" i="10"/>
  <c r="V116" i="10"/>
  <c r="V112" i="10"/>
  <c r="V108" i="10"/>
  <c r="V104" i="10"/>
  <c r="V100" i="10"/>
  <c r="V96" i="10"/>
  <c r="V92" i="10"/>
  <c r="V88" i="10"/>
  <c r="V84" i="10"/>
  <c r="V80" i="10"/>
  <c r="V76" i="10"/>
  <c r="V72" i="10"/>
  <c r="V68" i="10"/>
  <c r="V64" i="10"/>
  <c r="V60" i="10"/>
  <c r="V56" i="10"/>
  <c r="V52" i="10"/>
  <c r="V48" i="10"/>
  <c r="V44" i="10"/>
  <c r="V40" i="10"/>
  <c r="V36" i="10"/>
  <c r="V32" i="10"/>
  <c r="V28" i="10"/>
  <c r="V24" i="10"/>
  <c r="V20" i="10"/>
  <c r="V16" i="10"/>
  <c r="V170" i="10"/>
  <c r="V167" i="10"/>
  <c r="V163" i="10"/>
  <c r="V159" i="10"/>
  <c r="V155" i="10"/>
  <c r="V151" i="10"/>
  <c r="V147" i="10"/>
  <c r="V143" i="10"/>
  <c r="V139" i="10"/>
  <c r="V135" i="10"/>
  <c r="V131" i="10"/>
  <c r="V127" i="10"/>
  <c r="V123" i="10"/>
  <c r="V119" i="10"/>
  <c r="V115" i="10"/>
  <c r="V111" i="10"/>
  <c r="V107" i="10"/>
  <c r="V103" i="10"/>
  <c r="V99" i="10"/>
  <c r="V95" i="10"/>
  <c r="V91" i="10"/>
  <c r="V87" i="10"/>
  <c r="V83" i="10"/>
  <c r="V79" i="10"/>
  <c r="V75" i="10"/>
  <c r="V71" i="10"/>
  <c r="V67" i="10"/>
  <c r="V63" i="10"/>
  <c r="V59" i="10"/>
  <c r="V55" i="10"/>
  <c r="V51" i="10"/>
  <c r="V47" i="10"/>
  <c r="V43" i="10"/>
  <c r="V39" i="10"/>
  <c r="V35" i="10"/>
  <c r="V31" i="10"/>
  <c r="V27" i="10"/>
  <c r="V23" i="10"/>
  <c r="V19" i="10"/>
  <c r="V15" i="10"/>
</calcChain>
</file>

<file path=xl/sharedStrings.xml><?xml version="1.0" encoding="utf-8"?>
<sst xmlns="http://schemas.openxmlformats.org/spreadsheetml/2006/main" count="1734" uniqueCount="89">
  <si>
    <t>Province/State</t>
  </si>
  <si>
    <t>Country/Region</t>
  </si>
  <si>
    <t>Last Update</t>
  </si>
  <si>
    <t>Confirmed</t>
  </si>
  <si>
    <t>Suspected</t>
  </si>
  <si>
    <t>Recovered</t>
  </si>
  <si>
    <t>Deaths</t>
  </si>
  <si>
    <t>Hubei</t>
  </si>
  <si>
    <t>Mainland China</t>
  </si>
  <si>
    <t>Guangdong</t>
  </si>
  <si>
    <t>Zhejiang</t>
  </si>
  <si>
    <t>Chongqing</t>
  </si>
  <si>
    <t>Henan</t>
  </si>
  <si>
    <t>Hunan</t>
  </si>
  <si>
    <t>Beijing</t>
  </si>
  <si>
    <t>Anhui</t>
  </si>
  <si>
    <t>Shanghai</t>
  </si>
  <si>
    <t>Sichuan</t>
  </si>
  <si>
    <t>Shandong</t>
  </si>
  <si>
    <t>Guangxi</t>
  </si>
  <si>
    <t>Hainan</t>
  </si>
  <si>
    <t>Jiangxi</t>
  </si>
  <si>
    <t>Fujian</t>
  </si>
  <si>
    <t>Jiangsu</t>
  </si>
  <si>
    <t>Liaoning</t>
  </si>
  <si>
    <t>Shaanxi</t>
  </si>
  <si>
    <t>Yunnan</t>
  </si>
  <si>
    <t>Heilongjiang</t>
  </si>
  <si>
    <t>Tianjin</t>
  </si>
  <si>
    <t>Hebei</t>
  </si>
  <si>
    <t>Shanxi</t>
  </si>
  <si>
    <t>Hong Kong</t>
  </si>
  <si>
    <t>Inner Mongolia</t>
  </si>
  <si>
    <t>Gansu</t>
  </si>
  <si>
    <t>Guizhou</t>
  </si>
  <si>
    <t>Macau</t>
  </si>
  <si>
    <t>Ningxia</t>
  </si>
  <si>
    <t>Jilin</t>
  </si>
  <si>
    <t>Taiwan</t>
  </si>
  <si>
    <t>Xinjiang</t>
  </si>
  <si>
    <t>Qinghai</t>
  </si>
  <si>
    <t>Washington</t>
  </si>
  <si>
    <t>US</t>
  </si>
  <si>
    <t>Illinois</t>
  </si>
  <si>
    <t>California</t>
  </si>
  <si>
    <t>Japan</t>
  </si>
  <si>
    <t>Thailand</t>
  </si>
  <si>
    <t>South Korea</t>
  </si>
  <si>
    <t>Singapore</t>
  </si>
  <si>
    <t>Vietnam</t>
  </si>
  <si>
    <t>France</t>
  </si>
  <si>
    <t>Australia</t>
  </si>
  <si>
    <t>Nepal</t>
  </si>
  <si>
    <t>Malaysia</t>
  </si>
  <si>
    <t>Ontario</t>
  </si>
  <si>
    <t>Canada</t>
  </si>
  <si>
    <t>Chicago</t>
  </si>
  <si>
    <t>Demised</t>
  </si>
  <si>
    <t>Country</t>
  </si>
  <si>
    <t>China</t>
  </si>
  <si>
    <t>Date last updated</t>
  </si>
  <si>
    <t>Tibet</t>
  </si>
  <si>
    <t>Philippines</t>
  </si>
  <si>
    <t>Mexico</t>
  </si>
  <si>
    <t>Brazil</t>
  </si>
  <si>
    <t>Colombia</t>
  </si>
  <si>
    <t>United States</t>
  </si>
  <si>
    <t>Tokyo</t>
  </si>
  <si>
    <t>Bankok</t>
  </si>
  <si>
    <t>Seoul</t>
  </si>
  <si>
    <t>Hanoi</t>
  </si>
  <si>
    <t>Paris</t>
  </si>
  <si>
    <t>Melbourne</t>
  </si>
  <si>
    <t>Kathmandu</t>
  </si>
  <si>
    <t>Kuala Lumpur</t>
  </si>
  <si>
    <t>Manila</t>
  </si>
  <si>
    <t>Mexico City</t>
  </si>
  <si>
    <t>Brasilia</t>
  </si>
  <si>
    <t>Bogota</t>
  </si>
  <si>
    <t>1/26/2020 11:00 AM</t>
  </si>
  <si>
    <t xml:space="preserve"> 120.7401° W</t>
  </si>
  <si>
    <t xml:space="preserve"> 89.3985° W</t>
  </si>
  <si>
    <t xml:space="preserve"> 119.4179° W</t>
  </si>
  <si>
    <t>37.8136° S</t>
  </si>
  <si>
    <t xml:space="preserve"> 79.3832° W</t>
  </si>
  <si>
    <t>latitude</t>
  </si>
  <si>
    <t>longitude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</si>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</sst>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\ AM/PM"/>
    <numFmt numFmtId="165" formatCode="m/d/yy\ h:mm\ AM/PM"/>
    <numFmt numFmtId="173" formatCode="0.0000"/>
    <numFmt numFmtId="174" formatCode="yyyy/mm/dd\ hh:mm:ss"/>
  </numFmts>
  <fonts count="7" x14ac:knownFonts="1">
    <font>
      <sz val="10"/>
      <color rgb="FF000000"/>
      <name val="Arial"/>
    </font>
    <font>
      <sz val="2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164" fontId="4" fillId="0" borderId="0" xfId="0" applyNumberFormat="1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" xfId="1" applyFont="1" applyBorder="1" applyAlignment="1">
      <alignment wrapText="1"/>
    </xf>
    <xf numFmtId="0" fontId="2" fillId="0" borderId="0" xfId="1" applyFont="1" applyBorder="1" applyAlignment="1">
      <alignment wrapText="1"/>
    </xf>
    <xf numFmtId="0" fontId="2" fillId="0" borderId="0" xfId="1" applyFont="1" applyBorder="1" applyAlignment="1">
      <alignment horizontal="left" vertical="top"/>
    </xf>
    <xf numFmtId="0" fontId="1" fillId="0" borderId="0" xfId="1"/>
    <xf numFmtId="0" fontId="2" fillId="0" borderId="1" xfId="1" applyFont="1" applyBorder="1" applyAlignment="1">
      <alignment horizontal="right" wrapText="1"/>
    </xf>
    <xf numFmtId="0" fontId="1" fillId="0" borderId="0" xfId="1" applyNumberFormat="1"/>
    <xf numFmtId="0" fontId="2" fillId="0" borderId="0" xfId="1" applyFont="1" applyBorder="1" applyAlignment="1">
      <alignment horizontal="right" wrapText="1"/>
    </xf>
    <xf numFmtId="0" fontId="1" fillId="0" borderId="0" xfId="1" applyAlignment="1">
      <alignment horizontal="left" vertical="top"/>
    </xf>
    <xf numFmtId="0" fontId="6" fillId="0" borderId="0" xfId="0" applyFont="1" applyAlignment="1"/>
    <xf numFmtId="173" fontId="0" fillId="0" borderId="0" xfId="0" applyNumberFormat="1" applyFont="1" applyAlignment="1"/>
    <xf numFmtId="174" fontId="2" fillId="0" borderId="0" xfId="0" applyNumberFormat="1" applyFont="1" applyAlignment="1"/>
    <xf numFmtId="174" fontId="0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opLeftCell="K1" workbookViewId="0">
      <selection activeCell="V2" sqref="V2"/>
    </sheetView>
  </sheetViews>
  <sheetFormatPr defaultRowHeight="25.5" x14ac:dyDescent="0.35"/>
  <cols>
    <col min="1" max="9" width="9.140625" style="17"/>
    <col min="10" max="11" width="26.7109375" style="21" customWidth="1"/>
    <col min="12" max="14" width="9.140625" style="17"/>
    <col min="15" max="15" width="38.140625" style="17" bestFit="1" customWidth="1"/>
    <col min="16" max="16384" width="9.140625" style="17"/>
  </cols>
  <sheetData>
    <row r="1" spans="1:22" ht="28.5" thickBot="1" x14ac:dyDescent="0.4">
      <c r="A1" s="14" t="s">
        <v>0</v>
      </c>
      <c r="B1" s="14" t="s">
        <v>1</v>
      </c>
      <c r="C1" s="14" t="s">
        <v>2</v>
      </c>
      <c r="D1" s="14" t="s">
        <v>3</v>
      </c>
      <c r="E1" s="14" t="s">
        <v>6</v>
      </c>
      <c r="F1" s="14" t="s">
        <v>5</v>
      </c>
      <c r="G1" s="14" t="s">
        <v>4</v>
      </c>
      <c r="H1" s="16" t="s">
        <v>85</v>
      </c>
      <c r="I1" s="16" t="s">
        <v>86</v>
      </c>
      <c r="J1" s="16"/>
      <c r="K1" s="16"/>
      <c r="L1" s="15"/>
    </row>
    <row r="2" spans="1:22" ht="28.5" thickBot="1" x14ac:dyDescent="0.4">
      <c r="A2" s="14" t="s">
        <v>7</v>
      </c>
      <c r="B2" s="14" t="s">
        <v>8</v>
      </c>
      <c r="C2" s="18" t="s">
        <v>79</v>
      </c>
      <c r="D2" s="18">
        <v>1058</v>
      </c>
      <c r="E2" s="18">
        <v>52</v>
      </c>
      <c r="F2" s="18">
        <v>42</v>
      </c>
      <c r="G2" s="14"/>
      <c r="H2" s="15">
        <v>30.5928</v>
      </c>
      <c r="I2" s="15">
        <v>114.30549999999999</v>
      </c>
      <c r="J2" s="16">
        <v>30.5928</v>
      </c>
      <c r="K2" s="16">
        <v>114.30549999999999</v>
      </c>
      <c r="L2" s="15"/>
      <c r="M2" s="19" t="str">
        <f>""""&amp;A2&amp;""""</f>
        <v>"Hubei"</v>
      </c>
      <c r="N2" s="19" t="str">
        <f>""""&amp;B2&amp;""""</f>
        <v>"Mainland China"</v>
      </c>
      <c r="O2" s="19" t="str">
        <f>""""&amp;C2&amp;""""</f>
        <v>"1/26/2020 11:00 AM"</v>
      </c>
      <c r="P2" s="19" t="str">
        <f>""""&amp;IF(D2="", 0, D2)&amp;""""</f>
        <v>"1058"</v>
      </c>
      <c r="Q2" s="19" t="str">
        <f t="shared" ref="Q2:U17" si="0">""""&amp;IF(E2="", 0, E2)&amp;""""</f>
        <v>"52"</v>
      </c>
      <c r="R2" s="19" t="str">
        <f t="shared" si="0"/>
        <v>"42"</v>
      </c>
      <c r="S2" s="19" t="str">
        <f t="shared" si="0"/>
        <v>"0"</v>
      </c>
      <c r="T2" s="19" t="str">
        <f t="shared" si="0"/>
        <v>"30.5928"</v>
      </c>
      <c r="U2" s="19" t="str">
        <f t="shared" si="0"/>
        <v>"114.3055"</v>
      </c>
      <c r="V2" s="19" t="str">
        <f>"[" &amp;M2 &amp; ","&amp;N2 &amp; ","&amp;O2 &amp; ","&amp;P2 &amp; ","&amp;Q2 &amp; ","&amp;R2 &amp; ","&amp;S2 &amp; ","&amp;T2&amp; ","&amp;U2&amp; "],"</f>
        <v>["Hubei","Mainland China","1/26/2020 11:00 AM","1058","52","42","0","30.5928","114.3055"],</v>
      </c>
    </row>
    <row r="3" spans="1:22" ht="28.5" thickBot="1" x14ac:dyDescent="0.4">
      <c r="A3" s="14" t="s">
        <v>9</v>
      </c>
      <c r="B3" s="14" t="s">
        <v>8</v>
      </c>
      <c r="C3" s="18" t="s">
        <v>79</v>
      </c>
      <c r="D3" s="18">
        <v>111</v>
      </c>
      <c r="E3" s="14"/>
      <c r="F3" s="18">
        <v>2</v>
      </c>
      <c r="G3" s="14"/>
      <c r="H3" s="15">
        <v>23.129100000000001</v>
      </c>
      <c r="I3" s="15">
        <v>113.26439999999999</v>
      </c>
      <c r="J3" s="16">
        <v>23.129100000000001</v>
      </c>
      <c r="K3" s="16">
        <v>113.26439999999999</v>
      </c>
      <c r="L3" s="15"/>
      <c r="M3" s="19" t="str">
        <f t="shared" ref="M3:O47" si="1">""""&amp;A3&amp;""""</f>
        <v>"Guangdong"</v>
      </c>
      <c r="N3" s="19" t="str">
        <f t="shared" si="1"/>
        <v>"Mainland China"</v>
      </c>
      <c r="O3" s="19" t="str">
        <f t="shared" si="1"/>
        <v>"1/26/2020 11:00 AM"</v>
      </c>
      <c r="P3" s="19" t="str">
        <f t="shared" ref="P3:U47" si="2">""""&amp;IF(D3="", 0, D3)&amp;""""</f>
        <v>"111"</v>
      </c>
      <c r="Q3" s="19" t="str">
        <f t="shared" si="0"/>
        <v>"0"</v>
      </c>
      <c r="R3" s="19" t="str">
        <f t="shared" si="0"/>
        <v>"2"</v>
      </c>
      <c r="S3" s="19" t="str">
        <f t="shared" si="0"/>
        <v>"0"</v>
      </c>
      <c r="T3" s="19" t="str">
        <f t="shared" si="0"/>
        <v>"23.1291"</v>
      </c>
      <c r="U3" s="19" t="str">
        <f t="shared" si="0"/>
        <v>"113.2644"</v>
      </c>
      <c r="V3" s="19" t="str">
        <f t="shared" ref="V3:V47" si="3">"[" &amp;M3 &amp; ","&amp;N3 &amp; ","&amp;O3 &amp; ","&amp;P3 &amp; ","&amp;Q3 &amp; ","&amp;R3 &amp; ","&amp;S3 &amp; ","&amp;T3&amp; ","&amp;U3&amp; "],"</f>
        <v>["Guangdong","Mainland China","1/26/2020 11:00 AM","111","0","2","0","23.1291","113.2644"],</v>
      </c>
    </row>
    <row r="4" spans="1:22" ht="28.5" thickBot="1" x14ac:dyDescent="0.4">
      <c r="A4" s="14" t="s">
        <v>10</v>
      </c>
      <c r="B4" s="14" t="s">
        <v>8</v>
      </c>
      <c r="C4" s="18" t="s">
        <v>79</v>
      </c>
      <c r="D4" s="18">
        <v>104</v>
      </c>
      <c r="E4" s="14"/>
      <c r="F4" s="18">
        <v>1</v>
      </c>
      <c r="G4" s="14"/>
      <c r="H4" s="15">
        <v>30.274100000000001</v>
      </c>
      <c r="I4" s="15">
        <v>120.1551</v>
      </c>
      <c r="J4" s="16">
        <v>30.274100000000001</v>
      </c>
      <c r="K4" s="16">
        <v>120.1551</v>
      </c>
      <c r="L4" s="15"/>
      <c r="M4" s="19" t="str">
        <f t="shared" si="1"/>
        <v>"Zhejiang"</v>
      </c>
      <c r="N4" s="19" t="str">
        <f t="shared" si="1"/>
        <v>"Mainland China"</v>
      </c>
      <c r="O4" s="19" t="str">
        <f t="shared" si="1"/>
        <v>"1/26/2020 11:00 AM"</v>
      </c>
      <c r="P4" s="19" t="str">
        <f t="shared" si="2"/>
        <v>"104"</v>
      </c>
      <c r="Q4" s="19" t="str">
        <f t="shared" si="0"/>
        <v>"0"</v>
      </c>
      <c r="R4" s="19" t="str">
        <f t="shared" si="0"/>
        <v>"1"</v>
      </c>
      <c r="S4" s="19" t="str">
        <f t="shared" si="0"/>
        <v>"0"</v>
      </c>
      <c r="T4" s="19" t="str">
        <f t="shared" si="0"/>
        <v>"30.2741"</v>
      </c>
      <c r="U4" s="19" t="str">
        <f t="shared" si="0"/>
        <v>"120.1551"</v>
      </c>
      <c r="V4" s="19" t="str">
        <f t="shared" si="3"/>
        <v>["Zhejiang","Mainland China","1/26/2020 11:00 AM","104","0","1","0","30.2741","120.1551"],</v>
      </c>
    </row>
    <row r="5" spans="1:22" ht="28.5" thickBot="1" x14ac:dyDescent="0.4">
      <c r="A5" s="14" t="s">
        <v>12</v>
      </c>
      <c r="B5" s="14" t="s">
        <v>8</v>
      </c>
      <c r="C5" s="18" t="s">
        <v>79</v>
      </c>
      <c r="D5" s="18">
        <v>83</v>
      </c>
      <c r="E5" s="18">
        <v>1</v>
      </c>
      <c r="F5" s="14"/>
      <c r="G5" s="18">
        <v>3</v>
      </c>
      <c r="H5" s="15">
        <v>34.746600000000001</v>
      </c>
      <c r="I5" s="15">
        <v>113.6253</v>
      </c>
      <c r="J5" s="16">
        <v>34.746600000000001</v>
      </c>
      <c r="K5" s="16">
        <v>113.6253</v>
      </c>
      <c r="L5" s="20"/>
      <c r="M5" s="19" t="str">
        <f t="shared" si="1"/>
        <v>"Henan"</v>
      </c>
      <c r="N5" s="19" t="str">
        <f t="shared" si="1"/>
        <v>"Mainland China"</v>
      </c>
      <c r="O5" s="19" t="str">
        <f t="shared" si="1"/>
        <v>"1/26/2020 11:00 AM"</v>
      </c>
      <c r="P5" s="19" t="str">
        <f t="shared" si="2"/>
        <v>"83"</v>
      </c>
      <c r="Q5" s="19" t="str">
        <f t="shared" si="0"/>
        <v>"1"</v>
      </c>
      <c r="R5" s="19" t="str">
        <f t="shared" si="0"/>
        <v>"0"</v>
      </c>
      <c r="S5" s="19" t="str">
        <f t="shared" si="0"/>
        <v>"3"</v>
      </c>
      <c r="T5" s="19" t="str">
        <f t="shared" si="0"/>
        <v>"34.7466"</v>
      </c>
      <c r="U5" s="19" t="str">
        <f t="shared" si="0"/>
        <v>"113.6253"</v>
      </c>
      <c r="V5" s="19" t="str">
        <f t="shared" si="3"/>
        <v>["Henan","Mainland China","1/26/2020 11:00 AM","83","1","0","3","34.7466","113.6253"],</v>
      </c>
    </row>
    <row r="6" spans="1:22" ht="28.5" thickBot="1" x14ac:dyDescent="0.4">
      <c r="A6" s="14" t="s">
        <v>11</v>
      </c>
      <c r="B6" s="14" t="s">
        <v>8</v>
      </c>
      <c r="C6" s="18" t="s">
        <v>79</v>
      </c>
      <c r="D6" s="18">
        <v>75</v>
      </c>
      <c r="E6" s="14"/>
      <c r="F6" s="14"/>
      <c r="G6" s="14"/>
      <c r="H6" s="15">
        <v>29.4316</v>
      </c>
      <c r="I6" s="15">
        <v>106.9123</v>
      </c>
      <c r="J6" s="16">
        <v>29.4316</v>
      </c>
      <c r="K6" s="16">
        <v>106.9123</v>
      </c>
      <c r="L6" s="15"/>
      <c r="M6" s="19" t="str">
        <f t="shared" si="1"/>
        <v>"Chongqing"</v>
      </c>
      <c r="N6" s="19" t="str">
        <f t="shared" si="1"/>
        <v>"Mainland China"</v>
      </c>
      <c r="O6" s="19" t="str">
        <f t="shared" si="1"/>
        <v>"1/26/2020 11:00 AM"</v>
      </c>
      <c r="P6" s="19" t="str">
        <f t="shared" si="2"/>
        <v>"75"</v>
      </c>
      <c r="Q6" s="19" t="str">
        <f t="shared" si="0"/>
        <v>"0"</v>
      </c>
      <c r="R6" s="19" t="str">
        <f t="shared" si="0"/>
        <v>"0"</v>
      </c>
      <c r="S6" s="19" t="str">
        <f t="shared" si="0"/>
        <v>"0"</v>
      </c>
      <c r="T6" s="19" t="str">
        <f t="shared" si="0"/>
        <v>"29.4316"</v>
      </c>
      <c r="U6" s="19" t="str">
        <f t="shared" si="0"/>
        <v>"106.9123"</v>
      </c>
      <c r="V6" s="19" t="str">
        <f t="shared" si="3"/>
        <v>["Chongqing","Mainland China","1/26/2020 11:00 AM","75","0","0","0","29.4316","106.9123"],</v>
      </c>
    </row>
    <row r="7" spans="1:22" ht="28.5" thickBot="1" x14ac:dyDescent="0.4">
      <c r="A7" s="14" t="s">
        <v>13</v>
      </c>
      <c r="B7" s="14" t="s">
        <v>8</v>
      </c>
      <c r="C7" s="18" t="s">
        <v>79</v>
      </c>
      <c r="D7" s="18">
        <v>69</v>
      </c>
      <c r="E7" s="14"/>
      <c r="F7" s="14"/>
      <c r="G7" s="14"/>
      <c r="H7" s="15">
        <v>28.228200000000001</v>
      </c>
      <c r="I7" s="15">
        <v>112.9388</v>
      </c>
      <c r="J7" s="16">
        <v>28.228200000000001</v>
      </c>
      <c r="K7" s="16">
        <v>112.9388</v>
      </c>
      <c r="L7" s="15"/>
      <c r="M7" s="19" t="str">
        <f t="shared" si="1"/>
        <v>"Hunan"</v>
      </c>
      <c r="N7" s="19" t="str">
        <f t="shared" si="1"/>
        <v>"Mainland China"</v>
      </c>
      <c r="O7" s="19" t="str">
        <f t="shared" si="1"/>
        <v>"1/26/2020 11:00 AM"</v>
      </c>
      <c r="P7" s="19" t="str">
        <f t="shared" si="2"/>
        <v>"69"</v>
      </c>
      <c r="Q7" s="19" t="str">
        <f t="shared" si="0"/>
        <v>"0"</v>
      </c>
      <c r="R7" s="19" t="str">
        <f t="shared" si="0"/>
        <v>"0"</v>
      </c>
      <c r="S7" s="19" t="str">
        <f t="shared" si="0"/>
        <v>"0"</v>
      </c>
      <c r="T7" s="19" t="str">
        <f t="shared" si="0"/>
        <v>"28.2282"</v>
      </c>
      <c r="U7" s="19" t="str">
        <f t="shared" si="0"/>
        <v>"112.9388"</v>
      </c>
      <c r="V7" s="19" t="str">
        <f t="shared" si="3"/>
        <v>["Hunan","Mainland China","1/26/2020 11:00 AM","69","0","0","0","28.2282","112.9388"],</v>
      </c>
    </row>
    <row r="8" spans="1:22" ht="28.5" thickBot="1" x14ac:dyDescent="0.4">
      <c r="A8" s="14" t="s">
        <v>14</v>
      </c>
      <c r="B8" s="14" t="s">
        <v>8</v>
      </c>
      <c r="C8" s="18" t="s">
        <v>79</v>
      </c>
      <c r="D8" s="18">
        <v>68</v>
      </c>
      <c r="E8" s="14"/>
      <c r="F8" s="18">
        <v>2</v>
      </c>
      <c r="G8" s="14"/>
      <c r="H8" s="15">
        <v>39.904200000000003</v>
      </c>
      <c r="I8" s="15">
        <v>116.4074</v>
      </c>
      <c r="J8" s="16">
        <v>39.904200000000003</v>
      </c>
      <c r="K8" s="16">
        <v>116.4074</v>
      </c>
      <c r="L8" s="15"/>
      <c r="M8" s="19" t="str">
        <f t="shared" si="1"/>
        <v>"Beijing"</v>
      </c>
      <c r="N8" s="19" t="str">
        <f t="shared" si="1"/>
        <v>"Mainland China"</v>
      </c>
      <c r="O8" s="19" t="str">
        <f t="shared" si="1"/>
        <v>"1/26/2020 11:00 AM"</v>
      </c>
      <c r="P8" s="19" t="str">
        <f t="shared" si="2"/>
        <v>"68"</v>
      </c>
      <c r="Q8" s="19" t="str">
        <f t="shared" si="0"/>
        <v>"0"</v>
      </c>
      <c r="R8" s="19" t="str">
        <f t="shared" si="0"/>
        <v>"2"</v>
      </c>
      <c r="S8" s="19" t="str">
        <f t="shared" si="0"/>
        <v>"0"</v>
      </c>
      <c r="T8" s="19" t="str">
        <f t="shared" si="0"/>
        <v>"39.9042"</v>
      </c>
      <c r="U8" s="19" t="str">
        <f t="shared" si="0"/>
        <v>"116.4074"</v>
      </c>
      <c r="V8" s="19" t="str">
        <f t="shared" si="3"/>
        <v>["Beijing","Mainland China","1/26/2020 11:00 AM","68","0","2","0","39.9042","116.4074"],</v>
      </c>
    </row>
    <row r="9" spans="1:22" ht="28.5" thickBot="1" x14ac:dyDescent="0.4">
      <c r="A9" s="14" t="s">
        <v>15</v>
      </c>
      <c r="B9" s="14" t="s">
        <v>8</v>
      </c>
      <c r="C9" s="18" t="s">
        <v>79</v>
      </c>
      <c r="D9" s="18">
        <v>60</v>
      </c>
      <c r="E9" s="14"/>
      <c r="F9" s="14"/>
      <c r="G9" s="18">
        <v>4</v>
      </c>
      <c r="H9" s="15">
        <v>31.820599999999999</v>
      </c>
      <c r="I9" s="15">
        <v>117.2272</v>
      </c>
      <c r="J9" s="16">
        <v>31.820599999999999</v>
      </c>
      <c r="K9" s="16">
        <v>117.2272</v>
      </c>
      <c r="L9" s="20"/>
      <c r="M9" s="19" t="str">
        <f t="shared" si="1"/>
        <v>"Anhui"</v>
      </c>
      <c r="N9" s="19" t="str">
        <f t="shared" si="1"/>
        <v>"Mainland China"</v>
      </c>
      <c r="O9" s="19" t="str">
        <f t="shared" si="1"/>
        <v>"1/26/2020 11:00 AM"</v>
      </c>
      <c r="P9" s="19" t="str">
        <f t="shared" si="2"/>
        <v>"60"</v>
      </c>
      <c r="Q9" s="19" t="str">
        <f t="shared" si="0"/>
        <v>"0"</v>
      </c>
      <c r="R9" s="19" t="str">
        <f t="shared" si="0"/>
        <v>"0"</v>
      </c>
      <c r="S9" s="19" t="str">
        <f t="shared" si="0"/>
        <v>"4"</v>
      </c>
      <c r="T9" s="19" t="str">
        <f t="shared" si="0"/>
        <v>"31.8206"</v>
      </c>
      <c r="U9" s="19" t="str">
        <f t="shared" si="0"/>
        <v>"117.2272"</v>
      </c>
      <c r="V9" s="19" t="str">
        <f t="shared" si="3"/>
        <v>["Anhui","Mainland China","1/26/2020 11:00 AM","60","0","0","4","31.8206","117.2272"],</v>
      </c>
    </row>
    <row r="10" spans="1:22" ht="28.5" thickBot="1" x14ac:dyDescent="0.4">
      <c r="A10" s="14" t="s">
        <v>18</v>
      </c>
      <c r="B10" s="14" t="s">
        <v>8</v>
      </c>
      <c r="C10" s="18" t="s">
        <v>79</v>
      </c>
      <c r="D10" s="18">
        <v>46</v>
      </c>
      <c r="E10" s="14"/>
      <c r="F10" s="14"/>
      <c r="G10" s="14"/>
      <c r="H10" s="15">
        <v>36.651200000000003</v>
      </c>
      <c r="I10" s="15">
        <v>117.12009999999999</v>
      </c>
      <c r="J10" s="16">
        <v>36.651200000000003</v>
      </c>
      <c r="K10" s="16">
        <v>117.12009999999999</v>
      </c>
      <c r="L10" s="15"/>
      <c r="M10" s="19" t="str">
        <f t="shared" si="1"/>
        <v>"Shandong"</v>
      </c>
      <c r="N10" s="19" t="str">
        <f t="shared" si="1"/>
        <v>"Mainland China"</v>
      </c>
      <c r="O10" s="19" t="str">
        <f t="shared" si="1"/>
        <v>"1/26/2020 11:00 AM"</v>
      </c>
      <c r="P10" s="19" t="str">
        <f t="shared" si="2"/>
        <v>"46"</v>
      </c>
      <c r="Q10" s="19" t="str">
        <f t="shared" si="0"/>
        <v>"0"</v>
      </c>
      <c r="R10" s="19" t="str">
        <f t="shared" si="0"/>
        <v>"0"</v>
      </c>
      <c r="S10" s="19" t="str">
        <f t="shared" si="0"/>
        <v>"0"</v>
      </c>
      <c r="T10" s="19" t="str">
        <f t="shared" si="0"/>
        <v>"36.6512"</v>
      </c>
      <c r="U10" s="19" t="str">
        <f t="shared" si="0"/>
        <v>"117.1201"</v>
      </c>
      <c r="V10" s="19" t="str">
        <f t="shared" si="3"/>
        <v>["Shandong","Mainland China","1/26/2020 11:00 AM","46","0","0","0","36.6512","117.1201"],</v>
      </c>
    </row>
    <row r="11" spans="1:22" ht="28.5" thickBot="1" x14ac:dyDescent="0.4">
      <c r="A11" s="14" t="s">
        <v>17</v>
      </c>
      <c r="B11" s="14" t="s">
        <v>8</v>
      </c>
      <c r="C11" s="18" t="s">
        <v>79</v>
      </c>
      <c r="D11" s="18">
        <v>44</v>
      </c>
      <c r="E11" s="14"/>
      <c r="F11" s="14"/>
      <c r="G11" s="18">
        <v>4</v>
      </c>
      <c r="H11" s="15">
        <v>30.572800000000001</v>
      </c>
      <c r="I11" s="15">
        <v>104.0668</v>
      </c>
      <c r="J11" s="16">
        <v>30.572800000000001</v>
      </c>
      <c r="K11" s="16">
        <v>104.0668</v>
      </c>
      <c r="L11" s="20"/>
      <c r="M11" s="19" t="str">
        <f t="shared" si="1"/>
        <v>"Sichuan"</v>
      </c>
      <c r="N11" s="19" t="str">
        <f t="shared" si="1"/>
        <v>"Mainland China"</v>
      </c>
      <c r="O11" s="19" t="str">
        <f t="shared" si="1"/>
        <v>"1/26/2020 11:00 AM"</v>
      </c>
      <c r="P11" s="19" t="str">
        <f t="shared" si="2"/>
        <v>"44"</v>
      </c>
      <c r="Q11" s="19" t="str">
        <f t="shared" si="0"/>
        <v>"0"</v>
      </c>
      <c r="R11" s="19" t="str">
        <f t="shared" si="0"/>
        <v>"0"</v>
      </c>
      <c r="S11" s="19" t="str">
        <f t="shared" si="0"/>
        <v>"4"</v>
      </c>
      <c r="T11" s="19" t="str">
        <f t="shared" si="0"/>
        <v>"30.5728"</v>
      </c>
      <c r="U11" s="19" t="str">
        <f t="shared" si="0"/>
        <v>"104.0668"</v>
      </c>
      <c r="V11" s="19" t="str">
        <f t="shared" si="3"/>
        <v>["Sichuan","Mainland China","1/26/2020 11:00 AM","44","0","0","4","30.5728","104.0668"],</v>
      </c>
    </row>
    <row r="12" spans="1:22" ht="28.5" thickBot="1" x14ac:dyDescent="0.4">
      <c r="A12" s="14" t="s">
        <v>16</v>
      </c>
      <c r="B12" s="14" t="s">
        <v>8</v>
      </c>
      <c r="C12" s="18" t="s">
        <v>79</v>
      </c>
      <c r="D12" s="18">
        <v>40</v>
      </c>
      <c r="E12" s="18">
        <v>1</v>
      </c>
      <c r="F12" s="18">
        <v>1</v>
      </c>
      <c r="G12" s="18">
        <v>72</v>
      </c>
      <c r="H12" s="15">
        <v>31.230399999999999</v>
      </c>
      <c r="I12" s="15">
        <v>121.47369999999999</v>
      </c>
      <c r="J12" s="16">
        <v>31.230399999999999</v>
      </c>
      <c r="K12" s="16">
        <v>121.47369999999999</v>
      </c>
      <c r="L12" s="20"/>
      <c r="M12" s="19" t="str">
        <f t="shared" si="1"/>
        <v>"Shanghai"</v>
      </c>
      <c r="N12" s="19" t="str">
        <f t="shared" si="1"/>
        <v>"Mainland China"</v>
      </c>
      <c r="O12" s="19" t="str">
        <f t="shared" si="1"/>
        <v>"1/26/2020 11:00 AM"</v>
      </c>
      <c r="P12" s="19" t="str">
        <f t="shared" si="2"/>
        <v>"40"</v>
      </c>
      <c r="Q12" s="19" t="str">
        <f t="shared" si="0"/>
        <v>"1"</v>
      </c>
      <c r="R12" s="19" t="str">
        <f t="shared" si="0"/>
        <v>"1"</v>
      </c>
      <c r="S12" s="19" t="str">
        <f t="shared" si="0"/>
        <v>"72"</v>
      </c>
      <c r="T12" s="19" t="str">
        <f t="shared" si="0"/>
        <v>"31.2304"</v>
      </c>
      <c r="U12" s="19" t="str">
        <f t="shared" si="0"/>
        <v>"121.4737"</v>
      </c>
      <c r="V12" s="19" t="str">
        <f t="shared" si="3"/>
        <v>["Shanghai","Mainland China","1/26/2020 11:00 AM","40","1","1","72","31.2304","121.4737"],</v>
      </c>
    </row>
    <row r="13" spans="1:22" ht="28.5" thickBot="1" x14ac:dyDescent="0.4">
      <c r="A13" s="14" t="s">
        <v>19</v>
      </c>
      <c r="B13" s="14" t="s">
        <v>8</v>
      </c>
      <c r="C13" s="18" t="s">
        <v>79</v>
      </c>
      <c r="D13" s="18">
        <v>36</v>
      </c>
      <c r="E13" s="14"/>
      <c r="F13" s="14"/>
      <c r="G13" s="14"/>
      <c r="H13" s="15">
        <v>32.060299999999998</v>
      </c>
      <c r="I13" s="15">
        <v>118.79689999999999</v>
      </c>
      <c r="J13" s="16">
        <v>32.060299999999998</v>
      </c>
      <c r="K13" s="16">
        <v>118.79689999999999</v>
      </c>
      <c r="L13" s="15"/>
      <c r="M13" s="19" t="str">
        <f>""""&amp;A13&amp;""""</f>
        <v>"Guangxi"</v>
      </c>
      <c r="N13" s="19" t="str">
        <f>""""&amp;B13&amp;""""</f>
        <v>"Mainland China"</v>
      </c>
      <c r="O13" s="19" t="str">
        <f>""""&amp;C13&amp;""""</f>
        <v>"1/26/2020 11:00 AM"</v>
      </c>
      <c r="P13" s="19" t="str">
        <f>""""&amp;IF(D13="", 0, D13)&amp;""""</f>
        <v>"36"</v>
      </c>
      <c r="Q13" s="19" t="str">
        <f>""""&amp;IF(E13="", 0, E13)&amp;""""</f>
        <v>"0"</v>
      </c>
      <c r="R13" s="19" t="str">
        <f>""""&amp;IF(F13="", 0, F13)&amp;""""</f>
        <v>"0"</v>
      </c>
      <c r="S13" s="19" t="str">
        <f>""""&amp;IF(G13="", 0, G13)&amp;""""</f>
        <v>"0"</v>
      </c>
      <c r="T13" s="19" t="str">
        <f t="shared" si="0"/>
        <v>"32.0603"</v>
      </c>
      <c r="U13" s="19" t="str">
        <f t="shared" si="0"/>
        <v>"118.7969"</v>
      </c>
      <c r="V13" s="19" t="str">
        <f t="shared" si="3"/>
        <v>["Guangxi","Mainland China","1/26/2020 11:00 AM","36","0","0","0","32.0603","118.7969"],</v>
      </c>
    </row>
    <row r="14" spans="1:22" ht="28.5" thickBot="1" x14ac:dyDescent="0.4">
      <c r="A14" s="14" t="s">
        <v>21</v>
      </c>
      <c r="B14" s="14" t="s">
        <v>8</v>
      </c>
      <c r="C14" s="18" t="s">
        <v>79</v>
      </c>
      <c r="D14" s="18">
        <v>36</v>
      </c>
      <c r="E14" s="14"/>
      <c r="F14" s="14"/>
      <c r="G14" s="14"/>
      <c r="H14" s="15">
        <v>28.6829</v>
      </c>
      <c r="I14" s="15">
        <v>115.8582</v>
      </c>
      <c r="J14" s="16">
        <v>28.6829</v>
      </c>
      <c r="K14" s="16">
        <v>115.8582</v>
      </c>
      <c r="L14" s="15"/>
      <c r="M14" s="19" t="str">
        <f t="shared" si="1"/>
        <v>"Jiangxi"</v>
      </c>
      <c r="N14" s="19" t="str">
        <f t="shared" si="1"/>
        <v>"Mainland China"</v>
      </c>
      <c r="O14" s="19" t="str">
        <f t="shared" si="1"/>
        <v>"1/26/2020 11:00 AM"</v>
      </c>
      <c r="P14" s="19" t="str">
        <f t="shared" si="2"/>
        <v>"36"</v>
      </c>
      <c r="Q14" s="19" t="str">
        <f t="shared" si="0"/>
        <v>"0"</v>
      </c>
      <c r="R14" s="19" t="str">
        <f t="shared" si="0"/>
        <v>"0"</v>
      </c>
      <c r="S14" s="19" t="str">
        <f t="shared" si="0"/>
        <v>"0"</v>
      </c>
      <c r="T14" s="19" t="str">
        <f t="shared" si="0"/>
        <v>"28.6829"</v>
      </c>
      <c r="U14" s="19" t="str">
        <f t="shared" si="0"/>
        <v>"115.8582"</v>
      </c>
      <c r="V14" s="19" t="str">
        <f t="shared" si="3"/>
        <v>["Jiangxi","Mainland China","1/26/2020 11:00 AM","36","0","0","0","28.6829","115.8582"],</v>
      </c>
    </row>
    <row r="15" spans="1:22" ht="28.5" thickBot="1" x14ac:dyDescent="0.4">
      <c r="A15" s="14" t="s">
        <v>22</v>
      </c>
      <c r="B15" s="14" t="s">
        <v>8</v>
      </c>
      <c r="C15" s="18" t="s">
        <v>79</v>
      </c>
      <c r="D15" s="18">
        <v>35</v>
      </c>
      <c r="E15" s="14"/>
      <c r="F15" s="14"/>
      <c r="G15" s="18">
        <v>20</v>
      </c>
      <c r="H15" s="15">
        <v>26.0745</v>
      </c>
      <c r="I15" s="15">
        <v>119.29649999999999</v>
      </c>
      <c r="J15" s="16">
        <v>26.0745</v>
      </c>
      <c r="K15" s="16">
        <v>119.29649999999999</v>
      </c>
      <c r="L15" s="20"/>
      <c r="M15" s="19" t="str">
        <f t="shared" si="1"/>
        <v>"Fujian"</v>
      </c>
      <c r="N15" s="19" t="str">
        <f t="shared" si="1"/>
        <v>"Mainland China"</v>
      </c>
      <c r="O15" s="19" t="str">
        <f t="shared" si="1"/>
        <v>"1/26/2020 11:00 AM"</v>
      </c>
      <c r="P15" s="19" t="str">
        <f t="shared" si="2"/>
        <v>"35"</v>
      </c>
      <c r="Q15" s="19" t="str">
        <f t="shared" si="0"/>
        <v>"0"</v>
      </c>
      <c r="R15" s="19" t="str">
        <f t="shared" si="0"/>
        <v>"0"</v>
      </c>
      <c r="S15" s="19" t="str">
        <f t="shared" si="0"/>
        <v>"20"</v>
      </c>
      <c r="T15" s="19" t="str">
        <f t="shared" si="0"/>
        <v>"26.0745"</v>
      </c>
      <c r="U15" s="19" t="str">
        <f t="shared" si="0"/>
        <v>"119.2965"</v>
      </c>
      <c r="V15" s="19" t="str">
        <f t="shared" si="3"/>
        <v>["Fujian","Mainland China","1/26/2020 11:00 AM","35","0","0","20","26.0745","119.2965"],</v>
      </c>
    </row>
    <row r="16" spans="1:22" ht="28.5" thickBot="1" x14ac:dyDescent="0.4">
      <c r="A16" s="14" t="s">
        <v>23</v>
      </c>
      <c r="B16" s="14" t="s">
        <v>8</v>
      </c>
      <c r="C16" s="18" t="s">
        <v>79</v>
      </c>
      <c r="D16" s="18">
        <v>33</v>
      </c>
      <c r="E16" s="14"/>
      <c r="F16" s="18">
        <v>1</v>
      </c>
      <c r="G16" s="14"/>
      <c r="H16" s="15">
        <v>32.060299999999998</v>
      </c>
      <c r="I16" s="15">
        <v>118.79689999999999</v>
      </c>
      <c r="J16" s="16">
        <v>32.060299999999998</v>
      </c>
      <c r="K16" s="16">
        <v>118.79689999999999</v>
      </c>
      <c r="L16" s="15"/>
      <c r="M16" s="19" t="str">
        <f t="shared" si="1"/>
        <v>"Jiangsu"</v>
      </c>
      <c r="N16" s="19" t="str">
        <f t="shared" si="1"/>
        <v>"Mainland China"</v>
      </c>
      <c r="O16" s="19" t="str">
        <f t="shared" si="1"/>
        <v>"1/26/2020 11:00 AM"</v>
      </c>
      <c r="P16" s="19" t="str">
        <f t="shared" si="2"/>
        <v>"33"</v>
      </c>
      <c r="Q16" s="19" t="str">
        <f t="shared" si="0"/>
        <v>"0"</v>
      </c>
      <c r="R16" s="19" t="str">
        <f t="shared" si="0"/>
        <v>"1"</v>
      </c>
      <c r="S16" s="19" t="str">
        <f t="shared" si="0"/>
        <v>"0"</v>
      </c>
      <c r="T16" s="19" t="str">
        <f t="shared" si="0"/>
        <v>"32.0603"</v>
      </c>
      <c r="U16" s="19" t="str">
        <f t="shared" si="0"/>
        <v>"118.7969"</v>
      </c>
      <c r="V16" s="19" t="str">
        <f t="shared" si="3"/>
        <v>["Jiangsu","Mainland China","1/26/2020 11:00 AM","33","0","1","0","32.0603","118.7969"],</v>
      </c>
    </row>
    <row r="17" spans="1:22" ht="28.5" thickBot="1" x14ac:dyDescent="0.4">
      <c r="A17" s="14" t="s">
        <v>20</v>
      </c>
      <c r="B17" s="14" t="s">
        <v>8</v>
      </c>
      <c r="C17" s="18" t="s">
        <v>79</v>
      </c>
      <c r="D17" s="18">
        <v>22</v>
      </c>
      <c r="E17" s="14"/>
      <c r="F17" s="14"/>
      <c r="G17" s="14"/>
      <c r="H17" s="15">
        <v>20.0444</v>
      </c>
      <c r="I17" s="15">
        <v>110.1983</v>
      </c>
      <c r="J17" s="16">
        <v>20.0444</v>
      </c>
      <c r="K17" s="16">
        <v>110.1983</v>
      </c>
      <c r="L17" s="15"/>
      <c r="M17" s="19" t="str">
        <f t="shared" si="1"/>
        <v>"Hainan"</v>
      </c>
      <c r="N17" s="19" t="str">
        <f t="shared" si="1"/>
        <v>"Mainland China"</v>
      </c>
      <c r="O17" s="19" t="str">
        <f t="shared" si="1"/>
        <v>"1/26/2020 11:00 AM"</v>
      </c>
      <c r="P17" s="19" t="str">
        <f t="shared" si="2"/>
        <v>"22"</v>
      </c>
      <c r="Q17" s="19" t="str">
        <f t="shared" si="0"/>
        <v>"0"</v>
      </c>
      <c r="R17" s="19" t="str">
        <f t="shared" si="0"/>
        <v>"0"</v>
      </c>
      <c r="S17" s="19" t="str">
        <f t="shared" si="0"/>
        <v>"0"</v>
      </c>
      <c r="T17" s="19" t="str">
        <f t="shared" si="0"/>
        <v>"20.0444"</v>
      </c>
      <c r="U17" s="19" t="str">
        <f t="shared" si="0"/>
        <v>"110.1983"</v>
      </c>
      <c r="V17" s="19" t="str">
        <f t="shared" si="3"/>
        <v>["Hainan","Mainland China","1/26/2020 11:00 AM","22","0","0","0","20.0444","110.1983"],</v>
      </c>
    </row>
    <row r="18" spans="1:22" ht="28.5" thickBot="1" x14ac:dyDescent="0.4">
      <c r="A18" s="14" t="s">
        <v>25</v>
      </c>
      <c r="B18" s="14" t="s">
        <v>8</v>
      </c>
      <c r="C18" s="18" t="s">
        <v>79</v>
      </c>
      <c r="D18" s="18">
        <v>22</v>
      </c>
      <c r="E18" s="14"/>
      <c r="F18" s="14"/>
      <c r="G18" s="14"/>
      <c r="H18" s="15">
        <v>34.3416</v>
      </c>
      <c r="I18" s="15">
        <v>108.93980000000001</v>
      </c>
      <c r="J18" s="16">
        <v>34.3416</v>
      </c>
      <c r="K18" s="16">
        <v>108.93980000000001</v>
      </c>
      <c r="L18" s="15"/>
      <c r="M18" s="19" t="str">
        <f t="shared" si="1"/>
        <v>"Shaanxi"</v>
      </c>
      <c r="N18" s="19" t="str">
        <f t="shared" si="1"/>
        <v>"Mainland China"</v>
      </c>
      <c r="O18" s="19" t="str">
        <f t="shared" si="1"/>
        <v>"1/26/2020 11:00 AM"</v>
      </c>
      <c r="P18" s="19" t="str">
        <f t="shared" si="2"/>
        <v>"22"</v>
      </c>
      <c r="Q18" s="19" t="str">
        <f t="shared" si="2"/>
        <v>"0"</v>
      </c>
      <c r="R18" s="19" t="str">
        <f t="shared" si="2"/>
        <v>"0"</v>
      </c>
      <c r="S18" s="19" t="str">
        <f t="shared" si="2"/>
        <v>"0"</v>
      </c>
      <c r="T18" s="19" t="str">
        <f t="shared" si="2"/>
        <v>"34.3416"</v>
      </c>
      <c r="U18" s="19" t="str">
        <f t="shared" si="2"/>
        <v>"108.9398"</v>
      </c>
      <c r="V18" s="19" t="str">
        <f t="shared" si="3"/>
        <v>["Shaanxi","Mainland China","1/26/2020 11:00 AM","22","0","0","0","34.3416","108.9398"],</v>
      </c>
    </row>
    <row r="19" spans="1:22" ht="28.5" thickBot="1" x14ac:dyDescent="0.4">
      <c r="A19" s="14" t="s">
        <v>24</v>
      </c>
      <c r="B19" s="14" t="s">
        <v>8</v>
      </c>
      <c r="C19" s="18" t="s">
        <v>79</v>
      </c>
      <c r="D19" s="18">
        <v>21</v>
      </c>
      <c r="E19" s="14"/>
      <c r="F19" s="14"/>
      <c r="G19" s="14"/>
      <c r="H19" s="15">
        <v>41.805700000000002</v>
      </c>
      <c r="I19" s="15">
        <v>123.4315</v>
      </c>
      <c r="J19" s="16">
        <v>41.805700000000002</v>
      </c>
      <c r="K19" s="16">
        <v>123.4315</v>
      </c>
      <c r="L19" s="15"/>
      <c r="M19" s="19" t="str">
        <f t="shared" si="1"/>
        <v>"Liaoning"</v>
      </c>
      <c r="N19" s="19" t="str">
        <f t="shared" si="1"/>
        <v>"Mainland China"</v>
      </c>
      <c r="O19" s="19" t="str">
        <f t="shared" si="1"/>
        <v>"1/26/2020 11:00 AM"</v>
      </c>
      <c r="P19" s="19" t="str">
        <f t="shared" si="2"/>
        <v>"21"</v>
      </c>
      <c r="Q19" s="19" t="str">
        <f t="shared" si="2"/>
        <v>"0"</v>
      </c>
      <c r="R19" s="19" t="str">
        <f t="shared" si="2"/>
        <v>"0"</v>
      </c>
      <c r="S19" s="19" t="str">
        <f t="shared" si="2"/>
        <v>"0"</v>
      </c>
      <c r="T19" s="19" t="str">
        <f t="shared" si="2"/>
        <v>"41.8057"</v>
      </c>
      <c r="U19" s="19" t="str">
        <f t="shared" si="2"/>
        <v>"123.4315"</v>
      </c>
      <c r="V19" s="19" t="str">
        <f t="shared" si="3"/>
        <v>["Liaoning","Mainland China","1/26/2020 11:00 AM","21","0","0","0","41.8057","123.4315"],</v>
      </c>
    </row>
    <row r="20" spans="1:22" ht="28.5" thickBot="1" x14ac:dyDescent="0.4">
      <c r="A20" s="14" t="s">
        <v>26</v>
      </c>
      <c r="B20" s="14" t="s">
        <v>8</v>
      </c>
      <c r="C20" s="18" t="s">
        <v>79</v>
      </c>
      <c r="D20" s="18">
        <v>16</v>
      </c>
      <c r="E20" s="14"/>
      <c r="F20" s="14"/>
      <c r="G20" s="18">
        <v>36</v>
      </c>
      <c r="H20" s="15">
        <v>24.880099999999999</v>
      </c>
      <c r="I20" s="15">
        <v>102.8329</v>
      </c>
      <c r="J20" s="16">
        <v>24.880099999999999</v>
      </c>
      <c r="K20" s="16">
        <v>102.8329</v>
      </c>
      <c r="L20" s="20"/>
      <c r="M20" s="19" t="str">
        <f t="shared" si="1"/>
        <v>"Yunnan"</v>
      </c>
      <c r="N20" s="19" t="str">
        <f t="shared" si="1"/>
        <v>"Mainland China"</v>
      </c>
      <c r="O20" s="19" t="str">
        <f t="shared" si="1"/>
        <v>"1/26/2020 11:00 AM"</v>
      </c>
      <c r="P20" s="19" t="str">
        <f t="shared" si="2"/>
        <v>"16"</v>
      </c>
      <c r="Q20" s="19" t="str">
        <f t="shared" si="2"/>
        <v>"0"</v>
      </c>
      <c r="R20" s="19" t="str">
        <f t="shared" si="2"/>
        <v>"0"</v>
      </c>
      <c r="S20" s="19" t="str">
        <f t="shared" si="2"/>
        <v>"36"</v>
      </c>
      <c r="T20" s="19" t="str">
        <f t="shared" si="2"/>
        <v>"24.8801"</v>
      </c>
      <c r="U20" s="19" t="str">
        <f t="shared" si="2"/>
        <v>"102.8329"</v>
      </c>
      <c r="V20" s="19" t="str">
        <f t="shared" si="3"/>
        <v>["Yunnan","Mainland China","1/26/2020 11:00 AM","16","0","0","36","24.8801","102.8329"],</v>
      </c>
    </row>
    <row r="21" spans="1:22" ht="28.5" thickBot="1" x14ac:dyDescent="0.4">
      <c r="A21" s="14" t="s">
        <v>27</v>
      </c>
      <c r="B21" s="14" t="s">
        <v>8</v>
      </c>
      <c r="C21" s="18" t="s">
        <v>79</v>
      </c>
      <c r="D21" s="18">
        <v>15</v>
      </c>
      <c r="E21" s="18">
        <v>1</v>
      </c>
      <c r="F21" s="14"/>
      <c r="G21" s="14"/>
      <c r="H21" s="15">
        <v>45.803800000000003</v>
      </c>
      <c r="I21" s="15">
        <v>126.535</v>
      </c>
      <c r="J21" s="16">
        <v>45.803800000000003</v>
      </c>
      <c r="K21" s="16">
        <v>126.535</v>
      </c>
      <c r="L21" s="15"/>
      <c r="M21" s="19" t="str">
        <f t="shared" si="1"/>
        <v>"Heilongjiang"</v>
      </c>
      <c r="N21" s="19" t="str">
        <f t="shared" si="1"/>
        <v>"Mainland China"</v>
      </c>
      <c r="O21" s="19" t="str">
        <f t="shared" si="1"/>
        <v>"1/26/2020 11:00 AM"</v>
      </c>
      <c r="P21" s="19" t="str">
        <f t="shared" si="2"/>
        <v>"15"</v>
      </c>
      <c r="Q21" s="19" t="str">
        <f t="shared" si="2"/>
        <v>"1"</v>
      </c>
      <c r="R21" s="19" t="str">
        <f t="shared" si="2"/>
        <v>"0"</v>
      </c>
      <c r="S21" s="19" t="str">
        <f t="shared" si="2"/>
        <v>"0"</v>
      </c>
      <c r="T21" s="19" t="str">
        <f t="shared" si="2"/>
        <v>"45.8038"</v>
      </c>
      <c r="U21" s="19" t="str">
        <f t="shared" si="2"/>
        <v>"126.535"</v>
      </c>
      <c r="V21" s="19" t="str">
        <f t="shared" si="3"/>
        <v>["Heilongjiang","Mainland China","1/26/2020 11:00 AM","15","1","0","0","45.8038","126.535"],</v>
      </c>
    </row>
    <row r="22" spans="1:22" ht="28.5" thickBot="1" x14ac:dyDescent="0.4">
      <c r="A22" s="14" t="s">
        <v>28</v>
      </c>
      <c r="B22" s="14" t="s">
        <v>8</v>
      </c>
      <c r="C22" s="18" t="s">
        <v>79</v>
      </c>
      <c r="D22" s="18">
        <v>14</v>
      </c>
      <c r="E22" s="14"/>
      <c r="F22" s="14"/>
      <c r="G22" s="14"/>
      <c r="H22" s="15">
        <v>39.343400000000003</v>
      </c>
      <c r="I22" s="15">
        <v>117.3616</v>
      </c>
      <c r="J22" s="16">
        <v>39.343400000000003</v>
      </c>
      <c r="K22" s="16">
        <v>117.3616</v>
      </c>
      <c r="L22" s="15"/>
      <c r="M22" s="19" t="str">
        <f t="shared" si="1"/>
        <v>"Tianjin"</v>
      </c>
      <c r="N22" s="19" t="str">
        <f t="shared" si="1"/>
        <v>"Mainland China"</v>
      </c>
      <c r="O22" s="19" t="str">
        <f t="shared" si="1"/>
        <v>"1/26/2020 11:00 AM"</v>
      </c>
      <c r="P22" s="19" t="str">
        <f t="shared" si="2"/>
        <v>"14"</v>
      </c>
      <c r="Q22" s="19" t="str">
        <f t="shared" si="2"/>
        <v>"0"</v>
      </c>
      <c r="R22" s="19" t="str">
        <f t="shared" si="2"/>
        <v>"0"</v>
      </c>
      <c r="S22" s="19" t="str">
        <f t="shared" si="2"/>
        <v>"0"</v>
      </c>
      <c r="T22" s="19" t="str">
        <f t="shared" si="2"/>
        <v>"39.3434"</v>
      </c>
      <c r="U22" s="19" t="str">
        <f t="shared" si="2"/>
        <v>"117.3616"</v>
      </c>
      <c r="V22" s="19" t="str">
        <f t="shared" si="3"/>
        <v>["Tianjin","Mainland China","1/26/2020 11:00 AM","14","0","0","0","39.3434","117.3616"],</v>
      </c>
    </row>
    <row r="23" spans="1:22" ht="28.5" thickBot="1" x14ac:dyDescent="0.4">
      <c r="A23" s="14" t="s">
        <v>29</v>
      </c>
      <c r="B23" s="14" t="s">
        <v>8</v>
      </c>
      <c r="C23" s="18" t="s">
        <v>79</v>
      </c>
      <c r="D23" s="18">
        <v>13</v>
      </c>
      <c r="E23" s="18">
        <v>1</v>
      </c>
      <c r="F23" s="14"/>
      <c r="G23" s="14"/>
      <c r="H23" s="15">
        <v>38.0428</v>
      </c>
      <c r="I23" s="15">
        <v>114.5149</v>
      </c>
      <c r="J23" s="16">
        <v>38.0428</v>
      </c>
      <c r="K23" s="16">
        <v>114.5149</v>
      </c>
      <c r="L23" s="15"/>
      <c r="M23" s="19" t="str">
        <f t="shared" si="1"/>
        <v>"Hebei"</v>
      </c>
      <c r="N23" s="19" t="str">
        <f t="shared" si="1"/>
        <v>"Mainland China"</v>
      </c>
      <c r="O23" s="19" t="str">
        <f t="shared" si="1"/>
        <v>"1/26/2020 11:00 AM"</v>
      </c>
      <c r="P23" s="19" t="str">
        <f t="shared" si="2"/>
        <v>"13"</v>
      </c>
      <c r="Q23" s="19" t="str">
        <f t="shared" si="2"/>
        <v>"1"</v>
      </c>
      <c r="R23" s="19" t="str">
        <f t="shared" si="2"/>
        <v>"0"</v>
      </c>
      <c r="S23" s="19" t="str">
        <f t="shared" si="2"/>
        <v>"0"</v>
      </c>
      <c r="T23" s="19" t="str">
        <f t="shared" si="2"/>
        <v>"38.0428"</v>
      </c>
      <c r="U23" s="19" t="str">
        <f t="shared" si="2"/>
        <v>"114.5149"</v>
      </c>
      <c r="V23" s="19" t="str">
        <f t="shared" si="3"/>
        <v>["Hebei","Mainland China","1/26/2020 11:00 AM","13","1","0","0","38.0428","114.5149"],</v>
      </c>
    </row>
    <row r="24" spans="1:22" ht="28.5" thickBot="1" x14ac:dyDescent="0.4">
      <c r="A24" s="14" t="s">
        <v>30</v>
      </c>
      <c r="B24" s="14" t="s">
        <v>8</v>
      </c>
      <c r="C24" s="18" t="s">
        <v>79</v>
      </c>
      <c r="D24" s="18">
        <v>9</v>
      </c>
      <c r="E24" s="14"/>
      <c r="F24" s="14"/>
      <c r="G24" s="14"/>
      <c r="H24" s="15">
        <v>37.870600000000003</v>
      </c>
      <c r="I24" s="15">
        <v>112.5489</v>
      </c>
      <c r="J24" s="16">
        <v>37.870600000000003</v>
      </c>
      <c r="K24" s="16">
        <v>112.5489</v>
      </c>
      <c r="L24" s="15"/>
      <c r="M24" s="19" t="str">
        <f t="shared" si="1"/>
        <v>"Shanxi"</v>
      </c>
      <c r="N24" s="19" t="str">
        <f t="shared" si="1"/>
        <v>"Mainland China"</v>
      </c>
      <c r="O24" s="19" t="str">
        <f t="shared" si="1"/>
        <v>"1/26/2020 11:00 AM"</v>
      </c>
      <c r="P24" s="19" t="str">
        <f t="shared" si="2"/>
        <v>"9"</v>
      </c>
      <c r="Q24" s="19" t="str">
        <f t="shared" si="2"/>
        <v>"0"</v>
      </c>
      <c r="R24" s="19" t="str">
        <f t="shared" si="2"/>
        <v>"0"</v>
      </c>
      <c r="S24" s="19" t="str">
        <f t="shared" si="2"/>
        <v>"0"</v>
      </c>
      <c r="T24" s="19" t="str">
        <f t="shared" si="2"/>
        <v>"37.8706"</v>
      </c>
      <c r="U24" s="19" t="str">
        <f t="shared" si="2"/>
        <v>"112.5489"</v>
      </c>
      <c r="V24" s="19" t="str">
        <f t="shared" si="3"/>
        <v>["Shanxi","Mainland China","1/26/2020 11:00 AM","9","0","0","0","37.8706","112.5489"],</v>
      </c>
    </row>
    <row r="25" spans="1:22" ht="28.5" thickBot="1" x14ac:dyDescent="0.4">
      <c r="A25" s="14" t="s">
        <v>31</v>
      </c>
      <c r="B25" s="14" t="s">
        <v>31</v>
      </c>
      <c r="C25" s="18" t="s">
        <v>79</v>
      </c>
      <c r="D25" s="18">
        <v>8</v>
      </c>
      <c r="E25" s="14"/>
      <c r="F25" s="14"/>
      <c r="G25" s="18">
        <v>244</v>
      </c>
      <c r="H25" s="15">
        <v>22.319299999999998</v>
      </c>
      <c r="I25" s="15">
        <v>114.1694</v>
      </c>
      <c r="J25" s="16">
        <v>22.319299999999998</v>
      </c>
      <c r="K25" s="16">
        <v>114.1694</v>
      </c>
      <c r="L25" s="20"/>
      <c r="M25" s="19" t="str">
        <f t="shared" si="1"/>
        <v>"Hong Kong"</v>
      </c>
      <c r="N25" s="19" t="str">
        <f t="shared" si="1"/>
        <v>"Hong Kong"</v>
      </c>
      <c r="O25" s="19" t="str">
        <f t="shared" si="1"/>
        <v>"1/26/2020 11:00 AM"</v>
      </c>
      <c r="P25" s="19" t="str">
        <f t="shared" si="2"/>
        <v>"8"</v>
      </c>
      <c r="Q25" s="19" t="str">
        <f t="shared" si="2"/>
        <v>"0"</v>
      </c>
      <c r="R25" s="19" t="str">
        <f t="shared" si="2"/>
        <v>"0"</v>
      </c>
      <c r="S25" s="19" t="str">
        <f t="shared" si="2"/>
        <v>"244"</v>
      </c>
      <c r="T25" s="19" t="str">
        <f t="shared" si="2"/>
        <v>"22.3193"</v>
      </c>
      <c r="U25" s="19" t="str">
        <f t="shared" si="2"/>
        <v>"114.1694"</v>
      </c>
      <c r="V25" s="19" t="str">
        <f t="shared" si="3"/>
        <v>["Hong Kong","Hong Kong","1/26/2020 11:00 AM","8","0","0","244","22.3193","114.1694"],</v>
      </c>
    </row>
    <row r="26" spans="1:22" ht="28.5" thickBot="1" x14ac:dyDescent="0.4">
      <c r="A26" s="14" t="s">
        <v>32</v>
      </c>
      <c r="B26" s="14" t="s">
        <v>8</v>
      </c>
      <c r="C26" s="18" t="s">
        <v>79</v>
      </c>
      <c r="D26" s="18">
        <v>7</v>
      </c>
      <c r="E26" s="14"/>
      <c r="F26" s="14"/>
      <c r="G26" s="14"/>
      <c r="H26" s="15">
        <v>40.842399999999998</v>
      </c>
      <c r="I26" s="15">
        <v>111.75</v>
      </c>
      <c r="J26" s="16">
        <v>40.842399999999998</v>
      </c>
      <c r="K26" s="16">
        <v>111.75</v>
      </c>
      <c r="L26" s="15"/>
      <c r="M26" s="19" t="str">
        <f t="shared" si="1"/>
        <v>"Inner Mongolia"</v>
      </c>
      <c r="N26" s="19" t="str">
        <f t="shared" si="1"/>
        <v>"Mainland China"</v>
      </c>
      <c r="O26" s="19" t="str">
        <f t="shared" si="1"/>
        <v>"1/26/2020 11:00 AM"</v>
      </c>
      <c r="P26" s="19" t="str">
        <f t="shared" si="2"/>
        <v>"7"</v>
      </c>
      <c r="Q26" s="19" t="str">
        <f t="shared" si="2"/>
        <v>"0"</v>
      </c>
      <c r="R26" s="19" t="str">
        <f t="shared" si="2"/>
        <v>"0"</v>
      </c>
      <c r="S26" s="19" t="str">
        <f t="shared" si="2"/>
        <v>"0"</v>
      </c>
      <c r="T26" s="19" t="str">
        <f t="shared" si="2"/>
        <v>"40.8424"</v>
      </c>
      <c r="U26" s="19" t="str">
        <f t="shared" si="2"/>
        <v>"111.75"</v>
      </c>
      <c r="V26" s="19" t="str">
        <f t="shared" si="3"/>
        <v>["Inner Mongolia","Mainland China","1/26/2020 11:00 AM","7","0","0","0","40.8424","111.75"],</v>
      </c>
    </row>
    <row r="27" spans="1:22" ht="28.5" thickBot="1" x14ac:dyDescent="0.4">
      <c r="A27" s="14" t="s">
        <v>33</v>
      </c>
      <c r="B27" s="14" t="s">
        <v>8</v>
      </c>
      <c r="C27" s="18" t="s">
        <v>79</v>
      </c>
      <c r="D27" s="18">
        <v>7</v>
      </c>
      <c r="E27" s="14"/>
      <c r="F27" s="14"/>
      <c r="G27" s="14"/>
      <c r="H27" s="15">
        <v>36.061100000000003</v>
      </c>
      <c r="I27" s="15">
        <v>103.8343</v>
      </c>
      <c r="J27" s="16">
        <v>36.061100000000003</v>
      </c>
      <c r="K27" s="16">
        <v>103.8343</v>
      </c>
      <c r="L27" s="15"/>
      <c r="M27" s="19" t="str">
        <f t="shared" si="1"/>
        <v>"Gansu"</v>
      </c>
      <c r="N27" s="19" t="str">
        <f t="shared" si="1"/>
        <v>"Mainland China"</v>
      </c>
      <c r="O27" s="19" t="str">
        <f t="shared" si="1"/>
        <v>"1/26/2020 11:00 AM"</v>
      </c>
      <c r="P27" s="19" t="str">
        <f t="shared" si="2"/>
        <v>"7"</v>
      </c>
      <c r="Q27" s="19" t="str">
        <f t="shared" si="2"/>
        <v>"0"</v>
      </c>
      <c r="R27" s="19" t="str">
        <f t="shared" si="2"/>
        <v>"0"</v>
      </c>
      <c r="S27" s="19" t="str">
        <f t="shared" si="2"/>
        <v>"0"</v>
      </c>
      <c r="T27" s="19" t="str">
        <f t="shared" si="2"/>
        <v>"36.0611"</v>
      </c>
      <c r="U27" s="19" t="str">
        <f t="shared" si="2"/>
        <v>"103.8343"</v>
      </c>
      <c r="V27" s="19" t="str">
        <f t="shared" si="3"/>
        <v>["Gansu","Mainland China","1/26/2020 11:00 AM","7","0","0","0","36.0611","103.8343"],</v>
      </c>
    </row>
    <row r="28" spans="1:22" ht="28.5" thickBot="1" x14ac:dyDescent="0.4">
      <c r="A28" s="14" t="s">
        <v>34</v>
      </c>
      <c r="B28" s="14" t="s">
        <v>8</v>
      </c>
      <c r="C28" s="18" t="s">
        <v>79</v>
      </c>
      <c r="D28" s="18">
        <v>5</v>
      </c>
      <c r="E28" s="14"/>
      <c r="F28" s="14"/>
      <c r="G28" s="14"/>
      <c r="H28" s="15">
        <v>26.6477</v>
      </c>
      <c r="I28" s="15">
        <v>106.6302</v>
      </c>
      <c r="J28" s="16">
        <v>26.6477</v>
      </c>
      <c r="K28" s="16">
        <v>106.6302</v>
      </c>
      <c r="L28" s="15"/>
      <c r="M28" s="19" t="str">
        <f t="shared" si="1"/>
        <v>"Guizhou"</v>
      </c>
      <c r="N28" s="19" t="str">
        <f t="shared" si="1"/>
        <v>"Mainland China"</v>
      </c>
      <c r="O28" s="19" t="str">
        <f t="shared" si="1"/>
        <v>"1/26/2020 11:00 AM"</v>
      </c>
      <c r="P28" s="19" t="str">
        <f t="shared" si="2"/>
        <v>"5"</v>
      </c>
      <c r="Q28" s="19" t="str">
        <f t="shared" si="2"/>
        <v>"0"</v>
      </c>
      <c r="R28" s="19" t="str">
        <f t="shared" si="2"/>
        <v>"0"</v>
      </c>
      <c r="S28" s="19" t="str">
        <f t="shared" si="2"/>
        <v>"0"</v>
      </c>
      <c r="T28" s="19" t="str">
        <f t="shared" si="2"/>
        <v>"26.6477"</v>
      </c>
      <c r="U28" s="19" t="str">
        <f t="shared" si="2"/>
        <v>"106.6302"</v>
      </c>
      <c r="V28" s="19" t="str">
        <f t="shared" si="3"/>
        <v>["Guizhou","Mainland China","1/26/2020 11:00 AM","5","0","0","0","26.6477","106.6302"],</v>
      </c>
    </row>
    <row r="29" spans="1:22" ht="28.5" thickBot="1" x14ac:dyDescent="0.4">
      <c r="A29" s="14" t="s">
        <v>35</v>
      </c>
      <c r="B29" s="14" t="s">
        <v>35</v>
      </c>
      <c r="C29" s="18" t="s">
        <v>79</v>
      </c>
      <c r="D29" s="18">
        <v>5</v>
      </c>
      <c r="E29" s="14"/>
      <c r="F29" s="14"/>
      <c r="G29" s="14"/>
      <c r="H29" s="15">
        <v>22.198699999999999</v>
      </c>
      <c r="I29" s="15">
        <v>113.54389999999999</v>
      </c>
      <c r="J29" s="16">
        <v>22.198699999999999</v>
      </c>
      <c r="K29" s="16">
        <v>113.54389999999999</v>
      </c>
      <c r="L29" s="15"/>
      <c r="M29" s="19" t="str">
        <f t="shared" si="1"/>
        <v>"Macau"</v>
      </c>
      <c r="N29" s="19" t="str">
        <f t="shared" si="1"/>
        <v>"Macau"</v>
      </c>
      <c r="O29" s="19" t="str">
        <f t="shared" si="1"/>
        <v>"1/26/2020 11:00 AM"</v>
      </c>
      <c r="P29" s="19" t="str">
        <f t="shared" si="2"/>
        <v>"5"</v>
      </c>
      <c r="Q29" s="19" t="str">
        <f t="shared" si="2"/>
        <v>"0"</v>
      </c>
      <c r="R29" s="19" t="str">
        <f t="shared" si="2"/>
        <v>"0"</v>
      </c>
      <c r="S29" s="19" t="str">
        <f t="shared" si="2"/>
        <v>"0"</v>
      </c>
      <c r="T29" s="19" t="str">
        <f t="shared" si="2"/>
        <v>"22.1987"</v>
      </c>
      <c r="U29" s="19" t="str">
        <f t="shared" si="2"/>
        <v>"113.5439"</v>
      </c>
      <c r="V29" s="19" t="str">
        <f t="shared" si="3"/>
        <v>["Macau","Macau","1/26/2020 11:00 AM","5","0","0","0","22.1987","113.5439"],</v>
      </c>
    </row>
    <row r="30" spans="1:22" ht="28.5" thickBot="1" x14ac:dyDescent="0.4">
      <c r="A30" s="14" t="s">
        <v>36</v>
      </c>
      <c r="B30" s="14" t="s">
        <v>8</v>
      </c>
      <c r="C30" s="18" t="s">
        <v>79</v>
      </c>
      <c r="D30" s="18">
        <v>4</v>
      </c>
      <c r="E30" s="14"/>
      <c r="F30" s="14"/>
      <c r="G30" s="14"/>
      <c r="H30" s="15">
        <v>38.487200000000001</v>
      </c>
      <c r="I30" s="15">
        <v>106.23090000000001</v>
      </c>
      <c r="J30" s="16">
        <v>38.487200000000001</v>
      </c>
      <c r="K30" s="16">
        <v>106.23090000000001</v>
      </c>
      <c r="L30" s="15"/>
      <c r="M30" s="19" t="str">
        <f t="shared" si="1"/>
        <v>"Ningxia"</v>
      </c>
      <c r="N30" s="19" t="str">
        <f t="shared" si="1"/>
        <v>"Mainland China"</v>
      </c>
      <c r="O30" s="19" t="str">
        <f t="shared" si="1"/>
        <v>"1/26/2020 11:00 AM"</v>
      </c>
      <c r="P30" s="19" t="str">
        <f t="shared" si="2"/>
        <v>"4"</v>
      </c>
      <c r="Q30" s="19" t="str">
        <f t="shared" si="2"/>
        <v>"0"</v>
      </c>
      <c r="R30" s="19" t="str">
        <f t="shared" si="2"/>
        <v>"0"</v>
      </c>
      <c r="S30" s="19" t="str">
        <f t="shared" si="2"/>
        <v>"0"</v>
      </c>
      <c r="T30" s="19" t="str">
        <f t="shared" si="2"/>
        <v>"38.4872"</v>
      </c>
      <c r="U30" s="19" t="str">
        <f t="shared" si="2"/>
        <v>"106.2309"</v>
      </c>
      <c r="V30" s="19" t="str">
        <f t="shared" si="3"/>
        <v>["Ningxia","Mainland China","1/26/2020 11:00 AM","4","0","0","0","38.4872","106.2309"],</v>
      </c>
    </row>
    <row r="31" spans="1:22" ht="28.5" thickBot="1" x14ac:dyDescent="0.4">
      <c r="A31" s="14" t="s">
        <v>37</v>
      </c>
      <c r="B31" s="14" t="s">
        <v>8</v>
      </c>
      <c r="C31" s="18" t="s">
        <v>79</v>
      </c>
      <c r="D31" s="18">
        <v>4</v>
      </c>
      <c r="E31" s="14"/>
      <c r="F31" s="14"/>
      <c r="G31" s="14"/>
      <c r="H31" s="15">
        <v>43.817100000000003</v>
      </c>
      <c r="I31" s="15">
        <v>125.3235</v>
      </c>
      <c r="J31" s="16">
        <v>43.817100000000003</v>
      </c>
      <c r="K31" s="16">
        <v>125.3235</v>
      </c>
      <c r="L31" s="15"/>
      <c r="M31" s="19" t="str">
        <f t="shared" si="1"/>
        <v>"Jilin"</v>
      </c>
      <c r="N31" s="19" t="str">
        <f t="shared" si="1"/>
        <v>"Mainland China"</v>
      </c>
      <c r="O31" s="19" t="str">
        <f t="shared" si="1"/>
        <v>"1/26/2020 11:00 AM"</v>
      </c>
      <c r="P31" s="19" t="str">
        <f t="shared" si="2"/>
        <v>"4"</v>
      </c>
      <c r="Q31" s="19" t="str">
        <f t="shared" si="2"/>
        <v>"0"</v>
      </c>
      <c r="R31" s="19" t="str">
        <f t="shared" si="2"/>
        <v>"0"</v>
      </c>
      <c r="S31" s="19" t="str">
        <f t="shared" si="2"/>
        <v>"0"</v>
      </c>
      <c r="T31" s="19" t="str">
        <f t="shared" si="2"/>
        <v>"43.8171"</v>
      </c>
      <c r="U31" s="19" t="str">
        <f t="shared" si="2"/>
        <v>"125.3235"</v>
      </c>
      <c r="V31" s="19" t="str">
        <f t="shared" si="3"/>
        <v>["Jilin","Mainland China","1/26/2020 11:00 AM","4","0","0","0","43.8171","125.3235"],</v>
      </c>
    </row>
    <row r="32" spans="1:22" ht="28.5" thickBot="1" x14ac:dyDescent="0.4">
      <c r="A32" s="14" t="s">
        <v>38</v>
      </c>
      <c r="B32" s="14" t="s">
        <v>38</v>
      </c>
      <c r="C32" s="18" t="s">
        <v>79</v>
      </c>
      <c r="D32" s="18">
        <v>4</v>
      </c>
      <c r="E32" s="14"/>
      <c r="F32" s="14"/>
      <c r="G32" s="14"/>
      <c r="H32" s="15">
        <v>25.033000000000001</v>
      </c>
      <c r="I32" s="15">
        <v>121.5654</v>
      </c>
      <c r="J32" s="16">
        <v>25.033000000000001</v>
      </c>
      <c r="K32" s="16">
        <v>121.5654</v>
      </c>
      <c r="L32" s="15"/>
      <c r="M32" s="19" t="str">
        <f t="shared" si="1"/>
        <v>"Taiwan"</v>
      </c>
      <c r="N32" s="19" t="str">
        <f t="shared" si="1"/>
        <v>"Taiwan"</v>
      </c>
      <c r="O32" s="19" t="str">
        <f t="shared" si="1"/>
        <v>"1/26/2020 11:00 AM"</v>
      </c>
      <c r="P32" s="19" t="str">
        <f t="shared" si="2"/>
        <v>"4"</v>
      </c>
      <c r="Q32" s="19" t="str">
        <f t="shared" si="2"/>
        <v>"0"</v>
      </c>
      <c r="R32" s="19" t="str">
        <f t="shared" si="2"/>
        <v>"0"</v>
      </c>
      <c r="S32" s="19" t="str">
        <f t="shared" si="2"/>
        <v>"0"</v>
      </c>
      <c r="T32" s="19" t="str">
        <f t="shared" si="2"/>
        <v>"25.033"</v>
      </c>
      <c r="U32" s="19" t="str">
        <f t="shared" si="2"/>
        <v>"121.5654"</v>
      </c>
      <c r="V32" s="19" t="str">
        <f t="shared" si="3"/>
        <v>["Taiwan","Taiwan","1/26/2020 11:00 AM","4","0","0","0","25.033","121.5654"],</v>
      </c>
    </row>
    <row r="33" spans="1:22" ht="28.5" thickBot="1" x14ac:dyDescent="0.4">
      <c r="A33" s="14" t="s">
        <v>39</v>
      </c>
      <c r="B33" s="14" t="s">
        <v>8</v>
      </c>
      <c r="C33" s="18" t="s">
        <v>79</v>
      </c>
      <c r="D33" s="18">
        <v>4</v>
      </c>
      <c r="E33" s="14"/>
      <c r="F33" s="14"/>
      <c r="G33" s="14"/>
      <c r="H33" s="15">
        <v>43.825600000000001</v>
      </c>
      <c r="I33" s="15">
        <v>87.616799999999998</v>
      </c>
      <c r="J33" s="16">
        <v>43.825600000000001</v>
      </c>
      <c r="K33" s="16">
        <v>87.616799999999998</v>
      </c>
      <c r="L33" s="15"/>
      <c r="M33" s="19" t="str">
        <f t="shared" si="1"/>
        <v>"Xinjiang"</v>
      </c>
      <c r="N33" s="19" t="str">
        <f t="shared" si="1"/>
        <v>"Mainland China"</v>
      </c>
      <c r="O33" s="19" t="str">
        <f t="shared" si="1"/>
        <v>"1/26/2020 11:00 AM"</v>
      </c>
      <c r="P33" s="19" t="str">
        <f t="shared" si="2"/>
        <v>"4"</v>
      </c>
      <c r="Q33" s="19" t="str">
        <f t="shared" si="2"/>
        <v>"0"</v>
      </c>
      <c r="R33" s="19" t="str">
        <f t="shared" si="2"/>
        <v>"0"</v>
      </c>
      <c r="S33" s="19" t="str">
        <f t="shared" si="2"/>
        <v>"0"</v>
      </c>
      <c r="T33" s="19" t="str">
        <f t="shared" si="2"/>
        <v>"43.8256"</v>
      </c>
      <c r="U33" s="19" t="str">
        <f t="shared" si="2"/>
        <v>"87.6168"</v>
      </c>
      <c r="V33" s="19" t="str">
        <f t="shared" si="3"/>
        <v>["Xinjiang","Mainland China","1/26/2020 11:00 AM","4","0","0","0","43.8256","87.6168"],</v>
      </c>
    </row>
    <row r="34" spans="1:22" ht="28.5" thickBot="1" x14ac:dyDescent="0.4">
      <c r="A34" s="14" t="s">
        <v>40</v>
      </c>
      <c r="B34" s="14" t="s">
        <v>8</v>
      </c>
      <c r="C34" s="18" t="s">
        <v>79</v>
      </c>
      <c r="D34" s="18">
        <v>1</v>
      </c>
      <c r="E34" s="14"/>
      <c r="F34" s="14"/>
      <c r="G34" s="14"/>
      <c r="H34" s="15">
        <v>36.617100000000001</v>
      </c>
      <c r="I34" s="15">
        <v>101.7782</v>
      </c>
      <c r="J34" s="16">
        <v>36.617100000000001</v>
      </c>
      <c r="K34" s="16">
        <v>101.7782</v>
      </c>
      <c r="L34" s="15"/>
      <c r="M34" s="19" t="str">
        <f t="shared" si="1"/>
        <v>"Qinghai"</v>
      </c>
      <c r="N34" s="19" t="str">
        <f t="shared" si="1"/>
        <v>"Mainland China"</v>
      </c>
      <c r="O34" s="19" t="str">
        <f t="shared" si="1"/>
        <v>"1/26/2020 11:00 AM"</v>
      </c>
      <c r="P34" s="19" t="str">
        <f t="shared" si="2"/>
        <v>"1"</v>
      </c>
      <c r="Q34" s="19" t="str">
        <f t="shared" si="2"/>
        <v>"0"</v>
      </c>
      <c r="R34" s="19" t="str">
        <f t="shared" si="2"/>
        <v>"0"</v>
      </c>
      <c r="S34" s="19" t="str">
        <f t="shared" si="2"/>
        <v>"0"</v>
      </c>
      <c r="T34" s="19" t="str">
        <f t="shared" si="2"/>
        <v>"36.6171"</v>
      </c>
      <c r="U34" s="19" t="str">
        <f t="shared" si="2"/>
        <v>"101.7782"</v>
      </c>
      <c r="V34" s="19" t="str">
        <f t="shared" si="3"/>
        <v>["Qinghai","Mainland China","1/26/2020 11:00 AM","1","0","0","0","36.6171","101.7782"],</v>
      </c>
    </row>
    <row r="35" spans="1:22" ht="28.5" thickBot="1" x14ac:dyDescent="0.4">
      <c r="A35" s="14" t="s">
        <v>41</v>
      </c>
      <c r="B35" s="14" t="s">
        <v>42</v>
      </c>
      <c r="C35" s="18" t="s">
        <v>79</v>
      </c>
      <c r="D35" s="18">
        <v>1</v>
      </c>
      <c r="E35" s="14"/>
      <c r="F35" s="14"/>
      <c r="G35" s="14"/>
      <c r="H35" s="15">
        <v>47.751100000000001</v>
      </c>
      <c r="I35" s="15">
        <v>-120.74</v>
      </c>
      <c r="J35" s="16">
        <v>47.751100000000001</v>
      </c>
      <c r="K35" s="16" t="s">
        <v>80</v>
      </c>
      <c r="L35" s="15"/>
      <c r="M35" s="19" t="str">
        <f t="shared" si="1"/>
        <v>"Washington"</v>
      </c>
      <c r="N35" s="19" t="str">
        <f t="shared" si="1"/>
        <v>"US"</v>
      </c>
      <c r="O35" s="19" t="str">
        <f t="shared" si="1"/>
        <v>"1/26/2020 11:00 AM"</v>
      </c>
      <c r="P35" s="19" t="str">
        <f t="shared" si="2"/>
        <v>"1"</v>
      </c>
      <c r="Q35" s="19" t="str">
        <f t="shared" si="2"/>
        <v>"0"</v>
      </c>
      <c r="R35" s="19" t="str">
        <f t="shared" si="2"/>
        <v>"0"</v>
      </c>
      <c r="S35" s="19" t="str">
        <f t="shared" si="2"/>
        <v>"0"</v>
      </c>
      <c r="T35" s="19" t="str">
        <f t="shared" si="2"/>
        <v>"47.7511"</v>
      </c>
      <c r="U35" s="19" t="str">
        <f t="shared" si="2"/>
        <v>"-120.74"</v>
      </c>
      <c r="V35" s="19" t="str">
        <f t="shared" si="3"/>
        <v>["Washington","US","1/26/2020 11:00 AM","1","0","0","0","47.7511","-120.74"],</v>
      </c>
    </row>
    <row r="36" spans="1:22" ht="28.5" thickBot="1" x14ac:dyDescent="0.4">
      <c r="A36" s="14" t="s">
        <v>43</v>
      </c>
      <c r="B36" s="14" t="s">
        <v>42</v>
      </c>
      <c r="C36" s="18" t="s">
        <v>79</v>
      </c>
      <c r="D36" s="18">
        <v>1</v>
      </c>
      <c r="E36" s="14"/>
      <c r="F36" s="14"/>
      <c r="G36" s="14"/>
      <c r="H36" s="15">
        <v>40.633099999999999</v>
      </c>
      <c r="I36" s="15">
        <v>-89.398499999999999</v>
      </c>
      <c r="J36" s="16">
        <v>40.633099999999999</v>
      </c>
      <c r="K36" s="16" t="s">
        <v>81</v>
      </c>
      <c r="L36" s="15"/>
      <c r="M36" s="19" t="str">
        <f t="shared" si="1"/>
        <v>"Illinois"</v>
      </c>
      <c r="N36" s="19" t="str">
        <f t="shared" si="1"/>
        <v>"US"</v>
      </c>
      <c r="O36" s="19" t="str">
        <f t="shared" si="1"/>
        <v>"1/26/2020 11:00 AM"</v>
      </c>
      <c r="P36" s="19" t="str">
        <f t="shared" si="2"/>
        <v>"1"</v>
      </c>
      <c r="Q36" s="19" t="str">
        <f t="shared" si="2"/>
        <v>"0"</v>
      </c>
      <c r="R36" s="19" t="str">
        <f t="shared" si="2"/>
        <v>"0"</v>
      </c>
      <c r="S36" s="19" t="str">
        <f t="shared" si="2"/>
        <v>"0"</v>
      </c>
      <c r="T36" s="19" t="str">
        <f t="shared" si="2"/>
        <v>"40.6331"</v>
      </c>
      <c r="U36" s="19" t="str">
        <f t="shared" si="2"/>
        <v>"-89.3985"</v>
      </c>
      <c r="V36" s="19" t="str">
        <f t="shared" si="3"/>
        <v>["Illinois","US","1/26/2020 11:00 AM","1","0","0","0","40.6331","-89.3985"],</v>
      </c>
    </row>
    <row r="37" spans="1:22" ht="28.5" thickBot="1" x14ac:dyDescent="0.4">
      <c r="A37" s="14" t="s">
        <v>44</v>
      </c>
      <c r="B37" s="14" t="s">
        <v>42</v>
      </c>
      <c r="C37" s="18" t="s">
        <v>79</v>
      </c>
      <c r="D37" s="18">
        <v>1</v>
      </c>
      <c r="E37" s="14"/>
      <c r="F37" s="14"/>
      <c r="G37" s="14"/>
      <c r="H37" s="15">
        <v>36.778300000000002</v>
      </c>
      <c r="I37" s="15">
        <v>-119.417</v>
      </c>
      <c r="J37" s="16">
        <v>36.778300000000002</v>
      </c>
      <c r="K37" s="16" t="s">
        <v>82</v>
      </c>
      <c r="L37" s="15"/>
      <c r="M37" s="19" t="str">
        <f t="shared" si="1"/>
        <v>"California"</v>
      </c>
      <c r="N37" s="19" t="str">
        <f t="shared" si="1"/>
        <v>"US"</v>
      </c>
      <c r="O37" s="19" t="str">
        <f t="shared" si="1"/>
        <v>"1/26/2020 11:00 AM"</v>
      </c>
      <c r="P37" s="19" t="str">
        <f t="shared" si="2"/>
        <v>"1"</v>
      </c>
      <c r="Q37" s="19" t="str">
        <f t="shared" si="2"/>
        <v>"0"</v>
      </c>
      <c r="R37" s="19" t="str">
        <f t="shared" si="2"/>
        <v>"0"</v>
      </c>
      <c r="S37" s="19" t="str">
        <f t="shared" si="2"/>
        <v>"0"</v>
      </c>
      <c r="T37" s="19" t="str">
        <f t="shared" si="2"/>
        <v>"36.7783"</v>
      </c>
      <c r="U37" s="19" t="str">
        <f t="shared" si="2"/>
        <v>"-119.417"</v>
      </c>
      <c r="V37" s="19" t="str">
        <f t="shared" si="3"/>
        <v>["California","US","1/26/2020 11:00 AM","1","0","0","0","36.7783","-119.417"],</v>
      </c>
    </row>
    <row r="38" spans="1:22" ht="28.5" thickBot="1" x14ac:dyDescent="0.4">
      <c r="A38" s="14" t="s">
        <v>67</v>
      </c>
      <c r="B38" s="14" t="s">
        <v>45</v>
      </c>
      <c r="C38" s="18" t="s">
        <v>79</v>
      </c>
      <c r="D38" s="18">
        <v>4</v>
      </c>
      <c r="E38" s="14"/>
      <c r="F38" s="18">
        <v>1</v>
      </c>
      <c r="G38" s="14"/>
      <c r="H38" s="15">
        <v>35.676200000000001</v>
      </c>
      <c r="I38" s="15">
        <v>139.65029999999999</v>
      </c>
      <c r="J38" s="16">
        <v>35.676200000000001</v>
      </c>
      <c r="K38" s="16">
        <v>139.65029999999999</v>
      </c>
      <c r="L38" s="15"/>
      <c r="M38" s="19" t="str">
        <f t="shared" si="1"/>
        <v>"Tokyo"</v>
      </c>
      <c r="N38" s="19" t="str">
        <f t="shared" si="1"/>
        <v>"Japan"</v>
      </c>
      <c r="O38" s="19" t="str">
        <f t="shared" si="1"/>
        <v>"1/26/2020 11:00 AM"</v>
      </c>
      <c r="P38" s="19" t="str">
        <f t="shared" si="2"/>
        <v>"4"</v>
      </c>
      <c r="Q38" s="19" t="str">
        <f t="shared" si="2"/>
        <v>"0"</v>
      </c>
      <c r="R38" s="19" t="str">
        <f t="shared" si="2"/>
        <v>"1"</v>
      </c>
      <c r="S38" s="19" t="str">
        <f t="shared" si="2"/>
        <v>"0"</v>
      </c>
      <c r="T38" s="19" t="str">
        <f t="shared" si="2"/>
        <v>"35.6762"</v>
      </c>
      <c r="U38" s="19" t="str">
        <f t="shared" si="2"/>
        <v>"139.6503"</v>
      </c>
      <c r="V38" s="19" t="str">
        <f t="shared" si="3"/>
        <v>["Tokyo","Japan","1/26/2020 11:00 AM","4","0","1","0","35.6762","139.6503"],</v>
      </c>
    </row>
    <row r="39" spans="1:22" ht="28.5" thickBot="1" x14ac:dyDescent="0.4">
      <c r="A39" s="14" t="s">
        <v>68</v>
      </c>
      <c r="B39" s="14" t="s">
        <v>46</v>
      </c>
      <c r="C39" s="18" t="s">
        <v>79</v>
      </c>
      <c r="D39" s="18">
        <v>8</v>
      </c>
      <c r="E39" s="14"/>
      <c r="F39" s="18">
        <v>2</v>
      </c>
      <c r="G39" s="14"/>
      <c r="H39" s="15">
        <v>13.7563</v>
      </c>
      <c r="I39" s="15">
        <v>100.5018</v>
      </c>
      <c r="J39" s="16">
        <v>13.7563</v>
      </c>
      <c r="K39" s="16">
        <v>100.5018</v>
      </c>
      <c r="L39" s="15"/>
      <c r="M39" s="19" t="str">
        <f t="shared" si="1"/>
        <v>"Bankok"</v>
      </c>
      <c r="N39" s="19" t="str">
        <f t="shared" si="1"/>
        <v>"Thailand"</v>
      </c>
      <c r="O39" s="19" t="str">
        <f t="shared" si="1"/>
        <v>"1/26/2020 11:00 AM"</v>
      </c>
      <c r="P39" s="19" t="str">
        <f t="shared" si="2"/>
        <v>"8"</v>
      </c>
      <c r="Q39" s="19" t="str">
        <f t="shared" si="2"/>
        <v>"0"</v>
      </c>
      <c r="R39" s="19" t="str">
        <f t="shared" si="2"/>
        <v>"2"</v>
      </c>
      <c r="S39" s="19" t="str">
        <f t="shared" si="2"/>
        <v>"0"</v>
      </c>
      <c r="T39" s="19" t="str">
        <f t="shared" si="2"/>
        <v>"13.7563"</v>
      </c>
      <c r="U39" s="19" t="str">
        <f t="shared" si="2"/>
        <v>"100.5018"</v>
      </c>
      <c r="V39" s="19" t="str">
        <f t="shared" si="3"/>
        <v>["Bankok","Thailand","1/26/2020 11:00 AM","8","0","2","0","13.7563","100.5018"],</v>
      </c>
    </row>
    <row r="40" spans="1:22" ht="28.5" thickBot="1" x14ac:dyDescent="0.4">
      <c r="A40" s="14" t="s">
        <v>69</v>
      </c>
      <c r="B40" s="14" t="s">
        <v>47</v>
      </c>
      <c r="C40" s="18" t="s">
        <v>79</v>
      </c>
      <c r="D40" s="18">
        <v>3</v>
      </c>
      <c r="E40" s="14"/>
      <c r="F40" s="14"/>
      <c r="G40" s="14"/>
      <c r="H40" s="15">
        <v>37.566499999999998</v>
      </c>
      <c r="I40" s="15">
        <v>126.97799999999999</v>
      </c>
      <c r="J40" s="16">
        <v>37.566499999999998</v>
      </c>
      <c r="K40" s="16">
        <v>126.97799999999999</v>
      </c>
      <c r="L40" s="15"/>
      <c r="M40" s="19" t="str">
        <f t="shared" si="1"/>
        <v>"Seoul"</v>
      </c>
      <c r="N40" s="19" t="str">
        <f t="shared" si="1"/>
        <v>"South Korea"</v>
      </c>
      <c r="O40" s="19" t="str">
        <f t="shared" si="1"/>
        <v>"1/26/2020 11:00 AM"</v>
      </c>
      <c r="P40" s="19" t="str">
        <f t="shared" si="2"/>
        <v>"3"</v>
      </c>
      <c r="Q40" s="19" t="str">
        <f t="shared" si="2"/>
        <v>"0"</v>
      </c>
      <c r="R40" s="19" t="str">
        <f t="shared" si="2"/>
        <v>"0"</v>
      </c>
      <c r="S40" s="19" t="str">
        <f t="shared" si="2"/>
        <v>"0"</v>
      </c>
      <c r="T40" s="19" t="str">
        <f t="shared" si="2"/>
        <v>"37.5665"</v>
      </c>
      <c r="U40" s="19" t="str">
        <f t="shared" si="2"/>
        <v>"126.978"</v>
      </c>
      <c r="V40" s="19" t="str">
        <f t="shared" si="3"/>
        <v>["Seoul","South Korea","1/26/2020 11:00 AM","3","0","0","0","37.5665","126.978"],</v>
      </c>
    </row>
    <row r="41" spans="1:22" ht="28.5" thickBot="1" x14ac:dyDescent="0.4">
      <c r="A41" s="14" t="s">
        <v>48</v>
      </c>
      <c r="B41" s="14" t="s">
        <v>48</v>
      </c>
      <c r="C41" s="18" t="s">
        <v>79</v>
      </c>
      <c r="D41" s="18">
        <v>4</v>
      </c>
      <c r="E41" s="14"/>
      <c r="F41" s="14"/>
      <c r="G41" s="14"/>
      <c r="H41" s="15">
        <v>1.3521000000000001</v>
      </c>
      <c r="I41" s="15">
        <v>103.8198</v>
      </c>
      <c r="J41" s="16">
        <v>1.3521000000000001</v>
      </c>
      <c r="K41" s="16">
        <v>103.8198</v>
      </c>
      <c r="L41" s="15"/>
      <c r="M41" s="19" t="str">
        <f t="shared" si="1"/>
        <v>"Singapore"</v>
      </c>
      <c r="N41" s="19" t="str">
        <f t="shared" si="1"/>
        <v>"Singapore"</v>
      </c>
      <c r="O41" s="19" t="str">
        <f t="shared" si="1"/>
        <v>"1/26/2020 11:00 AM"</v>
      </c>
      <c r="P41" s="19" t="str">
        <f t="shared" si="2"/>
        <v>"4"</v>
      </c>
      <c r="Q41" s="19" t="str">
        <f t="shared" si="2"/>
        <v>"0"</v>
      </c>
      <c r="R41" s="19" t="str">
        <f t="shared" si="2"/>
        <v>"0"</v>
      </c>
      <c r="S41" s="19" t="str">
        <f t="shared" si="2"/>
        <v>"0"</v>
      </c>
      <c r="T41" s="19" t="str">
        <f t="shared" si="2"/>
        <v>"1.3521"</v>
      </c>
      <c r="U41" s="19" t="str">
        <f t="shared" si="2"/>
        <v>"103.8198"</v>
      </c>
      <c r="V41" s="19" t="str">
        <f t="shared" si="3"/>
        <v>["Singapore","Singapore","1/26/2020 11:00 AM","4","0","0","0","1.3521","103.8198"],</v>
      </c>
    </row>
    <row r="42" spans="1:22" ht="28.5" thickBot="1" x14ac:dyDescent="0.4">
      <c r="A42" s="14" t="s">
        <v>70</v>
      </c>
      <c r="B42" s="14" t="s">
        <v>49</v>
      </c>
      <c r="C42" s="18" t="s">
        <v>79</v>
      </c>
      <c r="D42" s="18">
        <v>2</v>
      </c>
      <c r="E42" s="14"/>
      <c r="F42" s="14"/>
      <c r="G42" s="14"/>
      <c r="H42" s="15">
        <v>21.027799999999999</v>
      </c>
      <c r="I42" s="15">
        <v>105.8342</v>
      </c>
      <c r="J42" s="16">
        <v>21.027799999999999</v>
      </c>
      <c r="K42" s="16">
        <v>105.8342</v>
      </c>
      <c r="L42" s="15"/>
      <c r="M42" s="19" t="str">
        <f t="shared" si="1"/>
        <v>"Hanoi"</v>
      </c>
      <c r="N42" s="19" t="str">
        <f t="shared" si="1"/>
        <v>"Vietnam"</v>
      </c>
      <c r="O42" s="19" t="str">
        <f t="shared" si="1"/>
        <v>"1/26/2020 11:00 AM"</v>
      </c>
      <c r="P42" s="19" t="str">
        <f t="shared" si="2"/>
        <v>"2"</v>
      </c>
      <c r="Q42" s="19" t="str">
        <f t="shared" si="2"/>
        <v>"0"</v>
      </c>
      <c r="R42" s="19" t="str">
        <f t="shared" si="2"/>
        <v>"0"</v>
      </c>
      <c r="S42" s="19" t="str">
        <f t="shared" si="2"/>
        <v>"0"</v>
      </c>
      <c r="T42" s="19" t="str">
        <f t="shared" si="2"/>
        <v>"21.0278"</v>
      </c>
      <c r="U42" s="19" t="str">
        <f t="shared" si="2"/>
        <v>"105.8342"</v>
      </c>
      <c r="V42" s="19" t="str">
        <f t="shared" si="3"/>
        <v>["Hanoi","Vietnam","1/26/2020 11:00 AM","2","0","0","0","21.0278","105.8342"],</v>
      </c>
    </row>
    <row r="43" spans="1:22" ht="28.5" thickBot="1" x14ac:dyDescent="0.4">
      <c r="A43" s="14" t="s">
        <v>71</v>
      </c>
      <c r="B43" s="14" t="s">
        <v>50</v>
      </c>
      <c r="C43" s="18" t="s">
        <v>79</v>
      </c>
      <c r="D43" s="18">
        <v>3</v>
      </c>
      <c r="E43" s="14"/>
      <c r="F43" s="14"/>
      <c r="G43" s="14"/>
      <c r="H43" s="15">
        <v>48.8566</v>
      </c>
      <c r="I43" s="15">
        <v>2.3521999999999998</v>
      </c>
      <c r="J43" s="16">
        <v>48.8566</v>
      </c>
      <c r="K43" s="16">
        <v>2.3521999999999998</v>
      </c>
      <c r="L43" s="15"/>
      <c r="M43" s="19" t="str">
        <f t="shared" si="1"/>
        <v>"Paris"</v>
      </c>
      <c r="N43" s="19" t="str">
        <f t="shared" si="1"/>
        <v>"France"</v>
      </c>
      <c r="O43" s="19" t="str">
        <f t="shared" si="1"/>
        <v>"1/26/2020 11:00 AM"</v>
      </c>
      <c r="P43" s="19" t="str">
        <f t="shared" si="2"/>
        <v>"3"</v>
      </c>
      <c r="Q43" s="19" t="str">
        <f t="shared" si="2"/>
        <v>"0"</v>
      </c>
      <c r="R43" s="19" t="str">
        <f t="shared" si="2"/>
        <v>"0"</v>
      </c>
      <c r="S43" s="19" t="str">
        <f t="shared" si="2"/>
        <v>"0"</v>
      </c>
      <c r="T43" s="19" t="str">
        <f t="shared" si="2"/>
        <v>"48.8566"</v>
      </c>
      <c r="U43" s="19" t="str">
        <f t="shared" si="2"/>
        <v>"2.3522"</v>
      </c>
      <c r="V43" s="19" t="str">
        <f t="shared" si="3"/>
        <v>["Paris","France","1/26/2020 11:00 AM","3","0","0","0","48.8566","2.3522"],</v>
      </c>
    </row>
    <row r="44" spans="1:22" ht="28.5" thickBot="1" x14ac:dyDescent="0.4">
      <c r="A44" s="14" t="s">
        <v>72</v>
      </c>
      <c r="B44" s="14" t="s">
        <v>51</v>
      </c>
      <c r="C44" s="18" t="s">
        <v>79</v>
      </c>
      <c r="D44" s="18">
        <v>4</v>
      </c>
      <c r="E44" s="14"/>
      <c r="F44" s="14"/>
      <c r="G44" s="14"/>
      <c r="H44" s="15">
        <v>-37.813600000000001</v>
      </c>
      <c r="I44" s="15">
        <v>144.9631</v>
      </c>
      <c r="J44" s="16" t="s">
        <v>83</v>
      </c>
      <c r="K44" s="16">
        <v>144.9631</v>
      </c>
      <c r="L44" s="15"/>
      <c r="M44" s="19" t="str">
        <f t="shared" si="1"/>
        <v>"Melbourne"</v>
      </c>
      <c r="N44" s="19" t="str">
        <f t="shared" si="1"/>
        <v>"Australia"</v>
      </c>
      <c r="O44" s="19" t="str">
        <f t="shared" si="1"/>
        <v>"1/26/2020 11:00 AM"</v>
      </c>
      <c r="P44" s="19" t="str">
        <f t="shared" si="2"/>
        <v>"4"</v>
      </c>
      <c r="Q44" s="19" t="str">
        <f t="shared" si="2"/>
        <v>"0"</v>
      </c>
      <c r="R44" s="19" t="str">
        <f t="shared" si="2"/>
        <v>"0"</v>
      </c>
      <c r="S44" s="19" t="str">
        <f t="shared" si="2"/>
        <v>"0"</v>
      </c>
      <c r="T44" s="19" t="str">
        <f t="shared" si="2"/>
        <v>"-37.8136"</v>
      </c>
      <c r="U44" s="19" t="str">
        <f t="shared" si="2"/>
        <v>"144.9631"</v>
      </c>
      <c r="V44" s="19" t="str">
        <f t="shared" si="3"/>
        <v>["Melbourne","Australia","1/26/2020 11:00 AM","4","0","0","0","-37.8136","144.9631"],</v>
      </c>
    </row>
    <row r="45" spans="1:22" ht="28.5" thickBot="1" x14ac:dyDescent="0.4">
      <c r="A45" s="14" t="s">
        <v>73</v>
      </c>
      <c r="B45" s="14" t="s">
        <v>52</v>
      </c>
      <c r="C45" s="18" t="s">
        <v>79</v>
      </c>
      <c r="D45" s="18">
        <v>1</v>
      </c>
      <c r="E45" s="14"/>
      <c r="F45" s="14"/>
      <c r="G45" s="14"/>
      <c r="H45" s="15">
        <v>27.717199999999998</v>
      </c>
      <c r="I45" s="15">
        <v>85.323999999999998</v>
      </c>
      <c r="J45" s="16">
        <v>27.717199999999998</v>
      </c>
      <c r="K45" s="16">
        <v>85.323999999999998</v>
      </c>
      <c r="L45" s="15"/>
      <c r="M45" s="19" t="str">
        <f t="shared" si="1"/>
        <v>"Kathmandu"</v>
      </c>
      <c r="N45" s="19" t="str">
        <f t="shared" si="1"/>
        <v>"Nepal"</v>
      </c>
      <c r="O45" s="19" t="str">
        <f t="shared" si="1"/>
        <v>"1/26/2020 11:00 AM"</v>
      </c>
      <c r="P45" s="19" t="str">
        <f t="shared" si="2"/>
        <v>"1"</v>
      </c>
      <c r="Q45" s="19" t="str">
        <f t="shared" si="2"/>
        <v>"0"</v>
      </c>
      <c r="R45" s="19" t="str">
        <f t="shared" si="2"/>
        <v>"0"</v>
      </c>
      <c r="S45" s="19" t="str">
        <f t="shared" si="2"/>
        <v>"0"</v>
      </c>
      <c r="T45" s="19" t="str">
        <f t="shared" si="2"/>
        <v>"27.7172"</v>
      </c>
      <c r="U45" s="19" t="str">
        <f t="shared" si="2"/>
        <v>"85.324"</v>
      </c>
      <c r="V45" s="19" t="str">
        <f t="shared" si="3"/>
        <v>["Kathmandu","Nepal","1/26/2020 11:00 AM","1","0","0","0","27.7172","85.324"],</v>
      </c>
    </row>
    <row r="46" spans="1:22" ht="28.5" thickBot="1" x14ac:dyDescent="0.4">
      <c r="A46" s="14" t="s">
        <v>74</v>
      </c>
      <c r="B46" s="14" t="s">
        <v>53</v>
      </c>
      <c r="C46" s="18" t="s">
        <v>79</v>
      </c>
      <c r="D46" s="18">
        <v>4</v>
      </c>
      <c r="E46" s="14"/>
      <c r="F46" s="14"/>
      <c r="G46" s="14"/>
      <c r="H46" s="15">
        <v>3.1389999999999998</v>
      </c>
      <c r="I46" s="15">
        <v>101.68689999999999</v>
      </c>
      <c r="J46" s="16">
        <v>3.1389999999999998</v>
      </c>
      <c r="K46" s="16">
        <v>101.68689999999999</v>
      </c>
      <c r="L46" s="15"/>
      <c r="M46" s="19" t="str">
        <f t="shared" si="1"/>
        <v>"Kuala Lumpur"</v>
      </c>
      <c r="N46" s="19" t="str">
        <f t="shared" si="1"/>
        <v>"Malaysia"</v>
      </c>
      <c r="O46" s="19" t="str">
        <f t="shared" si="1"/>
        <v>"1/26/2020 11:00 AM"</v>
      </c>
      <c r="P46" s="19" t="str">
        <f t="shared" si="2"/>
        <v>"4"</v>
      </c>
      <c r="Q46" s="19" t="str">
        <f t="shared" si="2"/>
        <v>"0"</v>
      </c>
      <c r="R46" s="19" t="str">
        <f t="shared" si="2"/>
        <v>"0"</v>
      </c>
      <c r="S46" s="19" t="str">
        <f t="shared" si="2"/>
        <v>"0"</v>
      </c>
      <c r="T46" s="19" t="str">
        <f t="shared" si="2"/>
        <v>"3.139"</v>
      </c>
      <c r="U46" s="19" t="str">
        <f t="shared" si="2"/>
        <v>"101.6869"</v>
      </c>
      <c r="V46" s="19" t="str">
        <f t="shared" si="3"/>
        <v>["Kuala Lumpur","Malaysia","1/26/2020 11:00 AM","4","0","0","0","3.139","101.6869"],</v>
      </c>
    </row>
    <row r="47" spans="1:22" ht="28.5" thickBot="1" x14ac:dyDescent="0.4">
      <c r="A47" s="14" t="s">
        <v>54</v>
      </c>
      <c r="B47" s="14" t="s">
        <v>55</v>
      </c>
      <c r="C47" s="18" t="s">
        <v>79</v>
      </c>
      <c r="D47" s="18">
        <v>1</v>
      </c>
      <c r="E47" s="14"/>
      <c r="F47" s="14"/>
      <c r="G47" s="14"/>
      <c r="H47" s="15">
        <v>43.653199999999998</v>
      </c>
      <c r="I47" s="15">
        <v>-79.383200000000002</v>
      </c>
      <c r="J47" s="16">
        <v>43.653199999999998</v>
      </c>
      <c r="K47" s="16" t="s">
        <v>84</v>
      </c>
      <c r="L47" s="15"/>
      <c r="M47" s="19" t="str">
        <f t="shared" si="1"/>
        <v>"Ontario"</v>
      </c>
      <c r="N47" s="19" t="str">
        <f t="shared" si="1"/>
        <v>"Canada"</v>
      </c>
      <c r="O47" s="19" t="str">
        <f t="shared" si="1"/>
        <v>"1/26/2020 11:00 AM"</v>
      </c>
      <c r="P47" s="19" t="str">
        <f t="shared" si="2"/>
        <v>"1"</v>
      </c>
      <c r="Q47" s="19" t="str">
        <f t="shared" si="2"/>
        <v>"0"</v>
      </c>
      <c r="R47" s="19" t="str">
        <f t="shared" si="2"/>
        <v>"0"</v>
      </c>
      <c r="S47" s="19" t="str">
        <f t="shared" si="2"/>
        <v>"0"</v>
      </c>
      <c r="T47" s="19" t="str">
        <f t="shared" si="2"/>
        <v>"43.6532"</v>
      </c>
      <c r="U47" s="19" t="str">
        <f t="shared" si="2"/>
        <v>"-79.3832"</v>
      </c>
      <c r="V47" s="19" t="str">
        <f t="shared" si="3"/>
        <v>["Ontario","Canada","1/26/2020 11:00 AM","1","0","0","0","43.6532","-79.3832"],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>
      <selection activeCell="E28" sqref="A1:E28"/>
    </sheetView>
  </sheetViews>
  <sheetFormatPr defaultColWidth="14.42578125" defaultRowHeight="15.75" customHeight="1" x14ac:dyDescent="0.2"/>
  <cols>
    <col min="3" max="3" width="15.85546875" style="8" bestFit="1" customWidth="1"/>
  </cols>
  <sheetData>
    <row r="1" spans="1:5" ht="15.75" customHeight="1" x14ac:dyDescent="0.2">
      <c r="A1" s="9" t="s">
        <v>0</v>
      </c>
      <c r="B1" s="10" t="s">
        <v>58</v>
      </c>
      <c r="C1" s="8" t="s">
        <v>60</v>
      </c>
      <c r="D1" s="11" t="s">
        <v>3</v>
      </c>
      <c r="E1" s="11" t="s">
        <v>4</v>
      </c>
    </row>
    <row r="2" spans="1:5" ht="15.75" customHeight="1" x14ac:dyDescent="0.2">
      <c r="A2" s="11" t="s">
        <v>16</v>
      </c>
      <c r="B2" s="10" t="s">
        <v>59</v>
      </c>
      <c r="C2" s="8">
        <v>43851</v>
      </c>
      <c r="D2" s="12">
        <v>9</v>
      </c>
      <c r="E2" s="12">
        <v>10</v>
      </c>
    </row>
    <row r="3" spans="1:5" ht="15.75" customHeight="1" x14ac:dyDescent="0.2">
      <c r="A3" s="11" t="s">
        <v>26</v>
      </c>
      <c r="B3" s="10" t="s">
        <v>59</v>
      </c>
      <c r="C3" s="8">
        <v>43851</v>
      </c>
      <c r="D3" s="12">
        <v>1</v>
      </c>
      <c r="E3" s="11"/>
    </row>
    <row r="4" spans="1:5" ht="15.75" customHeight="1" x14ac:dyDescent="0.2">
      <c r="A4" s="11" t="s">
        <v>14</v>
      </c>
      <c r="B4" s="10" t="s">
        <v>59</v>
      </c>
      <c r="C4" s="8">
        <v>43851</v>
      </c>
      <c r="D4" s="12">
        <v>10</v>
      </c>
      <c r="E4" s="11"/>
    </row>
    <row r="5" spans="1:5" ht="15.75" customHeight="1" x14ac:dyDescent="0.2">
      <c r="A5" s="11" t="s">
        <v>38</v>
      </c>
      <c r="B5" s="10" t="s">
        <v>59</v>
      </c>
      <c r="C5" s="8">
        <v>43851</v>
      </c>
      <c r="D5" s="12">
        <v>1</v>
      </c>
      <c r="E5" s="11"/>
    </row>
    <row r="6" spans="1:5" ht="15.75" customHeight="1" x14ac:dyDescent="0.2">
      <c r="A6" s="11" t="s">
        <v>37</v>
      </c>
      <c r="B6" s="10" t="s">
        <v>59</v>
      </c>
      <c r="C6" s="8">
        <v>43851</v>
      </c>
      <c r="D6" s="11"/>
      <c r="E6" s="12">
        <v>1</v>
      </c>
    </row>
    <row r="7" spans="1:5" ht="15.75" customHeight="1" x14ac:dyDescent="0.2">
      <c r="A7" s="11" t="s">
        <v>17</v>
      </c>
      <c r="B7" s="10" t="s">
        <v>59</v>
      </c>
      <c r="C7" s="8">
        <v>43851</v>
      </c>
      <c r="D7" s="12">
        <v>2</v>
      </c>
      <c r="E7" s="12">
        <v>1</v>
      </c>
    </row>
    <row r="8" spans="1:5" ht="15.75" customHeight="1" x14ac:dyDescent="0.2">
      <c r="A8" s="11" t="s">
        <v>28</v>
      </c>
      <c r="B8" s="10" t="s">
        <v>59</v>
      </c>
      <c r="C8" s="8">
        <v>43851</v>
      </c>
      <c r="D8" s="12">
        <v>2</v>
      </c>
      <c r="E8" s="11"/>
    </row>
    <row r="9" spans="1:5" ht="15.75" customHeight="1" x14ac:dyDescent="0.2">
      <c r="A9" s="11" t="s">
        <v>36</v>
      </c>
      <c r="B9" s="10" t="s">
        <v>59</v>
      </c>
      <c r="C9" s="8">
        <v>43851</v>
      </c>
      <c r="D9" s="11"/>
      <c r="E9" s="12">
        <v>1</v>
      </c>
    </row>
    <row r="10" spans="1:5" ht="15.75" customHeight="1" x14ac:dyDescent="0.2">
      <c r="A10" s="11" t="s">
        <v>15</v>
      </c>
      <c r="B10" s="10" t="s">
        <v>59</v>
      </c>
      <c r="C10" s="8">
        <v>43851</v>
      </c>
      <c r="D10" s="11"/>
      <c r="E10" s="12">
        <v>3</v>
      </c>
    </row>
    <row r="11" spans="1:5" ht="15.75" customHeight="1" x14ac:dyDescent="0.2">
      <c r="A11" s="11" t="s">
        <v>18</v>
      </c>
      <c r="B11" s="10" t="s">
        <v>59</v>
      </c>
      <c r="C11" s="8">
        <v>43851</v>
      </c>
      <c r="D11" s="12">
        <v>1</v>
      </c>
      <c r="E11" s="11"/>
    </row>
    <row r="12" spans="1:5" ht="15.75" customHeight="1" x14ac:dyDescent="0.2">
      <c r="A12" s="11" t="s">
        <v>9</v>
      </c>
      <c r="B12" s="10" t="s">
        <v>59</v>
      </c>
      <c r="C12" s="8">
        <v>43851</v>
      </c>
      <c r="D12" s="12">
        <v>17</v>
      </c>
      <c r="E12" s="12">
        <v>4</v>
      </c>
    </row>
    <row r="13" spans="1:5" ht="15.75" customHeight="1" x14ac:dyDescent="0.2">
      <c r="A13" s="11" t="s">
        <v>19</v>
      </c>
      <c r="B13" s="10" t="s">
        <v>59</v>
      </c>
      <c r="C13" s="8">
        <v>43851</v>
      </c>
      <c r="D13" s="11"/>
      <c r="E13" s="12">
        <v>1</v>
      </c>
    </row>
    <row r="14" spans="1:5" ht="15.75" customHeight="1" x14ac:dyDescent="0.2">
      <c r="A14" s="11" t="s">
        <v>21</v>
      </c>
      <c r="B14" s="10" t="s">
        <v>59</v>
      </c>
      <c r="C14" s="8">
        <v>43851</v>
      </c>
      <c r="D14" s="12">
        <v>2</v>
      </c>
      <c r="E14" s="11"/>
    </row>
    <row r="15" spans="1:5" ht="15.75" customHeight="1" x14ac:dyDescent="0.2">
      <c r="A15" s="11" t="s">
        <v>12</v>
      </c>
      <c r="B15" s="10" t="s">
        <v>59</v>
      </c>
      <c r="C15" s="8">
        <v>43851</v>
      </c>
      <c r="D15" s="12">
        <v>1</v>
      </c>
      <c r="E15" s="11"/>
    </row>
    <row r="16" spans="1:5" ht="15.75" customHeight="1" x14ac:dyDescent="0.2">
      <c r="A16" s="11" t="s">
        <v>10</v>
      </c>
      <c r="B16" s="10" t="s">
        <v>59</v>
      </c>
      <c r="C16" s="8">
        <v>43851</v>
      </c>
      <c r="D16" s="12">
        <v>5</v>
      </c>
      <c r="E16" s="12">
        <v>16</v>
      </c>
    </row>
    <row r="17" spans="1:5" ht="15.75" customHeight="1" x14ac:dyDescent="0.2">
      <c r="A17" s="11" t="s">
        <v>20</v>
      </c>
      <c r="B17" s="10" t="s">
        <v>59</v>
      </c>
      <c r="C17" s="8">
        <v>43851</v>
      </c>
      <c r="D17" s="11"/>
      <c r="E17" s="12">
        <v>1</v>
      </c>
    </row>
    <row r="18" spans="1:5" ht="15.75" customHeight="1" x14ac:dyDescent="0.2">
      <c r="A18" s="11" t="s">
        <v>7</v>
      </c>
      <c r="B18" s="10" t="s">
        <v>59</v>
      </c>
      <c r="C18" s="8">
        <v>43851</v>
      </c>
      <c r="D18" s="12">
        <v>270</v>
      </c>
      <c r="E18" s="12">
        <v>11</v>
      </c>
    </row>
    <row r="19" spans="1:5" ht="15.75" customHeight="1" x14ac:dyDescent="0.2">
      <c r="A19" s="11" t="s">
        <v>13</v>
      </c>
      <c r="B19" s="10" t="s">
        <v>59</v>
      </c>
      <c r="C19" s="8">
        <v>43851</v>
      </c>
      <c r="D19" s="12">
        <v>1</v>
      </c>
      <c r="E19" s="11"/>
    </row>
    <row r="20" spans="1:5" ht="15.75" customHeight="1" x14ac:dyDescent="0.2">
      <c r="A20" s="11" t="s">
        <v>34</v>
      </c>
      <c r="B20" s="10" t="s">
        <v>59</v>
      </c>
      <c r="C20" s="8">
        <v>43851</v>
      </c>
      <c r="D20" s="11"/>
      <c r="E20" s="12">
        <v>1</v>
      </c>
    </row>
    <row r="21" spans="1:5" ht="15.75" customHeight="1" x14ac:dyDescent="0.2">
      <c r="A21" s="11" t="s">
        <v>24</v>
      </c>
      <c r="B21" s="10" t="s">
        <v>59</v>
      </c>
      <c r="C21" s="8">
        <v>43851</v>
      </c>
      <c r="D21" s="11"/>
      <c r="E21" s="12">
        <v>1</v>
      </c>
    </row>
    <row r="22" spans="1:5" ht="15.75" customHeight="1" x14ac:dyDescent="0.2">
      <c r="A22" s="11" t="s">
        <v>11</v>
      </c>
      <c r="B22" s="10" t="s">
        <v>59</v>
      </c>
      <c r="C22" s="8">
        <v>43851</v>
      </c>
      <c r="D22" s="12">
        <v>5</v>
      </c>
      <c r="E22" s="11"/>
    </row>
    <row r="23" spans="1:5" ht="15.75" customHeight="1" x14ac:dyDescent="0.2">
      <c r="A23" s="11" t="s">
        <v>31</v>
      </c>
      <c r="B23" s="10" t="s">
        <v>59</v>
      </c>
      <c r="C23" s="8">
        <v>43851</v>
      </c>
      <c r="D23" s="11"/>
      <c r="E23" s="12">
        <v>117</v>
      </c>
    </row>
    <row r="24" spans="1:5" ht="15.75" customHeight="1" x14ac:dyDescent="0.2">
      <c r="A24" s="11" t="s">
        <v>27</v>
      </c>
      <c r="B24" s="10" t="s">
        <v>59</v>
      </c>
      <c r="C24" s="8">
        <v>43851</v>
      </c>
      <c r="D24" s="11"/>
      <c r="E24" s="12">
        <v>1</v>
      </c>
    </row>
    <row r="25" spans="1:5" ht="15.75" customHeight="1" x14ac:dyDescent="0.2">
      <c r="A25" t="str">
        <f>VLOOKUP(B25, Map!A:B, 2, FALSE)</f>
        <v>Tokyo</v>
      </c>
      <c r="B25" s="13" t="s">
        <v>45</v>
      </c>
      <c r="C25" s="8">
        <v>43851</v>
      </c>
      <c r="D25" s="12">
        <v>1</v>
      </c>
      <c r="E25" s="11"/>
    </row>
    <row r="26" spans="1:5" ht="15.75" customHeight="1" x14ac:dyDescent="0.2">
      <c r="A26" t="str">
        <f>VLOOKUP(B26, Map!A:B, 2, FALSE)</f>
        <v>Bankok</v>
      </c>
      <c r="B26" s="13" t="s">
        <v>46</v>
      </c>
      <c r="C26" s="8">
        <v>43851</v>
      </c>
      <c r="D26" s="12">
        <v>2</v>
      </c>
      <c r="E26" s="11"/>
    </row>
    <row r="27" spans="1:5" ht="15.75" customHeight="1" x14ac:dyDescent="0.2">
      <c r="A27" t="str">
        <f>VLOOKUP(B27, Map!A:B, 2, FALSE)</f>
        <v>Seoul</v>
      </c>
      <c r="B27" s="13" t="s">
        <v>47</v>
      </c>
      <c r="C27" s="8">
        <v>43851</v>
      </c>
      <c r="D27" s="12">
        <v>1</v>
      </c>
      <c r="E27" s="11"/>
    </row>
    <row r="28" spans="1:5" ht="15.75" customHeight="1" x14ac:dyDescent="0.2">
      <c r="A28" s="9" t="s">
        <v>41</v>
      </c>
      <c r="B28" s="10" t="s">
        <v>66</v>
      </c>
      <c r="C28" s="8">
        <v>43851</v>
      </c>
      <c r="D28" s="12">
        <v>1</v>
      </c>
      <c r="E28" s="11"/>
    </row>
    <row r="29" spans="1:5" ht="15.75" customHeight="1" x14ac:dyDescent="0.2">
      <c r="A29" s="11"/>
      <c r="B29" s="13"/>
      <c r="D29" s="11"/>
      <c r="E29" s="11"/>
    </row>
    <row r="30" spans="1:5" ht="15.75" customHeight="1" x14ac:dyDescent="0.2">
      <c r="A30" s="11"/>
      <c r="B30" s="13"/>
      <c r="D30" s="11"/>
      <c r="E30" s="11"/>
    </row>
    <row r="31" spans="1:5" ht="15.75" customHeight="1" x14ac:dyDescent="0.2">
      <c r="A31" s="11"/>
      <c r="B31" s="13"/>
      <c r="D31" s="11"/>
      <c r="E31" s="11"/>
    </row>
    <row r="32" spans="1:5" ht="15.75" customHeight="1" x14ac:dyDescent="0.2">
      <c r="A32" s="11"/>
      <c r="B32" s="13"/>
      <c r="D32" s="11"/>
      <c r="E32" s="11"/>
    </row>
    <row r="33" spans="1:5" ht="15.75" customHeight="1" x14ac:dyDescent="0.2">
      <c r="A33" s="11"/>
      <c r="B33" s="13"/>
      <c r="D33" s="11"/>
      <c r="E33" s="11"/>
    </row>
    <row r="34" spans="1:5" ht="15.75" customHeight="1" x14ac:dyDescent="0.2">
      <c r="A34" s="11"/>
      <c r="B34" s="13"/>
      <c r="D34" s="11"/>
      <c r="E34" s="11"/>
    </row>
    <row r="35" spans="1:5" ht="15.75" customHeight="1" x14ac:dyDescent="0.2">
      <c r="A35" s="11"/>
      <c r="B35" s="13"/>
      <c r="D35" s="11"/>
      <c r="E35" s="11"/>
    </row>
    <row r="36" spans="1:5" ht="15.75" customHeight="1" x14ac:dyDescent="0.2">
      <c r="A36" s="11"/>
      <c r="B36" s="13"/>
      <c r="D36" s="11"/>
      <c r="E36" s="11"/>
    </row>
    <row r="37" spans="1:5" ht="12.75" x14ac:dyDescent="0.2">
      <c r="A37" s="11"/>
      <c r="B37" s="13"/>
      <c r="D37" s="11"/>
      <c r="E37" s="11"/>
    </row>
    <row r="38" spans="1:5" ht="12.75" x14ac:dyDescent="0.2">
      <c r="A38" s="11"/>
      <c r="B38" s="13"/>
      <c r="D38" s="11"/>
      <c r="E38" s="11"/>
    </row>
    <row r="39" spans="1:5" ht="12.75" x14ac:dyDescent="0.2">
      <c r="A39" s="11"/>
      <c r="B39" s="13"/>
      <c r="D39" s="11"/>
      <c r="E39" s="11"/>
    </row>
    <row r="40" spans="1:5" ht="12.75" x14ac:dyDescent="0.2">
      <c r="A40" s="11"/>
      <c r="B40" s="13"/>
      <c r="D40" s="11"/>
      <c r="E40" s="11"/>
    </row>
    <row r="41" spans="1:5" ht="12.75" x14ac:dyDescent="0.2">
      <c r="A41" s="11"/>
      <c r="B41" s="13"/>
      <c r="D41" s="11"/>
      <c r="E41" s="11"/>
    </row>
    <row r="42" spans="1:5" ht="12.75" x14ac:dyDescent="0.2">
      <c r="A42" s="11"/>
      <c r="B42" s="13"/>
      <c r="D42" s="11"/>
      <c r="E42" s="11"/>
    </row>
    <row r="43" spans="1:5" ht="12.75" x14ac:dyDescent="0.2">
      <c r="A43" s="11"/>
      <c r="B43" s="13"/>
      <c r="D43" s="11"/>
      <c r="E43" s="11"/>
    </row>
    <row r="44" spans="1:5" ht="12.75" x14ac:dyDescent="0.2">
      <c r="A44" s="11"/>
      <c r="B44" s="13"/>
      <c r="D44" s="11"/>
      <c r="E44" s="11"/>
    </row>
    <row r="45" spans="1:5" ht="12.75" x14ac:dyDescent="0.2">
      <c r="A45" s="11"/>
      <c r="B45" s="13"/>
      <c r="D45" s="11"/>
      <c r="E45" s="11"/>
    </row>
    <row r="46" spans="1:5" ht="12.75" x14ac:dyDescent="0.2">
      <c r="A46" s="11"/>
      <c r="B46" s="13"/>
      <c r="D46" s="11"/>
      <c r="E46" s="11"/>
    </row>
    <row r="47" spans="1:5" ht="12.75" x14ac:dyDescent="0.2">
      <c r="A47" s="11"/>
      <c r="B47" s="13"/>
      <c r="D47" s="11"/>
      <c r="E47" s="11"/>
    </row>
    <row r="48" spans="1:5" ht="12.75" x14ac:dyDescent="0.2">
      <c r="A48" s="11"/>
      <c r="B48" s="13"/>
      <c r="D48" s="11"/>
      <c r="E48" s="11"/>
    </row>
    <row r="49" spans="1:5" ht="12.75" x14ac:dyDescent="0.2">
      <c r="A49" s="11"/>
      <c r="B49" s="13"/>
      <c r="D49" s="11"/>
      <c r="E49" s="11"/>
    </row>
    <row r="50" spans="1:5" ht="12.75" x14ac:dyDescent="0.2">
      <c r="A50" s="11"/>
      <c r="B50" s="13"/>
      <c r="D50" s="11"/>
      <c r="E50" s="11"/>
    </row>
    <row r="51" spans="1:5" ht="12.75" x14ac:dyDescent="0.2">
      <c r="A51" s="11"/>
      <c r="B51" s="13"/>
      <c r="D51" s="11"/>
      <c r="E51" s="11"/>
    </row>
    <row r="52" spans="1:5" ht="12.75" x14ac:dyDescent="0.2">
      <c r="A52" s="11"/>
      <c r="B52" s="13"/>
      <c r="D52" s="11"/>
      <c r="E52" s="11"/>
    </row>
    <row r="53" spans="1:5" ht="12.75" x14ac:dyDescent="0.2">
      <c r="A53" s="11"/>
      <c r="B53" s="13"/>
      <c r="D53" s="11"/>
      <c r="E53" s="11"/>
    </row>
    <row r="54" spans="1:5" ht="12.75" x14ac:dyDescent="0.2">
      <c r="A54" s="11"/>
      <c r="B54" s="13"/>
      <c r="D54" s="11"/>
      <c r="E54" s="11"/>
    </row>
    <row r="55" spans="1:5" ht="12.75" x14ac:dyDescent="0.2">
      <c r="A55" s="11"/>
      <c r="B55" s="13"/>
      <c r="D55" s="11"/>
      <c r="E55" s="11"/>
    </row>
    <row r="56" spans="1:5" ht="12.75" x14ac:dyDescent="0.2">
      <c r="A56" s="11"/>
      <c r="B56" s="13"/>
      <c r="D56" s="11"/>
      <c r="E56" s="11"/>
    </row>
    <row r="57" spans="1:5" ht="12.75" x14ac:dyDescent="0.2">
      <c r="A57" s="11"/>
      <c r="B57" s="13"/>
      <c r="D57" s="11"/>
      <c r="E57" s="11"/>
    </row>
    <row r="58" spans="1:5" ht="12.75" x14ac:dyDescent="0.2">
      <c r="A58" s="11"/>
      <c r="B58" s="13"/>
      <c r="D58" s="11"/>
      <c r="E58" s="11"/>
    </row>
    <row r="59" spans="1:5" ht="12.75" x14ac:dyDescent="0.2">
      <c r="A59" s="11"/>
      <c r="B59" s="13"/>
      <c r="D59" s="11"/>
      <c r="E59" s="11"/>
    </row>
    <row r="60" spans="1:5" ht="12.75" x14ac:dyDescent="0.2">
      <c r="A60" s="11"/>
      <c r="B60" s="13"/>
      <c r="D60" s="11"/>
      <c r="E60" s="11"/>
    </row>
    <row r="61" spans="1:5" ht="12.75" x14ac:dyDescent="0.2">
      <c r="A61" s="11"/>
      <c r="B61" s="13"/>
      <c r="D61" s="11"/>
      <c r="E61" s="11"/>
    </row>
    <row r="62" spans="1:5" ht="12.75" x14ac:dyDescent="0.2">
      <c r="A62" s="11"/>
      <c r="B62" s="13"/>
      <c r="D62" s="11"/>
      <c r="E62" s="11"/>
    </row>
    <row r="63" spans="1:5" ht="12.75" x14ac:dyDescent="0.2">
      <c r="A63" s="11"/>
      <c r="B63" s="13"/>
      <c r="D63" s="11"/>
      <c r="E63" s="11"/>
    </row>
    <row r="64" spans="1:5" ht="12.75" x14ac:dyDescent="0.2">
      <c r="A64" s="11"/>
      <c r="B64" s="13"/>
      <c r="D64" s="11"/>
      <c r="E64" s="11"/>
    </row>
    <row r="65" spans="1:5" ht="12.75" x14ac:dyDescent="0.2">
      <c r="A65" s="11"/>
      <c r="B65" s="13"/>
      <c r="D65" s="11"/>
      <c r="E65" s="11"/>
    </row>
    <row r="66" spans="1:5" ht="12.75" x14ac:dyDescent="0.2">
      <c r="A66" s="11"/>
      <c r="B66" s="13"/>
      <c r="D66" s="11"/>
      <c r="E66" s="11"/>
    </row>
    <row r="67" spans="1:5" ht="12.75" x14ac:dyDescent="0.2">
      <c r="A67" s="11"/>
      <c r="B67" s="13"/>
      <c r="D67" s="11"/>
      <c r="E67" s="11"/>
    </row>
    <row r="68" spans="1:5" ht="12.75" x14ac:dyDescent="0.2">
      <c r="A68" s="11"/>
      <c r="B68" s="13"/>
      <c r="D68" s="11"/>
      <c r="E68" s="11"/>
    </row>
    <row r="69" spans="1:5" ht="12.75" x14ac:dyDescent="0.2">
      <c r="A69" s="11"/>
      <c r="B69" s="13"/>
      <c r="D69" s="11"/>
      <c r="E69" s="11"/>
    </row>
    <row r="70" spans="1:5" ht="12.75" x14ac:dyDescent="0.2">
      <c r="A70" s="11"/>
      <c r="B70" s="13"/>
      <c r="D70" s="11"/>
      <c r="E70" s="11"/>
    </row>
    <row r="71" spans="1:5" ht="12.75" x14ac:dyDescent="0.2">
      <c r="A71" s="11"/>
      <c r="B71" s="13"/>
      <c r="D71" s="11"/>
      <c r="E71" s="11"/>
    </row>
    <row r="72" spans="1:5" ht="12.75" x14ac:dyDescent="0.2">
      <c r="A72" s="11"/>
      <c r="B72" s="13"/>
      <c r="D72" s="11"/>
      <c r="E72" s="11"/>
    </row>
    <row r="73" spans="1:5" ht="12.75" x14ac:dyDescent="0.2">
      <c r="A73" s="11"/>
      <c r="B73" s="13"/>
      <c r="D73" s="11"/>
      <c r="E73" s="11"/>
    </row>
    <row r="74" spans="1:5" ht="12.75" x14ac:dyDescent="0.2">
      <c r="A74" s="11"/>
      <c r="B74" s="13"/>
      <c r="D74" s="11"/>
      <c r="E74" s="11"/>
    </row>
    <row r="75" spans="1:5" ht="12.75" x14ac:dyDescent="0.2">
      <c r="A75" s="11"/>
      <c r="B75" s="13"/>
      <c r="D75" s="11"/>
      <c r="E75" s="11"/>
    </row>
    <row r="76" spans="1:5" ht="12.75" x14ac:dyDescent="0.2">
      <c r="A76" s="11"/>
      <c r="B76" s="13"/>
      <c r="D76" s="11"/>
      <c r="E76" s="11"/>
    </row>
    <row r="77" spans="1:5" ht="12.75" x14ac:dyDescent="0.2">
      <c r="A77" s="11"/>
      <c r="B77" s="13"/>
      <c r="D77" s="11"/>
      <c r="E77" s="11"/>
    </row>
    <row r="78" spans="1:5" ht="12.75" x14ac:dyDescent="0.2">
      <c r="A78" s="11"/>
      <c r="B78" s="13"/>
      <c r="D78" s="11"/>
      <c r="E78" s="11"/>
    </row>
    <row r="79" spans="1:5" ht="12.75" x14ac:dyDescent="0.2">
      <c r="A79" s="11"/>
      <c r="B79" s="13"/>
      <c r="D79" s="11"/>
      <c r="E79" s="11"/>
    </row>
    <row r="80" spans="1:5" ht="12.75" x14ac:dyDescent="0.2">
      <c r="A80" s="11"/>
      <c r="B80" s="13"/>
      <c r="D80" s="11"/>
      <c r="E80" s="11"/>
    </row>
    <row r="81" spans="1:5" ht="12.75" x14ac:dyDescent="0.2">
      <c r="A81" s="11"/>
      <c r="B81" s="13"/>
      <c r="D81" s="11"/>
      <c r="E81" s="11"/>
    </row>
    <row r="82" spans="1:5" ht="12.75" x14ac:dyDescent="0.2">
      <c r="A82" s="11"/>
      <c r="B82" s="13"/>
      <c r="D82" s="11"/>
      <c r="E82" s="11"/>
    </row>
    <row r="83" spans="1:5" ht="12.75" x14ac:dyDescent="0.2">
      <c r="A83" s="11"/>
      <c r="B83" s="13"/>
      <c r="D83" s="11"/>
      <c r="E83" s="11"/>
    </row>
    <row r="84" spans="1:5" ht="12.75" x14ac:dyDescent="0.2">
      <c r="A84" s="11"/>
      <c r="B84" s="13"/>
      <c r="D84" s="11"/>
      <c r="E84" s="11"/>
    </row>
    <row r="85" spans="1:5" ht="12.75" x14ac:dyDescent="0.2">
      <c r="A85" s="11"/>
      <c r="B85" s="13"/>
      <c r="D85" s="11"/>
      <c r="E85" s="11"/>
    </row>
    <row r="86" spans="1:5" ht="12.75" x14ac:dyDescent="0.2">
      <c r="A86" s="11"/>
      <c r="B86" s="13"/>
      <c r="D86" s="11"/>
      <c r="E86" s="11"/>
    </row>
    <row r="87" spans="1:5" ht="12.75" x14ac:dyDescent="0.2">
      <c r="A87" s="11"/>
      <c r="B87" s="13"/>
      <c r="D87" s="11"/>
      <c r="E87" s="11"/>
    </row>
    <row r="88" spans="1:5" ht="12.75" x14ac:dyDescent="0.2">
      <c r="A88" s="11"/>
      <c r="B88" s="13"/>
      <c r="D88" s="11"/>
      <c r="E88" s="11"/>
    </row>
    <row r="89" spans="1:5" ht="12.75" x14ac:dyDescent="0.2">
      <c r="A89" s="11"/>
      <c r="B89" s="13"/>
      <c r="D89" s="11"/>
      <c r="E89" s="11"/>
    </row>
    <row r="90" spans="1:5" ht="12.75" x14ac:dyDescent="0.2">
      <c r="A90" s="11"/>
      <c r="B90" s="13"/>
      <c r="D90" s="11"/>
      <c r="E90" s="11"/>
    </row>
    <row r="91" spans="1:5" ht="12.75" x14ac:dyDescent="0.2">
      <c r="A91" s="11"/>
      <c r="B91" s="13"/>
      <c r="D91" s="11"/>
      <c r="E91" s="11"/>
    </row>
    <row r="92" spans="1:5" ht="12.75" x14ac:dyDescent="0.2">
      <c r="A92" s="11"/>
      <c r="B92" s="13"/>
      <c r="D92" s="11"/>
      <c r="E92" s="11"/>
    </row>
    <row r="93" spans="1:5" ht="12.75" x14ac:dyDescent="0.2">
      <c r="A93" s="11"/>
      <c r="B93" s="13"/>
      <c r="D93" s="11"/>
      <c r="E93" s="11"/>
    </row>
    <row r="94" spans="1:5" ht="12.75" x14ac:dyDescent="0.2">
      <c r="A94" s="11"/>
      <c r="B94" s="13"/>
      <c r="D94" s="11"/>
      <c r="E94" s="11"/>
    </row>
    <row r="95" spans="1:5" ht="12.75" x14ac:dyDescent="0.2">
      <c r="A95" s="11"/>
      <c r="B95" s="13"/>
      <c r="D95" s="11"/>
      <c r="E95" s="11"/>
    </row>
    <row r="96" spans="1:5" ht="12.75" x14ac:dyDescent="0.2">
      <c r="A96" s="11"/>
      <c r="B96" s="13"/>
      <c r="D96" s="11"/>
      <c r="E96" s="11"/>
    </row>
    <row r="97" spans="1:5" ht="12.75" x14ac:dyDescent="0.2">
      <c r="A97" s="11"/>
      <c r="B97" s="13"/>
      <c r="D97" s="11"/>
      <c r="E97" s="11"/>
    </row>
    <row r="98" spans="1:5" ht="12.75" x14ac:dyDescent="0.2">
      <c r="A98" s="11"/>
      <c r="B98" s="13"/>
      <c r="D98" s="11"/>
      <c r="E98" s="11"/>
    </row>
    <row r="99" spans="1:5" ht="12.75" x14ac:dyDescent="0.2">
      <c r="A99" s="11"/>
      <c r="B99" s="13"/>
      <c r="D99" s="11"/>
      <c r="E99" s="11"/>
    </row>
    <row r="100" spans="1:5" ht="12.75" x14ac:dyDescent="0.2">
      <c r="A100" s="11"/>
      <c r="B100" s="13"/>
      <c r="D100" s="11"/>
      <c r="E100" s="11"/>
    </row>
    <row r="101" spans="1:5" ht="12.75" x14ac:dyDescent="0.2">
      <c r="A101" s="11"/>
      <c r="B101" s="13"/>
      <c r="D101" s="11"/>
      <c r="E101" s="11"/>
    </row>
    <row r="102" spans="1:5" ht="12.75" x14ac:dyDescent="0.2">
      <c r="A102" s="11"/>
      <c r="B102" s="13"/>
      <c r="D102" s="11"/>
      <c r="E102" s="11"/>
    </row>
    <row r="103" spans="1:5" ht="12.75" x14ac:dyDescent="0.2">
      <c r="A103" s="11"/>
      <c r="B103" s="13"/>
      <c r="D103" s="11"/>
      <c r="E103" s="11"/>
    </row>
    <row r="104" spans="1:5" ht="12.75" x14ac:dyDescent="0.2">
      <c r="A104" s="11"/>
      <c r="B104" s="13"/>
      <c r="D104" s="11"/>
      <c r="E104" s="11"/>
    </row>
    <row r="105" spans="1:5" ht="12.75" x14ac:dyDescent="0.2">
      <c r="A105" s="11"/>
      <c r="B105" s="13"/>
      <c r="D105" s="11"/>
      <c r="E105" s="11"/>
    </row>
    <row r="106" spans="1:5" ht="12.75" x14ac:dyDescent="0.2">
      <c r="A106" s="11"/>
      <c r="B106" s="13"/>
      <c r="D106" s="11"/>
      <c r="E106" s="11"/>
    </row>
    <row r="107" spans="1:5" ht="12.75" x14ac:dyDescent="0.2">
      <c r="A107" s="11"/>
      <c r="B107" s="13"/>
      <c r="D107" s="11"/>
      <c r="E107" s="11"/>
    </row>
    <row r="108" spans="1:5" ht="12.75" x14ac:dyDescent="0.2">
      <c r="A108" s="11"/>
      <c r="B108" s="13"/>
      <c r="D108" s="11"/>
      <c r="E108" s="11"/>
    </row>
    <row r="109" spans="1:5" ht="12.75" x14ac:dyDescent="0.2">
      <c r="A109" s="11"/>
      <c r="B109" s="13"/>
      <c r="D109" s="11"/>
      <c r="E109" s="11"/>
    </row>
    <row r="110" spans="1:5" ht="12.75" x14ac:dyDescent="0.2">
      <c r="A110" s="11"/>
      <c r="B110" s="13"/>
      <c r="D110" s="11"/>
      <c r="E110" s="11"/>
    </row>
    <row r="111" spans="1:5" ht="12.75" x14ac:dyDescent="0.2">
      <c r="A111" s="11"/>
      <c r="B111" s="13"/>
      <c r="D111" s="11"/>
      <c r="E111" s="11"/>
    </row>
    <row r="112" spans="1:5" ht="12.75" x14ac:dyDescent="0.2">
      <c r="A112" s="11"/>
      <c r="B112" s="13"/>
      <c r="D112" s="11"/>
      <c r="E112" s="11"/>
    </row>
    <row r="113" spans="1:5" ht="12.75" x14ac:dyDescent="0.2">
      <c r="A113" s="11"/>
      <c r="B113" s="13"/>
      <c r="D113" s="11"/>
      <c r="E113" s="11"/>
    </row>
    <row r="114" spans="1:5" ht="12.75" x14ac:dyDescent="0.2">
      <c r="A114" s="11"/>
      <c r="B114" s="13"/>
      <c r="D114" s="11"/>
      <c r="E114" s="11"/>
    </row>
    <row r="115" spans="1:5" ht="12.75" x14ac:dyDescent="0.2">
      <c r="A115" s="11"/>
      <c r="B115" s="13"/>
      <c r="D115" s="11"/>
      <c r="E115" s="11"/>
    </row>
    <row r="116" spans="1:5" ht="12.75" x14ac:dyDescent="0.2">
      <c r="A116" s="11"/>
      <c r="B116" s="13"/>
      <c r="D116" s="11"/>
      <c r="E116" s="11"/>
    </row>
    <row r="117" spans="1:5" ht="12.75" x14ac:dyDescent="0.2">
      <c r="A117" s="11"/>
      <c r="B117" s="13"/>
      <c r="D117" s="11"/>
      <c r="E117" s="11"/>
    </row>
    <row r="118" spans="1:5" ht="12.75" x14ac:dyDescent="0.2">
      <c r="A118" s="11"/>
      <c r="B118" s="13"/>
      <c r="D118" s="11"/>
      <c r="E118" s="11"/>
    </row>
    <row r="119" spans="1:5" ht="12.75" x14ac:dyDescent="0.2">
      <c r="A119" s="11"/>
      <c r="B119" s="13"/>
      <c r="D119" s="11"/>
      <c r="E119" s="11"/>
    </row>
    <row r="120" spans="1:5" ht="12.75" x14ac:dyDescent="0.2">
      <c r="A120" s="11"/>
      <c r="B120" s="13"/>
      <c r="D120" s="11"/>
      <c r="E120" s="11"/>
    </row>
    <row r="121" spans="1:5" ht="12.75" x14ac:dyDescent="0.2">
      <c r="A121" s="11"/>
      <c r="B121" s="13"/>
      <c r="D121" s="11"/>
      <c r="E121" s="11"/>
    </row>
    <row r="122" spans="1:5" ht="12.75" x14ac:dyDescent="0.2">
      <c r="A122" s="11"/>
      <c r="B122" s="13"/>
      <c r="D122" s="11"/>
      <c r="E122" s="11"/>
    </row>
    <row r="123" spans="1:5" ht="12.75" x14ac:dyDescent="0.2">
      <c r="A123" s="11"/>
      <c r="B123" s="13"/>
      <c r="D123" s="11"/>
      <c r="E123" s="11"/>
    </row>
    <row r="124" spans="1:5" ht="12.75" x14ac:dyDescent="0.2">
      <c r="A124" s="11"/>
      <c r="B124" s="13"/>
      <c r="D124" s="11"/>
      <c r="E124" s="11"/>
    </row>
    <row r="125" spans="1:5" ht="12.75" x14ac:dyDescent="0.2">
      <c r="A125" s="11"/>
      <c r="B125" s="13"/>
      <c r="D125" s="11"/>
      <c r="E125" s="11"/>
    </row>
    <row r="126" spans="1:5" ht="12.75" x14ac:dyDescent="0.2">
      <c r="A126" s="11"/>
      <c r="B126" s="13"/>
      <c r="D126" s="11"/>
      <c r="E126" s="11"/>
    </row>
    <row r="127" spans="1:5" ht="12.75" x14ac:dyDescent="0.2">
      <c r="A127" s="11"/>
      <c r="B127" s="13"/>
      <c r="D127" s="11"/>
      <c r="E127" s="11"/>
    </row>
    <row r="128" spans="1:5" ht="12.75" x14ac:dyDescent="0.2">
      <c r="A128" s="11"/>
      <c r="B128" s="13"/>
      <c r="D128" s="11"/>
      <c r="E128" s="11"/>
    </row>
    <row r="129" spans="1:5" ht="12.75" x14ac:dyDescent="0.2">
      <c r="A129" s="11"/>
      <c r="B129" s="13"/>
      <c r="D129" s="11"/>
      <c r="E129" s="11"/>
    </row>
    <row r="130" spans="1:5" ht="12.75" x14ac:dyDescent="0.2">
      <c r="A130" s="11"/>
      <c r="B130" s="13"/>
      <c r="D130" s="11"/>
      <c r="E130" s="11"/>
    </row>
    <row r="131" spans="1:5" ht="12.75" x14ac:dyDescent="0.2">
      <c r="A131" s="11"/>
      <c r="B131" s="13"/>
      <c r="D131" s="11"/>
      <c r="E131" s="11"/>
    </row>
    <row r="132" spans="1:5" ht="12.75" x14ac:dyDescent="0.2">
      <c r="A132" s="11"/>
      <c r="B132" s="13"/>
      <c r="D132" s="11"/>
      <c r="E132" s="11"/>
    </row>
    <row r="133" spans="1:5" ht="12.75" x14ac:dyDescent="0.2">
      <c r="A133" s="11"/>
      <c r="B133" s="13"/>
      <c r="D133" s="11"/>
      <c r="E133" s="11"/>
    </row>
    <row r="134" spans="1:5" ht="12.75" x14ac:dyDescent="0.2">
      <c r="A134" s="11"/>
      <c r="B134" s="13"/>
      <c r="D134" s="11"/>
      <c r="E134" s="11"/>
    </row>
    <row r="135" spans="1:5" ht="12.75" x14ac:dyDescent="0.2">
      <c r="A135" s="11"/>
      <c r="B135" s="13"/>
      <c r="D135" s="11"/>
      <c r="E135" s="11"/>
    </row>
    <row r="136" spans="1:5" ht="12.75" x14ac:dyDescent="0.2">
      <c r="A136" s="11"/>
      <c r="B136" s="13"/>
      <c r="D136" s="11"/>
      <c r="E136" s="11"/>
    </row>
    <row r="137" spans="1:5" ht="12.75" x14ac:dyDescent="0.2">
      <c r="A137" s="11"/>
      <c r="B137" s="13"/>
      <c r="D137" s="11"/>
      <c r="E137" s="11"/>
    </row>
    <row r="138" spans="1:5" ht="12.75" x14ac:dyDescent="0.2">
      <c r="A138" s="11"/>
      <c r="B138" s="13"/>
      <c r="D138" s="11"/>
      <c r="E138" s="11"/>
    </row>
    <row r="139" spans="1:5" ht="12.75" x14ac:dyDescent="0.2">
      <c r="A139" s="11"/>
      <c r="B139" s="13"/>
      <c r="D139" s="11"/>
      <c r="E139" s="11"/>
    </row>
    <row r="140" spans="1:5" ht="12.75" x14ac:dyDescent="0.2">
      <c r="A140" s="11"/>
      <c r="B140" s="13"/>
      <c r="D140" s="11"/>
      <c r="E140" s="11"/>
    </row>
    <row r="141" spans="1:5" ht="12.75" x14ac:dyDescent="0.2">
      <c r="A141" s="11"/>
      <c r="B141" s="13"/>
      <c r="D141" s="11"/>
      <c r="E141" s="11"/>
    </row>
    <row r="142" spans="1:5" ht="12.75" x14ac:dyDescent="0.2">
      <c r="A142" s="11"/>
      <c r="B142" s="13"/>
      <c r="D142" s="11"/>
      <c r="E142" s="11"/>
    </row>
    <row r="143" spans="1:5" ht="12.75" x14ac:dyDescent="0.2">
      <c r="A143" s="11"/>
      <c r="B143" s="13"/>
      <c r="D143" s="11"/>
      <c r="E143" s="11"/>
    </row>
    <row r="144" spans="1:5" ht="12.75" x14ac:dyDescent="0.2">
      <c r="A144" s="11"/>
      <c r="B144" s="13"/>
      <c r="D144" s="11"/>
      <c r="E144" s="11"/>
    </row>
    <row r="145" spans="1:5" ht="12.75" x14ac:dyDescent="0.2">
      <c r="A145" s="11"/>
      <c r="B145" s="13"/>
      <c r="D145" s="11"/>
      <c r="E145" s="11"/>
    </row>
    <row r="146" spans="1:5" ht="12.75" x14ac:dyDescent="0.2">
      <c r="A146" s="11"/>
      <c r="B146" s="13"/>
      <c r="D146" s="11"/>
      <c r="E146" s="11"/>
    </row>
    <row r="147" spans="1:5" ht="12.75" x14ac:dyDescent="0.2">
      <c r="A147" s="11"/>
      <c r="B147" s="13"/>
      <c r="D147" s="11"/>
      <c r="E147" s="11"/>
    </row>
    <row r="148" spans="1:5" ht="12.75" x14ac:dyDescent="0.2">
      <c r="A148" s="11"/>
      <c r="B148" s="13"/>
      <c r="D148" s="11"/>
      <c r="E148" s="11"/>
    </row>
    <row r="149" spans="1:5" ht="12.75" x14ac:dyDescent="0.2">
      <c r="A149" s="11"/>
      <c r="B149" s="13"/>
      <c r="D149" s="11"/>
      <c r="E149" s="11"/>
    </row>
    <row r="150" spans="1:5" ht="12.75" x14ac:dyDescent="0.2">
      <c r="A150" s="11"/>
      <c r="B150" s="13"/>
      <c r="D150" s="11"/>
      <c r="E150" s="11"/>
    </row>
    <row r="151" spans="1:5" ht="12.75" x14ac:dyDescent="0.2">
      <c r="A151" s="11"/>
      <c r="B151" s="13"/>
      <c r="D151" s="11"/>
      <c r="E151" s="11"/>
    </row>
    <row r="152" spans="1:5" ht="12.75" x14ac:dyDescent="0.2">
      <c r="A152" s="11"/>
      <c r="B152" s="13"/>
      <c r="D152" s="11"/>
      <c r="E152" s="11"/>
    </row>
    <row r="153" spans="1:5" ht="12.75" x14ac:dyDescent="0.2">
      <c r="A153" s="11"/>
      <c r="B153" s="13"/>
      <c r="D153" s="11"/>
      <c r="E153" s="11"/>
    </row>
    <row r="154" spans="1:5" ht="12.75" x14ac:dyDescent="0.2">
      <c r="A154" s="11"/>
      <c r="B154" s="13"/>
      <c r="D154" s="11"/>
      <c r="E154" s="11"/>
    </row>
    <row r="155" spans="1:5" ht="12.75" x14ac:dyDescent="0.2">
      <c r="A155" s="11"/>
      <c r="B155" s="13"/>
      <c r="D155" s="11"/>
      <c r="E155" s="11"/>
    </row>
    <row r="156" spans="1:5" ht="12.75" x14ac:dyDescent="0.2">
      <c r="A156" s="11"/>
      <c r="B156" s="13"/>
      <c r="D156" s="11"/>
      <c r="E156" s="11"/>
    </row>
    <row r="157" spans="1:5" ht="12.75" x14ac:dyDescent="0.2">
      <c r="A157" s="11"/>
      <c r="B157" s="13"/>
      <c r="D157" s="11"/>
      <c r="E157" s="11"/>
    </row>
    <row r="158" spans="1:5" ht="12.75" x14ac:dyDescent="0.2">
      <c r="A158" s="11"/>
      <c r="B158" s="13"/>
      <c r="D158" s="11"/>
      <c r="E158" s="11"/>
    </row>
    <row r="159" spans="1:5" ht="12.75" x14ac:dyDescent="0.2">
      <c r="A159" s="11"/>
      <c r="B159" s="13"/>
      <c r="D159" s="11"/>
      <c r="E159" s="11"/>
    </row>
    <row r="160" spans="1:5" ht="12.75" x14ac:dyDescent="0.2">
      <c r="A160" s="11"/>
      <c r="B160" s="13"/>
      <c r="D160" s="11"/>
      <c r="E160" s="11"/>
    </row>
    <row r="161" spans="1:5" ht="12.75" x14ac:dyDescent="0.2">
      <c r="A161" s="11"/>
      <c r="B161" s="13"/>
      <c r="D161" s="11"/>
      <c r="E161" s="11"/>
    </row>
    <row r="162" spans="1:5" ht="12.75" x14ac:dyDescent="0.2">
      <c r="A162" s="11"/>
      <c r="B162" s="13"/>
      <c r="D162" s="11"/>
      <c r="E162" s="11"/>
    </row>
    <row r="163" spans="1:5" ht="12.75" x14ac:dyDescent="0.2">
      <c r="A163" s="11"/>
      <c r="B163" s="13"/>
      <c r="D163" s="11"/>
      <c r="E163" s="11"/>
    </row>
    <row r="164" spans="1:5" ht="12.75" x14ac:dyDescent="0.2">
      <c r="A164" s="11"/>
      <c r="B164" s="13"/>
      <c r="D164" s="11"/>
      <c r="E164" s="11"/>
    </row>
    <row r="165" spans="1:5" ht="12.75" x14ac:dyDescent="0.2">
      <c r="A165" s="11"/>
      <c r="B165" s="13"/>
      <c r="D165" s="11"/>
      <c r="E165" s="11"/>
    </row>
    <row r="166" spans="1:5" ht="12.75" x14ac:dyDescent="0.2">
      <c r="A166" s="11"/>
      <c r="B166" s="13"/>
      <c r="D166" s="11"/>
      <c r="E166" s="11"/>
    </row>
    <row r="167" spans="1:5" ht="12.75" x14ac:dyDescent="0.2">
      <c r="A167" s="11"/>
      <c r="B167" s="13"/>
      <c r="D167" s="11"/>
      <c r="E167" s="11"/>
    </row>
    <row r="168" spans="1:5" ht="12.75" x14ac:dyDescent="0.2">
      <c r="A168" s="11"/>
      <c r="B168" s="13"/>
      <c r="D168" s="11"/>
      <c r="E168" s="11"/>
    </row>
    <row r="169" spans="1:5" ht="12.75" x14ac:dyDescent="0.2">
      <c r="A169" s="11"/>
      <c r="B169" s="13"/>
      <c r="D169" s="11"/>
      <c r="E169" s="11"/>
    </row>
    <row r="170" spans="1:5" ht="12.75" x14ac:dyDescent="0.2">
      <c r="A170" s="11"/>
      <c r="B170" s="13"/>
      <c r="D170" s="11"/>
      <c r="E170" s="11"/>
    </row>
    <row r="171" spans="1:5" ht="12.75" x14ac:dyDescent="0.2">
      <c r="A171" s="11"/>
      <c r="B171" s="13"/>
      <c r="D171" s="11"/>
      <c r="E171" s="11"/>
    </row>
    <row r="172" spans="1:5" ht="12.75" x14ac:dyDescent="0.2">
      <c r="A172" s="11"/>
      <c r="B172" s="13"/>
      <c r="D172" s="11"/>
      <c r="E172" s="11"/>
    </row>
    <row r="173" spans="1:5" ht="12.75" x14ac:dyDescent="0.2">
      <c r="A173" s="11"/>
      <c r="B173" s="13"/>
      <c r="D173" s="11"/>
      <c r="E173" s="11"/>
    </row>
    <row r="174" spans="1:5" ht="12.75" x14ac:dyDescent="0.2">
      <c r="A174" s="11"/>
      <c r="B174" s="13"/>
      <c r="D174" s="11"/>
      <c r="E174" s="11"/>
    </row>
    <row r="175" spans="1:5" ht="12.75" x14ac:dyDescent="0.2">
      <c r="A175" s="11"/>
      <c r="B175" s="13"/>
      <c r="D175" s="11"/>
      <c r="E175" s="11"/>
    </row>
    <row r="176" spans="1:5" ht="12.75" x14ac:dyDescent="0.2">
      <c r="A176" s="11"/>
      <c r="B176" s="13"/>
      <c r="D176" s="11"/>
      <c r="E176" s="11"/>
    </row>
    <row r="177" spans="1:5" ht="12.75" x14ac:dyDescent="0.2">
      <c r="A177" s="11"/>
      <c r="B177" s="13"/>
      <c r="D177" s="11"/>
      <c r="E177" s="11"/>
    </row>
    <row r="178" spans="1:5" ht="12.75" x14ac:dyDescent="0.2">
      <c r="A178" s="11"/>
      <c r="B178" s="13"/>
      <c r="D178" s="11"/>
      <c r="E178" s="11"/>
    </row>
    <row r="179" spans="1:5" ht="12.75" x14ac:dyDescent="0.2">
      <c r="A179" s="11"/>
      <c r="B179" s="13"/>
      <c r="D179" s="11"/>
      <c r="E179" s="11"/>
    </row>
    <row r="180" spans="1:5" ht="12.75" x14ac:dyDescent="0.2">
      <c r="A180" s="11"/>
      <c r="B180" s="13"/>
      <c r="D180" s="11"/>
      <c r="E180" s="11"/>
    </row>
    <row r="181" spans="1:5" ht="12.75" x14ac:dyDescent="0.2">
      <c r="A181" s="11"/>
      <c r="B181" s="13"/>
      <c r="D181" s="11"/>
      <c r="E181" s="11"/>
    </row>
    <row r="182" spans="1:5" ht="12.75" x14ac:dyDescent="0.2">
      <c r="A182" s="11"/>
      <c r="B182" s="13"/>
      <c r="D182" s="11"/>
      <c r="E182" s="11"/>
    </row>
    <row r="183" spans="1:5" ht="12.75" x14ac:dyDescent="0.2">
      <c r="A183" s="11"/>
      <c r="B183" s="13"/>
      <c r="D183" s="11"/>
      <c r="E183" s="11"/>
    </row>
    <row r="184" spans="1:5" ht="12.75" x14ac:dyDescent="0.2">
      <c r="A184" s="11"/>
      <c r="B184" s="13"/>
      <c r="D184" s="11"/>
      <c r="E184" s="11"/>
    </row>
    <row r="185" spans="1:5" ht="12.75" x14ac:dyDescent="0.2">
      <c r="A185" s="11"/>
      <c r="B185" s="13"/>
      <c r="D185" s="11"/>
      <c r="E185" s="11"/>
    </row>
    <row r="186" spans="1:5" ht="12.75" x14ac:dyDescent="0.2">
      <c r="A186" s="11"/>
      <c r="B186" s="13"/>
      <c r="D186" s="11"/>
      <c r="E186" s="11"/>
    </row>
    <row r="187" spans="1:5" ht="12.75" x14ac:dyDescent="0.2">
      <c r="A187" s="11"/>
      <c r="B187" s="13"/>
      <c r="D187" s="11"/>
      <c r="E187" s="11"/>
    </row>
    <row r="188" spans="1:5" ht="12.75" x14ac:dyDescent="0.2">
      <c r="A188" s="11"/>
      <c r="B188" s="13"/>
      <c r="D188" s="11"/>
      <c r="E188" s="11"/>
    </row>
    <row r="189" spans="1:5" ht="12.75" x14ac:dyDescent="0.2">
      <c r="A189" s="11"/>
      <c r="B189" s="13"/>
      <c r="D189" s="11"/>
      <c r="E189" s="11"/>
    </row>
    <row r="190" spans="1:5" ht="12.75" x14ac:dyDescent="0.2">
      <c r="A190" s="11"/>
      <c r="B190" s="13"/>
      <c r="D190" s="11"/>
      <c r="E190" s="11"/>
    </row>
    <row r="191" spans="1:5" ht="12.75" x14ac:dyDescent="0.2">
      <c r="A191" s="11"/>
      <c r="B191" s="13"/>
      <c r="D191" s="11"/>
      <c r="E191" s="11"/>
    </row>
    <row r="192" spans="1:5" ht="12.75" x14ac:dyDescent="0.2">
      <c r="A192" s="11"/>
      <c r="B192" s="13"/>
      <c r="D192" s="11"/>
      <c r="E192" s="11"/>
    </row>
    <row r="193" spans="1:5" ht="12.75" x14ac:dyDescent="0.2">
      <c r="A193" s="11"/>
      <c r="B193" s="13"/>
      <c r="D193" s="11"/>
      <c r="E193" s="11"/>
    </row>
    <row r="194" spans="1:5" ht="12.75" x14ac:dyDescent="0.2">
      <c r="A194" s="11"/>
      <c r="B194" s="13"/>
      <c r="D194" s="11"/>
      <c r="E194" s="11"/>
    </row>
    <row r="195" spans="1:5" ht="12.75" x14ac:dyDescent="0.2">
      <c r="A195" s="11"/>
      <c r="B195" s="13"/>
      <c r="D195" s="11"/>
      <c r="E195" s="11"/>
    </row>
    <row r="196" spans="1:5" ht="12.75" x14ac:dyDescent="0.2">
      <c r="A196" s="11"/>
      <c r="B196" s="13"/>
      <c r="D196" s="11"/>
      <c r="E196" s="11"/>
    </row>
    <row r="197" spans="1:5" ht="12.75" x14ac:dyDescent="0.2">
      <c r="A197" s="11"/>
      <c r="B197" s="13"/>
      <c r="D197" s="11"/>
      <c r="E197" s="11"/>
    </row>
    <row r="198" spans="1:5" ht="12.75" x14ac:dyDescent="0.2">
      <c r="A198" s="11"/>
      <c r="B198" s="13"/>
      <c r="D198" s="11"/>
      <c r="E198" s="11"/>
    </row>
    <row r="199" spans="1:5" ht="12.75" x14ac:dyDescent="0.2">
      <c r="A199" s="11"/>
      <c r="B199" s="13"/>
      <c r="D199" s="11"/>
      <c r="E199" s="11"/>
    </row>
    <row r="200" spans="1:5" ht="12.75" x14ac:dyDescent="0.2">
      <c r="A200" s="11"/>
      <c r="B200" s="13"/>
      <c r="D200" s="11"/>
      <c r="E200" s="11"/>
    </row>
    <row r="201" spans="1:5" ht="12.75" x14ac:dyDescent="0.2">
      <c r="A201" s="11"/>
      <c r="B201" s="13"/>
      <c r="D201" s="11"/>
      <c r="E201" s="11"/>
    </row>
    <row r="202" spans="1:5" ht="12.75" x14ac:dyDescent="0.2">
      <c r="A202" s="11"/>
      <c r="B202" s="13"/>
      <c r="D202" s="11"/>
      <c r="E202" s="11"/>
    </row>
    <row r="203" spans="1:5" ht="12.75" x14ac:dyDescent="0.2">
      <c r="A203" s="11"/>
      <c r="B203" s="13"/>
      <c r="D203" s="11"/>
      <c r="E203" s="11"/>
    </row>
    <row r="204" spans="1:5" ht="12.75" x14ac:dyDescent="0.2">
      <c r="A204" s="11"/>
      <c r="B204" s="13"/>
      <c r="D204" s="11"/>
      <c r="E204" s="11"/>
    </row>
    <row r="205" spans="1:5" ht="12.75" x14ac:dyDescent="0.2">
      <c r="A205" s="11"/>
      <c r="B205" s="13"/>
      <c r="D205" s="11"/>
      <c r="E205" s="11"/>
    </row>
    <row r="206" spans="1:5" ht="12.75" x14ac:dyDescent="0.2">
      <c r="A206" s="11"/>
      <c r="B206" s="13"/>
      <c r="D206" s="11"/>
      <c r="E206" s="11"/>
    </row>
    <row r="207" spans="1:5" ht="12.75" x14ac:dyDescent="0.2">
      <c r="A207" s="11"/>
      <c r="B207" s="13"/>
      <c r="D207" s="11"/>
      <c r="E207" s="11"/>
    </row>
    <row r="208" spans="1:5" ht="12.75" x14ac:dyDescent="0.2">
      <c r="A208" s="11"/>
      <c r="B208" s="13"/>
      <c r="D208" s="11"/>
      <c r="E208" s="11"/>
    </row>
    <row r="209" spans="1:5" ht="12.75" x14ac:dyDescent="0.2">
      <c r="A209" s="11"/>
      <c r="B209" s="13"/>
      <c r="D209" s="11"/>
      <c r="E209" s="11"/>
    </row>
    <row r="210" spans="1:5" ht="12.75" x14ac:dyDescent="0.2">
      <c r="A210" s="11"/>
      <c r="B210" s="13"/>
      <c r="D210" s="11"/>
      <c r="E210" s="11"/>
    </row>
    <row r="211" spans="1:5" ht="12.75" x14ac:dyDescent="0.2">
      <c r="A211" s="11"/>
      <c r="B211" s="13"/>
      <c r="D211" s="11"/>
      <c r="E211" s="11"/>
    </row>
    <row r="212" spans="1:5" ht="12.75" x14ac:dyDescent="0.2">
      <c r="A212" s="11"/>
      <c r="B212" s="13"/>
      <c r="D212" s="11"/>
      <c r="E212" s="11"/>
    </row>
    <row r="213" spans="1:5" ht="12.75" x14ac:dyDescent="0.2">
      <c r="A213" s="11"/>
      <c r="B213" s="13"/>
      <c r="D213" s="11"/>
      <c r="E213" s="11"/>
    </row>
    <row r="214" spans="1:5" ht="12.75" x14ac:dyDescent="0.2">
      <c r="A214" s="11"/>
      <c r="B214" s="13"/>
      <c r="D214" s="11"/>
      <c r="E214" s="11"/>
    </row>
    <row r="215" spans="1:5" ht="12.75" x14ac:dyDescent="0.2">
      <c r="A215" s="11"/>
      <c r="B215" s="13"/>
      <c r="D215" s="11"/>
      <c r="E215" s="11"/>
    </row>
    <row r="216" spans="1:5" ht="12.75" x14ac:dyDescent="0.2">
      <c r="A216" s="11"/>
      <c r="B216" s="13"/>
      <c r="D216" s="11"/>
      <c r="E216" s="11"/>
    </row>
    <row r="217" spans="1:5" ht="12.75" x14ac:dyDescent="0.2">
      <c r="A217" s="11"/>
      <c r="B217" s="13"/>
      <c r="D217" s="11"/>
      <c r="E217" s="11"/>
    </row>
    <row r="218" spans="1:5" ht="12.75" x14ac:dyDescent="0.2">
      <c r="A218" s="11"/>
      <c r="B218" s="13"/>
      <c r="D218" s="11"/>
      <c r="E218" s="11"/>
    </row>
    <row r="219" spans="1:5" ht="12.75" x14ac:dyDescent="0.2">
      <c r="A219" s="11"/>
      <c r="B219" s="13"/>
      <c r="D219" s="11"/>
      <c r="E219" s="11"/>
    </row>
    <row r="220" spans="1:5" ht="12.75" x14ac:dyDescent="0.2">
      <c r="A220" s="11"/>
      <c r="B220" s="13"/>
      <c r="D220" s="11"/>
      <c r="E220" s="11"/>
    </row>
    <row r="221" spans="1:5" ht="12.75" x14ac:dyDescent="0.2">
      <c r="A221" s="11"/>
      <c r="B221" s="13"/>
      <c r="D221" s="11"/>
      <c r="E221" s="11"/>
    </row>
    <row r="222" spans="1:5" ht="12.75" x14ac:dyDescent="0.2">
      <c r="A222" s="11"/>
      <c r="B222" s="13"/>
      <c r="D222" s="11"/>
      <c r="E222" s="11"/>
    </row>
    <row r="223" spans="1:5" ht="12.75" x14ac:dyDescent="0.2">
      <c r="A223" s="11"/>
      <c r="B223" s="13"/>
      <c r="D223" s="11"/>
      <c r="E223" s="11"/>
    </row>
    <row r="224" spans="1:5" ht="12.75" x14ac:dyDescent="0.2">
      <c r="A224" s="11"/>
      <c r="B224" s="13"/>
      <c r="D224" s="11"/>
      <c r="E224" s="11"/>
    </row>
    <row r="225" spans="1:5" ht="12.75" x14ac:dyDescent="0.2">
      <c r="A225" s="11"/>
      <c r="B225" s="13"/>
      <c r="D225" s="11"/>
      <c r="E225" s="11"/>
    </row>
    <row r="226" spans="1:5" ht="12.75" x14ac:dyDescent="0.2">
      <c r="A226" s="11"/>
      <c r="B226" s="13"/>
      <c r="D226" s="11"/>
      <c r="E226" s="11"/>
    </row>
    <row r="227" spans="1:5" ht="12.75" x14ac:dyDescent="0.2">
      <c r="A227" s="11"/>
      <c r="B227" s="13"/>
      <c r="D227" s="11"/>
      <c r="E227" s="11"/>
    </row>
    <row r="228" spans="1:5" ht="12.75" x14ac:dyDescent="0.2">
      <c r="A228" s="11"/>
      <c r="B228" s="13"/>
      <c r="D228" s="11"/>
      <c r="E228" s="11"/>
    </row>
    <row r="229" spans="1:5" ht="12.75" x14ac:dyDescent="0.2">
      <c r="A229" s="11"/>
      <c r="B229" s="13"/>
      <c r="D229" s="11"/>
      <c r="E229" s="11"/>
    </row>
    <row r="230" spans="1:5" ht="12.75" x14ac:dyDescent="0.2">
      <c r="A230" s="11"/>
      <c r="B230" s="13"/>
      <c r="D230" s="11"/>
      <c r="E230" s="11"/>
    </row>
    <row r="231" spans="1:5" ht="12.75" x14ac:dyDescent="0.2">
      <c r="A231" s="11"/>
      <c r="B231" s="13"/>
      <c r="D231" s="11"/>
      <c r="E231" s="11"/>
    </row>
    <row r="232" spans="1:5" ht="12.75" x14ac:dyDescent="0.2">
      <c r="A232" s="11"/>
      <c r="B232" s="13"/>
      <c r="D232" s="11"/>
      <c r="E232" s="11"/>
    </row>
    <row r="233" spans="1:5" ht="12.75" x14ac:dyDescent="0.2">
      <c r="A233" s="11"/>
      <c r="B233" s="13"/>
      <c r="D233" s="11"/>
      <c r="E233" s="11"/>
    </row>
    <row r="234" spans="1:5" ht="12.75" x14ac:dyDescent="0.2">
      <c r="A234" s="11"/>
      <c r="B234" s="13"/>
      <c r="D234" s="11"/>
      <c r="E234" s="11"/>
    </row>
    <row r="235" spans="1:5" ht="12.75" x14ac:dyDescent="0.2">
      <c r="A235" s="11"/>
      <c r="B235" s="13"/>
      <c r="D235" s="11"/>
      <c r="E235" s="11"/>
    </row>
    <row r="236" spans="1:5" ht="12.75" x14ac:dyDescent="0.2">
      <c r="A236" s="11"/>
      <c r="B236" s="13"/>
      <c r="D236" s="11"/>
      <c r="E236" s="11"/>
    </row>
    <row r="237" spans="1:5" ht="12.75" x14ac:dyDescent="0.2">
      <c r="A237" s="11"/>
      <c r="B237" s="13"/>
      <c r="D237" s="11"/>
      <c r="E237" s="11"/>
    </row>
    <row r="238" spans="1:5" ht="12.75" x14ac:dyDescent="0.2">
      <c r="A238" s="11"/>
      <c r="B238" s="13"/>
      <c r="D238" s="11"/>
      <c r="E238" s="11"/>
    </row>
    <row r="239" spans="1:5" ht="12.75" x14ac:dyDescent="0.2">
      <c r="A239" s="11"/>
      <c r="B239" s="13"/>
      <c r="D239" s="11"/>
      <c r="E239" s="11"/>
    </row>
    <row r="240" spans="1:5" ht="12.75" x14ac:dyDescent="0.2">
      <c r="A240" s="11"/>
      <c r="B240" s="13"/>
      <c r="D240" s="11"/>
      <c r="E240" s="11"/>
    </row>
    <row r="241" spans="1:5" ht="12.75" x14ac:dyDescent="0.2">
      <c r="A241" s="11"/>
      <c r="B241" s="13"/>
      <c r="D241" s="11"/>
      <c r="E241" s="11"/>
    </row>
    <row r="242" spans="1:5" ht="12.75" x14ac:dyDescent="0.2">
      <c r="A242" s="11"/>
      <c r="B242" s="13"/>
      <c r="D242" s="11"/>
      <c r="E242" s="11"/>
    </row>
    <row r="243" spans="1:5" ht="12.75" x14ac:dyDescent="0.2">
      <c r="A243" s="11"/>
      <c r="B243" s="13"/>
      <c r="D243" s="11"/>
      <c r="E243" s="11"/>
    </row>
    <row r="244" spans="1:5" ht="12.75" x14ac:dyDescent="0.2">
      <c r="A244" s="11"/>
      <c r="B244" s="13"/>
      <c r="D244" s="11"/>
      <c r="E244" s="11"/>
    </row>
    <row r="245" spans="1:5" ht="12.75" x14ac:dyDescent="0.2">
      <c r="A245" s="11"/>
      <c r="B245" s="13"/>
      <c r="D245" s="11"/>
      <c r="E245" s="11"/>
    </row>
    <row r="246" spans="1:5" ht="12.75" x14ac:dyDescent="0.2">
      <c r="A246" s="11"/>
      <c r="B246" s="13"/>
      <c r="D246" s="11"/>
      <c r="E246" s="11"/>
    </row>
    <row r="247" spans="1:5" ht="12.75" x14ac:dyDescent="0.2">
      <c r="A247" s="11"/>
      <c r="B247" s="13"/>
      <c r="D247" s="11"/>
      <c r="E247" s="11"/>
    </row>
    <row r="248" spans="1:5" ht="12.75" x14ac:dyDescent="0.2">
      <c r="A248" s="11"/>
      <c r="B248" s="13"/>
      <c r="D248" s="11"/>
      <c r="E248" s="11"/>
    </row>
    <row r="249" spans="1:5" ht="12.75" x14ac:dyDescent="0.2">
      <c r="A249" s="11"/>
      <c r="B249" s="13"/>
      <c r="D249" s="11"/>
      <c r="E249" s="11"/>
    </row>
    <row r="250" spans="1:5" ht="12.75" x14ac:dyDescent="0.2">
      <c r="A250" s="11"/>
      <c r="B250" s="13"/>
      <c r="D250" s="11"/>
      <c r="E250" s="11"/>
    </row>
    <row r="251" spans="1:5" ht="12.75" x14ac:dyDescent="0.2">
      <c r="A251" s="11"/>
      <c r="B251" s="13"/>
      <c r="D251" s="11"/>
      <c r="E251" s="11"/>
    </row>
    <row r="252" spans="1:5" ht="12.75" x14ac:dyDescent="0.2">
      <c r="A252" s="11"/>
      <c r="B252" s="13"/>
      <c r="D252" s="11"/>
      <c r="E252" s="11"/>
    </row>
    <row r="253" spans="1:5" ht="12.75" x14ac:dyDescent="0.2">
      <c r="A253" s="11"/>
      <c r="B253" s="13"/>
      <c r="D253" s="11"/>
      <c r="E253" s="11"/>
    </row>
    <row r="254" spans="1:5" ht="12.75" x14ac:dyDescent="0.2">
      <c r="A254" s="11"/>
      <c r="B254" s="13"/>
      <c r="D254" s="11"/>
      <c r="E254" s="11"/>
    </row>
    <row r="255" spans="1:5" ht="12.75" x14ac:dyDescent="0.2">
      <c r="A255" s="11"/>
      <c r="B255" s="13"/>
      <c r="D255" s="11"/>
      <c r="E255" s="11"/>
    </row>
    <row r="256" spans="1:5" ht="12.75" x14ac:dyDescent="0.2">
      <c r="A256" s="11"/>
      <c r="B256" s="13"/>
      <c r="D256" s="11"/>
      <c r="E256" s="11"/>
    </row>
    <row r="257" spans="1:5" ht="12.75" x14ac:dyDescent="0.2">
      <c r="A257" s="11"/>
      <c r="B257" s="13"/>
      <c r="D257" s="11"/>
      <c r="E257" s="11"/>
    </row>
    <row r="258" spans="1:5" ht="12.75" x14ac:dyDescent="0.2">
      <c r="A258" s="11"/>
      <c r="B258" s="13"/>
      <c r="D258" s="11"/>
      <c r="E258" s="11"/>
    </row>
    <row r="259" spans="1:5" ht="12.75" x14ac:dyDescent="0.2">
      <c r="A259" s="11"/>
      <c r="B259" s="13"/>
      <c r="D259" s="11"/>
      <c r="E259" s="11"/>
    </row>
    <row r="260" spans="1:5" ht="12.75" x14ac:dyDescent="0.2">
      <c r="A260" s="11"/>
      <c r="B260" s="13"/>
      <c r="D260" s="11"/>
      <c r="E260" s="11"/>
    </row>
    <row r="261" spans="1:5" ht="12.75" x14ac:dyDescent="0.2">
      <c r="A261" s="11"/>
      <c r="B261" s="13"/>
      <c r="D261" s="11"/>
      <c r="E261" s="11"/>
    </row>
    <row r="262" spans="1:5" ht="12.75" x14ac:dyDescent="0.2">
      <c r="A262" s="11"/>
      <c r="B262" s="13"/>
      <c r="D262" s="11"/>
      <c r="E262" s="11"/>
    </row>
    <row r="263" spans="1:5" ht="12.75" x14ac:dyDescent="0.2">
      <c r="A263" s="11"/>
      <c r="B263" s="13"/>
      <c r="D263" s="11"/>
      <c r="E263" s="11"/>
    </row>
    <row r="264" spans="1:5" ht="12.75" x14ac:dyDescent="0.2">
      <c r="A264" s="11"/>
      <c r="B264" s="13"/>
      <c r="D264" s="11"/>
      <c r="E264" s="11"/>
    </row>
    <row r="265" spans="1:5" ht="12.75" x14ac:dyDescent="0.2">
      <c r="A265" s="11"/>
      <c r="B265" s="13"/>
      <c r="D265" s="11"/>
      <c r="E265" s="11"/>
    </row>
    <row r="266" spans="1:5" ht="12.75" x14ac:dyDescent="0.2">
      <c r="A266" s="11"/>
      <c r="B266" s="13"/>
      <c r="D266" s="11"/>
      <c r="E266" s="11"/>
    </row>
    <row r="267" spans="1:5" ht="12.75" x14ac:dyDescent="0.2">
      <c r="A267" s="11"/>
      <c r="B267" s="13"/>
      <c r="D267" s="11"/>
      <c r="E267" s="11"/>
    </row>
    <row r="268" spans="1:5" ht="12.75" x14ac:dyDescent="0.2">
      <c r="A268" s="11"/>
      <c r="B268" s="13"/>
      <c r="D268" s="11"/>
      <c r="E268" s="11"/>
    </row>
    <row r="269" spans="1:5" ht="12.75" x14ac:dyDescent="0.2">
      <c r="A269" s="11"/>
      <c r="B269" s="13"/>
      <c r="D269" s="11"/>
      <c r="E269" s="11"/>
    </row>
    <row r="270" spans="1:5" ht="12.75" x14ac:dyDescent="0.2">
      <c r="A270" s="11"/>
      <c r="B270" s="13"/>
      <c r="D270" s="11"/>
      <c r="E270" s="11"/>
    </row>
    <row r="271" spans="1:5" ht="12.75" x14ac:dyDescent="0.2">
      <c r="A271" s="11"/>
      <c r="B271" s="13"/>
      <c r="D271" s="11"/>
      <c r="E271" s="11"/>
    </row>
    <row r="272" spans="1:5" ht="12.75" x14ac:dyDescent="0.2">
      <c r="A272" s="11"/>
      <c r="B272" s="13"/>
      <c r="D272" s="11"/>
      <c r="E272" s="11"/>
    </row>
    <row r="273" spans="1:5" ht="12.75" x14ac:dyDescent="0.2">
      <c r="A273" s="11"/>
      <c r="B273" s="13"/>
      <c r="D273" s="11"/>
      <c r="E273" s="11"/>
    </row>
    <row r="274" spans="1:5" ht="12.75" x14ac:dyDescent="0.2">
      <c r="A274" s="11"/>
      <c r="B274" s="13"/>
      <c r="D274" s="11"/>
      <c r="E274" s="11"/>
    </row>
    <row r="275" spans="1:5" ht="12.75" x14ac:dyDescent="0.2">
      <c r="A275" s="11"/>
      <c r="B275" s="13"/>
      <c r="D275" s="11"/>
      <c r="E275" s="11"/>
    </row>
    <row r="276" spans="1:5" ht="12.75" x14ac:dyDescent="0.2">
      <c r="A276" s="11"/>
      <c r="B276" s="13"/>
      <c r="D276" s="11"/>
      <c r="E276" s="11"/>
    </row>
    <row r="277" spans="1:5" ht="12.75" x14ac:dyDescent="0.2">
      <c r="A277" s="11"/>
      <c r="B277" s="13"/>
      <c r="D277" s="11"/>
      <c r="E277" s="11"/>
    </row>
    <row r="278" spans="1:5" ht="12.75" x14ac:dyDescent="0.2">
      <c r="A278" s="11"/>
      <c r="B278" s="13"/>
      <c r="D278" s="11"/>
      <c r="E278" s="11"/>
    </row>
    <row r="279" spans="1:5" ht="12.75" x14ac:dyDescent="0.2">
      <c r="A279" s="11"/>
      <c r="B279" s="13"/>
      <c r="D279" s="11"/>
      <c r="E279" s="11"/>
    </row>
    <row r="280" spans="1:5" ht="12.75" x14ac:dyDescent="0.2">
      <c r="A280" s="11"/>
      <c r="B280" s="13"/>
      <c r="D280" s="11"/>
      <c r="E280" s="11"/>
    </row>
    <row r="281" spans="1:5" ht="12.75" x14ac:dyDescent="0.2">
      <c r="A281" s="11"/>
      <c r="B281" s="13"/>
      <c r="D281" s="11"/>
      <c r="E281" s="11"/>
    </row>
    <row r="282" spans="1:5" ht="12.75" x14ac:dyDescent="0.2">
      <c r="A282" s="11"/>
      <c r="B282" s="13"/>
      <c r="D282" s="11"/>
      <c r="E282" s="11"/>
    </row>
    <row r="283" spans="1:5" ht="12.75" x14ac:dyDescent="0.2">
      <c r="A283" s="11"/>
      <c r="B283" s="13"/>
      <c r="D283" s="11"/>
      <c r="E283" s="11"/>
    </row>
    <row r="284" spans="1:5" ht="12.75" x14ac:dyDescent="0.2">
      <c r="A284" s="11"/>
      <c r="B284" s="13"/>
      <c r="D284" s="11"/>
      <c r="E284" s="11"/>
    </row>
    <row r="285" spans="1:5" ht="12.75" x14ac:dyDescent="0.2">
      <c r="A285" s="11"/>
      <c r="B285" s="13"/>
      <c r="D285" s="11"/>
      <c r="E285" s="11"/>
    </row>
    <row r="286" spans="1:5" ht="12.75" x14ac:dyDescent="0.2">
      <c r="A286" s="11"/>
      <c r="B286" s="13"/>
      <c r="D286" s="11"/>
      <c r="E286" s="11"/>
    </row>
    <row r="287" spans="1:5" ht="12.75" x14ac:dyDescent="0.2">
      <c r="A287" s="11"/>
      <c r="B287" s="13"/>
      <c r="D287" s="11"/>
      <c r="E287" s="11"/>
    </row>
    <row r="288" spans="1:5" ht="12.75" x14ac:dyDescent="0.2">
      <c r="A288" s="11"/>
      <c r="B288" s="13"/>
      <c r="D288" s="11"/>
      <c r="E288" s="11"/>
    </row>
    <row r="289" spans="1:5" ht="12.75" x14ac:dyDescent="0.2">
      <c r="A289" s="11"/>
      <c r="B289" s="13"/>
      <c r="D289" s="11"/>
      <c r="E289" s="11"/>
    </row>
    <row r="290" spans="1:5" ht="12.75" x14ac:dyDescent="0.2">
      <c r="A290" s="11"/>
      <c r="B290" s="13"/>
      <c r="D290" s="11"/>
      <c r="E290" s="11"/>
    </row>
    <row r="291" spans="1:5" ht="12.75" x14ac:dyDescent="0.2">
      <c r="A291" s="11"/>
      <c r="B291" s="13"/>
      <c r="D291" s="11"/>
      <c r="E291" s="11"/>
    </row>
    <row r="292" spans="1:5" ht="12.75" x14ac:dyDescent="0.2">
      <c r="A292" s="11"/>
      <c r="B292" s="13"/>
      <c r="D292" s="11"/>
      <c r="E292" s="11"/>
    </row>
    <row r="293" spans="1:5" ht="12.75" x14ac:dyDescent="0.2">
      <c r="A293" s="11"/>
      <c r="B293" s="13"/>
      <c r="D293" s="11"/>
      <c r="E293" s="11"/>
    </row>
    <row r="294" spans="1:5" ht="12.75" x14ac:dyDescent="0.2">
      <c r="A294" s="11"/>
      <c r="B294" s="13"/>
      <c r="D294" s="11"/>
      <c r="E294" s="11"/>
    </row>
    <row r="295" spans="1:5" ht="12.75" x14ac:dyDescent="0.2">
      <c r="A295" s="11"/>
      <c r="B295" s="13"/>
      <c r="D295" s="11"/>
      <c r="E295" s="11"/>
    </row>
    <row r="296" spans="1:5" ht="12.75" x14ac:dyDescent="0.2">
      <c r="A296" s="11"/>
      <c r="B296" s="13"/>
      <c r="D296" s="11"/>
      <c r="E296" s="11"/>
    </row>
    <row r="297" spans="1:5" ht="12.75" x14ac:dyDescent="0.2">
      <c r="A297" s="11"/>
      <c r="B297" s="13"/>
      <c r="D297" s="11"/>
      <c r="E297" s="11"/>
    </row>
    <row r="298" spans="1:5" ht="12.75" x14ac:dyDescent="0.2">
      <c r="A298" s="11"/>
      <c r="B298" s="13"/>
      <c r="D298" s="11"/>
      <c r="E298" s="11"/>
    </row>
    <row r="299" spans="1:5" ht="12.75" x14ac:dyDescent="0.2">
      <c r="A299" s="11"/>
      <c r="B299" s="13"/>
      <c r="D299" s="11"/>
      <c r="E299" s="11"/>
    </row>
    <row r="300" spans="1:5" ht="12.75" x14ac:dyDescent="0.2">
      <c r="A300" s="11"/>
      <c r="B300" s="13"/>
      <c r="D300" s="11"/>
      <c r="E300" s="11"/>
    </row>
    <row r="301" spans="1:5" ht="12.75" x14ac:dyDescent="0.2">
      <c r="A301" s="11"/>
      <c r="B301" s="13"/>
      <c r="D301" s="11"/>
      <c r="E301" s="11"/>
    </row>
    <row r="302" spans="1:5" ht="12.75" x14ac:dyDescent="0.2">
      <c r="A302" s="11"/>
      <c r="B302" s="13"/>
      <c r="D302" s="11"/>
      <c r="E302" s="11"/>
    </row>
    <row r="303" spans="1:5" ht="12.75" x14ac:dyDescent="0.2">
      <c r="A303" s="11"/>
      <c r="B303" s="13"/>
      <c r="D303" s="11"/>
      <c r="E303" s="11"/>
    </row>
    <row r="304" spans="1:5" ht="12.75" x14ac:dyDescent="0.2">
      <c r="A304" s="11"/>
      <c r="B304" s="13"/>
      <c r="D304" s="11"/>
      <c r="E304" s="11"/>
    </row>
    <row r="305" spans="1:5" ht="12.75" x14ac:dyDescent="0.2">
      <c r="A305" s="11"/>
      <c r="B305" s="13"/>
      <c r="D305" s="11"/>
      <c r="E305" s="11"/>
    </row>
    <row r="306" spans="1:5" ht="12.75" x14ac:dyDescent="0.2">
      <c r="A306" s="11"/>
      <c r="B306" s="13"/>
      <c r="D306" s="11"/>
      <c r="E306" s="11"/>
    </row>
    <row r="307" spans="1:5" ht="12.75" x14ac:dyDescent="0.2">
      <c r="A307" s="11"/>
      <c r="B307" s="13"/>
      <c r="D307" s="11"/>
      <c r="E307" s="11"/>
    </row>
    <row r="308" spans="1:5" ht="12.75" x14ac:dyDescent="0.2">
      <c r="A308" s="11"/>
      <c r="B308" s="13"/>
      <c r="D308" s="11"/>
      <c r="E308" s="11"/>
    </row>
    <row r="309" spans="1:5" ht="12.75" x14ac:dyDescent="0.2">
      <c r="A309" s="11"/>
      <c r="B309" s="13"/>
      <c r="D309" s="11"/>
      <c r="E309" s="11"/>
    </row>
    <row r="310" spans="1:5" ht="12.75" x14ac:dyDescent="0.2">
      <c r="A310" s="11"/>
      <c r="B310" s="13"/>
      <c r="D310" s="11"/>
      <c r="E310" s="11"/>
    </row>
    <row r="311" spans="1:5" ht="12.75" x14ac:dyDescent="0.2">
      <c r="A311" s="11"/>
      <c r="B311" s="13"/>
      <c r="D311" s="11"/>
      <c r="E311" s="11"/>
    </row>
    <row r="312" spans="1:5" ht="12.75" x14ac:dyDescent="0.2">
      <c r="A312" s="11"/>
      <c r="B312" s="13"/>
      <c r="D312" s="11"/>
      <c r="E312" s="11"/>
    </row>
    <row r="313" spans="1:5" ht="12.75" x14ac:dyDescent="0.2">
      <c r="A313" s="11"/>
      <c r="B313" s="13"/>
      <c r="D313" s="11"/>
      <c r="E313" s="11"/>
    </row>
    <row r="314" spans="1:5" ht="12.75" x14ac:dyDescent="0.2">
      <c r="A314" s="11"/>
      <c r="B314" s="13"/>
      <c r="D314" s="11"/>
      <c r="E314" s="11"/>
    </row>
    <row r="315" spans="1:5" ht="12.75" x14ac:dyDescent="0.2">
      <c r="A315" s="11"/>
      <c r="B315" s="13"/>
      <c r="D315" s="11"/>
      <c r="E315" s="11"/>
    </row>
    <row r="316" spans="1:5" ht="12.75" x14ac:dyDescent="0.2">
      <c r="A316" s="11"/>
      <c r="B316" s="13"/>
      <c r="D316" s="11"/>
      <c r="E316" s="11"/>
    </row>
    <row r="317" spans="1:5" ht="12.75" x14ac:dyDescent="0.2">
      <c r="A317" s="11"/>
      <c r="B317" s="13"/>
      <c r="D317" s="11"/>
      <c r="E317" s="11"/>
    </row>
    <row r="318" spans="1:5" ht="12.75" x14ac:dyDescent="0.2">
      <c r="A318" s="11"/>
      <c r="B318" s="13"/>
      <c r="D318" s="11"/>
      <c r="E318" s="11"/>
    </row>
    <row r="319" spans="1:5" ht="12.75" x14ac:dyDescent="0.2">
      <c r="A319" s="11"/>
      <c r="B319" s="13"/>
      <c r="D319" s="11"/>
      <c r="E319" s="11"/>
    </row>
    <row r="320" spans="1:5" ht="12.75" x14ac:dyDescent="0.2">
      <c r="A320" s="11"/>
      <c r="B320" s="13"/>
      <c r="D320" s="11"/>
      <c r="E320" s="11"/>
    </row>
    <row r="321" spans="1:5" ht="12.75" x14ac:dyDescent="0.2">
      <c r="A321" s="11"/>
      <c r="B321" s="13"/>
      <c r="D321" s="11"/>
      <c r="E321" s="11"/>
    </row>
    <row r="322" spans="1:5" ht="12.75" x14ac:dyDescent="0.2">
      <c r="A322" s="11"/>
      <c r="B322" s="13"/>
      <c r="D322" s="11"/>
      <c r="E322" s="11"/>
    </row>
    <row r="323" spans="1:5" ht="12.75" x14ac:dyDescent="0.2">
      <c r="A323" s="11"/>
      <c r="B323" s="13"/>
      <c r="D323" s="11"/>
      <c r="E323" s="11"/>
    </row>
    <row r="324" spans="1:5" ht="12.75" x14ac:dyDescent="0.2">
      <c r="A324" s="11"/>
      <c r="B324" s="13"/>
      <c r="D324" s="11"/>
      <c r="E324" s="11"/>
    </row>
    <row r="325" spans="1:5" ht="12.75" x14ac:dyDescent="0.2">
      <c r="A325" s="11"/>
      <c r="B325" s="13"/>
      <c r="D325" s="11"/>
      <c r="E325" s="11"/>
    </row>
    <row r="326" spans="1:5" ht="12.75" x14ac:dyDescent="0.2">
      <c r="A326" s="11"/>
      <c r="B326" s="13"/>
      <c r="D326" s="11"/>
      <c r="E326" s="11"/>
    </row>
    <row r="327" spans="1:5" ht="12.75" x14ac:dyDescent="0.2">
      <c r="A327" s="11"/>
      <c r="B327" s="13"/>
      <c r="D327" s="11"/>
      <c r="E327" s="11"/>
    </row>
    <row r="328" spans="1:5" ht="12.75" x14ac:dyDescent="0.2">
      <c r="A328" s="11"/>
      <c r="B328" s="13"/>
      <c r="D328" s="11"/>
      <c r="E328" s="11"/>
    </row>
    <row r="329" spans="1:5" ht="12.75" x14ac:dyDescent="0.2">
      <c r="A329" s="11"/>
      <c r="B329" s="13"/>
      <c r="D329" s="11"/>
      <c r="E329" s="11"/>
    </row>
    <row r="330" spans="1:5" ht="12.75" x14ac:dyDescent="0.2">
      <c r="A330" s="11"/>
      <c r="B330" s="13"/>
      <c r="D330" s="11"/>
      <c r="E330" s="11"/>
    </row>
    <row r="331" spans="1:5" ht="12.75" x14ac:dyDescent="0.2">
      <c r="A331" s="11"/>
      <c r="B331" s="13"/>
      <c r="D331" s="11"/>
      <c r="E331" s="11"/>
    </row>
    <row r="332" spans="1:5" ht="12.75" x14ac:dyDescent="0.2">
      <c r="A332" s="11"/>
      <c r="B332" s="13"/>
      <c r="D332" s="11"/>
      <c r="E332" s="11"/>
    </row>
    <row r="333" spans="1:5" ht="12.75" x14ac:dyDescent="0.2">
      <c r="A333" s="11"/>
      <c r="B333" s="13"/>
      <c r="D333" s="11"/>
      <c r="E333" s="11"/>
    </row>
    <row r="334" spans="1:5" ht="12.75" x14ac:dyDescent="0.2">
      <c r="A334" s="11"/>
      <c r="B334" s="13"/>
      <c r="D334" s="11"/>
      <c r="E334" s="11"/>
    </row>
    <row r="335" spans="1:5" ht="12.75" x14ac:dyDescent="0.2">
      <c r="A335" s="11"/>
      <c r="B335" s="13"/>
      <c r="D335" s="11"/>
      <c r="E335" s="11"/>
    </row>
    <row r="336" spans="1:5" ht="12.75" x14ac:dyDescent="0.2">
      <c r="A336" s="11"/>
      <c r="B336" s="13"/>
      <c r="D336" s="11"/>
      <c r="E336" s="11"/>
    </row>
    <row r="337" spans="1:5" ht="12.75" x14ac:dyDescent="0.2">
      <c r="A337" s="11"/>
      <c r="B337" s="13"/>
      <c r="D337" s="11"/>
      <c r="E337" s="11"/>
    </row>
    <row r="338" spans="1:5" ht="12.75" x14ac:dyDescent="0.2">
      <c r="A338" s="11"/>
      <c r="B338" s="13"/>
      <c r="D338" s="11"/>
      <c r="E338" s="11"/>
    </row>
    <row r="339" spans="1:5" ht="12.75" x14ac:dyDescent="0.2">
      <c r="A339" s="11"/>
      <c r="B339" s="13"/>
      <c r="D339" s="11"/>
      <c r="E339" s="11"/>
    </row>
    <row r="340" spans="1:5" ht="12.75" x14ac:dyDescent="0.2">
      <c r="A340" s="11"/>
      <c r="B340" s="13"/>
      <c r="D340" s="11"/>
      <c r="E340" s="11"/>
    </row>
    <row r="341" spans="1:5" ht="12.75" x14ac:dyDescent="0.2">
      <c r="A341" s="11"/>
      <c r="B341" s="13"/>
      <c r="D341" s="11"/>
      <c r="E341" s="11"/>
    </row>
    <row r="342" spans="1:5" ht="12.75" x14ac:dyDescent="0.2">
      <c r="A342" s="11"/>
      <c r="B342" s="13"/>
      <c r="D342" s="11"/>
      <c r="E342" s="11"/>
    </row>
    <row r="343" spans="1:5" ht="12.75" x14ac:dyDescent="0.2">
      <c r="A343" s="11"/>
      <c r="B343" s="13"/>
      <c r="D343" s="11"/>
      <c r="E343" s="11"/>
    </row>
    <row r="344" spans="1:5" ht="12.75" x14ac:dyDescent="0.2">
      <c r="A344" s="11"/>
      <c r="B344" s="13"/>
      <c r="D344" s="11"/>
      <c r="E344" s="11"/>
    </row>
    <row r="345" spans="1:5" ht="12.75" x14ac:dyDescent="0.2">
      <c r="A345" s="11"/>
      <c r="B345" s="13"/>
      <c r="D345" s="11"/>
      <c r="E345" s="11"/>
    </row>
    <row r="346" spans="1:5" ht="12.75" x14ac:dyDescent="0.2">
      <c r="A346" s="11"/>
      <c r="B346" s="13"/>
      <c r="D346" s="11"/>
      <c r="E346" s="11"/>
    </row>
    <row r="347" spans="1:5" ht="12.75" x14ac:dyDescent="0.2">
      <c r="A347" s="11"/>
      <c r="B347" s="13"/>
      <c r="D347" s="11"/>
      <c r="E347" s="11"/>
    </row>
    <row r="348" spans="1:5" ht="12.75" x14ac:dyDescent="0.2">
      <c r="A348" s="11"/>
      <c r="B348" s="13"/>
      <c r="D348" s="11"/>
      <c r="E348" s="11"/>
    </row>
    <row r="349" spans="1:5" ht="12.75" x14ac:dyDescent="0.2">
      <c r="A349" s="11"/>
      <c r="B349" s="13"/>
      <c r="D349" s="11"/>
      <c r="E349" s="11"/>
    </row>
    <row r="350" spans="1:5" ht="12.75" x14ac:dyDescent="0.2">
      <c r="A350" s="11"/>
      <c r="B350" s="13"/>
      <c r="D350" s="11"/>
      <c r="E350" s="11"/>
    </row>
    <row r="351" spans="1:5" ht="12.75" x14ac:dyDescent="0.2">
      <c r="A351" s="11"/>
      <c r="B351" s="13"/>
      <c r="D351" s="11"/>
      <c r="E351" s="11"/>
    </row>
    <row r="352" spans="1:5" ht="12.75" x14ac:dyDescent="0.2">
      <c r="A352" s="11"/>
      <c r="B352" s="13"/>
      <c r="D352" s="11"/>
      <c r="E352" s="11"/>
    </row>
    <row r="353" spans="1:5" ht="12.75" x14ac:dyDescent="0.2">
      <c r="A353" s="11"/>
      <c r="B353" s="13"/>
      <c r="D353" s="11"/>
      <c r="E353" s="11"/>
    </row>
    <row r="354" spans="1:5" ht="12.75" x14ac:dyDescent="0.2">
      <c r="A354" s="11"/>
      <c r="B354" s="13"/>
      <c r="D354" s="11"/>
      <c r="E354" s="11"/>
    </row>
    <row r="355" spans="1:5" ht="12.75" x14ac:dyDescent="0.2">
      <c r="A355" s="11"/>
      <c r="B355" s="13"/>
      <c r="D355" s="11"/>
      <c r="E355" s="11"/>
    </row>
    <row r="356" spans="1:5" ht="12.75" x14ac:dyDescent="0.2">
      <c r="A356" s="11"/>
      <c r="B356" s="13"/>
      <c r="D356" s="11"/>
      <c r="E356" s="11"/>
    </row>
    <row r="357" spans="1:5" ht="12.75" x14ac:dyDescent="0.2">
      <c r="A357" s="11"/>
      <c r="B357" s="13"/>
      <c r="D357" s="11"/>
      <c r="E357" s="11"/>
    </row>
    <row r="358" spans="1:5" ht="12.75" x14ac:dyDescent="0.2">
      <c r="A358" s="11"/>
      <c r="B358" s="13"/>
      <c r="D358" s="11"/>
      <c r="E358" s="11"/>
    </row>
    <row r="359" spans="1:5" ht="12.75" x14ac:dyDescent="0.2">
      <c r="A359" s="11"/>
      <c r="B359" s="13"/>
      <c r="D359" s="11"/>
      <c r="E359" s="11"/>
    </row>
    <row r="360" spans="1:5" ht="12.75" x14ac:dyDescent="0.2">
      <c r="A360" s="11"/>
      <c r="B360" s="13"/>
      <c r="D360" s="11"/>
      <c r="E360" s="11"/>
    </row>
    <row r="361" spans="1:5" ht="12.75" x14ac:dyDescent="0.2">
      <c r="A361" s="11"/>
      <c r="B361" s="13"/>
      <c r="D361" s="11"/>
      <c r="E361" s="11"/>
    </row>
    <row r="362" spans="1:5" ht="12.75" x14ac:dyDescent="0.2">
      <c r="A362" s="11"/>
      <c r="B362" s="13"/>
      <c r="D362" s="11"/>
      <c r="E362" s="11"/>
    </row>
    <row r="363" spans="1:5" ht="12.75" x14ac:dyDescent="0.2">
      <c r="A363" s="11"/>
      <c r="B363" s="13"/>
      <c r="D363" s="11"/>
      <c r="E363" s="11"/>
    </row>
    <row r="364" spans="1:5" ht="12.75" x14ac:dyDescent="0.2">
      <c r="A364" s="11"/>
      <c r="B364" s="13"/>
      <c r="D364" s="11"/>
      <c r="E364" s="11"/>
    </row>
    <row r="365" spans="1:5" ht="12.75" x14ac:dyDescent="0.2">
      <c r="A365" s="11"/>
      <c r="B365" s="13"/>
      <c r="D365" s="11"/>
      <c r="E365" s="11"/>
    </row>
    <row r="366" spans="1:5" ht="12.75" x14ac:dyDescent="0.2">
      <c r="A366" s="11"/>
      <c r="B366" s="13"/>
      <c r="D366" s="11"/>
      <c r="E366" s="11"/>
    </row>
    <row r="367" spans="1:5" ht="12.75" x14ac:dyDescent="0.2">
      <c r="A367" s="11"/>
      <c r="B367" s="13"/>
      <c r="D367" s="11"/>
      <c r="E367" s="11"/>
    </row>
    <row r="368" spans="1:5" ht="12.75" x14ac:dyDescent="0.2">
      <c r="A368" s="11"/>
      <c r="B368" s="13"/>
      <c r="D368" s="11"/>
      <c r="E368" s="11"/>
    </row>
    <row r="369" spans="1:5" ht="12.75" x14ac:dyDescent="0.2">
      <c r="A369" s="11"/>
      <c r="B369" s="13"/>
      <c r="D369" s="11"/>
      <c r="E369" s="11"/>
    </row>
    <row r="370" spans="1:5" ht="12.75" x14ac:dyDescent="0.2">
      <c r="A370" s="11"/>
      <c r="B370" s="13"/>
      <c r="D370" s="11"/>
      <c r="E370" s="11"/>
    </row>
    <row r="371" spans="1:5" ht="12.75" x14ac:dyDescent="0.2">
      <c r="A371" s="11"/>
      <c r="B371" s="13"/>
      <c r="D371" s="11"/>
      <c r="E371" s="11"/>
    </row>
    <row r="372" spans="1:5" ht="12.75" x14ac:dyDescent="0.2">
      <c r="A372" s="11"/>
      <c r="B372" s="13"/>
      <c r="D372" s="11"/>
      <c r="E372" s="11"/>
    </row>
    <row r="373" spans="1:5" ht="12.75" x14ac:dyDescent="0.2">
      <c r="A373" s="11"/>
      <c r="B373" s="13"/>
      <c r="D373" s="11"/>
      <c r="E373" s="11"/>
    </row>
    <row r="374" spans="1:5" ht="12.75" x14ac:dyDescent="0.2">
      <c r="A374" s="11"/>
      <c r="B374" s="13"/>
      <c r="D374" s="11"/>
      <c r="E374" s="11"/>
    </row>
    <row r="375" spans="1:5" ht="12.75" x14ac:dyDescent="0.2">
      <c r="A375" s="11"/>
      <c r="B375" s="13"/>
      <c r="D375" s="11"/>
      <c r="E375" s="11"/>
    </row>
    <row r="376" spans="1:5" ht="12.75" x14ac:dyDescent="0.2">
      <c r="A376" s="11"/>
      <c r="B376" s="13"/>
      <c r="D376" s="11"/>
      <c r="E376" s="11"/>
    </row>
    <row r="377" spans="1:5" ht="12.75" x14ac:dyDescent="0.2">
      <c r="A377" s="11"/>
      <c r="B377" s="13"/>
      <c r="D377" s="11"/>
      <c r="E377" s="11"/>
    </row>
    <row r="378" spans="1:5" ht="12.75" x14ac:dyDescent="0.2">
      <c r="A378" s="11"/>
      <c r="B378" s="13"/>
      <c r="D378" s="11"/>
      <c r="E378" s="11"/>
    </row>
    <row r="379" spans="1:5" ht="12.75" x14ac:dyDescent="0.2">
      <c r="A379" s="11"/>
      <c r="B379" s="13"/>
      <c r="D379" s="11"/>
      <c r="E379" s="11"/>
    </row>
    <row r="380" spans="1:5" ht="12.75" x14ac:dyDescent="0.2">
      <c r="A380" s="11"/>
      <c r="B380" s="13"/>
      <c r="D380" s="11"/>
      <c r="E380" s="11"/>
    </row>
    <row r="381" spans="1:5" ht="12.75" x14ac:dyDescent="0.2">
      <c r="A381" s="11"/>
      <c r="B381" s="13"/>
      <c r="D381" s="11"/>
      <c r="E381" s="11"/>
    </row>
    <row r="382" spans="1:5" ht="12.75" x14ac:dyDescent="0.2">
      <c r="A382" s="11"/>
      <c r="B382" s="13"/>
      <c r="D382" s="11"/>
      <c r="E382" s="11"/>
    </row>
    <row r="383" spans="1:5" ht="12.75" x14ac:dyDescent="0.2">
      <c r="A383" s="11"/>
      <c r="B383" s="13"/>
      <c r="D383" s="11"/>
      <c r="E383" s="11"/>
    </row>
    <row r="384" spans="1:5" ht="12.75" x14ac:dyDescent="0.2">
      <c r="A384" s="11"/>
      <c r="B384" s="13"/>
      <c r="D384" s="11"/>
      <c r="E384" s="11"/>
    </row>
    <row r="385" spans="1:5" ht="12.75" x14ac:dyDescent="0.2">
      <c r="A385" s="11"/>
      <c r="B385" s="13"/>
      <c r="D385" s="11"/>
      <c r="E385" s="11"/>
    </row>
    <row r="386" spans="1:5" ht="12.75" x14ac:dyDescent="0.2">
      <c r="A386" s="11"/>
      <c r="B386" s="13"/>
      <c r="D386" s="11"/>
      <c r="E386" s="11"/>
    </row>
    <row r="387" spans="1:5" ht="12.75" x14ac:dyDescent="0.2">
      <c r="A387" s="11"/>
      <c r="B387" s="13"/>
      <c r="D387" s="11"/>
      <c r="E387" s="11"/>
    </row>
    <row r="388" spans="1:5" ht="12.75" x14ac:dyDescent="0.2">
      <c r="A388" s="11"/>
      <c r="B388" s="13"/>
      <c r="D388" s="11"/>
      <c r="E388" s="11"/>
    </row>
    <row r="389" spans="1:5" ht="12.75" x14ac:dyDescent="0.2">
      <c r="A389" s="11"/>
      <c r="B389" s="13"/>
      <c r="D389" s="11"/>
      <c r="E389" s="11"/>
    </row>
    <row r="390" spans="1:5" ht="12.75" x14ac:dyDescent="0.2">
      <c r="A390" s="11"/>
      <c r="B390" s="13"/>
      <c r="D390" s="11"/>
      <c r="E390" s="11"/>
    </row>
    <row r="391" spans="1:5" ht="12.75" x14ac:dyDescent="0.2">
      <c r="A391" s="11"/>
      <c r="B391" s="13"/>
      <c r="D391" s="11"/>
      <c r="E391" s="11"/>
    </row>
    <row r="392" spans="1:5" ht="12.75" x14ac:dyDescent="0.2">
      <c r="A392" s="11"/>
      <c r="B392" s="13"/>
      <c r="D392" s="11"/>
      <c r="E392" s="11"/>
    </row>
    <row r="393" spans="1:5" ht="12.75" x14ac:dyDescent="0.2">
      <c r="A393" s="11"/>
      <c r="B393" s="13"/>
      <c r="D393" s="11"/>
      <c r="E393" s="11"/>
    </row>
    <row r="394" spans="1:5" ht="12.75" x14ac:dyDescent="0.2">
      <c r="A394" s="11"/>
      <c r="B394" s="13"/>
      <c r="D394" s="11"/>
      <c r="E394" s="11"/>
    </row>
    <row r="395" spans="1:5" ht="12.75" x14ac:dyDescent="0.2">
      <c r="A395" s="11"/>
      <c r="B395" s="13"/>
      <c r="D395" s="11"/>
      <c r="E395" s="11"/>
    </row>
    <row r="396" spans="1:5" ht="12.75" x14ac:dyDescent="0.2">
      <c r="A396" s="11"/>
      <c r="B396" s="13"/>
      <c r="D396" s="11"/>
      <c r="E396" s="11"/>
    </row>
    <row r="397" spans="1:5" ht="12.75" x14ac:dyDescent="0.2">
      <c r="A397" s="11"/>
      <c r="B397" s="13"/>
      <c r="D397" s="11"/>
      <c r="E397" s="11"/>
    </row>
    <row r="398" spans="1:5" ht="12.75" x14ac:dyDescent="0.2">
      <c r="A398" s="11"/>
      <c r="B398" s="13"/>
      <c r="D398" s="11"/>
      <c r="E398" s="11"/>
    </row>
    <row r="399" spans="1:5" ht="12.75" x14ac:dyDescent="0.2">
      <c r="A399" s="11"/>
      <c r="B399" s="13"/>
      <c r="D399" s="11"/>
      <c r="E399" s="11"/>
    </row>
    <row r="400" spans="1:5" ht="12.75" x14ac:dyDescent="0.2">
      <c r="A400" s="11"/>
      <c r="B400" s="13"/>
      <c r="D400" s="11"/>
      <c r="E400" s="11"/>
    </row>
    <row r="401" spans="1:5" ht="12.75" x14ac:dyDescent="0.2">
      <c r="A401" s="11"/>
      <c r="B401" s="13"/>
      <c r="D401" s="11"/>
      <c r="E401" s="11"/>
    </row>
    <row r="402" spans="1:5" ht="12.75" x14ac:dyDescent="0.2">
      <c r="A402" s="11"/>
      <c r="B402" s="13"/>
      <c r="D402" s="11"/>
      <c r="E402" s="11"/>
    </row>
    <row r="403" spans="1:5" ht="12.75" x14ac:dyDescent="0.2">
      <c r="A403" s="11"/>
      <c r="B403" s="13"/>
      <c r="D403" s="11"/>
      <c r="E403" s="11"/>
    </row>
    <row r="404" spans="1:5" ht="12.75" x14ac:dyDescent="0.2">
      <c r="A404" s="11"/>
      <c r="B404" s="13"/>
      <c r="D404" s="11"/>
      <c r="E404" s="11"/>
    </row>
    <row r="405" spans="1:5" ht="12.75" x14ac:dyDescent="0.2">
      <c r="A405" s="11"/>
      <c r="B405" s="13"/>
      <c r="D405" s="11"/>
      <c r="E405" s="11"/>
    </row>
    <row r="406" spans="1:5" ht="12.75" x14ac:dyDescent="0.2">
      <c r="A406" s="11"/>
      <c r="B406" s="13"/>
      <c r="D406" s="11"/>
      <c r="E406" s="11"/>
    </row>
    <row r="407" spans="1:5" ht="12.75" x14ac:dyDescent="0.2">
      <c r="A407" s="11"/>
      <c r="B407" s="13"/>
      <c r="D407" s="11"/>
      <c r="E407" s="11"/>
    </row>
    <row r="408" spans="1:5" ht="12.75" x14ac:dyDescent="0.2">
      <c r="A408" s="11"/>
      <c r="B408" s="13"/>
      <c r="D408" s="11"/>
      <c r="E408" s="11"/>
    </row>
    <row r="409" spans="1:5" ht="12.75" x14ac:dyDescent="0.2">
      <c r="A409" s="11"/>
      <c r="B409" s="13"/>
      <c r="D409" s="11"/>
      <c r="E409" s="11"/>
    </row>
    <row r="410" spans="1:5" ht="12.75" x14ac:dyDescent="0.2">
      <c r="A410" s="11"/>
      <c r="B410" s="13"/>
      <c r="D410" s="11"/>
      <c r="E410" s="11"/>
    </row>
    <row r="411" spans="1:5" ht="12.75" x14ac:dyDescent="0.2">
      <c r="A411" s="11"/>
      <c r="B411" s="13"/>
      <c r="D411" s="11"/>
      <c r="E411" s="11"/>
    </row>
    <row r="412" spans="1:5" ht="12.75" x14ac:dyDescent="0.2">
      <c r="A412" s="11"/>
      <c r="B412" s="13"/>
      <c r="D412" s="11"/>
      <c r="E412" s="11"/>
    </row>
    <row r="413" spans="1:5" ht="12.75" x14ac:dyDescent="0.2">
      <c r="A413" s="11"/>
      <c r="B413" s="13"/>
      <c r="D413" s="11"/>
      <c r="E413" s="11"/>
    </row>
    <row r="414" spans="1:5" ht="12.75" x14ac:dyDescent="0.2">
      <c r="A414" s="11"/>
      <c r="B414" s="13"/>
      <c r="D414" s="11"/>
      <c r="E414" s="11"/>
    </row>
    <row r="415" spans="1:5" ht="12.75" x14ac:dyDescent="0.2">
      <c r="A415" s="11"/>
      <c r="B415" s="13"/>
      <c r="D415" s="11"/>
      <c r="E415" s="11"/>
    </row>
    <row r="416" spans="1:5" ht="12.75" x14ac:dyDescent="0.2">
      <c r="A416" s="11"/>
      <c r="B416" s="13"/>
      <c r="D416" s="11"/>
      <c r="E416" s="11"/>
    </row>
    <row r="417" spans="1:5" ht="12.75" x14ac:dyDescent="0.2">
      <c r="A417" s="11"/>
      <c r="B417" s="13"/>
      <c r="D417" s="11"/>
      <c r="E417" s="11"/>
    </row>
    <row r="418" spans="1:5" ht="12.75" x14ac:dyDescent="0.2">
      <c r="A418" s="11"/>
      <c r="B418" s="13"/>
      <c r="D418" s="11"/>
      <c r="E418" s="11"/>
    </row>
    <row r="419" spans="1:5" ht="12.75" x14ac:dyDescent="0.2">
      <c r="A419" s="11"/>
      <c r="B419" s="13"/>
      <c r="D419" s="11"/>
      <c r="E419" s="11"/>
    </row>
    <row r="420" spans="1:5" ht="12.75" x14ac:dyDescent="0.2">
      <c r="A420" s="11"/>
      <c r="B420" s="13"/>
      <c r="D420" s="11"/>
      <c r="E420" s="11"/>
    </row>
    <row r="421" spans="1:5" ht="12.75" x14ac:dyDescent="0.2">
      <c r="A421" s="11"/>
      <c r="B421" s="13"/>
      <c r="D421" s="11"/>
      <c r="E421" s="11"/>
    </row>
    <row r="422" spans="1:5" ht="12.75" x14ac:dyDescent="0.2">
      <c r="A422" s="11"/>
      <c r="B422" s="13"/>
      <c r="D422" s="11"/>
      <c r="E422" s="11"/>
    </row>
    <row r="423" spans="1:5" ht="12.75" x14ac:dyDescent="0.2">
      <c r="A423" s="11"/>
      <c r="B423" s="13"/>
      <c r="D423" s="11"/>
      <c r="E423" s="11"/>
    </row>
    <row r="424" spans="1:5" ht="12.75" x14ac:dyDescent="0.2">
      <c r="A424" s="11"/>
      <c r="B424" s="13"/>
      <c r="D424" s="11"/>
      <c r="E424" s="11"/>
    </row>
    <row r="425" spans="1:5" ht="12.75" x14ac:dyDescent="0.2">
      <c r="A425" s="11"/>
      <c r="B425" s="13"/>
      <c r="D425" s="11"/>
      <c r="E425" s="11"/>
    </row>
    <row r="426" spans="1:5" ht="12.75" x14ac:dyDescent="0.2">
      <c r="A426" s="11"/>
      <c r="B426" s="13"/>
      <c r="D426" s="11"/>
      <c r="E426" s="11"/>
    </row>
    <row r="427" spans="1:5" ht="12.75" x14ac:dyDescent="0.2">
      <c r="A427" s="11"/>
      <c r="B427" s="13"/>
      <c r="D427" s="11"/>
      <c r="E427" s="11"/>
    </row>
    <row r="428" spans="1:5" ht="12.75" x14ac:dyDescent="0.2">
      <c r="A428" s="11"/>
      <c r="B428" s="13"/>
      <c r="D428" s="11"/>
      <c r="E428" s="11"/>
    </row>
    <row r="429" spans="1:5" ht="12.75" x14ac:dyDescent="0.2">
      <c r="A429" s="11"/>
      <c r="B429" s="13"/>
      <c r="D429" s="11"/>
      <c r="E429" s="11"/>
    </row>
    <row r="430" spans="1:5" ht="12.75" x14ac:dyDescent="0.2">
      <c r="A430" s="11"/>
      <c r="B430" s="13"/>
      <c r="D430" s="11"/>
      <c r="E430" s="11"/>
    </row>
    <row r="431" spans="1:5" ht="12.75" x14ac:dyDescent="0.2">
      <c r="A431" s="11"/>
      <c r="B431" s="13"/>
      <c r="D431" s="11"/>
      <c r="E431" s="11"/>
    </row>
    <row r="432" spans="1:5" ht="12.75" x14ac:dyDescent="0.2">
      <c r="A432" s="11"/>
      <c r="B432" s="13"/>
      <c r="D432" s="11"/>
      <c r="E432" s="11"/>
    </row>
    <row r="433" spans="1:5" ht="12.75" x14ac:dyDescent="0.2">
      <c r="A433" s="11"/>
      <c r="B433" s="13"/>
      <c r="D433" s="11"/>
      <c r="E433" s="11"/>
    </row>
    <row r="434" spans="1:5" ht="12.75" x14ac:dyDescent="0.2">
      <c r="A434" s="11"/>
      <c r="B434" s="13"/>
      <c r="D434" s="11"/>
      <c r="E434" s="11"/>
    </row>
    <row r="435" spans="1:5" ht="12.75" x14ac:dyDescent="0.2">
      <c r="A435" s="11"/>
      <c r="B435" s="13"/>
      <c r="D435" s="11"/>
      <c r="E435" s="11"/>
    </row>
    <row r="436" spans="1:5" ht="12.75" x14ac:dyDescent="0.2">
      <c r="A436" s="11"/>
      <c r="B436" s="13"/>
      <c r="D436" s="11"/>
      <c r="E436" s="11"/>
    </row>
    <row r="437" spans="1:5" ht="12.75" x14ac:dyDescent="0.2">
      <c r="A437" s="11"/>
      <c r="B437" s="13"/>
      <c r="D437" s="11"/>
      <c r="E437" s="11"/>
    </row>
    <row r="438" spans="1:5" ht="12.75" x14ac:dyDescent="0.2">
      <c r="A438" s="11"/>
      <c r="B438" s="13"/>
      <c r="D438" s="11"/>
      <c r="E438" s="11"/>
    </row>
    <row r="439" spans="1:5" ht="12.75" x14ac:dyDescent="0.2">
      <c r="A439" s="11"/>
      <c r="B439" s="13"/>
      <c r="D439" s="11"/>
      <c r="E439" s="11"/>
    </row>
    <row r="440" spans="1:5" ht="12.75" x14ac:dyDescent="0.2">
      <c r="A440" s="11"/>
      <c r="B440" s="13"/>
      <c r="D440" s="11"/>
      <c r="E440" s="11"/>
    </row>
    <row r="441" spans="1:5" ht="12.75" x14ac:dyDescent="0.2">
      <c r="A441" s="11"/>
      <c r="B441" s="13"/>
      <c r="D441" s="11"/>
      <c r="E441" s="11"/>
    </row>
    <row r="442" spans="1:5" ht="12.75" x14ac:dyDescent="0.2">
      <c r="A442" s="11"/>
      <c r="B442" s="13"/>
      <c r="D442" s="11"/>
      <c r="E442" s="11"/>
    </row>
    <row r="443" spans="1:5" ht="12.75" x14ac:dyDescent="0.2">
      <c r="A443" s="11"/>
      <c r="B443" s="13"/>
      <c r="D443" s="11"/>
      <c r="E443" s="11"/>
    </row>
    <row r="444" spans="1:5" ht="12.75" x14ac:dyDescent="0.2">
      <c r="A444" s="11"/>
      <c r="B444" s="13"/>
      <c r="D444" s="11"/>
      <c r="E444" s="11"/>
    </row>
    <row r="445" spans="1:5" ht="12.75" x14ac:dyDescent="0.2">
      <c r="A445" s="11"/>
      <c r="B445" s="13"/>
      <c r="D445" s="11"/>
      <c r="E445" s="11"/>
    </row>
    <row r="446" spans="1:5" ht="12.75" x14ac:dyDescent="0.2">
      <c r="A446" s="11"/>
      <c r="B446" s="13"/>
      <c r="D446" s="11"/>
      <c r="E446" s="11"/>
    </row>
    <row r="447" spans="1:5" ht="12.75" x14ac:dyDescent="0.2">
      <c r="A447" s="11"/>
      <c r="B447" s="13"/>
      <c r="D447" s="11"/>
      <c r="E447" s="11"/>
    </row>
    <row r="448" spans="1:5" ht="12.75" x14ac:dyDescent="0.2">
      <c r="A448" s="11"/>
      <c r="B448" s="13"/>
      <c r="D448" s="11"/>
      <c r="E448" s="11"/>
    </row>
    <row r="449" spans="1:5" ht="12.75" x14ac:dyDescent="0.2">
      <c r="A449" s="11"/>
      <c r="B449" s="13"/>
      <c r="D449" s="11"/>
      <c r="E449" s="11"/>
    </row>
    <row r="450" spans="1:5" ht="12.75" x14ac:dyDescent="0.2">
      <c r="A450" s="11"/>
      <c r="B450" s="13"/>
      <c r="D450" s="11"/>
      <c r="E450" s="11"/>
    </row>
    <row r="451" spans="1:5" ht="12.75" x14ac:dyDescent="0.2">
      <c r="A451" s="11"/>
      <c r="B451" s="13"/>
      <c r="D451" s="11"/>
      <c r="E451" s="11"/>
    </row>
    <row r="452" spans="1:5" ht="12.75" x14ac:dyDescent="0.2">
      <c r="A452" s="11"/>
      <c r="B452" s="13"/>
      <c r="D452" s="11"/>
      <c r="E452" s="11"/>
    </row>
    <row r="453" spans="1:5" ht="12.75" x14ac:dyDescent="0.2">
      <c r="A453" s="11"/>
      <c r="B453" s="13"/>
      <c r="D453" s="11"/>
      <c r="E453" s="11"/>
    </row>
    <row r="454" spans="1:5" ht="12.75" x14ac:dyDescent="0.2">
      <c r="A454" s="11"/>
      <c r="B454" s="13"/>
      <c r="D454" s="11"/>
      <c r="E454" s="11"/>
    </row>
    <row r="455" spans="1:5" ht="12.75" x14ac:dyDescent="0.2">
      <c r="A455" s="11"/>
      <c r="B455" s="13"/>
      <c r="D455" s="11"/>
      <c r="E455" s="11"/>
    </row>
    <row r="456" spans="1:5" ht="12.75" x14ac:dyDescent="0.2">
      <c r="A456" s="11"/>
      <c r="B456" s="13"/>
      <c r="D456" s="11"/>
      <c r="E456" s="11"/>
    </row>
    <row r="457" spans="1:5" ht="12.75" x14ac:dyDescent="0.2">
      <c r="A457" s="11"/>
      <c r="B457" s="13"/>
      <c r="D457" s="11"/>
      <c r="E457" s="11"/>
    </row>
    <row r="458" spans="1:5" ht="12.75" x14ac:dyDescent="0.2">
      <c r="A458" s="11"/>
      <c r="B458" s="13"/>
      <c r="D458" s="11"/>
      <c r="E458" s="11"/>
    </row>
    <row r="459" spans="1:5" ht="12.75" x14ac:dyDescent="0.2">
      <c r="A459" s="11"/>
      <c r="B459" s="13"/>
      <c r="D459" s="11"/>
      <c r="E459" s="11"/>
    </row>
    <row r="460" spans="1:5" ht="12.75" x14ac:dyDescent="0.2">
      <c r="A460" s="11"/>
      <c r="B460" s="13"/>
      <c r="D460" s="11"/>
      <c r="E460" s="11"/>
    </row>
    <row r="461" spans="1:5" ht="12.75" x14ac:dyDescent="0.2">
      <c r="A461" s="11"/>
      <c r="B461" s="13"/>
      <c r="D461" s="11"/>
      <c r="E461" s="11"/>
    </row>
    <row r="462" spans="1:5" ht="12.75" x14ac:dyDescent="0.2">
      <c r="A462" s="11"/>
      <c r="B462" s="13"/>
      <c r="D462" s="11"/>
      <c r="E462" s="11"/>
    </row>
    <row r="463" spans="1:5" ht="12.75" x14ac:dyDescent="0.2">
      <c r="A463" s="11"/>
      <c r="B463" s="13"/>
      <c r="D463" s="11"/>
      <c r="E463" s="11"/>
    </row>
    <row r="464" spans="1:5" ht="12.75" x14ac:dyDescent="0.2">
      <c r="A464" s="11"/>
      <c r="B464" s="13"/>
      <c r="D464" s="11"/>
      <c r="E464" s="11"/>
    </row>
    <row r="465" spans="1:5" ht="12.75" x14ac:dyDescent="0.2">
      <c r="A465" s="11"/>
      <c r="B465" s="13"/>
      <c r="D465" s="11"/>
      <c r="E465" s="11"/>
    </row>
    <row r="466" spans="1:5" ht="12.75" x14ac:dyDescent="0.2">
      <c r="A466" s="11"/>
      <c r="B466" s="13"/>
      <c r="D466" s="11"/>
      <c r="E466" s="11"/>
    </row>
    <row r="467" spans="1:5" ht="12.75" x14ac:dyDescent="0.2">
      <c r="A467" s="11"/>
      <c r="B467" s="13"/>
      <c r="D467" s="11"/>
      <c r="E467" s="11"/>
    </row>
    <row r="468" spans="1:5" ht="12.75" x14ac:dyDescent="0.2">
      <c r="A468" s="11"/>
      <c r="B468" s="13"/>
      <c r="D468" s="11"/>
      <c r="E468" s="11"/>
    </row>
    <row r="469" spans="1:5" ht="12.75" x14ac:dyDescent="0.2">
      <c r="A469" s="11"/>
      <c r="B469" s="13"/>
      <c r="D469" s="11"/>
      <c r="E469" s="11"/>
    </row>
    <row r="470" spans="1:5" ht="12.75" x14ac:dyDescent="0.2">
      <c r="A470" s="11"/>
      <c r="B470" s="13"/>
      <c r="D470" s="11"/>
      <c r="E470" s="11"/>
    </row>
    <row r="471" spans="1:5" ht="12.75" x14ac:dyDescent="0.2">
      <c r="A471" s="11"/>
      <c r="B471" s="13"/>
      <c r="D471" s="11"/>
      <c r="E471" s="11"/>
    </row>
    <row r="472" spans="1:5" ht="12.75" x14ac:dyDescent="0.2">
      <c r="A472" s="11"/>
      <c r="B472" s="13"/>
      <c r="D472" s="11"/>
      <c r="E472" s="11"/>
    </row>
    <row r="473" spans="1:5" ht="12.75" x14ac:dyDescent="0.2">
      <c r="A473" s="11"/>
      <c r="B473" s="13"/>
      <c r="D473" s="11"/>
      <c r="E473" s="11"/>
    </row>
    <row r="474" spans="1:5" ht="12.75" x14ac:dyDescent="0.2">
      <c r="A474" s="11"/>
      <c r="B474" s="13"/>
      <c r="D474" s="11"/>
      <c r="E474" s="11"/>
    </row>
    <row r="475" spans="1:5" ht="12.75" x14ac:dyDescent="0.2">
      <c r="A475" s="11"/>
      <c r="B475" s="13"/>
      <c r="D475" s="11"/>
      <c r="E475" s="11"/>
    </row>
    <row r="476" spans="1:5" ht="12.75" x14ac:dyDescent="0.2">
      <c r="A476" s="11"/>
      <c r="B476" s="13"/>
      <c r="D476" s="11"/>
      <c r="E476" s="11"/>
    </row>
    <row r="477" spans="1:5" ht="12.75" x14ac:dyDescent="0.2">
      <c r="A477" s="11"/>
      <c r="B477" s="13"/>
      <c r="D477" s="11"/>
      <c r="E477" s="11"/>
    </row>
    <row r="478" spans="1:5" ht="12.75" x14ac:dyDescent="0.2">
      <c r="A478" s="11"/>
      <c r="B478" s="13"/>
      <c r="D478" s="11"/>
      <c r="E478" s="11"/>
    </row>
    <row r="479" spans="1:5" ht="12.75" x14ac:dyDescent="0.2">
      <c r="A479" s="11"/>
      <c r="B479" s="13"/>
      <c r="D479" s="11"/>
      <c r="E479" s="11"/>
    </row>
    <row r="480" spans="1:5" ht="12.75" x14ac:dyDescent="0.2">
      <c r="A480" s="11"/>
      <c r="B480" s="13"/>
      <c r="D480" s="11"/>
      <c r="E480" s="11"/>
    </row>
    <row r="481" spans="1:5" ht="12.75" x14ac:dyDescent="0.2">
      <c r="A481" s="11"/>
      <c r="B481" s="13"/>
      <c r="D481" s="11"/>
      <c r="E481" s="11"/>
    </row>
    <row r="482" spans="1:5" ht="12.75" x14ac:dyDescent="0.2">
      <c r="A482" s="11"/>
      <c r="B482" s="13"/>
      <c r="D482" s="11"/>
      <c r="E482" s="11"/>
    </row>
    <row r="483" spans="1:5" ht="12.75" x14ac:dyDescent="0.2">
      <c r="A483" s="11"/>
      <c r="B483" s="13"/>
      <c r="D483" s="11"/>
      <c r="E483" s="11"/>
    </row>
    <row r="484" spans="1:5" ht="12.75" x14ac:dyDescent="0.2">
      <c r="A484" s="11"/>
      <c r="B484" s="13"/>
      <c r="D484" s="11"/>
      <c r="E484" s="11"/>
    </row>
    <row r="485" spans="1:5" ht="12.75" x14ac:dyDescent="0.2">
      <c r="A485" s="11"/>
      <c r="B485" s="13"/>
      <c r="D485" s="11"/>
      <c r="E485" s="11"/>
    </row>
    <row r="486" spans="1:5" ht="12.75" x14ac:dyDescent="0.2">
      <c r="A486" s="11"/>
      <c r="B486" s="13"/>
      <c r="D486" s="11"/>
      <c r="E486" s="11"/>
    </row>
    <row r="487" spans="1:5" ht="12.75" x14ac:dyDescent="0.2">
      <c r="A487" s="11"/>
      <c r="B487" s="13"/>
      <c r="D487" s="11"/>
      <c r="E487" s="11"/>
    </row>
    <row r="488" spans="1:5" ht="12.75" x14ac:dyDescent="0.2">
      <c r="A488" s="11"/>
      <c r="B488" s="13"/>
      <c r="D488" s="11"/>
      <c r="E488" s="11"/>
    </row>
    <row r="489" spans="1:5" ht="12.75" x14ac:dyDescent="0.2">
      <c r="A489" s="11"/>
      <c r="B489" s="13"/>
      <c r="D489" s="11"/>
      <c r="E489" s="11"/>
    </row>
    <row r="490" spans="1:5" ht="12.75" x14ac:dyDescent="0.2">
      <c r="A490" s="11"/>
      <c r="B490" s="13"/>
      <c r="D490" s="11"/>
      <c r="E490" s="11"/>
    </row>
    <row r="491" spans="1:5" ht="12.75" x14ac:dyDescent="0.2">
      <c r="A491" s="11"/>
      <c r="B491" s="13"/>
      <c r="D491" s="11"/>
      <c r="E491" s="11"/>
    </row>
    <row r="492" spans="1:5" ht="12.75" x14ac:dyDescent="0.2">
      <c r="A492" s="11"/>
      <c r="B492" s="13"/>
      <c r="D492" s="11"/>
      <c r="E492" s="11"/>
    </row>
    <row r="493" spans="1:5" ht="12.75" x14ac:dyDescent="0.2">
      <c r="A493" s="11"/>
      <c r="B493" s="13"/>
      <c r="D493" s="11"/>
      <c r="E493" s="11"/>
    </row>
    <row r="494" spans="1:5" ht="12.75" x14ac:dyDescent="0.2">
      <c r="A494" s="11"/>
      <c r="B494" s="13"/>
      <c r="D494" s="11"/>
      <c r="E494" s="11"/>
    </row>
    <row r="495" spans="1:5" ht="12.75" x14ac:dyDescent="0.2">
      <c r="A495" s="11"/>
      <c r="B495" s="13"/>
      <c r="D495" s="11"/>
      <c r="E495" s="11"/>
    </row>
    <row r="496" spans="1:5" ht="12.75" x14ac:dyDescent="0.2">
      <c r="A496" s="11"/>
      <c r="B496" s="13"/>
      <c r="D496" s="11"/>
      <c r="E496" s="11"/>
    </row>
    <row r="497" spans="1:5" ht="12.75" x14ac:dyDescent="0.2">
      <c r="A497" s="11"/>
      <c r="B497" s="13"/>
      <c r="D497" s="11"/>
      <c r="E497" s="11"/>
    </row>
    <row r="498" spans="1:5" ht="12.75" x14ac:dyDescent="0.2">
      <c r="A498" s="11"/>
      <c r="B498" s="13"/>
      <c r="D498" s="11"/>
      <c r="E498" s="11"/>
    </row>
    <row r="499" spans="1:5" ht="12.75" x14ac:dyDescent="0.2">
      <c r="A499" s="11"/>
      <c r="B499" s="13"/>
      <c r="D499" s="11"/>
      <c r="E499" s="11"/>
    </row>
    <row r="500" spans="1:5" ht="12.75" x14ac:dyDescent="0.2">
      <c r="A500" s="11"/>
      <c r="B500" s="13"/>
      <c r="D500" s="11"/>
      <c r="E500" s="11"/>
    </row>
    <row r="501" spans="1:5" ht="12.75" x14ac:dyDescent="0.2">
      <c r="A501" s="11"/>
      <c r="B501" s="13"/>
      <c r="D501" s="11"/>
      <c r="E501" s="11"/>
    </row>
    <row r="502" spans="1:5" ht="12.75" x14ac:dyDescent="0.2">
      <c r="A502" s="11"/>
      <c r="B502" s="13"/>
      <c r="D502" s="11"/>
      <c r="E502" s="11"/>
    </row>
    <row r="503" spans="1:5" ht="12.75" x14ac:dyDescent="0.2">
      <c r="A503" s="11"/>
      <c r="B503" s="13"/>
      <c r="D503" s="11"/>
      <c r="E503" s="11"/>
    </row>
    <row r="504" spans="1:5" ht="12.75" x14ac:dyDescent="0.2">
      <c r="A504" s="11"/>
      <c r="B504" s="13"/>
      <c r="D504" s="11"/>
      <c r="E504" s="11"/>
    </row>
    <row r="505" spans="1:5" ht="12.75" x14ac:dyDescent="0.2">
      <c r="A505" s="11"/>
      <c r="B505" s="13"/>
      <c r="D505" s="11"/>
      <c r="E505" s="11"/>
    </row>
    <row r="506" spans="1:5" ht="12.75" x14ac:dyDescent="0.2">
      <c r="A506" s="11"/>
      <c r="B506" s="13"/>
      <c r="D506" s="11"/>
      <c r="E506" s="11"/>
    </row>
    <row r="507" spans="1:5" ht="12.75" x14ac:dyDescent="0.2">
      <c r="A507" s="11"/>
      <c r="B507" s="13"/>
      <c r="D507" s="11"/>
      <c r="E507" s="11"/>
    </row>
    <row r="508" spans="1:5" ht="12.75" x14ac:dyDescent="0.2">
      <c r="A508" s="11"/>
      <c r="B508" s="13"/>
      <c r="D508" s="11"/>
      <c r="E508" s="11"/>
    </row>
    <row r="509" spans="1:5" ht="12.75" x14ac:dyDescent="0.2">
      <c r="A509" s="11"/>
      <c r="B509" s="13"/>
      <c r="D509" s="11"/>
      <c r="E509" s="11"/>
    </row>
    <row r="510" spans="1:5" ht="12.75" x14ac:dyDescent="0.2">
      <c r="A510" s="11"/>
      <c r="B510" s="13"/>
      <c r="D510" s="11"/>
      <c r="E510" s="11"/>
    </row>
    <row r="511" spans="1:5" ht="12.75" x14ac:dyDescent="0.2">
      <c r="A511" s="11"/>
      <c r="B511" s="13"/>
      <c r="D511" s="11"/>
      <c r="E511" s="11"/>
    </row>
    <row r="512" spans="1:5" ht="12.75" x14ac:dyDescent="0.2">
      <c r="A512" s="11"/>
      <c r="B512" s="13"/>
      <c r="D512" s="11"/>
      <c r="E512" s="11"/>
    </row>
    <row r="513" spans="1:5" ht="12.75" x14ac:dyDescent="0.2">
      <c r="A513" s="11"/>
      <c r="B513" s="13"/>
      <c r="D513" s="11"/>
      <c r="E513" s="11"/>
    </row>
    <row r="514" spans="1:5" ht="12.75" x14ac:dyDescent="0.2">
      <c r="A514" s="11"/>
      <c r="B514" s="13"/>
      <c r="D514" s="11"/>
      <c r="E514" s="11"/>
    </row>
    <row r="515" spans="1:5" ht="12.75" x14ac:dyDescent="0.2">
      <c r="A515" s="11"/>
      <c r="B515" s="13"/>
      <c r="D515" s="11"/>
      <c r="E515" s="11"/>
    </row>
    <row r="516" spans="1:5" ht="12.75" x14ac:dyDescent="0.2">
      <c r="A516" s="11"/>
      <c r="B516" s="13"/>
      <c r="D516" s="11"/>
      <c r="E516" s="11"/>
    </row>
    <row r="517" spans="1:5" ht="12.75" x14ac:dyDescent="0.2">
      <c r="A517" s="11"/>
      <c r="B517" s="13"/>
      <c r="D517" s="11"/>
      <c r="E517" s="11"/>
    </row>
    <row r="518" spans="1:5" ht="12.75" x14ac:dyDescent="0.2">
      <c r="A518" s="11"/>
      <c r="B518" s="13"/>
      <c r="D518" s="11"/>
      <c r="E518" s="11"/>
    </row>
    <row r="519" spans="1:5" ht="12.75" x14ac:dyDescent="0.2">
      <c r="A519" s="11"/>
      <c r="B519" s="13"/>
      <c r="D519" s="11"/>
      <c r="E519" s="11"/>
    </row>
    <row r="520" spans="1:5" ht="12.75" x14ac:dyDescent="0.2">
      <c r="A520" s="11"/>
      <c r="B520" s="13"/>
      <c r="D520" s="11"/>
      <c r="E520" s="11"/>
    </row>
    <row r="521" spans="1:5" ht="12.75" x14ac:dyDescent="0.2">
      <c r="A521" s="11"/>
      <c r="B521" s="13"/>
      <c r="D521" s="11"/>
      <c r="E521" s="11"/>
    </row>
    <row r="522" spans="1:5" ht="12.75" x14ac:dyDescent="0.2">
      <c r="A522" s="11"/>
      <c r="B522" s="13"/>
      <c r="D522" s="11"/>
      <c r="E522" s="11"/>
    </row>
    <row r="523" spans="1:5" ht="12.75" x14ac:dyDescent="0.2">
      <c r="A523" s="11"/>
      <c r="B523" s="13"/>
      <c r="D523" s="11"/>
      <c r="E523" s="11"/>
    </row>
    <row r="524" spans="1:5" ht="12.75" x14ac:dyDescent="0.2">
      <c r="A524" s="11"/>
      <c r="B524" s="13"/>
      <c r="D524" s="11"/>
      <c r="E524" s="11"/>
    </row>
    <row r="525" spans="1:5" ht="12.75" x14ac:dyDescent="0.2">
      <c r="A525" s="11"/>
      <c r="B525" s="13"/>
      <c r="D525" s="11"/>
      <c r="E525" s="11"/>
    </row>
    <row r="526" spans="1:5" ht="12.75" x14ac:dyDescent="0.2">
      <c r="A526" s="11"/>
      <c r="B526" s="13"/>
      <c r="D526" s="11"/>
      <c r="E526" s="11"/>
    </row>
    <row r="527" spans="1:5" ht="12.75" x14ac:dyDescent="0.2">
      <c r="A527" s="11"/>
      <c r="B527" s="13"/>
      <c r="D527" s="11"/>
      <c r="E527" s="11"/>
    </row>
    <row r="528" spans="1:5" ht="12.75" x14ac:dyDescent="0.2">
      <c r="A528" s="11"/>
      <c r="B528" s="13"/>
      <c r="D528" s="11"/>
      <c r="E528" s="11"/>
    </row>
    <row r="529" spans="1:5" ht="12.75" x14ac:dyDescent="0.2">
      <c r="A529" s="11"/>
      <c r="B529" s="13"/>
      <c r="D529" s="11"/>
      <c r="E529" s="11"/>
    </row>
    <row r="530" spans="1:5" ht="12.75" x14ac:dyDescent="0.2">
      <c r="A530" s="11"/>
      <c r="B530" s="13"/>
      <c r="D530" s="11"/>
      <c r="E530" s="11"/>
    </row>
    <row r="531" spans="1:5" ht="12.75" x14ac:dyDescent="0.2">
      <c r="A531" s="11"/>
      <c r="B531" s="13"/>
      <c r="D531" s="11"/>
      <c r="E531" s="11"/>
    </row>
    <row r="532" spans="1:5" ht="12.75" x14ac:dyDescent="0.2">
      <c r="A532" s="11"/>
      <c r="B532" s="13"/>
      <c r="D532" s="11"/>
      <c r="E532" s="11"/>
    </row>
    <row r="533" spans="1:5" ht="12.75" x14ac:dyDescent="0.2">
      <c r="A533" s="11"/>
      <c r="B533" s="13"/>
      <c r="D533" s="11"/>
      <c r="E533" s="11"/>
    </row>
    <row r="534" spans="1:5" ht="12.75" x14ac:dyDescent="0.2">
      <c r="A534" s="11"/>
      <c r="B534" s="13"/>
      <c r="D534" s="11"/>
      <c r="E534" s="11"/>
    </row>
    <row r="535" spans="1:5" ht="12.75" x14ac:dyDescent="0.2">
      <c r="A535" s="11"/>
      <c r="B535" s="13"/>
      <c r="D535" s="11"/>
      <c r="E535" s="11"/>
    </row>
    <row r="536" spans="1:5" ht="12.75" x14ac:dyDescent="0.2">
      <c r="A536" s="11"/>
      <c r="B536" s="13"/>
      <c r="D536" s="11"/>
      <c r="E536" s="11"/>
    </row>
    <row r="537" spans="1:5" ht="12.75" x14ac:dyDescent="0.2">
      <c r="A537" s="11"/>
      <c r="B537" s="13"/>
      <c r="D537" s="11"/>
      <c r="E537" s="11"/>
    </row>
    <row r="538" spans="1:5" ht="12.75" x14ac:dyDescent="0.2">
      <c r="A538" s="11"/>
      <c r="B538" s="13"/>
      <c r="D538" s="11"/>
      <c r="E538" s="11"/>
    </row>
    <row r="539" spans="1:5" ht="12.75" x14ac:dyDescent="0.2">
      <c r="A539" s="11"/>
      <c r="B539" s="13"/>
      <c r="D539" s="11"/>
      <c r="E539" s="11"/>
    </row>
    <row r="540" spans="1:5" ht="12.75" x14ac:dyDescent="0.2">
      <c r="A540" s="11"/>
      <c r="B540" s="13"/>
      <c r="D540" s="11"/>
      <c r="E540" s="11"/>
    </row>
    <row r="541" spans="1:5" ht="12.75" x14ac:dyDescent="0.2">
      <c r="A541" s="11"/>
      <c r="B541" s="13"/>
      <c r="D541" s="11"/>
      <c r="E541" s="11"/>
    </row>
    <row r="542" spans="1:5" ht="12.75" x14ac:dyDescent="0.2">
      <c r="A542" s="11"/>
      <c r="B542" s="13"/>
      <c r="D542" s="11"/>
      <c r="E542" s="11"/>
    </row>
    <row r="543" spans="1:5" ht="12.75" x14ac:dyDescent="0.2">
      <c r="A543" s="11"/>
      <c r="B543" s="13"/>
      <c r="D543" s="11"/>
      <c r="E543" s="11"/>
    </row>
    <row r="544" spans="1:5" ht="12.75" x14ac:dyDescent="0.2">
      <c r="A544" s="11"/>
      <c r="B544" s="13"/>
      <c r="D544" s="11"/>
      <c r="E544" s="11"/>
    </row>
    <row r="545" spans="1:5" ht="12.75" x14ac:dyDescent="0.2">
      <c r="A545" s="11"/>
      <c r="B545" s="13"/>
      <c r="D545" s="11"/>
      <c r="E545" s="11"/>
    </row>
    <row r="546" spans="1:5" ht="12.75" x14ac:dyDescent="0.2">
      <c r="A546" s="11"/>
      <c r="B546" s="13"/>
      <c r="D546" s="11"/>
      <c r="E546" s="11"/>
    </row>
    <row r="547" spans="1:5" ht="12.75" x14ac:dyDescent="0.2">
      <c r="A547" s="11"/>
      <c r="B547" s="13"/>
      <c r="D547" s="11"/>
      <c r="E547" s="11"/>
    </row>
    <row r="548" spans="1:5" ht="12.75" x14ac:dyDescent="0.2">
      <c r="A548" s="11"/>
      <c r="B548" s="13"/>
      <c r="D548" s="11"/>
      <c r="E548" s="11"/>
    </row>
    <row r="549" spans="1:5" ht="12.75" x14ac:dyDescent="0.2">
      <c r="A549" s="11"/>
      <c r="B549" s="13"/>
      <c r="D549" s="11"/>
      <c r="E549" s="11"/>
    </row>
    <row r="550" spans="1:5" ht="12.75" x14ac:dyDescent="0.2">
      <c r="A550" s="11"/>
      <c r="B550" s="13"/>
      <c r="D550" s="11"/>
      <c r="E550" s="11"/>
    </row>
    <row r="551" spans="1:5" ht="12.75" x14ac:dyDescent="0.2">
      <c r="A551" s="11"/>
      <c r="B551" s="13"/>
      <c r="D551" s="11"/>
      <c r="E551" s="11"/>
    </row>
    <row r="552" spans="1:5" ht="12.75" x14ac:dyDescent="0.2">
      <c r="A552" s="11"/>
      <c r="B552" s="13"/>
      <c r="D552" s="11"/>
      <c r="E552" s="11"/>
    </row>
    <row r="553" spans="1:5" ht="12.75" x14ac:dyDescent="0.2">
      <c r="A553" s="11"/>
      <c r="B553" s="13"/>
      <c r="D553" s="11"/>
      <c r="E553" s="11"/>
    </row>
    <row r="554" spans="1:5" ht="12.75" x14ac:dyDescent="0.2">
      <c r="A554" s="11"/>
      <c r="B554" s="13"/>
      <c r="D554" s="11"/>
      <c r="E554" s="11"/>
    </row>
    <row r="555" spans="1:5" ht="12.75" x14ac:dyDescent="0.2">
      <c r="A555" s="11"/>
      <c r="B555" s="13"/>
      <c r="D555" s="11"/>
      <c r="E555" s="11"/>
    </row>
    <row r="556" spans="1:5" ht="12.75" x14ac:dyDescent="0.2">
      <c r="A556" s="11"/>
      <c r="B556" s="13"/>
      <c r="D556" s="11"/>
      <c r="E556" s="11"/>
    </row>
    <row r="557" spans="1:5" ht="12.75" x14ac:dyDescent="0.2">
      <c r="A557" s="11"/>
      <c r="B557" s="13"/>
      <c r="D557" s="11"/>
      <c r="E557" s="11"/>
    </row>
    <row r="558" spans="1:5" ht="12.75" x14ac:dyDescent="0.2">
      <c r="A558" s="11"/>
      <c r="B558" s="13"/>
      <c r="D558" s="11"/>
      <c r="E558" s="11"/>
    </row>
    <row r="559" spans="1:5" ht="12.75" x14ac:dyDescent="0.2">
      <c r="A559" s="11"/>
      <c r="B559" s="13"/>
      <c r="D559" s="11"/>
      <c r="E559" s="11"/>
    </row>
    <row r="560" spans="1:5" ht="12.75" x14ac:dyDescent="0.2">
      <c r="A560" s="11"/>
      <c r="B560" s="13"/>
      <c r="D560" s="11"/>
      <c r="E560" s="11"/>
    </row>
    <row r="561" spans="1:5" ht="12.75" x14ac:dyDescent="0.2">
      <c r="A561" s="11"/>
      <c r="B561" s="13"/>
      <c r="D561" s="11"/>
      <c r="E561" s="11"/>
    </row>
    <row r="562" spans="1:5" ht="12.75" x14ac:dyDescent="0.2">
      <c r="A562" s="11"/>
      <c r="B562" s="13"/>
      <c r="D562" s="11"/>
      <c r="E562" s="11"/>
    </row>
    <row r="563" spans="1:5" ht="12.75" x14ac:dyDescent="0.2">
      <c r="A563" s="11"/>
      <c r="B563" s="13"/>
      <c r="D563" s="11"/>
      <c r="E563" s="11"/>
    </row>
    <row r="564" spans="1:5" ht="12.75" x14ac:dyDescent="0.2">
      <c r="A564" s="11"/>
      <c r="B564" s="13"/>
      <c r="D564" s="11"/>
      <c r="E564" s="11"/>
    </row>
    <row r="565" spans="1:5" ht="12.75" x14ac:dyDescent="0.2">
      <c r="A565" s="11"/>
      <c r="B565" s="13"/>
      <c r="D565" s="11"/>
      <c r="E565" s="11"/>
    </row>
    <row r="566" spans="1:5" ht="12.75" x14ac:dyDescent="0.2">
      <c r="A566" s="11"/>
      <c r="B566" s="13"/>
      <c r="D566" s="11"/>
      <c r="E566" s="11"/>
    </row>
    <row r="567" spans="1:5" ht="12.75" x14ac:dyDescent="0.2">
      <c r="A567" s="11"/>
      <c r="B567" s="13"/>
      <c r="D567" s="11"/>
      <c r="E567" s="11"/>
    </row>
    <row r="568" spans="1:5" ht="12.75" x14ac:dyDescent="0.2">
      <c r="A568" s="11"/>
      <c r="B568" s="13"/>
      <c r="D568" s="11"/>
      <c r="E568" s="11"/>
    </row>
    <row r="569" spans="1:5" ht="12.75" x14ac:dyDescent="0.2">
      <c r="A569" s="11"/>
      <c r="B569" s="13"/>
      <c r="D569" s="11"/>
      <c r="E569" s="11"/>
    </row>
    <row r="570" spans="1:5" ht="12.75" x14ac:dyDescent="0.2">
      <c r="A570" s="11"/>
      <c r="B570" s="13"/>
      <c r="D570" s="11"/>
      <c r="E570" s="11"/>
    </row>
    <row r="571" spans="1:5" ht="12.75" x14ac:dyDescent="0.2">
      <c r="A571" s="11"/>
      <c r="B571" s="13"/>
      <c r="D571" s="11"/>
      <c r="E571" s="11"/>
    </row>
    <row r="572" spans="1:5" ht="12.75" x14ac:dyDescent="0.2">
      <c r="A572" s="11"/>
      <c r="B572" s="13"/>
      <c r="D572" s="11"/>
      <c r="E572" s="11"/>
    </row>
    <row r="573" spans="1:5" ht="12.75" x14ac:dyDescent="0.2">
      <c r="A573" s="11"/>
      <c r="B573" s="13"/>
      <c r="D573" s="11"/>
      <c r="E573" s="11"/>
    </row>
    <row r="574" spans="1:5" ht="12.75" x14ac:dyDescent="0.2">
      <c r="A574" s="11"/>
      <c r="B574" s="13"/>
      <c r="D574" s="11"/>
      <c r="E574" s="11"/>
    </row>
    <row r="575" spans="1:5" ht="12.75" x14ac:dyDescent="0.2">
      <c r="A575" s="11"/>
      <c r="B575" s="13"/>
      <c r="D575" s="11"/>
      <c r="E575" s="11"/>
    </row>
    <row r="576" spans="1:5" ht="12.75" x14ac:dyDescent="0.2">
      <c r="A576" s="11"/>
      <c r="B576" s="13"/>
      <c r="D576" s="11"/>
      <c r="E576" s="11"/>
    </row>
    <row r="577" spans="1:5" ht="12.75" x14ac:dyDescent="0.2">
      <c r="A577" s="11"/>
      <c r="B577" s="13"/>
      <c r="D577" s="11"/>
      <c r="E577" s="11"/>
    </row>
    <row r="578" spans="1:5" ht="12.75" x14ac:dyDescent="0.2">
      <c r="A578" s="11"/>
      <c r="B578" s="13"/>
      <c r="D578" s="11"/>
      <c r="E578" s="11"/>
    </row>
    <row r="579" spans="1:5" ht="12.75" x14ac:dyDescent="0.2">
      <c r="A579" s="11"/>
      <c r="B579" s="13"/>
      <c r="D579" s="11"/>
      <c r="E579" s="11"/>
    </row>
    <row r="580" spans="1:5" ht="12.75" x14ac:dyDescent="0.2">
      <c r="A580" s="11"/>
      <c r="B580" s="13"/>
      <c r="D580" s="11"/>
      <c r="E580" s="11"/>
    </row>
    <row r="581" spans="1:5" ht="12.75" x14ac:dyDescent="0.2">
      <c r="A581" s="11"/>
      <c r="B581" s="13"/>
      <c r="D581" s="11"/>
      <c r="E581" s="11"/>
    </row>
    <row r="582" spans="1:5" ht="12.75" x14ac:dyDescent="0.2">
      <c r="A582" s="11"/>
      <c r="B582" s="13"/>
      <c r="D582" s="11"/>
      <c r="E582" s="11"/>
    </row>
    <row r="583" spans="1:5" ht="12.75" x14ac:dyDescent="0.2">
      <c r="A583" s="11"/>
      <c r="B583" s="13"/>
      <c r="D583" s="11"/>
      <c r="E583" s="11"/>
    </row>
    <row r="584" spans="1:5" ht="12.75" x14ac:dyDescent="0.2">
      <c r="A584" s="11"/>
      <c r="B584" s="13"/>
      <c r="D584" s="11"/>
      <c r="E584" s="11"/>
    </row>
    <row r="585" spans="1:5" ht="12.75" x14ac:dyDescent="0.2">
      <c r="A585" s="11"/>
      <c r="B585" s="13"/>
      <c r="D585" s="11"/>
      <c r="E585" s="11"/>
    </row>
    <row r="586" spans="1:5" ht="12.75" x14ac:dyDescent="0.2">
      <c r="A586" s="11"/>
      <c r="B586" s="13"/>
      <c r="D586" s="11"/>
      <c r="E586" s="11"/>
    </row>
    <row r="587" spans="1:5" ht="12.75" x14ac:dyDescent="0.2">
      <c r="A587" s="11"/>
      <c r="B587" s="13"/>
      <c r="D587" s="11"/>
      <c r="E587" s="11"/>
    </row>
    <row r="588" spans="1:5" ht="12.75" x14ac:dyDescent="0.2">
      <c r="A588" s="11"/>
      <c r="B588" s="13"/>
      <c r="D588" s="11"/>
      <c r="E588" s="11"/>
    </row>
    <row r="589" spans="1:5" ht="12.75" x14ac:dyDescent="0.2">
      <c r="A589" s="11"/>
      <c r="B589" s="13"/>
      <c r="D589" s="11"/>
      <c r="E589" s="11"/>
    </row>
    <row r="590" spans="1:5" ht="12.75" x14ac:dyDescent="0.2">
      <c r="A590" s="11"/>
      <c r="B590" s="13"/>
      <c r="D590" s="11"/>
      <c r="E590" s="11"/>
    </row>
    <row r="591" spans="1:5" ht="12.75" x14ac:dyDescent="0.2">
      <c r="A591" s="11"/>
      <c r="B591" s="13"/>
      <c r="D591" s="11"/>
      <c r="E591" s="11"/>
    </row>
    <row r="592" spans="1:5" ht="12.75" x14ac:dyDescent="0.2">
      <c r="A592" s="11"/>
      <c r="B592" s="13"/>
      <c r="D592" s="11"/>
      <c r="E592" s="11"/>
    </row>
    <row r="593" spans="1:5" ht="12.75" x14ac:dyDescent="0.2">
      <c r="A593" s="11"/>
      <c r="B593" s="13"/>
      <c r="D593" s="11"/>
      <c r="E593" s="11"/>
    </row>
    <row r="594" spans="1:5" ht="12.75" x14ac:dyDescent="0.2">
      <c r="A594" s="11"/>
      <c r="B594" s="13"/>
      <c r="D594" s="11"/>
      <c r="E594" s="11"/>
    </row>
    <row r="595" spans="1:5" ht="12.75" x14ac:dyDescent="0.2">
      <c r="A595" s="11"/>
      <c r="B595" s="13"/>
      <c r="D595" s="11"/>
      <c r="E595" s="11"/>
    </row>
    <row r="596" spans="1:5" ht="12.75" x14ac:dyDescent="0.2">
      <c r="A596" s="11"/>
      <c r="B596" s="13"/>
      <c r="D596" s="11"/>
      <c r="E596" s="11"/>
    </row>
    <row r="597" spans="1:5" ht="12.75" x14ac:dyDescent="0.2">
      <c r="A597" s="11"/>
      <c r="B597" s="13"/>
      <c r="D597" s="11"/>
      <c r="E597" s="11"/>
    </row>
    <row r="598" spans="1:5" ht="12.75" x14ac:dyDescent="0.2">
      <c r="A598" s="11"/>
      <c r="B598" s="13"/>
      <c r="D598" s="11"/>
      <c r="E598" s="11"/>
    </row>
    <row r="599" spans="1:5" ht="12.75" x14ac:dyDescent="0.2">
      <c r="A599" s="11"/>
      <c r="B599" s="13"/>
      <c r="D599" s="11"/>
      <c r="E599" s="11"/>
    </row>
    <row r="600" spans="1:5" ht="12.75" x14ac:dyDescent="0.2">
      <c r="A600" s="11"/>
      <c r="B600" s="13"/>
      <c r="D600" s="11"/>
      <c r="E600" s="11"/>
    </row>
    <row r="601" spans="1:5" ht="12.75" x14ac:dyDescent="0.2">
      <c r="A601" s="11"/>
      <c r="B601" s="13"/>
      <c r="D601" s="11"/>
      <c r="E601" s="11"/>
    </row>
    <row r="602" spans="1:5" ht="12.75" x14ac:dyDescent="0.2">
      <c r="A602" s="11"/>
      <c r="B602" s="13"/>
      <c r="D602" s="11"/>
      <c r="E602" s="11"/>
    </row>
    <row r="603" spans="1:5" ht="12.75" x14ac:dyDescent="0.2">
      <c r="A603" s="11"/>
      <c r="B603" s="13"/>
      <c r="D603" s="11"/>
      <c r="E603" s="11"/>
    </row>
    <row r="604" spans="1:5" ht="12.75" x14ac:dyDescent="0.2">
      <c r="A604" s="11"/>
      <c r="B604" s="13"/>
      <c r="D604" s="11"/>
      <c r="E604" s="11"/>
    </row>
    <row r="605" spans="1:5" ht="12.75" x14ac:dyDescent="0.2">
      <c r="A605" s="11"/>
      <c r="B605" s="13"/>
      <c r="D605" s="11"/>
      <c r="E605" s="11"/>
    </row>
    <row r="606" spans="1:5" ht="12.75" x14ac:dyDescent="0.2">
      <c r="A606" s="11"/>
      <c r="B606" s="13"/>
      <c r="D606" s="11"/>
      <c r="E606" s="11"/>
    </row>
    <row r="607" spans="1:5" ht="12.75" x14ac:dyDescent="0.2">
      <c r="A607" s="11"/>
      <c r="B607" s="13"/>
      <c r="D607" s="11"/>
      <c r="E607" s="11"/>
    </row>
    <row r="608" spans="1:5" ht="12.75" x14ac:dyDescent="0.2">
      <c r="A608" s="11"/>
      <c r="B608" s="13"/>
      <c r="D608" s="11"/>
      <c r="E608" s="11"/>
    </row>
    <row r="609" spans="1:5" ht="12.75" x14ac:dyDescent="0.2">
      <c r="A609" s="11"/>
      <c r="B609" s="13"/>
      <c r="D609" s="11"/>
      <c r="E609" s="11"/>
    </row>
    <row r="610" spans="1:5" ht="12.75" x14ac:dyDescent="0.2">
      <c r="A610" s="11"/>
      <c r="B610" s="13"/>
      <c r="D610" s="11"/>
      <c r="E610" s="11"/>
    </row>
    <row r="611" spans="1:5" ht="12.75" x14ac:dyDescent="0.2">
      <c r="A611" s="11"/>
      <c r="B611" s="13"/>
      <c r="D611" s="11"/>
      <c r="E611" s="11"/>
    </row>
    <row r="612" spans="1:5" ht="12.75" x14ac:dyDescent="0.2">
      <c r="A612" s="11"/>
      <c r="B612" s="13"/>
      <c r="D612" s="11"/>
      <c r="E612" s="11"/>
    </row>
    <row r="613" spans="1:5" ht="12.75" x14ac:dyDescent="0.2">
      <c r="A613" s="11"/>
      <c r="B613" s="13"/>
      <c r="D613" s="11"/>
      <c r="E613" s="11"/>
    </row>
    <row r="614" spans="1:5" ht="12.75" x14ac:dyDescent="0.2">
      <c r="A614" s="11"/>
      <c r="B614" s="13"/>
      <c r="D614" s="11"/>
      <c r="E614" s="11"/>
    </row>
    <row r="615" spans="1:5" ht="12.75" x14ac:dyDescent="0.2">
      <c r="A615" s="11"/>
      <c r="B615" s="13"/>
      <c r="D615" s="11"/>
      <c r="E615" s="11"/>
    </row>
    <row r="616" spans="1:5" ht="12.75" x14ac:dyDescent="0.2">
      <c r="A616" s="11"/>
      <c r="B616" s="13"/>
      <c r="D616" s="11"/>
      <c r="E616" s="11"/>
    </row>
    <row r="617" spans="1:5" ht="12.75" x14ac:dyDescent="0.2">
      <c r="A617" s="11"/>
      <c r="B617" s="13"/>
      <c r="D617" s="11"/>
      <c r="E617" s="11"/>
    </row>
    <row r="618" spans="1:5" ht="12.75" x14ac:dyDescent="0.2">
      <c r="A618" s="11"/>
      <c r="B618" s="13"/>
      <c r="D618" s="11"/>
      <c r="E618" s="11"/>
    </row>
    <row r="619" spans="1:5" ht="12.75" x14ac:dyDescent="0.2">
      <c r="A619" s="11"/>
      <c r="B619" s="13"/>
      <c r="D619" s="11"/>
      <c r="E619" s="11"/>
    </row>
    <row r="620" spans="1:5" ht="12.75" x14ac:dyDescent="0.2">
      <c r="A620" s="11"/>
      <c r="B620" s="13"/>
      <c r="D620" s="11"/>
      <c r="E620" s="11"/>
    </row>
    <row r="621" spans="1:5" ht="12.75" x14ac:dyDescent="0.2">
      <c r="A621" s="11"/>
      <c r="B621" s="13"/>
      <c r="D621" s="11"/>
      <c r="E621" s="11"/>
    </row>
    <row r="622" spans="1:5" ht="12.75" x14ac:dyDescent="0.2">
      <c r="A622" s="11"/>
      <c r="B622" s="13"/>
      <c r="D622" s="11"/>
      <c r="E622" s="11"/>
    </row>
    <row r="623" spans="1:5" ht="12.75" x14ac:dyDescent="0.2">
      <c r="A623" s="11"/>
      <c r="B623" s="13"/>
      <c r="D623" s="11"/>
      <c r="E623" s="11"/>
    </row>
    <row r="624" spans="1:5" ht="12.75" x14ac:dyDescent="0.2">
      <c r="A624" s="11"/>
      <c r="B624" s="13"/>
      <c r="D624" s="11"/>
      <c r="E624" s="11"/>
    </row>
    <row r="625" spans="1:5" ht="12.75" x14ac:dyDescent="0.2">
      <c r="A625" s="11"/>
      <c r="B625" s="13"/>
      <c r="D625" s="11"/>
      <c r="E625" s="11"/>
    </row>
    <row r="626" spans="1:5" ht="12.75" x14ac:dyDescent="0.2">
      <c r="A626" s="11"/>
      <c r="B626" s="13"/>
      <c r="D626" s="11"/>
      <c r="E626" s="11"/>
    </row>
    <row r="627" spans="1:5" ht="12.75" x14ac:dyDescent="0.2">
      <c r="A627" s="11"/>
      <c r="B627" s="13"/>
      <c r="D627" s="11"/>
      <c r="E627" s="11"/>
    </row>
    <row r="628" spans="1:5" ht="12.75" x14ac:dyDescent="0.2">
      <c r="A628" s="11"/>
      <c r="B628" s="13"/>
      <c r="D628" s="11"/>
      <c r="E628" s="11"/>
    </row>
    <row r="629" spans="1:5" ht="12.75" x14ac:dyDescent="0.2">
      <c r="A629" s="11"/>
      <c r="B629" s="13"/>
      <c r="D629" s="11"/>
      <c r="E629" s="11"/>
    </row>
    <row r="630" spans="1:5" ht="12.75" x14ac:dyDescent="0.2">
      <c r="A630" s="11"/>
      <c r="B630" s="13"/>
      <c r="D630" s="11"/>
      <c r="E630" s="11"/>
    </row>
    <row r="631" spans="1:5" ht="12.75" x14ac:dyDescent="0.2">
      <c r="A631" s="11"/>
      <c r="B631" s="13"/>
      <c r="D631" s="11"/>
      <c r="E631" s="11"/>
    </row>
    <row r="632" spans="1:5" ht="12.75" x14ac:dyDescent="0.2">
      <c r="A632" s="11"/>
      <c r="B632" s="13"/>
      <c r="D632" s="11"/>
      <c r="E632" s="11"/>
    </row>
    <row r="633" spans="1:5" ht="12.75" x14ac:dyDescent="0.2">
      <c r="A633" s="11"/>
      <c r="B633" s="13"/>
      <c r="D633" s="11"/>
      <c r="E633" s="11"/>
    </row>
    <row r="634" spans="1:5" ht="12.75" x14ac:dyDescent="0.2">
      <c r="A634" s="11"/>
      <c r="B634" s="13"/>
      <c r="D634" s="11"/>
      <c r="E634" s="11"/>
    </row>
    <row r="635" spans="1:5" ht="12.75" x14ac:dyDescent="0.2">
      <c r="A635" s="11"/>
      <c r="B635" s="13"/>
      <c r="D635" s="11"/>
      <c r="E635" s="11"/>
    </row>
    <row r="636" spans="1:5" ht="12.75" x14ac:dyDescent="0.2">
      <c r="A636" s="11"/>
      <c r="B636" s="13"/>
      <c r="D636" s="11"/>
      <c r="E636" s="11"/>
    </row>
    <row r="637" spans="1:5" ht="12.75" x14ac:dyDescent="0.2">
      <c r="A637" s="11"/>
      <c r="B637" s="13"/>
      <c r="D637" s="11"/>
      <c r="E637" s="11"/>
    </row>
    <row r="638" spans="1:5" ht="12.75" x14ac:dyDescent="0.2">
      <c r="A638" s="11"/>
      <c r="B638" s="13"/>
      <c r="D638" s="11"/>
      <c r="E638" s="11"/>
    </row>
    <row r="639" spans="1:5" ht="12.75" x14ac:dyDescent="0.2">
      <c r="A639" s="11"/>
      <c r="B639" s="13"/>
      <c r="D639" s="11"/>
      <c r="E639" s="11"/>
    </row>
    <row r="640" spans="1:5" ht="12.75" x14ac:dyDescent="0.2">
      <c r="A640" s="11"/>
      <c r="B640" s="13"/>
      <c r="D640" s="11"/>
      <c r="E640" s="11"/>
    </row>
    <row r="641" spans="1:5" ht="12.75" x14ac:dyDescent="0.2">
      <c r="A641" s="11"/>
      <c r="B641" s="13"/>
      <c r="D641" s="11"/>
      <c r="E641" s="11"/>
    </row>
    <row r="642" spans="1:5" ht="12.75" x14ac:dyDescent="0.2">
      <c r="A642" s="11"/>
      <c r="B642" s="13"/>
      <c r="D642" s="11"/>
      <c r="E642" s="11"/>
    </row>
    <row r="643" spans="1:5" ht="12.75" x14ac:dyDescent="0.2">
      <c r="A643" s="11"/>
      <c r="B643" s="13"/>
      <c r="D643" s="11"/>
      <c r="E643" s="11"/>
    </row>
    <row r="644" spans="1:5" ht="12.75" x14ac:dyDescent="0.2">
      <c r="A644" s="11"/>
      <c r="B644" s="13"/>
      <c r="D644" s="11"/>
      <c r="E644" s="11"/>
    </row>
    <row r="645" spans="1:5" ht="12.75" x14ac:dyDescent="0.2">
      <c r="A645" s="11"/>
      <c r="B645" s="13"/>
      <c r="D645" s="11"/>
      <c r="E645" s="11"/>
    </row>
    <row r="646" spans="1:5" ht="12.75" x14ac:dyDescent="0.2">
      <c r="A646" s="11"/>
      <c r="B646" s="13"/>
      <c r="D646" s="11"/>
      <c r="E646" s="11"/>
    </row>
    <row r="647" spans="1:5" ht="12.75" x14ac:dyDescent="0.2">
      <c r="A647" s="11"/>
      <c r="B647" s="13"/>
      <c r="D647" s="11"/>
      <c r="E647" s="11"/>
    </row>
    <row r="648" spans="1:5" ht="12.75" x14ac:dyDescent="0.2">
      <c r="A648" s="11"/>
      <c r="B648" s="13"/>
      <c r="D648" s="11"/>
      <c r="E648" s="11"/>
    </row>
    <row r="649" spans="1:5" ht="12.75" x14ac:dyDescent="0.2">
      <c r="A649" s="11"/>
      <c r="B649" s="13"/>
      <c r="D649" s="11"/>
      <c r="E649" s="11"/>
    </row>
    <row r="650" spans="1:5" ht="12.75" x14ac:dyDescent="0.2">
      <c r="A650" s="11"/>
      <c r="B650" s="13"/>
      <c r="D650" s="11"/>
      <c r="E650" s="11"/>
    </row>
    <row r="651" spans="1:5" ht="12.75" x14ac:dyDescent="0.2">
      <c r="A651" s="11"/>
      <c r="B651" s="13"/>
      <c r="D651" s="11"/>
      <c r="E651" s="11"/>
    </row>
    <row r="652" spans="1:5" ht="12.75" x14ac:dyDescent="0.2">
      <c r="A652" s="11"/>
      <c r="B652" s="13"/>
      <c r="D652" s="11"/>
      <c r="E652" s="11"/>
    </row>
    <row r="653" spans="1:5" ht="12.75" x14ac:dyDescent="0.2">
      <c r="A653" s="11"/>
      <c r="B653" s="13"/>
      <c r="D653" s="11"/>
      <c r="E653" s="11"/>
    </row>
    <row r="654" spans="1:5" ht="12.75" x14ac:dyDescent="0.2">
      <c r="A654" s="11"/>
      <c r="B654" s="13"/>
      <c r="D654" s="11"/>
      <c r="E654" s="11"/>
    </row>
    <row r="655" spans="1:5" ht="12.75" x14ac:dyDescent="0.2">
      <c r="A655" s="11"/>
      <c r="B655" s="13"/>
      <c r="D655" s="11"/>
      <c r="E655" s="11"/>
    </row>
    <row r="656" spans="1:5" ht="12.75" x14ac:dyDescent="0.2">
      <c r="A656" s="11"/>
      <c r="B656" s="13"/>
      <c r="D656" s="11"/>
      <c r="E656" s="11"/>
    </row>
    <row r="657" spans="1:5" ht="12.75" x14ac:dyDescent="0.2">
      <c r="A657" s="11"/>
      <c r="B657" s="13"/>
      <c r="D657" s="11"/>
      <c r="E657" s="11"/>
    </row>
    <row r="658" spans="1:5" ht="12.75" x14ac:dyDescent="0.2">
      <c r="A658" s="11"/>
      <c r="B658" s="13"/>
      <c r="D658" s="11"/>
      <c r="E658" s="11"/>
    </row>
    <row r="659" spans="1:5" ht="12.75" x14ac:dyDescent="0.2">
      <c r="A659" s="11"/>
      <c r="B659" s="13"/>
      <c r="D659" s="11"/>
      <c r="E659" s="11"/>
    </row>
    <row r="660" spans="1:5" ht="12.75" x14ac:dyDescent="0.2">
      <c r="A660" s="11"/>
      <c r="B660" s="13"/>
      <c r="D660" s="11"/>
      <c r="E660" s="11"/>
    </row>
    <row r="661" spans="1:5" ht="12.75" x14ac:dyDescent="0.2">
      <c r="A661" s="11"/>
      <c r="B661" s="13"/>
      <c r="D661" s="11"/>
      <c r="E661" s="11"/>
    </row>
    <row r="662" spans="1:5" ht="12.75" x14ac:dyDescent="0.2">
      <c r="A662" s="11"/>
      <c r="B662" s="13"/>
      <c r="D662" s="11"/>
      <c r="E662" s="11"/>
    </row>
    <row r="663" spans="1:5" ht="12.75" x14ac:dyDescent="0.2">
      <c r="A663" s="11"/>
      <c r="B663" s="13"/>
      <c r="D663" s="11"/>
      <c r="E663" s="11"/>
    </row>
    <row r="664" spans="1:5" ht="12.75" x14ac:dyDescent="0.2">
      <c r="A664" s="11"/>
      <c r="B664" s="13"/>
      <c r="D664" s="11"/>
      <c r="E664" s="11"/>
    </row>
    <row r="665" spans="1:5" ht="12.75" x14ac:dyDescent="0.2">
      <c r="A665" s="11"/>
      <c r="B665" s="13"/>
      <c r="D665" s="11"/>
      <c r="E665" s="11"/>
    </row>
    <row r="666" spans="1:5" ht="12.75" x14ac:dyDescent="0.2">
      <c r="A666" s="11"/>
      <c r="B666" s="13"/>
      <c r="D666" s="11"/>
      <c r="E666" s="11"/>
    </row>
    <row r="667" spans="1:5" ht="12.75" x14ac:dyDescent="0.2">
      <c r="A667" s="11"/>
      <c r="B667" s="13"/>
      <c r="D667" s="11"/>
      <c r="E667" s="11"/>
    </row>
    <row r="668" spans="1:5" ht="12.75" x14ac:dyDescent="0.2">
      <c r="A668" s="11"/>
      <c r="B668" s="13"/>
      <c r="D668" s="11"/>
      <c r="E668" s="11"/>
    </row>
    <row r="669" spans="1:5" ht="12.75" x14ac:dyDescent="0.2">
      <c r="A669" s="11"/>
      <c r="B669" s="13"/>
      <c r="D669" s="11"/>
      <c r="E669" s="11"/>
    </row>
    <row r="670" spans="1:5" ht="12.75" x14ac:dyDescent="0.2">
      <c r="A670" s="11"/>
      <c r="B670" s="13"/>
      <c r="D670" s="11"/>
      <c r="E670" s="11"/>
    </row>
    <row r="671" spans="1:5" ht="12.75" x14ac:dyDescent="0.2">
      <c r="A671" s="11"/>
      <c r="B671" s="13"/>
      <c r="D671" s="11"/>
      <c r="E671" s="11"/>
    </row>
    <row r="672" spans="1:5" ht="12.75" x14ac:dyDescent="0.2">
      <c r="A672" s="11"/>
      <c r="B672" s="13"/>
      <c r="D672" s="11"/>
      <c r="E672" s="11"/>
    </row>
    <row r="673" spans="1:5" ht="12.75" x14ac:dyDescent="0.2">
      <c r="A673" s="11"/>
      <c r="B673" s="13"/>
      <c r="D673" s="11"/>
      <c r="E673" s="11"/>
    </row>
    <row r="674" spans="1:5" ht="12.75" x14ac:dyDescent="0.2">
      <c r="A674" s="11"/>
      <c r="B674" s="13"/>
      <c r="D674" s="11"/>
      <c r="E674" s="11"/>
    </row>
    <row r="675" spans="1:5" ht="12.75" x14ac:dyDescent="0.2">
      <c r="A675" s="11"/>
      <c r="B675" s="13"/>
      <c r="D675" s="11"/>
      <c r="E675" s="11"/>
    </row>
    <row r="676" spans="1:5" ht="12.75" x14ac:dyDescent="0.2">
      <c r="A676" s="11"/>
      <c r="B676" s="13"/>
      <c r="D676" s="11"/>
      <c r="E676" s="11"/>
    </row>
    <row r="677" spans="1:5" ht="12.75" x14ac:dyDescent="0.2">
      <c r="A677" s="11"/>
      <c r="B677" s="13"/>
      <c r="D677" s="11"/>
      <c r="E677" s="11"/>
    </row>
    <row r="678" spans="1:5" ht="12.75" x14ac:dyDescent="0.2">
      <c r="A678" s="11"/>
      <c r="B678" s="13"/>
      <c r="D678" s="11"/>
      <c r="E678" s="11"/>
    </row>
    <row r="679" spans="1:5" ht="12.75" x14ac:dyDescent="0.2">
      <c r="A679" s="11"/>
      <c r="B679" s="13"/>
      <c r="D679" s="11"/>
      <c r="E679" s="11"/>
    </row>
    <row r="680" spans="1:5" ht="12.75" x14ac:dyDescent="0.2">
      <c r="A680" s="11"/>
      <c r="B680" s="13"/>
      <c r="D680" s="11"/>
      <c r="E680" s="11"/>
    </row>
    <row r="681" spans="1:5" ht="12.75" x14ac:dyDescent="0.2">
      <c r="A681" s="11"/>
      <c r="B681" s="13"/>
      <c r="D681" s="11"/>
      <c r="E681" s="11"/>
    </row>
    <row r="682" spans="1:5" ht="12.75" x14ac:dyDescent="0.2">
      <c r="A682" s="11"/>
      <c r="B682" s="13"/>
      <c r="D682" s="11"/>
      <c r="E682" s="11"/>
    </row>
    <row r="683" spans="1:5" ht="12.75" x14ac:dyDescent="0.2">
      <c r="A683" s="11"/>
      <c r="B683" s="13"/>
      <c r="D683" s="11"/>
      <c r="E683" s="11"/>
    </row>
    <row r="684" spans="1:5" ht="12.75" x14ac:dyDescent="0.2">
      <c r="A684" s="11"/>
      <c r="B684" s="13"/>
      <c r="D684" s="11"/>
      <c r="E684" s="11"/>
    </row>
    <row r="685" spans="1:5" ht="12.75" x14ac:dyDescent="0.2">
      <c r="A685" s="11"/>
      <c r="B685" s="13"/>
      <c r="D685" s="11"/>
      <c r="E685" s="11"/>
    </row>
    <row r="686" spans="1:5" ht="12.75" x14ac:dyDescent="0.2">
      <c r="A686" s="11"/>
      <c r="B686" s="13"/>
      <c r="D686" s="11"/>
      <c r="E686" s="11"/>
    </row>
    <row r="687" spans="1:5" ht="12.75" x14ac:dyDescent="0.2">
      <c r="A687" s="11"/>
      <c r="B687" s="13"/>
      <c r="D687" s="11"/>
      <c r="E687" s="11"/>
    </row>
    <row r="688" spans="1:5" ht="12.75" x14ac:dyDescent="0.2">
      <c r="A688" s="11"/>
      <c r="B688" s="13"/>
      <c r="D688" s="11"/>
      <c r="E688" s="11"/>
    </row>
    <row r="689" spans="1:5" ht="12.75" x14ac:dyDescent="0.2">
      <c r="A689" s="11"/>
      <c r="B689" s="13"/>
      <c r="D689" s="11"/>
      <c r="E689" s="11"/>
    </row>
    <row r="690" spans="1:5" ht="12.75" x14ac:dyDescent="0.2">
      <c r="A690" s="11"/>
      <c r="B690" s="13"/>
      <c r="D690" s="11"/>
      <c r="E690" s="11"/>
    </row>
    <row r="691" spans="1:5" ht="12.75" x14ac:dyDescent="0.2">
      <c r="A691" s="11"/>
      <c r="B691" s="13"/>
      <c r="D691" s="11"/>
      <c r="E691" s="11"/>
    </row>
    <row r="692" spans="1:5" ht="12.75" x14ac:dyDescent="0.2">
      <c r="A692" s="11"/>
      <c r="B692" s="13"/>
      <c r="D692" s="11"/>
      <c r="E692" s="11"/>
    </row>
    <row r="693" spans="1:5" ht="12.75" x14ac:dyDescent="0.2">
      <c r="A693" s="11"/>
      <c r="B693" s="13"/>
      <c r="D693" s="11"/>
      <c r="E693" s="11"/>
    </row>
    <row r="694" spans="1:5" ht="12.75" x14ac:dyDescent="0.2">
      <c r="A694" s="11"/>
      <c r="B694" s="13"/>
      <c r="D694" s="11"/>
      <c r="E694" s="11"/>
    </row>
    <row r="695" spans="1:5" ht="12.75" x14ac:dyDescent="0.2">
      <c r="A695" s="11"/>
      <c r="B695" s="13"/>
      <c r="D695" s="11"/>
      <c r="E695" s="11"/>
    </row>
    <row r="696" spans="1:5" ht="12.75" x14ac:dyDescent="0.2">
      <c r="A696" s="11"/>
      <c r="B696" s="13"/>
      <c r="D696" s="11"/>
      <c r="E696" s="11"/>
    </row>
    <row r="697" spans="1:5" ht="12.75" x14ac:dyDescent="0.2">
      <c r="A697" s="11"/>
      <c r="B697" s="13"/>
      <c r="D697" s="11"/>
      <c r="E697" s="11"/>
    </row>
    <row r="698" spans="1:5" ht="12.75" x14ac:dyDescent="0.2">
      <c r="A698" s="11"/>
      <c r="B698" s="13"/>
      <c r="D698" s="11"/>
      <c r="E698" s="11"/>
    </row>
    <row r="699" spans="1:5" ht="12.75" x14ac:dyDescent="0.2">
      <c r="A699" s="11"/>
      <c r="B699" s="13"/>
      <c r="D699" s="11"/>
      <c r="E699" s="11"/>
    </row>
    <row r="700" spans="1:5" ht="12.75" x14ac:dyDescent="0.2">
      <c r="A700" s="11"/>
      <c r="B700" s="13"/>
      <c r="D700" s="11"/>
      <c r="E700" s="11"/>
    </row>
    <row r="701" spans="1:5" ht="12.75" x14ac:dyDescent="0.2">
      <c r="A701" s="11"/>
      <c r="B701" s="13"/>
      <c r="D701" s="11"/>
      <c r="E701" s="11"/>
    </row>
    <row r="702" spans="1:5" ht="12.75" x14ac:dyDescent="0.2">
      <c r="A702" s="11"/>
      <c r="B702" s="13"/>
      <c r="D702" s="11"/>
      <c r="E702" s="11"/>
    </row>
    <row r="703" spans="1:5" ht="12.75" x14ac:dyDescent="0.2">
      <c r="A703" s="11"/>
      <c r="B703" s="13"/>
      <c r="D703" s="11"/>
      <c r="E703" s="11"/>
    </row>
    <row r="704" spans="1:5" ht="12.75" x14ac:dyDescent="0.2">
      <c r="A704" s="11"/>
      <c r="B704" s="13"/>
      <c r="D704" s="11"/>
      <c r="E704" s="11"/>
    </row>
    <row r="705" spans="1:5" ht="12.75" x14ac:dyDescent="0.2">
      <c r="A705" s="11"/>
      <c r="B705" s="13"/>
      <c r="D705" s="11"/>
      <c r="E705" s="11"/>
    </row>
    <row r="706" spans="1:5" ht="12.75" x14ac:dyDescent="0.2">
      <c r="A706" s="11"/>
      <c r="B706" s="13"/>
      <c r="D706" s="11"/>
      <c r="E706" s="11"/>
    </row>
    <row r="707" spans="1:5" ht="12.75" x14ac:dyDescent="0.2">
      <c r="A707" s="11"/>
      <c r="B707" s="13"/>
      <c r="D707" s="11"/>
      <c r="E707" s="11"/>
    </row>
    <row r="708" spans="1:5" ht="12.75" x14ac:dyDescent="0.2">
      <c r="A708" s="11"/>
      <c r="B708" s="13"/>
      <c r="D708" s="11"/>
      <c r="E708" s="11"/>
    </row>
    <row r="709" spans="1:5" ht="12.75" x14ac:dyDescent="0.2">
      <c r="A709" s="11"/>
      <c r="B709" s="13"/>
      <c r="D709" s="11"/>
      <c r="E709" s="11"/>
    </row>
    <row r="710" spans="1:5" ht="12.75" x14ac:dyDescent="0.2">
      <c r="A710" s="11"/>
      <c r="B710" s="13"/>
      <c r="D710" s="11"/>
      <c r="E710" s="11"/>
    </row>
    <row r="711" spans="1:5" ht="12.75" x14ac:dyDescent="0.2">
      <c r="A711" s="11"/>
      <c r="B711" s="13"/>
      <c r="D711" s="11"/>
      <c r="E711" s="11"/>
    </row>
    <row r="712" spans="1:5" ht="12.75" x14ac:dyDescent="0.2">
      <c r="A712" s="11"/>
      <c r="B712" s="13"/>
      <c r="D712" s="11"/>
      <c r="E712" s="11"/>
    </row>
    <row r="713" spans="1:5" ht="12.75" x14ac:dyDescent="0.2">
      <c r="A713" s="11"/>
      <c r="B713" s="13"/>
      <c r="D713" s="11"/>
      <c r="E713" s="11"/>
    </row>
    <row r="714" spans="1:5" ht="12.75" x14ac:dyDescent="0.2">
      <c r="A714" s="11"/>
      <c r="B714" s="13"/>
      <c r="D714" s="11"/>
      <c r="E714" s="11"/>
    </row>
    <row r="715" spans="1:5" ht="12.75" x14ac:dyDescent="0.2">
      <c r="A715" s="11"/>
      <c r="B715" s="13"/>
      <c r="D715" s="11"/>
      <c r="E715" s="11"/>
    </row>
    <row r="716" spans="1:5" ht="12.75" x14ac:dyDescent="0.2">
      <c r="A716" s="11"/>
      <c r="B716" s="13"/>
      <c r="D716" s="11"/>
      <c r="E716" s="11"/>
    </row>
    <row r="717" spans="1:5" ht="12.75" x14ac:dyDescent="0.2">
      <c r="A717" s="11"/>
      <c r="B717" s="13"/>
      <c r="D717" s="11"/>
      <c r="E717" s="11"/>
    </row>
    <row r="718" spans="1:5" ht="12.75" x14ac:dyDescent="0.2">
      <c r="A718" s="11"/>
      <c r="B718" s="13"/>
      <c r="D718" s="11"/>
      <c r="E718" s="11"/>
    </row>
    <row r="719" spans="1:5" ht="12.75" x14ac:dyDescent="0.2">
      <c r="A719" s="11"/>
      <c r="B719" s="13"/>
      <c r="D719" s="11"/>
      <c r="E719" s="11"/>
    </row>
    <row r="720" spans="1:5" ht="12.75" x14ac:dyDescent="0.2">
      <c r="A720" s="11"/>
      <c r="B720" s="13"/>
      <c r="D720" s="11"/>
      <c r="E720" s="11"/>
    </row>
    <row r="721" spans="1:5" ht="12.75" x14ac:dyDescent="0.2">
      <c r="A721" s="11"/>
      <c r="B721" s="13"/>
      <c r="D721" s="11"/>
      <c r="E721" s="11"/>
    </row>
    <row r="722" spans="1:5" ht="12.75" x14ac:dyDescent="0.2">
      <c r="A722" s="11"/>
      <c r="B722" s="13"/>
      <c r="D722" s="11"/>
      <c r="E722" s="11"/>
    </row>
    <row r="723" spans="1:5" ht="12.75" x14ac:dyDescent="0.2">
      <c r="A723" s="11"/>
      <c r="B723" s="13"/>
      <c r="D723" s="11"/>
      <c r="E723" s="11"/>
    </row>
    <row r="724" spans="1:5" ht="12.75" x14ac:dyDescent="0.2">
      <c r="A724" s="11"/>
      <c r="B724" s="13"/>
      <c r="D724" s="11"/>
      <c r="E724" s="11"/>
    </row>
    <row r="725" spans="1:5" ht="12.75" x14ac:dyDescent="0.2">
      <c r="A725" s="11"/>
      <c r="B725" s="13"/>
      <c r="D725" s="11"/>
      <c r="E725" s="11"/>
    </row>
    <row r="726" spans="1:5" ht="12.75" x14ac:dyDescent="0.2">
      <c r="A726" s="11"/>
      <c r="B726" s="13"/>
      <c r="D726" s="11"/>
      <c r="E726" s="11"/>
    </row>
    <row r="727" spans="1:5" ht="12.75" x14ac:dyDescent="0.2">
      <c r="A727" s="11"/>
      <c r="B727" s="13"/>
      <c r="D727" s="11"/>
      <c r="E727" s="11"/>
    </row>
    <row r="728" spans="1:5" ht="12.75" x14ac:dyDescent="0.2">
      <c r="A728" s="11"/>
      <c r="B728" s="13"/>
      <c r="D728" s="11"/>
      <c r="E728" s="11"/>
    </row>
    <row r="729" spans="1:5" ht="12.75" x14ac:dyDescent="0.2">
      <c r="A729" s="11"/>
      <c r="B729" s="13"/>
      <c r="D729" s="11"/>
      <c r="E729" s="11"/>
    </row>
    <row r="730" spans="1:5" ht="12.75" x14ac:dyDescent="0.2">
      <c r="A730" s="11"/>
      <c r="B730" s="13"/>
      <c r="D730" s="11"/>
      <c r="E730" s="11"/>
    </row>
    <row r="731" spans="1:5" ht="12.75" x14ac:dyDescent="0.2">
      <c r="A731" s="11"/>
      <c r="B731" s="13"/>
      <c r="D731" s="11"/>
      <c r="E731" s="11"/>
    </row>
    <row r="732" spans="1:5" ht="12.75" x14ac:dyDescent="0.2">
      <c r="A732" s="11"/>
      <c r="B732" s="13"/>
      <c r="D732" s="11"/>
      <c r="E732" s="11"/>
    </row>
    <row r="733" spans="1:5" ht="12.75" x14ac:dyDescent="0.2">
      <c r="A733" s="11"/>
      <c r="B733" s="13"/>
      <c r="D733" s="11"/>
      <c r="E733" s="11"/>
    </row>
    <row r="734" spans="1:5" ht="12.75" x14ac:dyDescent="0.2">
      <c r="A734" s="11"/>
      <c r="B734" s="13"/>
      <c r="D734" s="11"/>
      <c r="E734" s="11"/>
    </row>
    <row r="735" spans="1:5" ht="12.75" x14ac:dyDescent="0.2">
      <c r="A735" s="11"/>
      <c r="B735" s="13"/>
      <c r="D735" s="11"/>
      <c r="E735" s="11"/>
    </row>
    <row r="736" spans="1:5" ht="12.75" x14ac:dyDescent="0.2">
      <c r="A736" s="11"/>
      <c r="B736" s="13"/>
      <c r="D736" s="11"/>
      <c r="E736" s="11"/>
    </row>
    <row r="737" spans="1:5" ht="12.75" x14ac:dyDescent="0.2">
      <c r="A737" s="11"/>
      <c r="B737" s="13"/>
      <c r="D737" s="11"/>
      <c r="E737" s="11"/>
    </row>
    <row r="738" spans="1:5" ht="12.75" x14ac:dyDescent="0.2">
      <c r="A738" s="11"/>
      <c r="B738" s="13"/>
      <c r="D738" s="11"/>
      <c r="E738" s="11"/>
    </row>
    <row r="739" spans="1:5" ht="12.75" x14ac:dyDescent="0.2">
      <c r="A739" s="11"/>
      <c r="B739" s="13"/>
      <c r="D739" s="11"/>
      <c r="E739" s="11"/>
    </row>
    <row r="740" spans="1:5" ht="12.75" x14ac:dyDescent="0.2">
      <c r="A740" s="11"/>
      <c r="B740" s="13"/>
      <c r="D740" s="11"/>
      <c r="E740" s="11"/>
    </row>
    <row r="741" spans="1:5" ht="12.75" x14ac:dyDescent="0.2">
      <c r="A741" s="11"/>
      <c r="B741" s="13"/>
      <c r="D741" s="11"/>
      <c r="E741" s="11"/>
    </row>
    <row r="742" spans="1:5" ht="12.75" x14ac:dyDescent="0.2">
      <c r="A742" s="11"/>
      <c r="B742" s="13"/>
      <c r="D742" s="11"/>
      <c r="E742" s="11"/>
    </row>
    <row r="743" spans="1:5" ht="12.75" x14ac:dyDescent="0.2">
      <c r="A743" s="11"/>
      <c r="B743" s="13"/>
      <c r="D743" s="11"/>
      <c r="E743" s="11"/>
    </row>
    <row r="744" spans="1:5" ht="12.75" x14ac:dyDescent="0.2">
      <c r="A744" s="11"/>
      <c r="B744" s="13"/>
      <c r="D744" s="11"/>
      <c r="E744" s="11"/>
    </row>
    <row r="745" spans="1:5" ht="12.75" x14ac:dyDescent="0.2">
      <c r="A745" s="11"/>
      <c r="B745" s="13"/>
      <c r="D745" s="11"/>
      <c r="E745" s="11"/>
    </row>
    <row r="746" spans="1:5" ht="12.75" x14ac:dyDescent="0.2">
      <c r="A746" s="11"/>
      <c r="B746" s="13"/>
      <c r="D746" s="11"/>
      <c r="E746" s="11"/>
    </row>
    <row r="747" spans="1:5" ht="12.75" x14ac:dyDescent="0.2">
      <c r="A747" s="11"/>
      <c r="B747" s="13"/>
      <c r="D747" s="11"/>
      <c r="E747" s="11"/>
    </row>
    <row r="748" spans="1:5" ht="12.75" x14ac:dyDescent="0.2">
      <c r="A748" s="11"/>
      <c r="B748" s="13"/>
      <c r="D748" s="11"/>
      <c r="E748" s="11"/>
    </row>
    <row r="749" spans="1:5" ht="12.75" x14ac:dyDescent="0.2">
      <c r="A749" s="11"/>
      <c r="B749" s="13"/>
      <c r="D749" s="11"/>
      <c r="E749" s="11"/>
    </row>
    <row r="750" spans="1:5" ht="12.75" x14ac:dyDescent="0.2">
      <c r="A750" s="11"/>
      <c r="B750" s="13"/>
      <c r="D750" s="11"/>
      <c r="E750" s="11"/>
    </row>
    <row r="751" spans="1:5" ht="12.75" x14ac:dyDescent="0.2">
      <c r="A751" s="11"/>
      <c r="B751" s="13"/>
      <c r="D751" s="11"/>
      <c r="E751" s="11"/>
    </row>
    <row r="752" spans="1:5" ht="12.75" x14ac:dyDescent="0.2">
      <c r="A752" s="11"/>
      <c r="B752" s="13"/>
      <c r="D752" s="11"/>
      <c r="E752" s="11"/>
    </row>
    <row r="753" spans="1:5" ht="12.75" x14ac:dyDescent="0.2">
      <c r="A753" s="11"/>
      <c r="B753" s="13"/>
      <c r="D753" s="11"/>
      <c r="E753" s="11"/>
    </row>
    <row r="754" spans="1:5" ht="12.75" x14ac:dyDescent="0.2">
      <c r="A754" s="11"/>
      <c r="B754" s="13"/>
      <c r="D754" s="11"/>
      <c r="E754" s="11"/>
    </row>
    <row r="755" spans="1:5" ht="12.75" x14ac:dyDescent="0.2">
      <c r="A755" s="11"/>
      <c r="B755" s="13"/>
      <c r="D755" s="11"/>
      <c r="E755" s="11"/>
    </row>
    <row r="756" spans="1:5" ht="12.75" x14ac:dyDescent="0.2">
      <c r="A756" s="11"/>
      <c r="B756" s="13"/>
      <c r="D756" s="11"/>
      <c r="E756" s="11"/>
    </row>
    <row r="757" spans="1:5" ht="12.75" x14ac:dyDescent="0.2">
      <c r="A757" s="11"/>
      <c r="B757" s="13"/>
      <c r="D757" s="11"/>
      <c r="E757" s="11"/>
    </row>
    <row r="758" spans="1:5" ht="12.75" x14ac:dyDescent="0.2">
      <c r="A758" s="11"/>
      <c r="B758" s="13"/>
      <c r="D758" s="11"/>
      <c r="E758" s="11"/>
    </row>
    <row r="759" spans="1:5" ht="12.75" x14ac:dyDescent="0.2">
      <c r="A759" s="11"/>
      <c r="B759" s="13"/>
      <c r="D759" s="11"/>
      <c r="E759" s="11"/>
    </row>
    <row r="760" spans="1:5" ht="12.75" x14ac:dyDescent="0.2">
      <c r="A760" s="11"/>
      <c r="B760" s="13"/>
      <c r="D760" s="11"/>
      <c r="E760" s="11"/>
    </row>
    <row r="761" spans="1:5" ht="12.75" x14ac:dyDescent="0.2">
      <c r="A761" s="11"/>
      <c r="B761" s="13"/>
      <c r="D761" s="11"/>
      <c r="E761" s="11"/>
    </row>
    <row r="762" spans="1:5" ht="12.75" x14ac:dyDescent="0.2">
      <c r="A762" s="11"/>
      <c r="B762" s="13"/>
      <c r="D762" s="11"/>
      <c r="E762" s="11"/>
    </row>
    <row r="763" spans="1:5" ht="12.75" x14ac:dyDescent="0.2">
      <c r="A763" s="11"/>
      <c r="B763" s="13"/>
      <c r="D763" s="11"/>
      <c r="E763" s="11"/>
    </row>
    <row r="764" spans="1:5" ht="12.75" x14ac:dyDescent="0.2">
      <c r="A764" s="11"/>
      <c r="B764" s="13"/>
      <c r="D764" s="11"/>
      <c r="E764" s="11"/>
    </row>
    <row r="765" spans="1:5" ht="12.75" x14ac:dyDescent="0.2">
      <c r="A765" s="11"/>
      <c r="B765" s="13"/>
      <c r="D765" s="11"/>
      <c r="E765" s="11"/>
    </row>
    <row r="766" spans="1:5" ht="12.75" x14ac:dyDescent="0.2">
      <c r="A766" s="11"/>
      <c r="B766" s="13"/>
      <c r="D766" s="11"/>
      <c r="E766" s="11"/>
    </row>
    <row r="767" spans="1:5" ht="12.75" x14ac:dyDescent="0.2">
      <c r="A767" s="11"/>
      <c r="B767" s="13"/>
      <c r="D767" s="11"/>
      <c r="E767" s="11"/>
    </row>
    <row r="768" spans="1:5" ht="12.75" x14ac:dyDescent="0.2">
      <c r="A768" s="11"/>
      <c r="B768" s="13"/>
      <c r="D768" s="11"/>
      <c r="E768" s="11"/>
    </row>
    <row r="769" spans="1:5" ht="12.75" x14ac:dyDescent="0.2">
      <c r="A769" s="11"/>
      <c r="B769" s="13"/>
      <c r="D769" s="11"/>
      <c r="E769" s="11"/>
    </row>
    <row r="770" spans="1:5" ht="12.75" x14ac:dyDescent="0.2">
      <c r="A770" s="11"/>
      <c r="B770" s="13"/>
      <c r="D770" s="11"/>
      <c r="E770" s="11"/>
    </row>
    <row r="771" spans="1:5" ht="12.75" x14ac:dyDescent="0.2">
      <c r="A771" s="11"/>
      <c r="B771" s="13"/>
      <c r="D771" s="11"/>
      <c r="E771" s="11"/>
    </row>
    <row r="772" spans="1:5" ht="12.75" x14ac:dyDescent="0.2">
      <c r="A772" s="11"/>
      <c r="B772" s="13"/>
      <c r="D772" s="11"/>
      <c r="E772" s="11"/>
    </row>
    <row r="773" spans="1:5" ht="12.75" x14ac:dyDescent="0.2">
      <c r="A773" s="11"/>
      <c r="B773" s="13"/>
      <c r="D773" s="11"/>
      <c r="E773" s="11"/>
    </row>
    <row r="774" spans="1:5" ht="12.75" x14ac:dyDescent="0.2">
      <c r="A774" s="11"/>
      <c r="B774" s="13"/>
      <c r="D774" s="11"/>
      <c r="E774" s="11"/>
    </row>
    <row r="775" spans="1:5" ht="12.75" x14ac:dyDescent="0.2">
      <c r="A775" s="11"/>
      <c r="B775" s="13"/>
      <c r="D775" s="11"/>
      <c r="E775" s="11"/>
    </row>
    <row r="776" spans="1:5" ht="12.75" x14ac:dyDescent="0.2">
      <c r="A776" s="11"/>
      <c r="B776" s="13"/>
      <c r="D776" s="11"/>
      <c r="E776" s="11"/>
    </row>
    <row r="777" spans="1:5" ht="12.75" x14ac:dyDescent="0.2">
      <c r="A777" s="11"/>
      <c r="B777" s="13"/>
      <c r="D777" s="11"/>
      <c r="E777" s="11"/>
    </row>
    <row r="778" spans="1:5" ht="12.75" x14ac:dyDescent="0.2">
      <c r="A778" s="11"/>
      <c r="B778" s="13"/>
      <c r="D778" s="11"/>
      <c r="E778" s="11"/>
    </row>
    <row r="779" spans="1:5" ht="12.75" x14ac:dyDescent="0.2">
      <c r="A779" s="11"/>
      <c r="B779" s="13"/>
      <c r="D779" s="11"/>
      <c r="E779" s="11"/>
    </row>
    <row r="780" spans="1:5" ht="12.75" x14ac:dyDescent="0.2">
      <c r="A780" s="11"/>
      <c r="B780" s="13"/>
      <c r="D780" s="11"/>
      <c r="E780" s="11"/>
    </row>
    <row r="781" spans="1:5" ht="12.75" x14ac:dyDescent="0.2">
      <c r="A781" s="11"/>
      <c r="B781" s="13"/>
      <c r="D781" s="11"/>
      <c r="E781" s="11"/>
    </row>
    <row r="782" spans="1:5" ht="12.75" x14ac:dyDescent="0.2">
      <c r="A782" s="11"/>
      <c r="B782" s="13"/>
      <c r="D782" s="11"/>
      <c r="E782" s="11"/>
    </row>
    <row r="783" spans="1:5" ht="12.75" x14ac:dyDescent="0.2">
      <c r="A783" s="11"/>
      <c r="B783" s="13"/>
      <c r="D783" s="11"/>
      <c r="E783" s="11"/>
    </row>
    <row r="784" spans="1:5" ht="12.75" x14ac:dyDescent="0.2">
      <c r="A784" s="11"/>
      <c r="B784" s="13"/>
      <c r="D784" s="11"/>
      <c r="E784" s="11"/>
    </row>
    <row r="785" spans="1:5" ht="12.75" x14ac:dyDescent="0.2">
      <c r="A785" s="11"/>
      <c r="B785" s="13"/>
      <c r="D785" s="11"/>
      <c r="E785" s="11"/>
    </row>
    <row r="786" spans="1:5" ht="12.75" x14ac:dyDescent="0.2">
      <c r="A786" s="11"/>
      <c r="B786" s="13"/>
      <c r="D786" s="11"/>
      <c r="E786" s="11"/>
    </row>
    <row r="787" spans="1:5" ht="12.75" x14ac:dyDescent="0.2">
      <c r="A787" s="11"/>
      <c r="B787" s="13"/>
      <c r="D787" s="11"/>
      <c r="E787" s="11"/>
    </row>
    <row r="788" spans="1:5" ht="12.75" x14ac:dyDescent="0.2">
      <c r="A788" s="11"/>
      <c r="B788" s="13"/>
      <c r="D788" s="11"/>
      <c r="E788" s="11"/>
    </row>
    <row r="789" spans="1:5" ht="12.75" x14ac:dyDescent="0.2">
      <c r="A789" s="11"/>
      <c r="B789" s="13"/>
      <c r="D789" s="11"/>
      <c r="E789" s="11"/>
    </row>
    <row r="790" spans="1:5" ht="12.75" x14ac:dyDescent="0.2">
      <c r="A790" s="11"/>
      <c r="B790" s="13"/>
      <c r="D790" s="11"/>
      <c r="E790" s="11"/>
    </row>
    <row r="791" spans="1:5" ht="12.75" x14ac:dyDescent="0.2">
      <c r="A791" s="11"/>
      <c r="B791" s="13"/>
      <c r="D791" s="11"/>
      <c r="E791" s="11"/>
    </row>
    <row r="792" spans="1:5" ht="12.75" x14ac:dyDescent="0.2">
      <c r="A792" s="11"/>
      <c r="B792" s="13"/>
      <c r="D792" s="11"/>
      <c r="E792" s="11"/>
    </row>
    <row r="793" spans="1:5" ht="12.75" x14ac:dyDescent="0.2">
      <c r="A793" s="11"/>
      <c r="B793" s="13"/>
      <c r="D793" s="11"/>
      <c r="E793" s="11"/>
    </row>
    <row r="794" spans="1:5" ht="12.75" x14ac:dyDescent="0.2">
      <c r="A794" s="11"/>
      <c r="B794" s="13"/>
      <c r="D794" s="11"/>
      <c r="E794" s="11"/>
    </row>
    <row r="795" spans="1:5" ht="12.75" x14ac:dyDescent="0.2">
      <c r="A795" s="11"/>
      <c r="B795" s="13"/>
      <c r="D795" s="11"/>
      <c r="E795" s="11"/>
    </row>
    <row r="796" spans="1:5" ht="12.75" x14ac:dyDescent="0.2">
      <c r="A796" s="11"/>
      <c r="B796" s="13"/>
      <c r="D796" s="11"/>
      <c r="E796" s="11"/>
    </row>
    <row r="797" spans="1:5" ht="12.75" x14ac:dyDescent="0.2">
      <c r="A797" s="11"/>
      <c r="B797" s="13"/>
      <c r="D797" s="11"/>
      <c r="E797" s="11"/>
    </row>
    <row r="798" spans="1:5" ht="12.75" x14ac:dyDescent="0.2">
      <c r="A798" s="11"/>
      <c r="B798" s="13"/>
      <c r="D798" s="11"/>
      <c r="E798" s="11"/>
    </row>
    <row r="799" spans="1:5" ht="12.75" x14ac:dyDescent="0.2">
      <c r="A799" s="11"/>
      <c r="B799" s="13"/>
      <c r="D799" s="11"/>
      <c r="E799" s="11"/>
    </row>
    <row r="800" spans="1:5" ht="12.75" x14ac:dyDescent="0.2">
      <c r="A800" s="11"/>
      <c r="B800" s="13"/>
      <c r="D800" s="11"/>
      <c r="E800" s="11"/>
    </row>
    <row r="801" spans="1:5" ht="12.75" x14ac:dyDescent="0.2">
      <c r="A801" s="11"/>
      <c r="B801" s="13"/>
      <c r="D801" s="11"/>
      <c r="E801" s="11"/>
    </row>
    <row r="802" spans="1:5" ht="12.75" x14ac:dyDescent="0.2">
      <c r="A802" s="11"/>
      <c r="B802" s="13"/>
      <c r="D802" s="11"/>
      <c r="E802" s="11"/>
    </row>
    <row r="803" spans="1:5" ht="12.75" x14ac:dyDescent="0.2">
      <c r="A803" s="11"/>
      <c r="B803" s="13"/>
      <c r="D803" s="11"/>
      <c r="E803" s="11"/>
    </row>
    <row r="804" spans="1:5" ht="12.75" x14ac:dyDescent="0.2">
      <c r="A804" s="11"/>
      <c r="B804" s="13"/>
      <c r="D804" s="11"/>
      <c r="E804" s="11"/>
    </row>
    <row r="805" spans="1:5" ht="12.75" x14ac:dyDescent="0.2">
      <c r="A805" s="11"/>
      <c r="B805" s="13"/>
      <c r="D805" s="11"/>
      <c r="E805" s="11"/>
    </row>
    <row r="806" spans="1:5" ht="12.75" x14ac:dyDescent="0.2">
      <c r="A806" s="11"/>
      <c r="B806" s="13"/>
      <c r="D806" s="11"/>
      <c r="E806" s="11"/>
    </row>
    <row r="807" spans="1:5" ht="12.75" x14ac:dyDescent="0.2">
      <c r="A807" s="11"/>
      <c r="B807" s="13"/>
      <c r="D807" s="11"/>
      <c r="E807" s="11"/>
    </row>
    <row r="808" spans="1:5" ht="12.75" x14ac:dyDescent="0.2">
      <c r="A808" s="11"/>
      <c r="B808" s="13"/>
      <c r="D808" s="11"/>
      <c r="E808" s="11"/>
    </row>
    <row r="809" spans="1:5" ht="12.75" x14ac:dyDescent="0.2">
      <c r="A809" s="11"/>
      <c r="B809" s="13"/>
      <c r="D809" s="11"/>
      <c r="E809" s="11"/>
    </row>
    <row r="810" spans="1:5" ht="12.75" x14ac:dyDescent="0.2">
      <c r="A810" s="11"/>
      <c r="B810" s="13"/>
      <c r="D810" s="11"/>
      <c r="E810" s="11"/>
    </row>
    <row r="811" spans="1:5" ht="12.75" x14ac:dyDescent="0.2">
      <c r="A811" s="11"/>
      <c r="B811" s="13"/>
      <c r="D811" s="11"/>
      <c r="E811" s="11"/>
    </row>
    <row r="812" spans="1:5" ht="12.75" x14ac:dyDescent="0.2">
      <c r="A812" s="11"/>
      <c r="B812" s="13"/>
      <c r="D812" s="11"/>
      <c r="E812" s="11"/>
    </row>
    <row r="813" spans="1:5" ht="12.75" x14ac:dyDescent="0.2">
      <c r="A813" s="11"/>
      <c r="B813" s="13"/>
      <c r="D813" s="11"/>
      <c r="E813" s="11"/>
    </row>
    <row r="814" spans="1:5" ht="12.75" x14ac:dyDescent="0.2">
      <c r="A814" s="11"/>
      <c r="B814" s="13"/>
      <c r="D814" s="11"/>
      <c r="E814" s="11"/>
    </row>
    <row r="815" spans="1:5" ht="12.75" x14ac:dyDescent="0.2">
      <c r="A815" s="11"/>
      <c r="B815" s="13"/>
      <c r="D815" s="11"/>
      <c r="E815" s="11"/>
    </row>
    <row r="816" spans="1:5" ht="12.75" x14ac:dyDescent="0.2">
      <c r="A816" s="11"/>
      <c r="B816" s="13"/>
      <c r="D816" s="11"/>
      <c r="E816" s="11"/>
    </row>
    <row r="817" spans="1:5" ht="12.75" x14ac:dyDescent="0.2">
      <c r="A817" s="11"/>
      <c r="B817" s="13"/>
      <c r="D817" s="11"/>
      <c r="E817" s="11"/>
    </row>
    <row r="818" spans="1:5" ht="12.75" x14ac:dyDescent="0.2">
      <c r="A818" s="11"/>
      <c r="B818" s="13"/>
      <c r="D818" s="11"/>
      <c r="E818" s="11"/>
    </row>
    <row r="819" spans="1:5" ht="12.75" x14ac:dyDescent="0.2">
      <c r="A819" s="11"/>
      <c r="B819" s="13"/>
      <c r="D819" s="11"/>
      <c r="E819" s="11"/>
    </row>
    <row r="820" spans="1:5" ht="12.75" x14ac:dyDescent="0.2">
      <c r="A820" s="11"/>
      <c r="B820" s="13"/>
      <c r="D820" s="11"/>
      <c r="E820" s="11"/>
    </row>
    <row r="821" spans="1:5" ht="12.75" x14ac:dyDescent="0.2">
      <c r="A821" s="11"/>
      <c r="B821" s="13"/>
      <c r="D821" s="11"/>
      <c r="E821" s="11"/>
    </row>
    <row r="822" spans="1:5" ht="12.75" x14ac:dyDescent="0.2">
      <c r="A822" s="11"/>
      <c r="B822" s="13"/>
      <c r="D822" s="11"/>
      <c r="E822" s="11"/>
    </row>
    <row r="823" spans="1:5" ht="12.75" x14ac:dyDescent="0.2">
      <c r="A823" s="11"/>
      <c r="B823" s="13"/>
      <c r="D823" s="11"/>
      <c r="E823" s="11"/>
    </row>
    <row r="824" spans="1:5" ht="12.75" x14ac:dyDescent="0.2">
      <c r="A824" s="11"/>
      <c r="B824" s="13"/>
      <c r="D824" s="11"/>
      <c r="E824" s="11"/>
    </row>
    <row r="825" spans="1:5" ht="12.75" x14ac:dyDescent="0.2">
      <c r="A825" s="11"/>
      <c r="B825" s="13"/>
      <c r="D825" s="11"/>
      <c r="E825" s="11"/>
    </row>
    <row r="826" spans="1:5" ht="12.75" x14ac:dyDescent="0.2">
      <c r="A826" s="11"/>
      <c r="B826" s="13"/>
      <c r="D826" s="11"/>
      <c r="E826" s="11"/>
    </row>
    <row r="827" spans="1:5" ht="12.75" x14ac:dyDescent="0.2">
      <c r="A827" s="11"/>
      <c r="B827" s="13"/>
      <c r="D827" s="11"/>
      <c r="E827" s="11"/>
    </row>
    <row r="828" spans="1:5" ht="12.75" x14ac:dyDescent="0.2">
      <c r="A828" s="11"/>
      <c r="B828" s="13"/>
      <c r="D828" s="11"/>
      <c r="E828" s="11"/>
    </row>
    <row r="829" spans="1:5" ht="12.75" x14ac:dyDescent="0.2">
      <c r="A829" s="11"/>
      <c r="B829" s="13"/>
      <c r="D829" s="11"/>
      <c r="E829" s="11"/>
    </row>
    <row r="830" spans="1:5" ht="12.75" x14ac:dyDescent="0.2">
      <c r="A830" s="11"/>
      <c r="B830" s="13"/>
      <c r="D830" s="11"/>
      <c r="E830" s="11"/>
    </row>
    <row r="831" spans="1:5" ht="12.75" x14ac:dyDescent="0.2">
      <c r="A831" s="11"/>
      <c r="B831" s="13"/>
      <c r="D831" s="11"/>
      <c r="E831" s="11"/>
    </row>
    <row r="832" spans="1:5" ht="12.75" x14ac:dyDescent="0.2">
      <c r="A832" s="11"/>
      <c r="B832" s="13"/>
      <c r="D832" s="11"/>
      <c r="E832" s="11"/>
    </row>
    <row r="833" spans="1:5" ht="12.75" x14ac:dyDescent="0.2">
      <c r="A833" s="11"/>
      <c r="B833" s="13"/>
      <c r="D833" s="11"/>
      <c r="E833" s="11"/>
    </row>
    <row r="834" spans="1:5" ht="12.75" x14ac:dyDescent="0.2">
      <c r="A834" s="11"/>
      <c r="B834" s="13"/>
      <c r="D834" s="11"/>
      <c r="E834" s="11"/>
    </row>
    <row r="835" spans="1:5" ht="12.75" x14ac:dyDescent="0.2">
      <c r="A835" s="11"/>
      <c r="B835" s="13"/>
      <c r="D835" s="11"/>
      <c r="E835" s="11"/>
    </row>
    <row r="836" spans="1:5" ht="12.75" x14ac:dyDescent="0.2">
      <c r="A836" s="11"/>
      <c r="B836" s="13"/>
      <c r="D836" s="11"/>
      <c r="E836" s="11"/>
    </row>
    <row r="837" spans="1:5" ht="12.75" x14ac:dyDescent="0.2">
      <c r="A837" s="11"/>
      <c r="B837" s="13"/>
      <c r="D837" s="11"/>
      <c r="E837" s="11"/>
    </row>
    <row r="838" spans="1:5" ht="12.75" x14ac:dyDescent="0.2">
      <c r="A838" s="11"/>
      <c r="B838" s="13"/>
      <c r="D838" s="11"/>
      <c r="E838" s="11"/>
    </row>
    <row r="839" spans="1:5" ht="12.75" x14ac:dyDescent="0.2">
      <c r="A839" s="11"/>
      <c r="B839" s="13"/>
      <c r="D839" s="11"/>
      <c r="E839" s="11"/>
    </row>
    <row r="840" spans="1:5" ht="12.75" x14ac:dyDescent="0.2">
      <c r="A840" s="11"/>
      <c r="B840" s="13"/>
      <c r="D840" s="11"/>
      <c r="E840" s="11"/>
    </row>
    <row r="841" spans="1:5" ht="12.75" x14ac:dyDescent="0.2">
      <c r="A841" s="11"/>
      <c r="B841" s="13"/>
      <c r="D841" s="11"/>
      <c r="E841" s="11"/>
    </row>
    <row r="842" spans="1:5" ht="12.75" x14ac:dyDescent="0.2">
      <c r="A842" s="11"/>
      <c r="B842" s="13"/>
      <c r="D842" s="11"/>
      <c r="E842" s="11"/>
    </row>
    <row r="843" spans="1:5" ht="12.75" x14ac:dyDescent="0.2">
      <c r="A843" s="11"/>
      <c r="B843" s="13"/>
      <c r="D843" s="11"/>
      <c r="E843" s="11"/>
    </row>
    <row r="844" spans="1:5" ht="12.75" x14ac:dyDescent="0.2">
      <c r="A844" s="11"/>
      <c r="B844" s="13"/>
      <c r="D844" s="11"/>
      <c r="E844" s="11"/>
    </row>
    <row r="845" spans="1:5" ht="12.75" x14ac:dyDescent="0.2">
      <c r="A845" s="11"/>
      <c r="B845" s="13"/>
      <c r="D845" s="11"/>
      <c r="E845" s="11"/>
    </row>
    <row r="846" spans="1:5" ht="12.75" x14ac:dyDescent="0.2">
      <c r="A846" s="11"/>
      <c r="B846" s="13"/>
      <c r="D846" s="11"/>
      <c r="E846" s="11"/>
    </row>
    <row r="847" spans="1:5" ht="12.75" x14ac:dyDescent="0.2">
      <c r="A847" s="11"/>
      <c r="B847" s="13"/>
      <c r="D847" s="11"/>
      <c r="E847" s="11"/>
    </row>
    <row r="848" spans="1:5" ht="12.75" x14ac:dyDescent="0.2">
      <c r="A848" s="11"/>
      <c r="B848" s="13"/>
      <c r="D848" s="11"/>
      <c r="E848" s="11"/>
    </row>
    <row r="849" spans="1:5" ht="12.75" x14ac:dyDescent="0.2">
      <c r="A849" s="11"/>
      <c r="B849" s="13"/>
      <c r="D849" s="11"/>
      <c r="E849" s="11"/>
    </row>
    <row r="850" spans="1:5" ht="12.75" x14ac:dyDescent="0.2">
      <c r="A850" s="11"/>
      <c r="B850" s="13"/>
      <c r="D850" s="11"/>
      <c r="E850" s="11"/>
    </row>
    <row r="851" spans="1:5" ht="12.75" x14ac:dyDescent="0.2">
      <c r="A851" s="11"/>
      <c r="B851" s="13"/>
      <c r="D851" s="11"/>
      <c r="E851" s="11"/>
    </row>
    <row r="852" spans="1:5" ht="12.75" x14ac:dyDescent="0.2">
      <c r="A852" s="11"/>
      <c r="B852" s="13"/>
      <c r="D852" s="11"/>
      <c r="E852" s="11"/>
    </row>
    <row r="853" spans="1:5" ht="12.75" x14ac:dyDescent="0.2">
      <c r="A853" s="11"/>
      <c r="B853" s="13"/>
      <c r="D853" s="11"/>
      <c r="E853" s="11"/>
    </row>
    <row r="854" spans="1:5" ht="12.75" x14ac:dyDescent="0.2">
      <c r="A854" s="11"/>
      <c r="B854" s="13"/>
      <c r="D854" s="11"/>
      <c r="E854" s="11"/>
    </row>
    <row r="855" spans="1:5" ht="12.75" x14ac:dyDescent="0.2">
      <c r="A855" s="11"/>
      <c r="B855" s="13"/>
      <c r="D855" s="11"/>
      <c r="E855" s="11"/>
    </row>
    <row r="856" spans="1:5" ht="12.75" x14ac:dyDescent="0.2">
      <c r="A856" s="11"/>
      <c r="B856" s="13"/>
      <c r="D856" s="11"/>
      <c r="E856" s="11"/>
    </row>
    <row r="857" spans="1:5" ht="12.75" x14ac:dyDescent="0.2">
      <c r="A857" s="11"/>
      <c r="B857" s="13"/>
      <c r="D857" s="11"/>
      <c r="E857" s="11"/>
    </row>
    <row r="858" spans="1:5" ht="12.75" x14ac:dyDescent="0.2">
      <c r="A858" s="11"/>
      <c r="B858" s="13"/>
      <c r="D858" s="11"/>
      <c r="E858" s="11"/>
    </row>
    <row r="859" spans="1:5" ht="12.75" x14ac:dyDescent="0.2">
      <c r="A859" s="11"/>
      <c r="B859" s="13"/>
      <c r="D859" s="11"/>
      <c r="E859" s="11"/>
    </row>
    <row r="860" spans="1:5" ht="12.75" x14ac:dyDescent="0.2">
      <c r="A860" s="11"/>
      <c r="B860" s="13"/>
      <c r="D860" s="11"/>
      <c r="E860" s="11"/>
    </row>
    <row r="861" spans="1:5" ht="12.75" x14ac:dyDescent="0.2">
      <c r="A861" s="11"/>
      <c r="B861" s="13"/>
      <c r="D861" s="11"/>
      <c r="E861" s="11"/>
    </row>
    <row r="862" spans="1:5" ht="12.75" x14ac:dyDescent="0.2">
      <c r="A862" s="11"/>
      <c r="B862" s="13"/>
      <c r="D862" s="11"/>
      <c r="E862" s="11"/>
    </row>
    <row r="863" spans="1:5" ht="12.75" x14ac:dyDescent="0.2">
      <c r="A863" s="11"/>
      <c r="B863" s="13"/>
      <c r="D863" s="11"/>
      <c r="E863" s="11"/>
    </row>
    <row r="864" spans="1:5" ht="12.75" x14ac:dyDescent="0.2">
      <c r="A864" s="11"/>
      <c r="B864" s="13"/>
      <c r="D864" s="11"/>
      <c r="E864" s="11"/>
    </row>
    <row r="865" spans="1:5" ht="12.75" x14ac:dyDescent="0.2">
      <c r="A865" s="11"/>
      <c r="B865" s="13"/>
      <c r="D865" s="11"/>
      <c r="E865" s="11"/>
    </row>
    <row r="866" spans="1:5" ht="12.75" x14ac:dyDescent="0.2">
      <c r="A866" s="11"/>
      <c r="B866" s="13"/>
      <c r="D866" s="11"/>
      <c r="E866" s="11"/>
    </row>
    <row r="867" spans="1:5" ht="12.75" x14ac:dyDescent="0.2">
      <c r="A867" s="11"/>
      <c r="B867" s="13"/>
      <c r="D867" s="11"/>
      <c r="E867" s="11"/>
    </row>
    <row r="868" spans="1:5" ht="12.75" x14ac:dyDescent="0.2">
      <c r="A868" s="11"/>
      <c r="B868" s="13"/>
      <c r="D868" s="11"/>
      <c r="E868" s="11"/>
    </row>
    <row r="869" spans="1:5" ht="12.75" x14ac:dyDescent="0.2">
      <c r="A869" s="11"/>
      <c r="B869" s="13"/>
      <c r="D869" s="11"/>
      <c r="E869" s="11"/>
    </row>
    <row r="870" spans="1:5" ht="12.75" x14ac:dyDescent="0.2">
      <c r="A870" s="11"/>
      <c r="B870" s="13"/>
      <c r="D870" s="11"/>
      <c r="E870" s="11"/>
    </row>
    <row r="871" spans="1:5" ht="12.75" x14ac:dyDescent="0.2">
      <c r="A871" s="11"/>
      <c r="B871" s="13"/>
      <c r="D871" s="11"/>
      <c r="E871" s="11"/>
    </row>
    <row r="872" spans="1:5" ht="12.75" x14ac:dyDescent="0.2">
      <c r="A872" s="11"/>
      <c r="B872" s="13"/>
      <c r="D872" s="11"/>
      <c r="E872" s="11"/>
    </row>
    <row r="873" spans="1:5" ht="12.75" x14ac:dyDescent="0.2">
      <c r="A873" s="11"/>
      <c r="B873" s="13"/>
      <c r="D873" s="11"/>
      <c r="E873" s="11"/>
    </row>
    <row r="874" spans="1:5" ht="12.75" x14ac:dyDescent="0.2">
      <c r="A874" s="11"/>
      <c r="B874" s="13"/>
      <c r="D874" s="11"/>
      <c r="E874" s="11"/>
    </row>
    <row r="875" spans="1:5" ht="12.75" x14ac:dyDescent="0.2">
      <c r="A875" s="11"/>
      <c r="B875" s="13"/>
      <c r="D875" s="11"/>
      <c r="E875" s="11"/>
    </row>
    <row r="876" spans="1:5" ht="12.75" x14ac:dyDescent="0.2">
      <c r="A876" s="11"/>
      <c r="B876" s="13"/>
      <c r="D876" s="11"/>
      <c r="E876" s="11"/>
    </row>
    <row r="877" spans="1:5" ht="12.75" x14ac:dyDescent="0.2">
      <c r="A877" s="11"/>
      <c r="B877" s="13"/>
      <c r="D877" s="11"/>
      <c r="E877" s="11"/>
    </row>
    <row r="878" spans="1:5" ht="12.75" x14ac:dyDescent="0.2">
      <c r="A878" s="11"/>
      <c r="B878" s="13"/>
      <c r="D878" s="11"/>
      <c r="E878" s="11"/>
    </row>
    <row r="879" spans="1:5" ht="12.75" x14ac:dyDescent="0.2">
      <c r="A879" s="11"/>
      <c r="B879" s="13"/>
      <c r="D879" s="11"/>
      <c r="E879" s="11"/>
    </row>
    <row r="880" spans="1:5" ht="12.75" x14ac:dyDescent="0.2">
      <c r="A880" s="11"/>
      <c r="B880" s="13"/>
      <c r="D880" s="11"/>
      <c r="E880" s="11"/>
    </row>
    <row r="881" spans="1:5" ht="12.75" x14ac:dyDescent="0.2">
      <c r="A881" s="11"/>
      <c r="B881" s="13"/>
      <c r="D881" s="11"/>
      <c r="E881" s="11"/>
    </row>
    <row r="882" spans="1:5" ht="12.75" x14ac:dyDescent="0.2">
      <c r="A882" s="11"/>
      <c r="B882" s="13"/>
      <c r="D882" s="11"/>
      <c r="E882" s="11"/>
    </row>
    <row r="883" spans="1:5" ht="12.75" x14ac:dyDescent="0.2">
      <c r="A883" s="11"/>
      <c r="B883" s="13"/>
      <c r="D883" s="11"/>
      <c r="E883" s="11"/>
    </row>
    <row r="884" spans="1:5" ht="12.75" x14ac:dyDescent="0.2">
      <c r="A884" s="11"/>
      <c r="B884" s="13"/>
      <c r="D884" s="11"/>
      <c r="E884" s="11"/>
    </row>
    <row r="885" spans="1:5" ht="12.75" x14ac:dyDescent="0.2">
      <c r="A885" s="11"/>
      <c r="B885" s="13"/>
      <c r="D885" s="11"/>
      <c r="E885" s="11"/>
    </row>
    <row r="886" spans="1:5" ht="12.75" x14ac:dyDescent="0.2">
      <c r="A886" s="11"/>
      <c r="B886" s="13"/>
      <c r="D886" s="11"/>
      <c r="E886" s="11"/>
    </row>
    <row r="887" spans="1:5" ht="12.75" x14ac:dyDescent="0.2">
      <c r="A887" s="11"/>
      <c r="B887" s="13"/>
      <c r="D887" s="11"/>
      <c r="E887" s="11"/>
    </row>
    <row r="888" spans="1:5" ht="12.75" x14ac:dyDescent="0.2">
      <c r="A888" s="11"/>
      <c r="B888" s="13"/>
      <c r="D888" s="11"/>
      <c r="E888" s="11"/>
    </row>
    <row r="889" spans="1:5" ht="12.75" x14ac:dyDescent="0.2">
      <c r="A889" s="11"/>
      <c r="B889" s="13"/>
      <c r="D889" s="11"/>
      <c r="E889" s="11"/>
    </row>
    <row r="890" spans="1:5" ht="12.75" x14ac:dyDescent="0.2">
      <c r="A890" s="11"/>
      <c r="B890" s="13"/>
      <c r="D890" s="11"/>
      <c r="E890" s="11"/>
    </row>
    <row r="891" spans="1:5" ht="12.75" x14ac:dyDescent="0.2">
      <c r="A891" s="11"/>
      <c r="B891" s="13"/>
      <c r="D891" s="11"/>
      <c r="E891" s="11"/>
    </row>
    <row r="892" spans="1:5" ht="12.75" x14ac:dyDescent="0.2">
      <c r="A892" s="11"/>
      <c r="B892" s="13"/>
      <c r="D892" s="11"/>
      <c r="E892" s="11"/>
    </row>
    <row r="893" spans="1:5" ht="12.75" x14ac:dyDescent="0.2">
      <c r="A893" s="11"/>
      <c r="B893" s="13"/>
      <c r="D893" s="11"/>
      <c r="E893" s="11"/>
    </row>
    <row r="894" spans="1:5" ht="12.75" x14ac:dyDescent="0.2">
      <c r="A894" s="11"/>
      <c r="B894" s="13"/>
      <c r="D894" s="11"/>
      <c r="E894" s="11"/>
    </row>
    <row r="895" spans="1:5" ht="12.75" x14ac:dyDescent="0.2">
      <c r="A895" s="11"/>
      <c r="B895" s="13"/>
      <c r="D895" s="11"/>
      <c r="E895" s="11"/>
    </row>
    <row r="896" spans="1:5" ht="12.75" x14ac:dyDescent="0.2">
      <c r="A896" s="11"/>
      <c r="B896" s="13"/>
      <c r="D896" s="11"/>
      <c r="E896" s="11"/>
    </row>
    <row r="897" spans="1:5" ht="12.75" x14ac:dyDescent="0.2">
      <c r="A897" s="11"/>
      <c r="B897" s="13"/>
      <c r="D897" s="11"/>
      <c r="E897" s="11"/>
    </row>
    <row r="898" spans="1:5" ht="12.75" x14ac:dyDescent="0.2">
      <c r="A898" s="11"/>
      <c r="B898" s="13"/>
      <c r="D898" s="11"/>
      <c r="E898" s="11"/>
    </row>
    <row r="899" spans="1:5" ht="12.75" x14ac:dyDescent="0.2">
      <c r="A899" s="11"/>
      <c r="B899" s="13"/>
      <c r="D899" s="11"/>
      <c r="E899" s="11"/>
    </row>
    <row r="900" spans="1:5" ht="12.75" x14ac:dyDescent="0.2">
      <c r="A900" s="11"/>
      <c r="B900" s="13"/>
      <c r="D900" s="11"/>
      <c r="E900" s="11"/>
    </row>
    <row r="901" spans="1:5" ht="12.75" x14ac:dyDescent="0.2">
      <c r="A901" s="11"/>
      <c r="B901" s="13"/>
      <c r="D901" s="11"/>
      <c r="E901" s="11"/>
    </row>
    <row r="902" spans="1:5" ht="12.75" x14ac:dyDescent="0.2">
      <c r="A902" s="11"/>
      <c r="B902" s="13"/>
      <c r="D902" s="11"/>
      <c r="E902" s="11"/>
    </row>
    <row r="903" spans="1:5" ht="12.75" x14ac:dyDescent="0.2">
      <c r="A903" s="11"/>
      <c r="B903" s="13"/>
      <c r="D903" s="11"/>
      <c r="E903" s="11"/>
    </row>
    <row r="904" spans="1:5" ht="12.75" x14ac:dyDescent="0.2">
      <c r="A904" s="11"/>
      <c r="B904" s="13"/>
      <c r="D904" s="11"/>
      <c r="E904" s="11"/>
    </row>
    <row r="905" spans="1:5" ht="12.75" x14ac:dyDescent="0.2">
      <c r="A905" s="11"/>
      <c r="B905" s="13"/>
      <c r="D905" s="11"/>
      <c r="E905" s="11"/>
    </row>
    <row r="906" spans="1:5" ht="12.75" x14ac:dyDescent="0.2">
      <c r="A906" s="11"/>
      <c r="B906" s="13"/>
      <c r="D906" s="11"/>
      <c r="E906" s="11"/>
    </row>
    <row r="907" spans="1:5" ht="12.75" x14ac:dyDescent="0.2">
      <c r="A907" s="11"/>
      <c r="B907" s="13"/>
      <c r="D907" s="11"/>
      <c r="E907" s="11"/>
    </row>
    <row r="908" spans="1:5" ht="12.75" x14ac:dyDescent="0.2">
      <c r="A908" s="11"/>
      <c r="B908" s="13"/>
      <c r="D908" s="11"/>
      <c r="E908" s="11"/>
    </row>
    <row r="909" spans="1:5" ht="12.75" x14ac:dyDescent="0.2">
      <c r="A909" s="11"/>
      <c r="B909" s="13"/>
      <c r="D909" s="11"/>
      <c r="E909" s="11"/>
    </row>
    <row r="910" spans="1:5" ht="12.75" x14ac:dyDescent="0.2">
      <c r="A910" s="11"/>
      <c r="B910" s="13"/>
      <c r="D910" s="11"/>
      <c r="E910" s="11"/>
    </row>
    <row r="911" spans="1:5" ht="12.75" x14ac:dyDescent="0.2">
      <c r="A911" s="11"/>
      <c r="B911" s="13"/>
      <c r="D911" s="11"/>
      <c r="E911" s="11"/>
    </row>
    <row r="912" spans="1:5" ht="12.75" x14ac:dyDescent="0.2">
      <c r="A912" s="11"/>
      <c r="B912" s="13"/>
      <c r="D912" s="11"/>
      <c r="E912" s="11"/>
    </row>
    <row r="913" spans="1:5" ht="12.75" x14ac:dyDescent="0.2">
      <c r="A913" s="11"/>
      <c r="B913" s="13"/>
      <c r="D913" s="11"/>
      <c r="E913" s="11"/>
    </row>
    <row r="914" spans="1:5" ht="12.75" x14ac:dyDescent="0.2">
      <c r="A914" s="11"/>
      <c r="B914" s="13"/>
      <c r="D914" s="11"/>
      <c r="E914" s="11"/>
    </row>
    <row r="915" spans="1:5" ht="12.75" x14ac:dyDescent="0.2">
      <c r="A915" s="11"/>
      <c r="B915" s="13"/>
      <c r="D915" s="11"/>
      <c r="E915" s="11"/>
    </row>
    <row r="916" spans="1:5" ht="12.75" x14ac:dyDescent="0.2">
      <c r="A916" s="11"/>
      <c r="B916" s="13"/>
      <c r="D916" s="11"/>
      <c r="E916" s="11"/>
    </row>
    <row r="917" spans="1:5" ht="12.75" x14ac:dyDescent="0.2">
      <c r="A917" s="11"/>
      <c r="B917" s="13"/>
      <c r="D917" s="11"/>
      <c r="E917" s="11"/>
    </row>
    <row r="918" spans="1:5" ht="12.75" x14ac:dyDescent="0.2">
      <c r="A918" s="11"/>
      <c r="B918" s="13"/>
      <c r="D918" s="11"/>
      <c r="E918" s="11"/>
    </row>
    <row r="919" spans="1:5" ht="12.75" x14ac:dyDescent="0.2">
      <c r="A919" s="11"/>
      <c r="B919" s="13"/>
      <c r="D919" s="11"/>
      <c r="E919" s="11"/>
    </row>
    <row r="920" spans="1:5" ht="12.75" x14ac:dyDescent="0.2">
      <c r="A920" s="11"/>
      <c r="B920" s="13"/>
      <c r="D920" s="11"/>
      <c r="E920" s="11"/>
    </row>
    <row r="921" spans="1:5" ht="12.75" x14ac:dyDescent="0.2">
      <c r="A921" s="11"/>
      <c r="B921" s="13"/>
      <c r="D921" s="11"/>
      <c r="E921" s="11"/>
    </row>
    <row r="922" spans="1:5" ht="12.75" x14ac:dyDescent="0.2">
      <c r="A922" s="11"/>
      <c r="B922" s="13"/>
      <c r="D922" s="11"/>
      <c r="E922" s="11"/>
    </row>
    <row r="923" spans="1:5" ht="12.75" x14ac:dyDescent="0.2">
      <c r="A923" s="11"/>
      <c r="B923" s="13"/>
      <c r="D923" s="11"/>
      <c r="E923" s="11"/>
    </row>
    <row r="924" spans="1:5" ht="12.75" x14ac:dyDescent="0.2">
      <c r="A924" s="11"/>
      <c r="B924" s="13"/>
      <c r="D924" s="11"/>
      <c r="E924" s="11"/>
    </row>
    <row r="925" spans="1:5" ht="12.75" x14ac:dyDescent="0.2">
      <c r="A925" s="11"/>
      <c r="B925" s="13"/>
      <c r="D925" s="11"/>
      <c r="E925" s="11"/>
    </row>
    <row r="926" spans="1:5" ht="12.75" x14ac:dyDescent="0.2">
      <c r="A926" s="11"/>
      <c r="B926" s="13"/>
      <c r="D926" s="11"/>
      <c r="E926" s="11"/>
    </row>
    <row r="927" spans="1:5" ht="12.75" x14ac:dyDescent="0.2">
      <c r="A927" s="11"/>
      <c r="B927" s="13"/>
      <c r="D927" s="11"/>
      <c r="E927" s="11"/>
    </row>
    <row r="928" spans="1:5" ht="12.75" x14ac:dyDescent="0.2">
      <c r="A928" s="11"/>
      <c r="B928" s="13"/>
      <c r="D928" s="11"/>
      <c r="E928" s="11"/>
    </row>
    <row r="929" spans="1:5" ht="12.75" x14ac:dyDescent="0.2">
      <c r="A929" s="11"/>
      <c r="B929" s="13"/>
      <c r="D929" s="11"/>
      <c r="E929" s="11"/>
    </row>
    <row r="930" spans="1:5" ht="12.75" x14ac:dyDescent="0.2">
      <c r="A930" s="11"/>
      <c r="B930" s="13"/>
      <c r="D930" s="11"/>
      <c r="E930" s="11"/>
    </row>
    <row r="931" spans="1:5" ht="12.75" x14ac:dyDescent="0.2">
      <c r="A931" s="11"/>
      <c r="B931" s="13"/>
      <c r="D931" s="11"/>
      <c r="E931" s="11"/>
    </row>
    <row r="932" spans="1:5" ht="12.75" x14ac:dyDescent="0.2">
      <c r="A932" s="11"/>
      <c r="B932" s="13"/>
      <c r="D932" s="11"/>
      <c r="E932" s="11"/>
    </row>
    <row r="933" spans="1:5" ht="12.75" x14ac:dyDescent="0.2">
      <c r="A933" s="11"/>
      <c r="B933" s="13"/>
      <c r="D933" s="11"/>
      <c r="E933" s="11"/>
    </row>
    <row r="934" spans="1:5" ht="12.75" x14ac:dyDescent="0.2">
      <c r="A934" s="11"/>
      <c r="B934" s="13"/>
      <c r="D934" s="11"/>
      <c r="E934" s="11"/>
    </row>
    <row r="935" spans="1:5" ht="12.75" x14ac:dyDescent="0.2">
      <c r="A935" s="11"/>
      <c r="B935" s="13"/>
      <c r="D935" s="11"/>
      <c r="E935" s="11"/>
    </row>
    <row r="936" spans="1:5" ht="12.75" x14ac:dyDescent="0.2">
      <c r="A936" s="11"/>
      <c r="B936" s="13"/>
      <c r="D936" s="11"/>
      <c r="E936" s="11"/>
    </row>
    <row r="937" spans="1:5" ht="12.75" x14ac:dyDescent="0.2">
      <c r="A937" s="11"/>
      <c r="B937" s="13"/>
      <c r="D937" s="11"/>
      <c r="E937" s="11"/>
    </row>
    <row r="938" spans="1:5" ht="12.75" x14ac:dyDescent="0.2">
      <c r="A938" s="11"/>
      <c r="B938" s="13"/>
      <c r="D938" s="11"/>
      <c r="E938" s="11"/>
    </row>
    <row r="939" spans="1:5" ht="12.75" x14ac:dyDescent="0.2">
      <c r="A939" s="11"/>
      <c r="B939" s="13"/>
      <c r="D939" s="11"/>
      <c r="E939" s="11"/>
    </row>
    <row r="940" spans="1:5" ht="12.75" x14ac:dyDescent="0.2">
      <c r="A940" s="11"/>
      <c r="B940" s="13"/>
      <c r="D940" s="11"/>
      <c r="E940" s="11"/>
    </row>
    <row r="941" spans="1:5" ht="12.75" x14ac:dyDescent="0.2">
      <c r="A941" s="11"/>
      <c r="B941" s="13"/>
      <c r="D941" s="11"/>
      <c r="E941" s="11"/>
    </row>
    <row r="942" spans="1:5" ht="12.75" x14ac:dyDescent="0.2">
      <c r="A942" s="11"/>
      <c r="B942" s="13"/>
      <c r="D942" s="11"/>
      <c r="E942" s="11"/>
    </row>
    <row r="943" spans="1:5" ht="12.75" x14ac:dyDescent="0.2">
      <c r="A943" s="11"/>
      <c r="B943" s="13"/>
      <c r="D943" s="11"/>
      <c r="E943" s="11"/>
    </row>
    <row r="944" spans="1:5" ht="12.75" x14ac:dyDescent="0.2">
      <c r="A944" s="11"/>
      <c r="B944" s="13"/>
      <c r="D944" s="11"/>
      <c r="E944" s="11"/>
    </row>
    <row r="945" spans="1:5" ht="12.75" x14ac:dyDescent="0.2">
      <c r="A945" s="11"/>
      <c r="B945" s="13"/>
      <c r="D945" s="11"/>
      <c r="E945" s="11"/>
    </row>
    <row r="946" spans="1:5" ht="12.75" x14ac:dyDescent="0.2">
      <c r="A946" s="11"/>
      <c r="B946" s="13"/>
      <c r="D946" s="11"/>
      <c r="E946" s="11"/>
    </row>
    <row r="947" spans="1:5" ht="12.75" x14ac:dyDescent="0.2">
      <c r="A947" s="11"/>
      <c r="B947" s="13"/>
      <c r="D947" s="11"/>
      <c r="E947" s="11"/>
    </row>
    <row r="948" spans="1:5" ht="12.75" x14ac:dyDescent="0.2">
      <c r="A948" s="11"/>
      <c r="B948" s="13"/>
      <c r="D948" s="11"/>
      <c r="E948" s="11"/>
    </row>
    <row r="949" spans="1:5" ht="12.75" x14ac:dyDescent="0.2">
      <c r="A949" s="11"/>
      <c r="B949" s="13"/>
      <c r="D949" s="11"/>
      <c r="E949" s="11"/>
    </row>
    <row r="950" spans="1:5" ht="12.75" x14ac:dyDescent="0.2">
      <c r="A950" s="11"/>
      <c r="B950" s="13"/>
      <c r="D950" s="11"/>
      <c r="E950" s="11"/>
    </row>
    <row r="951" spans="1:5" ht="12.75" x14ac:dyDescent="0.2">
      <c r="A951" s="11"/>
      <c r="B951" s="13"/>
      <c r="D951" s="11"/>
      <c r="E951" s="11"/>
    </row>
    <row r="952" spans="1:5" ht="12.75" x14ac:dyDescent="0.2">
      <c r="A952" s="11"/>
      <c r="B952" s="13"/>
      <c r="D952" s="11"/>
      <c r="E952" s="11"/>
    </row>
    <row r="953" spans="1:5" ht="12.75" x14ac:dyDescent="0.2">
      <c r="A953" s="11"/>
      <c r="B953" s="13"/>
      <c r="D953" s="11"/>
      <c r="E953" s="11"/>
    </row>
    <row r="954" spans="1:5" ht="12.75" x14ac:dyDescent="0.2">
      <c r="A954" s="11"/>
      <c r="B954" s="13"/>
      <c r="D954" s="11"/>
      <c r="E954" s="11"/>
    </row>
    <row r="955" spans="1:5" ht="12.75" x14ac:dyDescent="0.2">
      <c r="A955" s="11"/>
      <c r="B955" s="13"/>
      <c r="D955" s="11"/>
      <c r="E955" s="11"/>
    </row>
    <row r="956" spans="1:5" ht="12.75" x14ac:dyDescent="0.2">
      <c r="A956" s="11"/>
      <c r="B956" s="13"/>
      <c r="D956" s="11"/>
      <c r="E956" s="11"/>
    </row>
    <row r="957" spans="1:5" ht="12.75" x14ac:dyDescent="0.2">
      <c r="A957" s="11"/>
      <c r="B957" s="13"/>
      <c r="D957" s="11"/>
      <c r="E957" s="11"/>
    </row>
    <row r="958" spans="1:5" ht="12.75" x14ac:dyDescent="0.2">
      <c r="A958" s="11"/>
      <c r="B958" s="13"/>
      <c r="D958" s="11"/>
      <c r="E958" s="11"/>
    </row>
    <row r="959" spans="1:5" ht="12.75" x14ac:dyDescent="0.2">
      <c r="A959" s="11"/>
      <c r="B959" s="13"/>
      <c r="D959" s="11"/>
      <c r="E959" s="11"/>
    </row>
    <row r="960" spans="1:5" ht="12.75" x14ac:dyDescent="0.2">
      <c r="A960" s="11"/>
      <c r="B960" s="13"/>
      <c r="D960" s="11"/>
      <c r="E960" s="11"/>
    </row>
    <row r="961" spans="1:5" ht="12.75" x14ac:dyDescent="0.2">
      <c r="A961" s="11"/>
      <c r="B961" s="13"/>
      <c r="D961" s="11"/>
      <c r="E961" s="11"/>
    </row>
    <row r="962" spans="1:5" ht="12.75" x14ac:dyDescent="0.2">
      <c r="A962" s="11"/>
      <c r="B962" s="13"/>
      <c r="D962" s="11"/>
      <c r="E962" s="11"/>
    </row>
    <row r="963" spans="1:5" ht="12.75" x14ac:dyDescent="0.2">
      <c r="A963" s="11"/>
      <c r="B963" s="13"/>
      <c r="D963" s="11"/>
      <c r="E963" s="11"/>
    </row>
    <row r="964" spans="1:5" ht="12.75" x14ac:dyDescent="0.2">
      <c r="A964" s="11"/>
      <c r="B964" s="13"/>
      <c r="D964" s="11"/>
      <c r="E964" s="11"/>
    </row>
    <row r="965" spans="1:5" ht="12.75" x14ac:dyDescent="0.2">
      <c r="A965" s="11"/>
      <c r="B965" s="13"/>
      <c r="D965" s="11"/>
      <c r="E965" s="11"/>
    </row>
    <row r="966" spans="1:5" ht="12.75" x14ac:dyDescent="0.2">
      <c r="A966" s="11"/>
      <c r="B966" s="13"/>
      <c r="D966" s="11"/>
      <c r="E966" s="11"/>
    </row>
    <row r="967" spans="1:5" ht="12.75" x14ac:dyDescent="0.2">
      <c r="A967" s="11"/>
      <c r="B967" s="13"/>
      <c r="D967" s="11"/>
      <c r="E967" s="11"/>
    </row>
    <row r="968" spans="1:5" ht="12.75" x14ac:dyDescent="0.2">
      <c r="A968" s="11"/>
      <c r="B968" s="13"/>
      <c r="D968" s="11"/>
      <c r="E968" s="11"/>
    </row>
    <row r="969" spans="1:5" ht="12.75" x14ac:dyDescent="0.2">
      <c r="A969" s="11"/>
      <c r="B969" s="13"/>
      <c r="D969" s="11"/>
      <c r="E969" s="11"/>
    </row>
    <row r="970" spans="1:5" ht="12.75" x14ac:dyDescent="0.2">
      <c r="A970" s="11"/>
      <c r="B970" s="13"/>
      <c r="D970" s="11"/>
      <c r="E970" s="11"/>
    </row>
    <row r="971" spans="1:5" ht="12.75" x14ac:dyDescent="0.2">
      <c r="A971" s="11"/>
      <c r="B971" s="13"/>
      <c r="D971" s="11"/>
      <c r="E971" s="11"/>
    </row>
    <row r="972" spans="1:5" ht="12.75" x14ac:dyDescent="0.2">
      <c r="A972" s="11"/>
      <c r="B972" s="13"/>
      <c r="D972" s="11"/>
      <c r="E972" s="11"/>
    </row>
    <row r="973" spans="1:5" ht="12.75" x14ac:dyDescent="0.2">
      <c r="A973" s="11"/>
      <c r="B973" s="13"/>
      <c r="D973" s="11"/>
      <c r="E973" s="11"/>
    </row>
    <row r="974" spans="1:5" ht="12.75" x14ac:dyDescent="0.2">
      <c r="A974" s="11"/>
      <c r="B974" s="13"/>
      <c r="D974" s="11"/>
      <c r="E974" s="11"/>
    </row>
    <row r="975" spans="1:5" ht="12.75" x14ac:dyDescent="0.2">
      <c r="A975" s="11"/>
      <c r="B975" s="13"/>
      <c r="D975" s="11"/>
      <c r="E975" s="11"/>
    </row>
    <row r="976" spans="1:5" ht="12.75" x14ac:dyDescent="0.2">
      <c r="A976" s="11"/>
      <c r="B976" s="13"/>
      <c r="D976" s="11"/>
      <c r="E976" s="11"/>
    </row>
    <row r="977" spans="1:5" ht="12.75" x14ac:dyDescent="0.2">
      <c r="A977" s="11"/>
      <c r="B977" s="13"/>
      <c r="D977" s="11"/>
      <c r="E977" s="11"/>
    </row>
    <row r="978" spans="1:5" ht="12.75" x14ac:dyDescent="0.2">
      <c r="A978" s="11"/>
      <c r="B978" s="13"/>
      <c r="D978" s="11"/>
      <c r="E978" s="11"/>
    </row>
    <row r="979" spans="1:5" ht="12.75" x14ac:dyDescent="0.2">
      <c r="A979" s="11"/>
      <c r="B979" s="13"/>
      <c r="D979" s="11"/>
      <c r="E979" s="11"/>
    </row>
    <row r="980" spans="1:5" ht="12.75" x14ac:dyDescent="0.2">
      <c r="A980" s="11"/>
      <c r="B980" s="13"/>
      <c r="D980" s="11"/>
      <c r="E980" s="11"/>
    </row>
    <row r="981" spans="1:5" ht="12.75" x14ac:dyDescent="0.2">
      <c r="A981" s="11"/>
      <c r="B981" s="13"/>
      <c r="D981" s="11"/>
      <c r="E981" s="11"/>
    </row>
    <row r="982" spans="1:5" ht="12.75" x14ac:dyDescent="0.2">
      <c r="A982" s="11"/>
      <c r="B982" s="13"/>
      <c r="D982" s="11"/>
      <c r="E982" s="11"/>
    </row>
    <row r="983" spans="1:5" ht="12.75" x14ac:dyDescent="0.2">
      <c r="A983" s="11"/>
      <c r="B983" s="13"/>
      <c r="D983" s="11"/>
      <c r="E983" s="11"/>
    </row>
    <row r="984" spans="1:5" ht="12.75" x14ac:dyDescent="0.2">
      <c r="A984" s="11"/>
      <c r="B984" s="13"/>
      <c r="D984" s="11"/>
      <c r="E984" s="11"/>
    </row>
    <row r="985" spans="1:5" ht="12.75" x14ac:dyDescent="0.2">
      <c r="A985" s="11"/>
      <c r="B985" s="13"/>
      <c r="D985" s="11"/>
      <c r="E985" s="11"/>
    </row>
    <row r="986" spans="1:5" ht="12.75" x14ac:dyDescent="0.2">
      <c r="A986" s="11"/>
      <c r="B986" s="13"/>
      <c r="D986" s="11"/>
      <c r="E986" s="11"/>
    </row>
    <row r="987" spans="1:5" ht="12.75" x14ac:dyDescent="0.2">
      <c r="A987" s="11"/>
      <c r="B987" s="13"/>
      <c r="D987" s="11"/>
      <c r="E987" s="11"/>
    </row>
    <row r="988" spans="1:5" ht="12.75" x14ac:dyDescent="0.2">
      <c r="A988" s="11"/>
      <c r="B988" s="13"/>
      <c r="D988" s="11"/>
      <c r="E988" s="11"/>
    </row>
    <row r="989" spans="1:5" ht="12.75" x14ac:dyDescent="0.2">
      <c r="A989" s="11"/>
      <c r="B989" s="13"/>
      <c r="D989" s="11"/>
      <c r="E989" s="11"/>
    </row>
    <row r="990" spans="1:5" ht="12.75" x14ac:dyDescent="0.2">
      <c r="A990" s="11"/>
      <c r="B990" s="13"/>
      <c r="D990" s="11"/>
      <c r="E990" s="11"/>
    </row>
    <row r="991" spans="1:5" ht="12.75" x14ac:dyDescent="0.2">
      <c r="A991" s="11"/>
      <c r="B991" s="13"/>
      <c r="D991" s="11"/>
      <c r="E991" s="11"/>
    </row>
    <row r="992" spans="1:5" ht="12.75" x14ac:dyDescent="0.2">
      <c r="A992" s="11"/>
      <c r="B992" s="13"/>
      <c r="D992" s="11"/>
      <c r="E992" s="11"/>
    </row>
    <row r="993" spans="1:5" ht="12.75" x14ac:dyDescent="0.2">
      <c r="A993" s="11"/>
      <c r="B993" s="13"/>
      <c r="D993" s="11"/>
      <c r="E993" s="11"/>
    </row>
    <row r="994" spans="1:5" ht="12.75" x14ac:dyDescent="0.2">
      <c r="A994" s="11"/>
      <c r="B994" s="13"/>
      <c r="D994" s="11"/>
      <c r="E994" s="11"/>
    </row>
    <row r="995" spans="1:5" ht="12.75" x14ac:dyDescent="0.2">
      <c r="A995" s="11"/>
      <c r="B995" s="13"/>
      <c r="D995" s="11"/>
      <c r="E995" s="11"/>
    </row>
    <row r="996" spans="1:5" ht="12.75" x14ac:dyDescent="0.2">
      <c r="A996" s="11"/>
      <c r="B996" s="13"/>
      <c r="D996" s="11"/>
      <c r="E996" s="11"/>
    </row>
    <row r="997" spans="1:5" ht="12.75" x14ac:dyDescent="0.2">
      <c r="A997" s="11"/>
      <c r="B997" s="13"/>
      <c r="D997" s="11"/>
      <c r="E997" s="11"/>
    </row>
    <row r="998" spans="1:5" ht="12.75" x14ac:dyDescent="0.2">
      <c r="A998" s="11"/>
      <c r="B998" s="13"/>
      <c r="D998" s="11"/>
      <c r="E998" s="11"/>
    </row>
    <row r="999" spans="1:5" ht="12.75" x14ac:dyDescent="0.2">
      <c r="A999" s="11"/>
      <c r="B999" s="13"/>
      <c r="D999" s="11"/>
      <c r="E999" s="11"/>
    </row>
    <row r="1000" spans="1:5" ht="12.75" x14ac:dyDescent="0.2">
      <c r="A1000" s="11"/>
      <c r="B1000" s="13"/>
      <c r="D1000" s="11"/>
      <c r="E1000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9"/>
  <sheetViews>
    <sheetView tabSelected="1" zoomScale="175" zoomScaleNormal="175" workbookViewId="0">
      <pane ySplit="1" topLeftCell="A323" activePane="bottomLeft" state="frozen"/>
      <selection pane="bottomLeft" activeCell="E306" sqref="E306"/>
    </sheetView>
  </sheetViews>
  <sheetFormatPr defaultRowHeight="12.75" x14ac:dyDescent="0.2"/>
  <cols>
    <col min="1" max="1" width="13.140625" bestFit="1" customWidth="1"/>
    <col min="2" max="2" width="13.85546875" bestFit="1" customWidth="1"/>
    <col min="3" max="3" width="18.7109375" style="25" bestFit="1" customWidth="1"/>
    <col min="4" max="4" width="9.5703125" bestFit="1" customWidth="1"/>
    <col min="5" max="5" width="9.85546875" bestFit="1" customWidth="1"/>
    <col min="6" max="6" width="10.140625" bestFit="1" customWidth="1"/>
    <col min="7" max="7" width="6.85546875" bestFit="1" customWidth="1"/>
  </cols>
  <sheetData>
    <row r="1" spans="1:22" x14ac:dyDescent="0.2">
      <c r="A1" s="11" t="s">
        <v>0</v>
      </c>
      <c r="B1" s="11" t="s">
        <v>1</v>
      </c>
      <c r="C1" s="24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t="s">
        <v>85</v>
      </c>
      <c r="I1" t="s">
        <v>86</v>
      </c>
      <c r="M1" t="str">
        <f>A1</f>
        <v>Province/State</v>
      </c>
      <c r="N1" t="str">
        <f t="shared" ref="N1:U1" si="0">B1</f>
        <v>Country/Region</v>
      </c>
      <c r="O1" t="str">
        <f t="shared" si="0"/>
        <v>Last Update</v>
      </c>
      <c r="P1" t="str">
        <f t="shared" si="0"/>
        <v>Confirmed</v>
      </c>
      <c r="Q1" t="str">
        <f t="shared" si="0"/>
        <v>Suspected</v>
      </c>
      <c r="R1" t="str">
        <f t="shared" si="0"/>
        <v>Recovered</v>
      </c>
      <c r="S1" t="str">
        <f t="shared" si="0"/>
        <v>Deaths</v>
      </c>
      <c r="T1" t="str">
        <f t="shared" si="0"/>
        <v>latitude</v>
      </c>
      <c r="U1" t="str">
        <f t="shared" si="0"/>
        <v>longitude</v>
      </c>
    </row>
    <row r="2" spans="1:22" x14ac:dyDescent="0.2">
      <c r="A2" t="s">
        <v>16</v>
      </c>
      <c r="B2" t="s">
        <v>59</v>
      </c>
      <c r="C2" s="25">
        <v>43851</v>
      </c>
      <c r="D2">
        <v>9</v>
      </c>
      <c r="E2">
        <v>10</v>
      </c>
      <c r="H2">
        <f>VLOOKUP($A2, Map!$B:$D, 2, FALSE)</f>
        <v>31.230399999999999</v>
      </c>
      <c r="I2">
        <f>VLOOKUP($A2, Map!$B:$D, 3, FALSE)</f>
        <v>121.47369999999999</v>
      </c>
      <c r="M2" t="str">
        <f>""""&amp;A2&amp;""""</f>
        <v>"Shanghai"</v>
      </c>
      <c r="N2" t="str">
        <f>""""&amp;B2&amp;""""</f>
        <v>"China"</v>
      </c>
      <c r="O2" t="str">
        <f>""""&amp;TEXT(C2, "YYYY-MM-DD HH:MM:SS")&amp;""""</f>
        <v>"2020-01-21 00:00:00"</v>
      </c>
      <c r="P2" t="str">
        <f>""""&amp;IF(D2="", 0, D2)&amp;""""</f>
        <v>"9"</v>
      </c>
      <c r="Q2" t="str">
        <f t="shared" ref="Q2:U2" si="1">""""&amp;IF(E2="", 0, E2)&amp;""""</f>
        <v>"10"</v>
      </c>
      <c r="R2" t="str">
        <f t="shared" si="1"/>
        <v>"0"</v>
      </c>
      <c r="S2" t="str">
        <f t="shared" si="1"/>
        <v>"0"</v>
      </c>
      <c r="T2" t="str">
        <f t="shared" si="1"/>
        <v>"31.2304"</v>
      </c>
      <c r="U2" t="str">
        <f t="shared" si="1"/>
        <v>"121.4737"</v>
      </c>
      <c r="V2" t="str">
        <f>"[" &amp;M2 &amp; ","&amp;N2 &amp; ","&amp;O2 &amp; ","&amp;P2 &amp; ","&amp;Q2 &amp; ","&amp;R2 &amp; ","&amp;S2 &amp; ","&amp;T2&amp; ","&amp;U2&amp; "],"</f>
        <v>["Shanghai","China","2020-01-21 00:00:00","9","10","0","0","31.2304","121.4737"],</v>
      </c>
    </row>
    <row r="3" spans="1:22" x14ac:dyDescent="0.2">
      <c r="A3" t="s">
        <v>26</v>
      </c>
      <c r="B3" t="s">
        <v>59</v>
      </c>
      <c r="C3" s="25">
        <v>43851</v>
      </c>
      <c r="D3">
        <v>1</v>
      </c>
      <c r="H3">
        <f>VLOOKUP($A3, Map!$B:$D, 2, FALSE)</f>
        <v>24.880099999999999</v>
      </c>
      <c r="I3">
        <f>VLOOKUP($A3, Map!$B:$D, 3, FALSE)</f>
        <v>102.8329</v>
      </c>
      <c r="M3" t="str">
        <f t="shared" ref="M3:M66" si="2">""""&amp;A3&amp;""""</f>
        <v>"Yunnan"</v>
      </c>
      <c r="N3" t="str">
        <f t="shared" ref="N3:N66" si="3">""""&amp;B3&amp;""""</f>
        <v>"China"</v>
      </c>
      <c r="O3" t="str">
        <f t="shared" ref="O3:O66" si="4">""""&amp;TEXT(C3, "YYYY-MM-DD HH:MM:SS")&amp;""""</f>
        <v>"2020-01-21 00:00:00"</v>
      </c>
      <c r="P3" t="str">
        <f t="shared" ref="P3:P66" si="5">""""&amp;IF(D3="", 0, D3)&amp;""""</f>
        <v>"1"</v>
      </c>
      <c r="Q3" t="str">
        <f t="shared" ref="Q3:Q66" si="6">""""&amp;IF(E3="", 0, E3)&amp;""""</f>
        <v>"0"</v>
      </c>
      <c r="R3" t="str">
        <f t="shared" ref="R3:R66" si="7">""""&amp;IF(F3="", 0, F3)&amp;""""</f>
        <v>"0"</v>
      </c>
      <c r="S3" t="str">
        <f t="shared" ref="S3:S66" si="8">""""&amp;IF(G3="", 0, G3)&amp;""""</f>
        <v>"0"</v>
      </c>
      <c r="T3" t="str">
        <f t="shared" ref="T3:T66" si="9">""""&amp;IF(H3="", 0, H3)&amp;""""</f>
        <v>"24.8801"</v>
      </c>
      <c r="U3" t="str">
        <f t="shared" ref="U3:U66" si="10">""""&amp;IF(I3="", 0, I3)&amp;""""</f>
        <v>"102.8329"</v>
      </c>
      <c r="V3" t="str">
        <f t="shared" ref="V3:V66" si="11">"[" &amp;M3 &amp; ","&amp;N3 &amp; ","&amp;O3 &amp; ","&amp;P3 &amp; ","&amp;Q3 &amp; ","&amp;R3 &amp; ","&amp;S3 &amp; ","&amp;T3&amp; ","&amp;U3&amp; "],"</f>
        <v>["Yunnan","China","2020-01-21 00:00:00","1","0","0","0","24.8801","102.8329"],</v>
      </c>
    </row>
    <row r="4" spans="1:22" x14ac:dyDescent="0.2">
      <c r="A4" t="s">
        <v>14</v>
      </c>
      <c r="B4" t="s">
        <v>59</v>
      </c>
      <c r="C4" s="25">
        <v>43851</v>
      </c>
      <c r="D4">
        <v>10</v>
      </c>
      <c r="H4">
        <f>VLOOKUP($A4, Map!$B:$D, 2, FALSE)</f>
        <v>39.904200000000003</v>
      </c>
      <c r="I4">
        <f>VLOOKUP($A4, Map!$B:$D, 3, FALSE)</f>
        <v>116.4074</v>
      </c>
      <c r="M4" t="str">
        <f t="shared" si="2"/>
        <v>"Beijing"</v>
      </c>
      <c r="N4" t="str">
        <f t="shared" si="3"/>
        <v>"China"</v>
      </c>
      <c r="O4" t="str">
        <f t="shared" si="4"/>
        <v>"2020-01-21 00:00:00"</v>
      </c>
      <c r="P4" t="str">
        <f t="shared" si="5"/>
        <v>"10"</v>
      </c>
      <c r="Q4" t="str">
        <f t="shared" si="6"/>
        <v>"0"</v>
      </c>
      <c r="R4" t="str">
        <f t="shared" si="7"/>
        <v>"0"</v>
      </c>
      <c r="S4" t="str">
        <f t="shared" si="8"/>
        <v>"0"</v>
      </c>
      <c r="T4" t="str">
        <f t="shared" si="9"/>
        <v>"39.9042"</v>
      </c>
      <c r="U4" t="str">
        <f t="shared" si="10"/>
        <v>"116.4074"</v>
      </c>
      <c r="V4" t="str">
        <f t="shared" si="11"/>
        <v>["Beijing","China","2020-01-21 00:00:00","10","0","0","0","39.9042","116.4074"],</v>
      </c>
    </row>
    <row r="5" spans="1:22" x14ac:dyDescent="0.2">
      <c r="A5" t="s">
        <v>38</v>
      </c>
      <c r="B5" t="s">
        <v>59</v>
      </c>
      <c r="C5" s="25">
        <v>43851</v>
      </c>
      <c r="D5">
        <v>1</v>
      </c>
      <c r="H5">
        <f>VLOOKUP($A5, Map!$B:$D, 2, FALSE)</f>
        <v>25.033000000000001</v>
      </c>
      <c r="I5">
        <f>VLOOKUP($A5, Map!$B:$D, 3, FALSE)</f>
        <v>121.5654</v>
      </c>
      <c r="M5" t="str">
        <f t="shared" si="2"/>
        <v>"Taiwan"</v>
      </c>
      <c r="N5" t="str">
        <f t="shared" si="3"/>
        <v>"China"</v>
      </c>
      <c r="O5" t="str">
        <f t="shared" si="4"/>
        <v>"2020-01-21 00:00:00"</v>
      </c>
      <c r="P5" t="str">
        <f t="shared" si="5"/>
        <v>"1"</v>
      </c>
      <c r="Q5" t="str">
        <f t="shared" si="6"/>
        <v>"0"</v>
      </c>
      <c r="R5" t="str">
        <f t="shared" si="7"/>
        <v>"0"</v>
      </c>
      <c r="S5" t="str">
        <f t="shared" si="8"/>
        <v>"0"</v>
      </c>
      <c r="T5" t="str">
        <f t="shared" si="9"/>
        <v>"25.033"</v>
      </c>
      <c r="U5" t="str">
        <f t="shared" si="10"/>
        <v>"121.5654"</v>
      </c>
      <c r="V5" t="str">
        <f t="shared" si="11"/>
        <v>["Taiwan","China","2020-01-21 00:00:00","1","0","0","0","25.033","121.5654"],</v>
      </c>
    </row>
    <row r="6" spans="1:22" x14ac:dyDescent="0.2">
      <c r="A6" t="s">
        <v>37</v>
      </c>
      <c r="B6" t="s">
        <v>59</v>
      </c>
      <c r="C6" s="25">
        <v>43851</v>
      </c>
      <c r="E6">
        <v>1</v>
      </c>
      <c r="H6">
        <f>VLOOKUP($A6, Map!$B:$D, 2, FALSE)</f>
        <v>43.817100000000003</v>
      </c>
      <c r="I6">
        <f>VLOOKUP($A6, Map!$B:$D, 3, FALSE)</f>
        <v>125.3235</v>
      </c>
      <c r="M6" t="str">
        <f t="shared" si="2"/>
        <v>"Jilin"</v>
      </c>
      <c r="N6" t="str">
        <f t="shared" si="3"/>
        <v>"China"</v>
      </c>
      <c r="O6" t="str">
        <f t="shared" si="4"/>
        <v>"2020-01-21 00:00:00"</v>
      </c>
      <c r="P6" t="str">
        <f t="shared" si="5"/>
        <v>"0"</v>
      </c>
      <c r="Q6" t="str">
        <f t="shared" si="6"/>
        <v>"1"</v>
      </c>
      <c r="R6" t="str">
        <f t="shared" si="7"/>
        <v>"0"</v>
      </c>
      <c r="S6" t="str">
        <f t="shared" si="8"/>
        <v>"0"</v>
      </c>
      <c r="T6" t="str">
        <f t="shared" si="9"/>
        <v>"43.8171"</v>
      </c>
      <c r="U6" t="str">
        <f t="shared" si="10"/>
        <v>"125.3235"</v>
      </c>
      <c r="V6" t="str">
        <f t="shared" si="11"/>
        <v>["Jilin","China","2020-01-21 00:00:00","0","1","0","0","43.8171","125.3235"],</v>
      </c>
    </row>
    <row r="7" spans="1:22" x14ac:dyDescent="0.2">
      <c r="A7" t="s">
        <v>17</v>
      </c>
      <c r="B7" t="s">
        <v>59</v>
      </c>
      <c r="C7" s="25">
        <v>43851</v>
      </c>
      <c r="D7">
        <v>2</v>
      </c>
      <c r="E7">
        <v>1</v>
      </c>
      <c r="H7">
        <f>VLOOKUP($A7, Map!$B:$D, 2, FALSE)</f>
        <v>30.572800000000001</v>
      </c>
      <c r="I7">
        <f>VLOOKUP($A7, Map!$B:$D, 3, FALSE)</f>
        <v>104.0668</v>
      </c>
      <c r="M7" t="str">
        <f t="shared" si="2"/>
        <v>"Sichuan"</v>
      </c>
      <c r="N7" t="str">
        <f t="shared" si="3"/>
        <v>"China"</v>
      </c>
      <c r="O7" t="str">
        <f t="shared" si="4"/>
        <v>"2020-01-21 00:00:00"</v>
      </c>
      <c r="P7" t="str">
        <f t="shared" si="5"/>
        <v>"2"</v>
      </c>
      <c r="Q7" t="str">
        <f t="shared" si="6"/>
        <v>"1"</v>
      </c>
      <c r="R7" t="str">
        <f t="shared" si="7"/>
        <v>"0"</v>
      </c>
      <c r="S7" t="str">
        <f t="shared" si="8"/>
        <v>"0"</v>
      </c>
      <c r="T7" t="str">
        <f t="shared" si="9"/>
        <v>"30.5728"</v>
      </c>
      <c r="U7" t="str">
        <f t="shared" si="10"/>
        <v>"104.0668"</v>
      </c>
      <c r="V7" t="str">
        <f t="shared" si="11"/>
        <v>["Sichuan","China","2020-01-21 00:00:00","2","1","0","0","30.5728","104.0668"],</v>
      </c>
    </row>
    <row r="8" spans="1:22" x14ac:dyDescent="0.2">
      <c r="A8" t="s">
        <v>28</v>
      </c>
      <c r="B8" t="s">
        <v>59</v>
      </c>
      <c r="C8" s="25">
        <v>43851</v>
      </c>
      <c r="D8">
        <v>2</v>
      </c>
      <c r="H8">
        <f>VLOOKUP($A8, Map!$B:$D, 2, FALSE)</f>
        <v>39.343400000000003</v>
      </c>
      <c r="I8">
        <f>VLOOKUP($A8, Map!$B:$D, 3, FALSE)</f>
        <v>117.3616</v>
      </c>
      <c r="M8" t="str">
        <f t="shared" si="2"/>
        <v>"Tianjin"</v>
      </c>
      <c r="N8" t="str">
        <f t="shared" si="3"/>
        <v>"China"</v>
      </c>
      <c r="O8" t="str">
        <f t="shared" si="4"/>
        <v>"2020-01-21 00:00:00"</v>
      </c>
      <c r="P8" t="str">
        <f t="shared" si="5"/>
        <v>"2"</v>
      </c>
      <c r="Q8" t="str">
        <f t="shared" si="6"/>
        <v>"0"</v>
      </c>
      <c r="R8" t="str">
        <f t="shared" si="7"/>
        <v>"0"</v>
      </c>
      <c r="S8" t="str">
        <f t="shared" si="8"/>
        <v>"0"</v>
      </c>
      <c r="T8" t="str">
        <f t="shared" si="9"/>
        <v>"39.3434"</v>
      </c>
      <c r="U8" t="str">
        <f t="shared" si="10"/>
        <v>"117.3616"</v>
      </c>
      <c r="V8" t="str">
        <f t="shared" si="11"/>
        <v>["Tianjin","China","2020-01-21 00:00:00","2","0","0","0","39.3434","117.3616"],</v>
      </c>
    </row>
    <row r="9" spans="1:22" x14ac:dyDescent="0.2">
      <c r="A9" t="s">
        <v>36</v>
      </c>
      <c r="B9" t="s">
        <v>59</v>
      </c>
      <c r="C9" s="25">
        <v>43851</v>
      </c>
      <c r="E9">
        <v>1</v>
      </c>
      <c r="H9">
        <f>VLOOKUP($A9, Map!$B:$D, 2, FALSE)</f>
        <v>38.487200000000001</v>
      </c>
      <c r="I9">
        <f>VLOOKUP($A9, Map!$B:$D, 3, FALSE)</f>
        <v>106.23090000000001</v>
      </c>
      <c r="M9" t="str">
        <f t="shared" si="2"/>
        <v>"Ningxia"</v>
      </c>
      <c r="N9" t="str">
        <f t="shared" si="3"/>
        <v>"China"</v>
      </c>
      <c r="O9" t="str">
        <f t="shared" si="4"/>
        <v>"2020-01-21 00:00:00"</v>
      </c>
      <c r="P9" t="str">
        <f t="shared" si="5"/>
        <v>"0"</v>
      </c>
      <c r="Q9" t="str">
        <f t="shared" si="6"/>
        <v>"1"</v>
      </c>
      <c r="R9" t="str">
        <f t="shared" si="7"/>
        <v>"0"</v>
      </c>
      <c r="S9" t="str">
        <f t="shared" si="8"/>
        <v>"0"</v>
      </c>
      <c r="T9" t="str">
        <f t="shared" si="9"/>
        <v>"38.4872"</v>
      </c>
      <c r="U9" t="str">
        <f t="shared" si="10"/>
        <v>"106.2309"</v>
      </c>
      <c r="V9" t="str">
        <f t="shared" si="11"/>
        <v>["Ningxia","China","2020-01-21 00:00:00","0","1","0","0","38.4872","106.2309"],</v>
      </c>
    </row>
    <row r="10" spans="1:22" x14ac:dyDescent="0.2">
      <c r="A10" t="s">
        <v>15</v>
      </c>
      <c r="B10" t="s">
        <v>59</v>
      </c>
      <c r="C10" s="25">
        <v>43851</v>
      </c>
      <c r="E10">
        <v>3</v>
      </c>
      <c r="H10">
        <f>VLOOKUP($A10, Map!$B:$D, 2, FALSE)</f>
        <v>31.820599999999999</v>
      </c>
      <c r="I10">
        <f>VLOOKUP($A10, Map!$B:$D, 3, FALSE)</f>
        <v>117.2272</v>
      </c>
      <c r="M10" t="str">
        <f t="shared" si="2"/>
        <v>"Anhui"</v>
      </c>
      <c r="N10" t="str">
        <f t="shared" si="3"/>
        <v>"China"</v>
      </c>
      <c r="O10" t="str">
        <f t="shared" si="4"/>
        <v>"2020-01-21 00:00:00"</v>
      </c>
      <c r="P10" t="str">
        <f t="shared" si="5"/>
        <v>"0"</v>
      </c>
      <c r="Q10" t="str">
        <f t="shared" si="6"/>
        <v>"3"</v>
      </c>
      <c r="R10" t="str">
        <f t="shared" si="7"/>
        <v>"0"</v>
      </c>
      <c r="S10" t="str">
        <f t="shared" si="8"/>
        <v>"0"</v>
      </c>
      <c r="T10" t="str">
        <f t="shared" si="9"/>
        <v>"31.8206"</v>
      </c>
      <c r="U10" t="str">
        <f t="shared" si="10"/>
        <v>"117.2272"</v>
      </c>
      <c r="V10" t="str">
        <f t="shared" si="11"/>
        <v>["Anhui","China","2020-01-21 00:00:00","0","3","0","0","31.8206","117.2272"],</v>
      </c>
    </row>
    <row r="11" spans="1:22" x14ac:dyDescent="0.2">
      <c r="A11" t="s">
        <v>18</v>
      </c>
      <c r="B11" t="s">
        <v>59</v>
      </c>
      <c r="C11" s="25">
        <v>43851</v>
      </c>
      <c r="D11">
        <v>1</v>
      </c>
      <c r="H11">
        <f>VLOOKUP($A11, Map!$B:$D, 2, FALSE)</f>
        <v>36.651200000000003</v>
      </c>
      <c r="I11">
        <f>VLOOKUP($A11, Map!$B:$D, 3, FALSE)</f>
        <v>117.12009999999999</v>
      </c>
      <c r="M11" t="str">
        <f t="shared" si="2"/>
        <v>"Shandong"</v>
      </c>
      <c r="N11" t="str">
        <f t="shared" si="3"/>
        <v>"China"</v>
      </c>
      <c r="O11" t="str">
        <f t="shared" si="4"/>
        <v>"2020-01-21 00:00:00"</v>
      </c>
      <c r="P11" t="str">
        <f t="shared" si="5"/>
        <v>"1"</v>
      </c>
      <c r="Q11" t="str">
        <f t="shared" si="6"/>
        <v>"0"</v>
      </c>
      <c r="R11" t="str">
        <f t="shared" si="7"/>
        <v>"0"</v>
      </c>
      <c r="S11" t="str">
        <f t="shared" si="8"/>
        <v>"0"</v>
      </c>
      <c r="T11" t="str">
        <f t="shared" si="9"/>
        <v>"36.6512"</v>
      </c>
      <c r="U11" t="str">
        <f t="shared" si="10"/>
        <v>"117.1201"</v>
      </c>
      <c r="V11" t="str">
        <f t="shared" si="11"/>
        <v>["Shandong","China","2020-01-21 00:00:00","1","0","0","0","36.6512","117.1201"],</v>
      </c>
    </row>
    <row r="12" spans="1:22" x14ac:dyDescent="0.2">
      <c r="A12" t="s">
        <v>9</v>
      </c>
      <c r="B12" t="s">
        <v>59</v>
      </c>
      <c r="C12" s="25">
        <v>43851</v>
      </c>
      <c r="D12">
        <v>17</v>
      </c>
      <c r="E12">
        <v>4</v>
      </c>
      <c r="H12">
        <f>VLOOKUP($A12, Map!$B:$D, 2, FALSE)</f>
        <v>23.129100000000001</v>
      </c>
      <c r="I12">
        <f>VLOOKUP($A12, Map!$B:$D, 3, FALSE)</f>
        <v>113.26439999999999</v>
      </c>
      <c r="M12" t="str">
        <f t="shared" si="2"/>
        <v>"Guangdong"</v>
      </c>
      <c r="N12" t="str">
        <f t="shared" si="3"/>
        <v>"China"</v>
      </c>
      <c r="O12" t="str">
        <f t="shared" si="4"/>
        <v>"2020-01-21 00:00:00"</v>
      </c>
      <c r="P12" t="str">
        <f t="shared" si="5"/>
        <v>"17"</v>
      </c>
      <c r="Q12" t="str">
        <f t="shared" si="6"/>
        <v>"4"</v>
      </c>
      <c r="R12" t="str">
        <f t="shared" si="7"/>
        <v>"0"</v>
      </c>
      <c r="S12" t="str">
        <f t="shared" si="8"/>
        <v>"0"</v>
      </c>
      <c r="T12" t="str">
        <f t="shared" si="9"/>
        <v>"23.1291"</v>
      </c>
      <c r="U12" t="str">
        <f t="shared" si="10"/>
        <v>"113.2644"</v>
      </c>
      <c r="V12" t="str">
        <f t="shared" si="11"/>
        <v>["Guangdong","China","2020-01-21 00:00:00","17","4","0","0","23.1291","113.2644"],</v>
      </c>
    </row>
    <row r="13" spans="1:22" x14ac:dyDescent="0.2">
      <c r="A13" t="s">
        <v>19</v>
      </c>
      <c r="B13" t="s">
        <v>59</v>
      </c>
      <c r="C13" s="25">
        <v>43851</v>
      </c>
      <c r="E13">
        <v>1</v>
      </c>
      <c r="H13">
        <f>VLOOKUP($A13, Map!$B:$D, 2, FALSE)</f>
        <v>32.060299999999998</v>
      </c>
      <c r="I13">
        <f>VLOOKUP($A13, Map!$B:$D, 3, FALSE)</f>
        <v>118.79689999999999</v>
      </c>
      <c r="M13" t="str">
        <f t="shared" si="2"/>
        <v>"Guangxi"</v>
      </c>
      <c r="N13" t="str">
        <f t="shared" si="3"/>
        <v>"China"</v>
      </c>
      <c r="O13" t="str">
        <f t="shared" si="4"/>
        <v>"2020-01-21 00:00:00"</v>
      </c>
      <c r="P13" t="str">
        <f t="shared" si="5"/>
        <v>"0"</v>
      </c>
      <c r="Q13" t="str">
        <f t="shared" si="6"/>
        <v>"1"</v>
      </c>
      <c r="R13" t="str">
        <f t="shared" si="7"/>
        <v>"0"</v>
      </c>
      <c r="S13" t="str">
        <f t="shared" si="8"/>
        <v>"0"</v>
      </c>
      <c r="T13" t="str">
        <f t="shared" si="9"/>
        <v>"32.0603"</v>
      </c>
      <c r="U13" t="str">
        <f t="shared" si="10"/>
        <v>"118.7969"</v>
      </c>
      <c r="V13" t="str">
        <f t="shared" si="11"/>
        <v>["Guangxi","China","2020-01-21 00:00:00","0","1","0","0","32.0603","118.7969"],</v>
      </c>
    </row>
    <row r="14" spans="1:22" x14ac:dyDescent="0.2">
      <c r="A14" t="s">
        <v>21</v>
      </c>
      <c r="B14" t="s">
        <v>59</v>
      </c>
      <c r="C14" s="25">
        <v>43851</v>
      </c>
      <c r="D14">
        <v>2</v>
      </c>
      <c r="H14">
        <f>VLOOKUP($A14, Map!$B:$D, 2, FALSE)</f>
        <v>28.6829</v>
      </c>
      <c r="I14">
        <f>VLOOKUP($A14, Map!$B:$D, 3, FALSE)</f>
        <v>115.8582</v>
      </c>
      <c r="M14" t="str">
        <f t="shared" si="2"/>
        <v>"Jiangxi"</v>
      </c>
      <c r="N14" t="str">
        <f t="shared" si="3"/>
        <v>"China"</v>
      </c>
      <c r="O14" t="str">
        <f t="shared" si="4"/>
        <v>"2020-01-21 00:00:00"</v>
      </c>
      <c r="P14" t="str">
        <f t="shared" si="5"/>
        <v>"2"</v>
      </c>
      <c r="Q14" t="str">
        <f t="shared" si="6"/>
        <v>"0"</v>
      </c>
      <c r="R14" t="str">
        <f t="shared" si="7"/>
        <v>"0"</v>
      </c>
      <c r="S14" t="str">
        <f t="shared" si="8"/>
        <v>"0"</v>
      </c>
      <c r="T14" t="str">
        <f t="shared" si="9"/>
        <v>"28.6829"</v>
      </c>
      <c r="U14" t="str">
        <f t="shared" si="10"/>
        <v>"115.8582"</v>
      </c>
      <c r="V14" t="str">
        <f t="shared" si="11"/>
        <v>["Jiangxi","China","2020-01-21 00:00:00","2","0","0","0","28.6829","115.8582"],</v>
      </c>
    </row>
    <row r="15" spans="1:22" x14ac:dyDescent="0.2">
      <c r="A15" t="s">
        <v>12</v>
      </c>
      <c r="B15" t="s">
        <v>59</v>
      </c>
      <c r="C15" s="25">
        <v>43851</v>
      </c>
      <c r="D15">
        <v>1</v>
      </c>
      <c r="H15">
        <f>VLOOKUP($A15, Map!$B:$D, 2, FALSE)</f>
        <v>34.746600000000001</v>
      </c>
      <c r="I15">
        <f>VLOOKUP($A15, Map!$B:$D, 3, FALSE)</f>
        <v>113.6253</v>
      </c>
      <c r="M15" t="str">
        <f t="shared" si="2"/>
        <v>"Henan"</v>
      </c>
      <c r="N15" t="str">
        <f t="shared" si="3"/>
        <v>"China"</v>
      </c>
      <c r="O15" t="str">
        <f t="shared" si="4"/>
        <v>"2020-01-21 00:00:00"</v>
      </c>
      <c r="P15" t="str">
        <f t="shared" si="5"/>
        <v>"1"</v>
      </c>
      <c r="Q15" t="str">
        <f t="shared" si="6"/>
        <v>"0"</v>
      </c>
      <c r="R15" t="str">
        <f t="shared" si="7"/>
        <v>"0"</v>
      </c>
      <c r="S15" t="str">
        <f t="shared" si="8"/>
        <v>"0"</v>
      </c>
      <c r="T15" t="str">
        <f t="shared" si="9"/>
        <v>"34.7466"</v>
      </c>
      <c r="U15" t="str">
        <f t="shared" si="10"/>
        <v>"113.6253"</v>
      </c>
      <c r="V15" t="str">
        <f t="shared" si="11"/>
        <v>["Henan","China","2020-01-21 00:00:00","1","0","0","0","34.7466","113.6253"],</v>
      </c>
    </row>
    <row r="16" spans="1:22" x14ac:dyDescent="0.2">
      <c r="A16" t="s">
        <v>10</v>
      </c>
      <c r="B16" t="s">
        <v>59</v>
      </c>
      <c r="C16" s="25">
        <v>43851</v>
      </c>
      <c r="D16">
        <v>5</v>
      </c>
      <c r="E16">
        <v>16</v>
      </c>
      <c r="H16">
        <f>VLOOKUP($A16, Map!$B:$D, 2, FALSE)</f>
        <v>30.274100000000001</v>
      </c>
      <c r="I16">
        <f>VLOOKUP($A16, Map!$B:$D, 3, FALSE)</f>
        <v>120.1551</v>
      </c>
      <c r="M16" t="str">
        <f t="shared" si="2"/>
        <v>"Zhejiang"</v>
      </c>
      <c r="N16" t="str">
        <f t="shared" si="3"/>
        <v>"China"</v>
      </c>
      <c r="O16" t="str">
        <f t="shared" si="4"/>
        <v>"2020-01-21 00:00:00"</v>
      </c>
      <c r="P16" t="str">
        <f t="shared" si="5"/>
        <v>"5"</v>
      </c>
      <c r="Q16" t="str">
        <f t="shared" si="6"/>
        <v>"16"</v>
      </c>
      <c r="R16" t="str">
        <f t="shared" si="7"/>
        <v>"0"</v>
      </c>
      <c r="S16" t="str">
        <f t="shared" si="8"/>
        <v>"0"</v>
      </c>
      <c r="T16" t="str">
        <f t="shared" si="9"/>
        <v>"30.2741"</v>
      </c>
      <c r="U16" t="str">
        <f t="shared" si="10"/>
        <v>"120.1551"</v>
      </c>
      <c r="V16" t="str">
        <f t="shared" si="11"/>
        <v>["Zhejiang","China","2020-01-21 00:00:00","5","16","0","0","30.2741","120.1551"],</v>
      </c>
    </row>
    <row r="17" spans="1:22" x14ac:dyDescent="0.2">
      <c r="A17" t="s">
        <v>20</v>
      </c>
      <c r="B17" t="s">
        <v>59</v>
      </c>
      <c r="C17" s="25">
        <v>43851</v>
      </c>
      <c r="E17">
        <v>1</v>
      </c>
      <c r="H17">
        <f>VLOOKUP($A17, Map!$B:$D, 2, FALSE)</f>
        <v>20.0444</v>
      </c>
      <c r="I17">
        <f>VLOOKUP($A17, Map!$B:$D, 3, FALSE)</f>
        <v>110.1983</v>
      </c>
      <c r="M17" t="str">
        <f t="shared" si="2"/>
        <v>"Hainan"</v>
      </c>
      <c r="N17" t="str">
        <f t="shared" si="3"/>
        <v>"China"</v>
      </c>
      <c r="O17" t="str">
        <f t="shared" si="4"/>
        <v>"2020-01-21 00:00:00"</v>
      </c>
      <c r="P17" t="str">
        <f t="shared" si="5"/>
        <v>"0"</v>
      </c>
      <c r="Q17" t="str">
        <f t="shared" si="6"/>
        <v>"1"</v>
      </c>
      <c r="R17" t="str">
        <f t="shared" si="7"/>
        <v>"0"</v>
      </c>
      <c r="S17" t="str">
        <f t="shared" si="8"/>
        <v>"0"</v>
      </c>
      <c r="T17" t="str">
        <f t="shared" si="9"/>
        <v>"20.0444"</v>
      </c>
      <c r="U17" t="str">
        <f t="shared" si="10"/>
        <v>"110.1983"</v>
      </c>
      <c r="V17" t="str">
        <f t="shared" si="11"/>
        <v>["Hainan","China","2020-01-21 00:00:00","0","1","0","0","20.0444","110.1983"],</v>
      </c>
    </row>
    <row r="18" spans="1:22" x14ac:dyDescent="0.2">
      <c r="A18" t="s">
        <v>7</v>
      </c>
      <c r="B18" t="s">
        <v>59</v>
      </c>
      <c r="C18" s="25">
        <v>43851</v>
      </c>
      <c r="D18">
        <v>270</v>
      </c>
      <c r="E18">
        <v>11</v>
      </c>
      <c r="H18">
        <f>VLOOKUP($A18, Map!$B:$D, 2, FALSE)</f>
        <v>30.5928</v>
      </c>
      <c r="I18">
        <f>VLOOKUP($A18, Map!$B:$D, 3, FALSE)</f>
        <v>114.30549999999999</v>
      </c>
      <c r="M18" t="str">
        <f t="shared" si="2"/>
        <v>"Hubei"</v>
      </c>
      <c r="N18" t="str">
        <f t="shared" si="3"/>
        <v>"China"</v>
      </c>
      <c r="O18" t="str">
        <f t="shared" si="4"/>
        <v>"2020-01-21 00:00:00"</v>
      </c>
      <c r="P18" t="str">
        <f t="shared" si="5"/>
        <v>"270"</v>
      </c>
      <c r="Q18" t="str">
        <f t="shared" si="6"/>
        <v>"11"</v>
      </c>
      <c r="R18" t="str">
        <f t="shared" si="7"/>
        <v>"0"</v>
      </c>
      <c r="S18" t="str">
        <f t="shared" si="8"/>
        <v>"0"</v>
      </c>
      <c r="T18" t="str">
        <f t="shared" si="9"/>
        <v>"30.5928"</v>
      </c>
      <c r="U18" t="str">
        <f t="shared" si="10"/>
        <v>"114.3055"</v>
      </c>
      <c r="V18" t="str">
        <f t="shared" si="11"/>
        <v>["Hubei","China","2020-01-21 00:00:00","270","11","0","0","30.5928","114.3055"],</v>
      </c>
    </row>
    <row r="19" spans="1:22" x14ac:dyDescent="0.2">
      <c r="A19" t="s">
        <v>13</v>
      </c>
      <c r="B19" t="s">
        <v>59</v>
      </c>
      <c r="C19" s="25">
        <v>43851</v>
      </c>
      <c r="D19">
        <v>1</v>
      </c>
      <c r="H19">
        <f>VLOOKUP($A19, Map!$B:$D, 2, FALSE)</f>
        <v>28.228200000000001</v>
      </c>
      <c r="I19">
        <f>VLOOKUP($A19, Map!$B:$D, 3, FALSE)</f>
        <v>112.9388</v>
      </c>
      <c r="M19" t="str">
        <f t="shared" si="2"/>
        <v>"Hunan"</v>
      </c>
      <c r="N19" t="str">
        <f t="shared" si="3"/>
        <v>"China"</v>
      </c>
      <c r="O19" t="str">
        <f t="shared" si="4"/>
        <v>"2020-01-21 00:00:00"</v>
      </c>
      <c r="P19" t="str">
        <f t="shared" si="5"/>
        <v>"1"</v>
      </c>
      <c r="Q19" t="str">
        <f t="shared" si="6"/>
        <v>"0"</v>
      </c>
      <c r="R19" t="str">
        <f t="shared" si="7"/>
        <v>"0"</v>
      </c>
      <c r="S19" t="str">
        <f t="shared" si="8"/>
        <v>"0"</v>
      </c>
      <c r="T19" t="str">
        <f t="shared" si="9"/>
        <v>"28.2282"</v>
      </c>
      <c r="U19" t="str">
        <f t="shared" si="10"/>
        <v>"112.9388"</v>
      </c>
      <c r="V19" t="str">
        <f t="shared" si="11"/>
        <v>["Hunan","China","2020-01-21 00:00:00","1","0","0","0","28.2282","112.9388"],</v>
      </c>
    </row>
    <row r="20" spans="1:22" x14ac:dyDescent="0.2">
      <c r="A20" t="s">
        <v>34</v>
      </c>
      <c r="B20" t="s">
        <v>59</v>
      </c>
      <c r="C20" s="25">
        <v>43851</v>
      </c>
      <c r="E20">
        <v>1</v>
      </c>
      <c r="H20">
        <f>VLOOKUP($A20, Map!$B:$D, 2, FALSE)</f>
        <v>26.6477</v>
      </c>
      <c r="I20">
        <f>VLOOKUP($A20, Map!$B:$D, 3, FALSE)</f>
        <v>106.6302</v>
      </c>
      <c r="M20" t="str">
        <f t="shared" si="2"/>
        <v>"Guizhou"</v>
      </c>
      <c r="N20" t="str">
        <f t="shared" si="3"/>
        <v>"China"</v>
      </c>
      <c r="O20" t="str">
        <f t="shared" si="4"/>
        <v>"2020-01-21 00:00:00"</v>
      </c>
      <c r="P20" t="str">
        <f t="shared" si="5"/>
        <v>"0"</v>
      </c>
      <c r="Q20" t="str">
        <f t="shared" si="6"/>
        <v>"1"</v>
      </c>
      <c r="R20" t="str">
        <f t="shared" si="7"/>
        <v>"0"</v>
      </c>
      <c r="S20" t="str">
        <f t="shared" si="8"/>
        <v>"0"</v>
      </c>
      <c r="T20" t="str">
        <f t="shared" si="9"/>
        <v>"26.6477"</v>
      </c>
      <c r="U20" t="str">
        <f t="shared" si="10"/>
        <v>"106.6302"</v>
      </c>
      <c r="V20" t="str">
        <f t="shared" si="11"/>
        <v>["Guizhou","China","2020-01-21 00:00:00","0","1","0","0","26.6477","106.6302"],</v>
      </c>
    </row>
    <row r="21" spans="1:22" x14ac:dyDescent="0.2">
      <c r="A21" t="s">
        <v>24</v>
      </c>
      <c r="B21" t="s">
        <v>59</v>
      </c>
      <c r="C21" s="25">
        <v>43851</v>
      </c>
      <c r="E21">
        <v>1</v>
      </c>
      <c r="H21">
        <f>VLOOKUP($A21, Map!$B:$D, 2, FALSE)</f>
        <v>41.805700000000002</v>
      </c>
      <c r="I21">
        <f>VLOOKUP($A21, Map!$B:$D, 3, FALSE)</f>
        <v>123.4315</v>
      </c>
      <c r="M21" t="str">
        <f t="shared" si="2"/>
        <v>"Liaoning"</v>
      </c>
      <c r="N21" t="str">
        <f t="shared" si="3"/>
        <v>"China"</v>
      </c>
      <c r="O21" t="str">
        <f t="shared" si="4"/>
        <v>"2020-01-21 00:00:00"</v>
      </c>
      <c r="P21" t="str">
        <f t="shared" si="5"/>
        <v>"0"</v>
      </c>
      <c r="Q21" t="str">
        <f t="shared" si="6"/>
        <v>"1"</v>
      </c>
      <c r="R21" t="str">
        <f t="shared" si="7"/>
        <v>"0"</v>
      </c>
      <c r="S21" t="str">
        <f t="shared" si="8"/>
        <v>"0"</v>
      </c>
      <c r="T21" t="str">
        <f t="shared" si="9"/>
        <v>"41.8057"</v>
      </c>
      <c r="U21" t="str">
        <f t="shared" si="10"/>
        <v>"123.4315"</v>
      </c>
      <c r="V21" t="str">
        <f t="shared" si="11"/>
        <v>["Liaoning","China","2020-01-21 00:00:00","0","1","0","0","41.8057","123.4315"],</v>
      </c>
    </row>
    <row r="22" spans="1:22" x14ac:dyDescent="0.2">
      <c r="A22" t="s">
        <v>11</v>
      </c>
      <c r="B22" t="s">
        <v>59</v>
      </c>
      <c r="C22" s="25">
        <v>43851</v>
      </c>
      <c r="D22">
        <v>5</v>
      </c>
      <c r="H22">
        <f>VLOOKUP($A22, Map!$B:$D, 2, FALSE)</f>
        <v>29.4316</v>
      </c>
      <c r="I22">
        <f>VLOOKUP($A22, Map!$B:$D, 3, FALSE)</f>
        <v>106.9123</v>
      </c>
      <c r="M22" t="str">
        <f t="shared" si="2"/>
        <v>"Chongqing"</v>
      </c>
      <c r="N22" t="str">
        <f t="shared" si="3"/>
        <v>"China"</v>
      </c>
      <c r="O22" t="str">
        <f t="shared" si="4"/>
        <v>"2020-01-21 00:00:00"</v>
      </c>
      <c r="P22" t="str">
        <f t="shared" si="5"/>
        <v>"5"</v>
      </c>
      <c r="Q22" t="str">
        <f t="shared" si="6"/>
        <v>"0"</v>
      </c>
      <c r="R22" t="str">
        <f t="shared" si="7"/>
        <v>"0"</v>
      </c>
      <c r="S22" t="str">
        <f t="shared" si="8"/>
        <v>"0"</v>
      </c>
      <c r="T22" t="str">
        <f t="shared" si="9"/>
        <v>"29.4316"</v>
      </c>
      <c r="U22" t="str">
        <f t="shared" si="10"/>
        <v>"106.9123"</v>
      </c>
      <c r="V22" t="str">
        <f t="shared" si="11"/>
        <v>["Chongqing","China","2020-01-21 00:00:00","5","0","0","0","29.4316","106.9123"],</v>
      </c>
    </row>
    <row r="23" spans="1:22" x14ac:dyDescent="0.2">
      <c r="A23" t="s">
        <v>31</v>
      </c>
      <c r="B23" t="s">
        <v>59</v>
      </c>
      <c r="C23" s="25">
        <v>43851</v>
      </c>
      <c r="E23">
        <v>117</v>
      </c>
      <c r="H23">
        <f>VLOOKUP($A23, Map!$B:$D, 2, FALSE)</f>
        <v>22.319299999999998</v>
      </c>
      <c r="I23">
        <f>VLOOKUP($A23, Map!$B:$D, 3, FALSE)</f>
        <v>114.1694</v>
      </c>
      <c r="M23" t="str">
        <f t="shared" si="2"/>
        <v>"Hong Kong"</v>
      </c>
      <c r="N23" t="str">
        <f t="shared" si="3"/>
        <v>"China"</v>
      </c>
      <c r="O23" t="str">
        <f t="shared" si="4"/>
        <v>"2020-01-21 00:00:00"</v>
      </c>
      <c r="P23" t="str">
        <f t="shared" si="5"/>
        <v>"0"</v>
      </c>
      <c r="Q23" t="str">
        <f t="shared" si="6"/>
        <v>"117"</v>
      </c>
      <c r="R23" t="str">
        <f t="shared" si="7"/>
        <v>"0"</v>
      </c>
      <c r="S23" t="str">
        <f t="shared" si="8"/>
        <v>"0"</v>
      </c>
      <c r="T23" t="str">
        <f t="shared" si="9"/>
        <v>"22.3193"</v>
      </c>
      <c r="U23" t="str">
        <f t="shared" si="10"/>
        <v>"114.1694"</v>
      </c>
      <c r="V23" t="str">
        <f t="shared" si="11"/>
        <v>["Hong Kong","China","2020-01-21 00:00:00","0","117","0","0","22.3193","114.1694"],</v>
      </c>
    </row>
    <row r="24" spans="1:22" x14ac:dyDescent="0.2">
      <c r="A24" t="s">
        <v>27</v>
      </c>
      <c r="B24" t="s">
        <v>59</v>
      </c>
      <c r="C24" s="25">
        <v>43851</v>
      </c>
      <c r="E24">
        <v>1</v>
      </c>
      <c r="H24">
        <f>VLOOKUP($A24, Map!$B:$D, 2, FALSE)</f>
        <v>45.803800000000003</v>
      </c>
      <c r="I24">
        <f>VLOOKUP($A24, Map!$B:$D, 3, FALSE)</f>
        <v>126.535</v>
      </c>
      <c r="M24" t="str">
        <f t="shared" si="2"/>
        <v>"Heilongjiang"</v>
      </c>
      <c r="N24" t="str">
        <f t="shared" si="3"/>
        <v>"China"</v>
      </c>
      <c r="O24" t="str">
        <f t="shared" si="4"/>
        <v>"2020-01-21 00:00:00"</v>
      </c>
      <c r="P24" t="str">
        <f t="shared" si="5"/>
        <v>"0"</v>
      </c>
      <c r="Q24" t="str">
        <f t="shared" si="6"/>
        <v>"1"</v>
      </c>
      <c r="R24" t="str">
        <f t="shared" si="7"/>
        <v>"0"</v>
      </c>
      <c r="S24" t="str">
        <f t="shared" si="8"/>
        <v>"0"</v>
      </c>
      <c r="T24" t="str">
        <f t="shared" si="9"/>
        <v>"45.8038"</v>
      </c>
      <c r="U24" t="str">
        <f t="shared" si="10"/>
        <v>"126.535"</v>
      </c>
      <c r="V24" t="str">
        <f t="shared" si="11"/>
        <v>["Heilongjiang","China","2020-01-21 00:00:00","0","1","0","0","45.8038","126.535"],</v>
      </c>
    </row>
    <row r="25" spans="1:22" x14ac:dyDescent="0.2">
      <c r="A25" t="s">
        <v>67</v>
      </c>
      <c r="B25" t="s">
        <v>45</v>
      </c>
      <c r="C25" s="25">
        <v>43851</v>
      </c>
      <c r="D25">
        <v>1</v>
      </c>
      <c r="H25">
        <f>VLOOKUP($A25, Map!$B:$D, 2, FALSE)</f>
        <v>35.676200000000001</v>
      </c>
      <c r="I25">
        <f>VLOOKUP($A25, Map!$B:$D, 3, FALSE)</f>
        <v>139.65029999999999</v>
      </c>
      <c r="M25" t="str">
        <f t="shared" si="2"/>
        <v>"Tokyo"</v>
      </c>
      <c r="N25" t="str">
        <f t="shared" si="3"/>
        <v>"Japan"</v>
      </c>
      <c r="O25" t="str">
        <f t="shared" si="4"/>
        <v>"2020-01-21 00:00:00"</v>
      </c>
      <c r="P25" t="str">
        <f t="shared" si="5"/>
        <v>"1"</v>
      </c>
      <c r="Q25" t="str">
        <f t="shared" si="6"/>
        <v>"0"</v>
      </c>
      <c r="R25" t="str">
        <f t="shared" si="7"/>
        <v>"0"</v>
      </c>
      <c r="S25" t="str">
        <f t="shared" si="8"/>
        <v>"0"</v>
      </c>
      <c r="T25" t="str">
        <f t="shared" si="9"/>
        <v>"35.6762"</v>
      </c>
      <c r="U25" t="str">
        <f t="shared" si="10"/>
        <v>"139.6503"</v>
      </c>
      <c r="V25" t="str">
        <f t="shared" si="11"/>
        <v>["Tokyo","Japan","2020-01-21 00:00:00","1","0","0","0","35.6762","139.6503"],</v>
      </c>
    </row>
    <row r="26" spans="1:22" x14ac:dyDescent="0.2">
      <c r="A26" t="s">
        <v>68</v>
      </c>
      <c r="B26" t="s">
        <v>46</v>
      </c>
      <c r="C26" s="25">
        <v>43851</v>
      </c>
      <c r="D26">
        <v>2</v>
      </c>
      <c r="H26">
        <f>VLOOKUP($A26, Map!$B:$D, 2, FALSE)</f>
        <v>13.7563</v>
      </c>
      <c r="I26">
        <f>VLOOKUP($A26, Map!$B:$D, 3, FALSE)</f>
        <v>100.5018</v>
      </c>
      <c r="M26" t="str">
        <f t="shared" si="2"/>
        <v>"Bankok"</v>
      </c>
      <c r="N26" t="str">
        <f t="shared" si="3"/>
        <v>"Thailand"</v>
      </c>
      <c r="O26" t="str">
        <f t="shared" si="4"/>
        <v>"2020-01-21 00:00:00"</v>
      </c>
      <c r="P26" t="str">
        <f t="shared" si="5"/>
        <v>"2"</v>
      </c>
      <c r="Q26" t="str">
        <f t="shared" si="6"/>
        <v>"0"</v>
      </c>
      <c r="R26" t="str">
        <f t="shared" si="7"/>
        <v>"0"</v>
      </c>
      <c r="S26" t="str">
        <f t="shared" si="8"/>
        <v>"0"</v>
      </c>
      <c r="T26" t="str">
        <f t="shared" si="9"/>
        <v>"13.7563"</v>
      </c>
      <c r="U26" t="str">
        <f t="shared" si="10"/>
        <v>"100.5018"</v>
      </c>
      <c r="V26" t="str">
        <f t="shared" si="11"/>
        <v>["Bankok","Thailand","2020-01-21 00:00:00","2","0","0","0","13.7563","100.5018"],</v>
      </c>
    </row>
    <row r="27" spans="1:22" x14ac:dyDescent="0.2">
      <c r="A27" t="s">
        <v>69</v>
      </c>
      <c r="B27" t="s">
        <v>47</v>
      </c>
      <c r="C27" s="25">
        <v>43851</v>
      </c>
      <c r="D27">
        <v>1</v>
      </c>
      <c r="H27">
        <f>VLOOKUP($A27, Map!$B:$D, 2, FALSE)</f>
        <v>37.566499999999998</v>
      </c>
      <c r="I27">
        <f>VLOOKUP($A27, Map!$B:$D, 3, FALSE)</f>
        <v>126.97799999999999</v>
      </c>
      <c r="M27" t="str">
        <f t="shared" si="2"/>
        <v>"Seoul"</v>
      </c>
      <c r="N27" t="str">
        <f t="shared" si="3"/>
        <v>"South Korea"</v>
      </c>
      <c r="O27" t="str">
        <f t="shared" si="4"/>
        <v>"2020-01-21 00:00:00"</v>
      </c>
      <c r="P27" t="str">
        <f t="shared" si="5"/>
        <v>"1"</v>
      </c>
      <c r="Q27" t="str">
        <f t="shared" si="6"/>
        <v>"0"</v>
      </c>
      <c r="R27" t="str">
        <f t="shared" si="7"/>
        <v>"0"</v>
      </c>
      <c r="S27" t="str">
        <f t="shared" si="8"/>
        <v>"0"</v>
      </c>
      <c r="T27" t="str">
        <f t="shared" si="9"/>
        <v>"37.5665"</v>
      </c>
      <c r="U27" t="str">
        <f t="shared" si="10"/>
        <v>"126.978"</v>
      </c>
      <c r="V27" t="str">
        <f t="shared" si="11"/>
        <v>["Seoul","South Korea","2020-01-21 00:00:00","1","0","0","0","37.5665","126.978"],</v>
      </c>
    </row>
    <row r="28" spans="1:22" x14ac:dyDescent="0.2">
      <c r="A28" t="s">
        <v>41</v>
      </c>
      <c r="B28" t="s">
        <v>66</v>
      </c>
      <c r="C28" s="25">
        <v>43851</v>
      </c>
      <c r="D28">
        <v>1</v>
      </c>
      <c r="H28">
        <f>VLOOKUP($A28, Map!$B:$D, 2, FALSE)</f>
        <v>47.751100000000001</v>
      </c>
      <c r="I28">
        <f>VLOOKUP($A28, Map!$B:$D, 3, FALSE)</f>
        <v>-120.74</v>
      </c>
      <c r="M28" t="str">
        <f t="shared" si="2"/>
        <v>"Washington"</v>
      </c>
      <c r="N28" t="str">
        <f t="shared" si="3"/>
        <v>"United States"</v>
      </c>
      <c r="O28" t="str">
        <f t="shared" si="4"/>
        <v>"2020-01-21 00:00:00"</v>
      </c>
      <c r="P28" t="str">
        <f t="shared" si="5"/>
        <v>"1"</v>
      </c>
      <c r="Q28" t="str">
        <f t="shared" si="6"/>
        <v>"0"</v>
      </c>
      <c r="R28" t="str">
        <f t="shared" si="7"/>
        <v>"0"</v>
      </c>
      <c r="S28" t="str">
        <f t="shared" si="8"/>
        <v>"0"</v>
      </c>
      <c r="T28" t="str">
        <f t="shared" si="9"/>
        <v>"47.7511"</v>
      </c>
      <c r="U28" t="str">
        <f t="shared" si="10"/>
        <v>"-120.74"</v>
      </c>
      <c r="V28" t="str">
        <f t="shared" si="11"/>
        <v>["Washington","United States","2020-01-21 00:00:00","1","0","0","0","47.7511","-120.74"],</v>
      </c>
    </row>
    <row r="29" spans="1:22" x14ac:dyDescent="0.2">
      <c r="A29" t="s">
        <v>15</v>
      </c>
      <c r="B29" t="s">
        <v>59</v>
      </c>
      <c r="C29" s="25">
        <v>43852.5</v>
      </c>
      <c r="D29">
        <v>1</v>
      </c>
      <c r="E29">
        <v>4</v>
      </c>
      <c r="H29">
        <f>VLOOKUP($A29, Map!$B:$D, 2, FALSE)</f>
        <v>31.820599999999999</v>
      </c>
      <c r="I29">
        <f>VLOOKUP($A29, Map!$B:$D, 3, FALSE)</f>
        <v>117.2272</v>
      </c>
      <c r="M29" t="str">
        <f t="shared" si="2"/>
        <v>"Anhui"</v>
      </c>
      <c r="N29" t="str">
        <f t="shared" si="3"/>
        <v>"China"</v>
      </c>
      <c r="O29" t="str">
        <f t="shared" si="4"/>
        <v>"2020-01-22 12:00:00"</v>
      </c>
      <c r="P29" t="str">
        <f t="shared" si="5"/>
        <v>"1"</v>
      </c>
      <c r="Q29" t="str">
        <f t="shared" si="6"/>
        <v>"4"</v>
      </c>
      <c r="R29" t="str">
        <f t="shared" si="7"/>
        <v>"0"</v>
      </c>
      <c r="S29" t="str">
        <f t="shared" si="8"/>
        <v>"0"</v>
      </c>
      <c r="T29" t="str">
        <f t="shared" si="9"/>
        <v>"31.8206"</v>
      </c>
      <c r="U29" t="str">
        <f t="shared" si="10"/>
        <v>"117.2272"</v>
      </c>
      <c r="V29" t="str">
        <f t="shared" si="11"/>
        <v>["Anhui","China","2020-01-22 12:00:00","1","4","0","0","31.8206","117.2272"],</v>
      </c>
    </row>
    <row r="30" spans="1:22" x14ac:dyDescent="0.2">
      <c r="A30" t="s">
        <v>14</v>
      </c>
      <c r="B30" t="s">
        <v>59</v>
      </c>
      <c r="C30" s="25">
        <v>43852.5</v>
      </c>
      <c r="D30">
        <v>14</v>
      </c>
      <c r="H30">
        <f>VLOOKUP($A30, Map!$B:$D, 2, FALSE)</f>
        <v>39.904200000000003</v>
      </c>
      <c r="I30">
        <f>VLOOKUP($A30, Map!$B:$D, 3, FALSE)</f>
        <v>116.4074</v>
      </c>
      <c r="M30" t="str">
        <f t="shared" si="2"/>
        <v>"Beijing"</v>
      </c>
      <c r="N30" t="str">
        <f t="shared" si="3"/>
        <v>"China"</v>
      </c>
      <c r="O30" t="str">
        <f t="shared" si="4"/>
        <v>"2020-01-22 12:00:00"</v>
      </c>
      <c r="P30" t="str">
        <f t="shared" si="5"/>
        <v>"14"</v>
      </c>
      <c r="Q30" t="str">
        <f t="shared" si="6"/>
        <v>"0"</v>
      </c>
      <c r="R30" t="str">
        <f t="shared" si="7"/>
        <v>"0"</v>
      </c>
      <c r="S30" t="str">
        <f t="shared" si="8"/>
        <v>"0"</v>
      </c>
      <c r="T30" t="str">
        <f t="shared" si="9"/>
        <v>"39.9042"</v>
      </c>
      <c r="U30" t="str">
        <f t="shared" si="10"/>
        <v>"116.4074"</v>
      </c>
      <c r="V30" t="str">
        <f t="shared" si="11"/>
        <v>["Beijing","China","2020-01-22 12:00:00","14","0","0","0","39.9042","116.4074"],</v>
      </c>
    </row>
    <row r="31" spans="1:22" x14ac:dyDescent="0.2">
      <c r="A31" t="s">
        <v>11</v>
      </c>
      <c r="B31" t="s">
        <v>59</v>
      </c>
      <c r="C31" s="25">
        <v>43852.5</v>
      </c>
      <c r="D31">
        <v>6</v>
      </c>
      <c r="H31">
        <f>VLOOKUP($A31, Map!$B:$D, 2, FALSE)</f>
        <v>29.4316</v>
      </c>
      <c r="I31">
        <f>VLOOKUP($A31, Map!$B:$D, 3, FALSE)</f>
        <v>106.9123</v>
      </c>
      <c r="M31" t="str">
        <f t="shared" si="2"/>
        <v>"Chongqing"</v>
      </c>
      <c r="N31" t="str">
        <f t="shared" si="3"/>
        <v>"China"</v>
      </c>
      <c r="O31" t="str">
        <f t="shared" si="4"/>
        <v>"2020-01-22 12:00:00"</v>
      </c>
      <c r="P31" t="str">
        <f t="shared" si="5"/>
        <v>"6"</v>
      </c>
      <c r="Q31" t="str">
        <f t="shared" si="6"/>
        <v>"0"</v>
      </c>
      <c r="R31" t="str">
        <f t="shared" si="7"/>
        <v>"0"</v>
      </c>
      <c r="S31" t="str">
        <f t="shared" si="8"/>
        <v>"0"</v>
      </c>
      <c r="T31" t="str">
        <f t="shared" si="9"/>
        <v>"29.4316"</v>
      </c>
      <c r="U31" t="str">
        <f t="shared" si="10"/>
        <v>"106.9123"</v>
      </c>
      <c r="V31" t="str">
        <f t="shared" si="11"/>
        <v>["Chongqing","China","2020-01-22 12:00:00","6","0","0","0","29.4316","106.9123"],</v>
      </c>
    </row>
    <row r="32" spans="1:22" x14ac:dyDescent="0.2">
      <c r="A32" t="s">
        <v>22</v>
      </c>
      <c r="B32" t="s">
        <v>59</v>
      </c>
      <c r="C32" s="25">
        <v>43852.5</v>
      </c>
      <c r="D32">
        <v>1</v>
      </c>
      <c r="H32">
        <f>VLOOKUP($A32, Map!$B:$D, 2, FALSE)</f>
        <v>26.0745</v>
      </c>
      <c r="I32">
        <f>VLOOKUP($A32, Map!$B:$D, 3, FALSE)</f>
        <v>119.29649999999999</v>
      </c>
      <c r="M32" t="str">
        <f t="shared" si="2"/>
        <v>"Fujian"</v>
      </c>
      <c r="N32" t="str">
        <f t="shared" si="3"/>
        <v>"China"</v>
      </c>
      <c r="O32" t="str">
        <f t="shared" si="4"/>
        <v>"2020-01-22 12:00:00"</v>
      </c>
      <c r="P32" t="str">
        <f t="shared" si="5"/>
        <v>"1"</v>
      </c>
      <c r="Q32" t="str">
        <f t="shared" si="6"/>
        <v>"0"</v>
      </c>
      <c r="R32" t="str">
        <f t="shared" si="7"/>
        <v>"0"</v>
      </c>
      <c r="S32" t="str">
        <f t="shared" si="8"/>
        <v>"0"</v>
      </c>
      <c r="T32" t="str">
        <f t="shared" si="9"/>
        <v>"26.0745"</v>
      </c>
      <c r="U32" t="str">
        <f t="shared" si="10"/>
        <v>"119.2965"</v>
      </c>
      <c r="V32" t="str">
        <f t="shared" si="11"/>
        <v>["Fujian","China","2020-01-22 12:00:00","1","0","0","0","26.0745","119.2965"],</v>
      </c>
    </row>
    <row r="33" spans="1:22" x14ac:dyDescent="0.2">
      <c r="A33" t="s">
        <v>33</v>
      </c>
      <c r="B33" t="s">
        <v>59</v>
      </c>
      <c r="C33" s="25">
        <v>43852.5</v>
      </c>
      <c r="H33">
        <f>VLOOKUP($A33, Map!$B:$D, 2, FALSE)</f>
        <v>36.061100000000003</v>
      </c>
      <c r="I33">
        <f>VLOOKUP($A33, Map!$B:$D, 3, FALSE)</f>
        <v>103.8343</v>
      </c>
      <c r="M33" t="str">
        <f t="shared" si="2"/>
        <v>"Gansu"</v>
      </c>
      <c r="N33" t="str">
        <f t="shared" si="3"/>
        <v>"China"</v>
      </c>
      <c r="O33" t="str">
        <f t="shared" si="4"/>
        <v>"2020-01-22 12:00:00"</v>
      </c>
      <c r="P33" t="str">
        <f t="shared" si="5"/>
        <v>"0"</v>
      </c>
      <c r="Q33" t="str">
        <f t="shared" si="6"/>
        <v>"0"</v>
      </c>
      <c r="R33" t="str">
        <f t="shared" si="7"/>
        <v>"0"</v>
      </c>
      <c r="S33" t="str">
        <f t="shared" si="8"/>
        <v>"0"</v>
      </c>
      <c r="T33" t="str">
        <f t="shared" si="9"/>
        <v>"36.0611"</v>
      </c>
      <c r="U33" t="str">
        <f t="shared" si="10"/>
        <v>"103.8343"</v>
      </c>
      <c r="V33" t="str">
        <f t="shared" si="11"/>
        <v>["Gansu","China","2020-01-22 12:00:00","0","0","0","0","36.0611","103.8343"],</v>
      </c>
    </row>
    <row r="34" spans="1:22" x14ac:dyDescent="0.2">
      <c r="A34" t="s">
        <v>9</v>
      </c>
      <c r="B34" t="s">
        <v>59</v>
      </c>
      <c r="C34" s="25">
        <v>43852.5</v>
      </c>
      <c r="D34">
        <v>26</v>
      </c>
      <c r="E34">
        <v>1</v>
      </c>
      <c r="H34">
        <f>VLOOKUP($A34, Map!$B:$D, 2, FALSE)</f>
        <v>23.129100000000001</v>
      </c>
      <c r="I34">
        <f>VLOOKUP($A34, Map!$B:$D, 3, FALSE)</f>
        <v>113.26439999999999</v>
      </c>
      <c r="M34" t="str">
        <f t="shared" si="2"/>
        <v>"Guangdong"</v>
      </c>
      <c r="N34" t="str">
        <f t="shared" si="3"/>
        <v>"China"</v>
      </c>
      <c r="O34" t="str">
        <f t="shared" si="4"/>
        <v>"2020-01-22 12:00:00"</v>
      </c>
      <c r="P34" t="str">
        <f t="shared" si="5"/>
        <v>"26"</v>
      </c>
      <c r="Q34" t="str">
        <f t="shared" si="6"/>
        <v>"1"</v>
      </c>
      <c r="R34" t="str">
        <f t="shared" si="7"/>
        <v>"0"</v>
      </c>
      <c r="S34" t="str">
        <f t="shared" si="8"/>
        <v>"0"</v>
      </c>
      <c r="T34" t="str">
        <f t="shared" si="9"/>
        <v>"23.1291"</v>
      </c>
      <c r="U34" t="str">
        <f t="shared" si="10"/>
        <v>"113.2644"</v>
      </c>
      <c r="V34" t="str">
        <f t="shared" si="11"/>
        <v>["Guangdong","China","2020-01-22 12:00:00","26","1","0","0","23.1291","113.2644"],</v>
      </c>
    </row>
    <row r="35" spans="1:22" x14ac:dyDescent="0.2">
      <c r="A35" t="s">
        <v>19</v>
      </c>
      <c r="B35" t="s">
        <v>59</v>
      </c>
      <c r="C35" s="25">
        <v>43852.5</v>
      </c>
      <c r="D35">
        <v>2</v>
      </c>
      <c r="E35">
        <v>1</v>
      </c>
      <c r="H35">
        <f>VLOOKUP($A35, Map!$B:$D, 2, FALSE)</f>
        <v>32.060299999999998</v>
      </c>
      <c r="I35">
        <f>VLOOKUP($A35, Map!$B:$D, 3, FALSE)</f>
        <v>118.79689999999999</v>
      </c>
      <c r="M35" t="str">
        <f t="shared" si="2"/>
        <v>"Guangxi"</v>
      </c>
      <c r="N35" t="str">
        <f t="shared" si="3"/>
        <v>"China"</v>
      </c>
      <c r="O35" t="str">
        <f t="shared" si="4"/>
        <v>"2020-01-22 12:00:00"</v>
      </c>
      <c r="P35" t="str">
        <f t="shared" si="5"/>
        <v>"2"</v>
      </c>
      <c r="Q35" t="str">
        <f t="shared" si="6"/>
        <v>"1"</v>
      </c>
      <c r="R35" t="str">
        <f t="shared" si="7"/>
        <v>"0"</v>
      </c>
      <c r="S35" t="str">
        <f t="shared" si="8"/>
        <v>"0"</v>
      </c>
      <c r="T35" t="str">
        <f t="shared" si="9"/>
        <v>"32.0603"</v>
      </c>
      <c r="U35" t="str">
        <f t="shared" si="10"/>
        <v>"118.7969"</v>
      </c>
      <c r="V35" t="str">
        <f t="shared" si="11"/>
        <v>["Guangxi","China","2020-01-22 12:00:00","2","1","0","0","32.0603","118.7969"],</v>
      </c>
    </row>
    <row r="36" spans="1:22" x14ac:dyDescent="0.2">
      <c r="A36" t="s">
        <v>34</v>
      </c>
      <c r="B36" t="s">
        <v>59</v>
      </c>
      <c r="C36" s="25">
        <v>43852.5</v>
      </c>
      <c r="D36">
        <v>1</v>
      </c>
      <c r="H36">
        <f>VLOOKUP($A36, Map!$B:$D, 2, FALSE)</f>
        <v>26.6477</v>
      </c>
      <c r="I36">
        <f>VLOOKUP($A36, Map!$B:$D, 3, FALSE)</f>
        <v>106.6302</v>
      </c>
      <c r="M36" t="str">
        <f t="shared" si="2"/>
        <v>"Guizhou"</v>
      </c>
      <c r="N36" t="str">
        <f t="shared" si="3"/>
        <v>"China"</v>
      </c>
      <c r="O36" t="str">
        <f t="shared" si="4"/>
        <v>"2020-01-22 12:00:00"</v>
      </c>
      <c r="P36" t="str">
        <f t="shared" si="5"/>
        <v>"1"</v>
      </c>
      <c r="Q36" t="str">
        <f t="shared" si="6"/>
        <v>"0"</v>
      </c>
      <c r="R36" t="str">
        <f t="shared" si="7"/>
        <v>"0"</v>
      </c>
      <c r="S36" t="str">
        <f t="shared" si="8"/>
        <v>"0"</v>
      </c>
      <c r="T36" t="str">
        <f t="shared" si="9"/>
        <v>"26.6477"</v>
      </c>
      <c r="U36" t="str">
        <f t="shared" si="10"/>
        <v>"106.6302"</v>
      </c>
      <c r="V36" t="str">
        <f t="shared" si="11"/>
        <v>["Guizhou","China","2020-01-22 12:00:00","1","0","0","0","26.6477","106.6302"],</v>
      </c>
    </row>
    <row r="37" spans="1:22" x14ac:dyDescent="0.2">
      <c r="A37" t="s">
        <v>20</v>
      </c>
      <c r="B37" t="s">
        <v>59</v>
      </c>
      <c r="C37" s="25">
        <v>43852.5</v>
      </c>
      <c r="D37">
        <v>4</v>
      </c>
      <c r="H37">
        <f>VLOOKUP($A37, Map!$B:$D, 2, FALSE)</f>
        <v>20.0444</v>
      </c>
      <c r="I37">
        <f>VLOOKUP($A37, Map!$B:$D, 3, FALSE)</f>
        <v>110.1983</v>
      </c>
      <c r="M37" t="str">
        <f t="shared" si="2"/>
        <v>"Hainan"</v>
      </c>
      <c r="N37" t="str">
        <f t="shared" si="3"/>
        <v>"China"</v>
      </c>
      <c r="O37" t="str">
        <f t="shared" si="4"/>
        <v>"2020-01-22 12:00:00"</v>
      </c>
      <c r="P37" t="str">
        <f t="shared" si="5"/>
        <v>"4"</v>
      </c>
      <c r="Q37" t="str">
        <f t="shared" si="6"/>
        <v>"0"</v>
      </c>
      <c r="R37" t="str">
        <f t="shared" si="7"/>
        <v>"0"</v>
      </c>
      <c r="S37" t="str">
        <f t="shared" si="8"/>
        <v>"0"</v>
      </c>
      <c r="T37" t="str">
        <f t="shared" si="9"/>
        <v>"20.0444"</v>
      </c>
      <c r="U37" t="str">
        <f t="shared" si="10"/>
        <v>"110.1983"</v>
      </c>
      <c r="V37" t="str">
        <f t="shared" si="11"/>
        <v>["Hainan","China","2020-01-22 12:00:00","4","0","0","0","20.0444","110.1983"],</v>
      </c>
    </row>
    <row r="38" spans="1:22" x14ac:dyDescent="0.2">
      <c r="A38" t="s">
        <v>29</v>
      </c>
      <c r="B38" t="s">
        <v>59</v>
      </c>
      <c r="C38" s="25">
        <v>43852.5</v>
      </c>
      <c r="D38">
        <v>1</v>
      </c>
      <c r="H38">
        <f>VLOOKUP($A38, Map!$B:$D, 2, FALSE)</f>
        <v>38.0428</v>
      </c>
      <c r="I38">
        <f>VLOOKUP($A38, Map!$B:$D, 3, FALSE)</f>
        <v>114.5149</v>
      </c>
      <c r="M38" t="str">
        <f t="shared" si="2"/>
        <v>"Hebei"</v>
      </c>
      <c r="N38" t="str">
        <f t="shared" si="3"/>
        <v>"China"</v>
      </c>
      <c r="O38" t="str">
        <f t="shared" si="4"/>
        <v>"2020-01-22 12:00:00"</v>
      </c>
      <c r="P38" t="str">
        <f t="shared" si="5"/>
        <v>"1"</v>
      </c>
      <c r="Q38" t="str">
        <f t="shared" si="6"/>
        <v>"0"</v>
      </c>
      <c r="R38" t="str">
        <f t="shared" si="7"/>
        <v>"0"</v>
      </c>
      <c r="S38" t="str">
        <f t="shared" si="8"/>
        <v>"0"</v>
      </c>
      <c r="T38" t="str">
        <f t="shared" si="9"/>
        <v>"38.0428"</v>
      </c>
      <c r="U38" t="str">
        <f t="shared" si="10"/>
        <v>"114.5149"</v>
      </c>
      <c r="V38" t="str">
        <f t="shared" si="11"/>
        <v>["Hebei","China","2020-01-22 12:00:00","1","0","0","0","38.0428","114.5149"],</v>
      </c>
    </row>
    <row r="39" spans="1:22" x14ac:dyDescent="0.2">
      <c r="A39" t="s">
        <v>27</v>
      </c>
      <c r="B39" t="s">
        <v>59</v>
      </c>
      <c r="C39" s="25">
        <v>43852.5</v>
      </c>
      <c r="E39">
        <v>1</v>
      </c>
      <c r="H39">
        <f>VLOOKUP($A39, Map!$B:$D, 2, FALSE)</f>
        <v>45.803800000000003</v>
      </c>
      <c r="I39">
        <f>VLOOKUP($A39, Map!$B:$D, 3, FALSE)</f>
        <v>126.535</v>
      </c>
      <c r="M39" t="str">
        <f t="shared" si="2"/>
        <v>"Heilongjiang"</v>
      </c>
      <c r="N39" t="str">
        <f t="shared" si="3"/>
        <v>"China"</v>
      </c>
      <c r="O39" t="str">
        <f t="shared" si="4"/>
        <v>"2020-01-22 12:00:00"</v>
      </c>
      <c r="P39" t="str">
        <f t="shared" si="5"/>
        <v>"0"</v>
      </c>
      <c r="Q39" t="str">
        <f t="shared" si="6"/>
        <v>"1"</v>
      </c>
      <c r="R39" t="str">
        <f t="shared" si="7"/>
        <v>"0"</v>
      </c>
      <c r="S39" t="str">
        <f t="shared" si="8"/>
        <v>"0"</v>
      </c>
      <c r="T39" t="str">
        <f t="shared" si="9"/>
        <v>"45.8038"</v>
      </c>
      <c r="U39" t="str">
        <f t="shared" si="10"/>
        <v>"126.535"</v>
      </c>
      <c r="V39" t="str">
        <f t="shared" si="11"/>
        <v>["Heilongjiang","China","2020-01-22 12:00:00","0","1","0","0","45.8038","126.535"],</v>
      </c>
    </row>
    <row r="40" spans="1:22" x14ac:dyDescent="0.2">
      <c r="A40" t="s">
        <v>12</v>
      </c>
      <c r="B40" t="s">
        <v>59</v>
      </c>
      <c r="C40" s="25">
        <v>43852.5</v>
      </c>
      <c r="D40">
        <v>5</v>
      </c>
      <c r="H40">
        <f>VLOOKUP($A40, Map!$B:$D, 2, FALSE)</f>
        <v>34.746600000000001</v>
      </c>
      <c r="I40">
        <f>VLOOKUP($A40, Map!$B:$D, 3, FALSE)</f>
        <v>113.6253</v>
      </c>
      <c r="M40" t="str">
        <f t="shared" si="2"/>
        <v>"Henan"</v>
      </c>
      <c r="N40" t="str">
        <f t="shared" si="3"/>
        <v>"China"</v>
      </c>
      <c r="O40" t="str">
        <f t="shared" si="4"/>
        <v>"2020-01-22 12:00:00"</v>
      </c>
      <c r="P40" t="str">
        <f t="shared" si="5"/>
        <v>"5"</v>
      </c>
      <c r="Q40" t="str">
        <f t="shared" si="6"/>
        <v>"0"</v>
      </c>
      <c r="R40" t="str">
        <f t="shared" si="7"/>
        <v>"0"</v>
      </c>
      <c r="S40" t="str">
        <f t="shared" si="8"/>
        <v>"0"</v>
      </c>
      <c r="T40" t="str">
        <f t="shared" si="9"/>
        <v>"34.7466"</v>
      </c>
      <c r="U40" t="str">
        <f t="shared" si="10"/>
        <v>"113.6253"</v>
      </c>
      <c r="V40" t="str">
        <f t="shared" si="11"/>
        <v>["Henan","China","2020-01-22 12:00:00","5","0","0","0","34.7466","113.6253"],</v>
      </c>
    </row>
    <row r="41" spans="1:22" x14ac:dyDescent="0.2">
      <c r="A41" t="s">
        <v>31</v>
      </c>
      <c r="B41" t="s">
        <v>59</v>
      </c>
      <c r="C41" s="25">
        <v>43852.5</v>
      </c>
      <c r="E41">
        <v>117</v>
      </c>
      <c r="H41">
        <f>VLOOKUP($A41, Map!$B:$D, 2, FALSE)</f>
        <v>22.319299999999998</v>
      </c>
      <c r="I41">
        <f>VLOOKUP($A41, Map!$B:$D, 3, FALSE)</f>
        <v>114.1694</v>
      </c>
      <c r="M41" t="str">
        <f t="shared" si="2"/>
        <v>"Hong Kong"</v>
      </c>
      <c r="N41" t="str">
        <f t="shared" si="3"/>
        <v>"China"</v>
      </c>
      <c r="O41" t="str">
        <f t="shared" si="4"/>
        <v>"2020-01-22 12:00:00"</v>
      </c>
      <c r="P41" t="str">
        <f t="shared" si="5"/>
        <v>"0"</v>
      </c>
      <c r="Q41" t="str">
        <f t="shared" si="6"/>
        <v>"117"</v>
      </c>
      <c r="R41" t="str">
        <f t="shared" si="7"/>
        <v>"0"</v>
      </c>
      <c r="S41" t="str">
        <f t="shared" si="8"/>
        <v>"0"</v>
      </c>
      <c r="T41" t="str">
        <f t="shared" si="9"/>
        <v>"22.3193"</v>
      </c>
      <c r="U41" t="str">
        <f t="shared" si="10"/>
        <v>"114.1694"</v>
      </c>
      <c r="V41" t="str">
        <f t="shared" si="11"/>
        <v>["Hong Kong","China","2020-01-22 12:00:00","0","117","0","0","22.3193","114.1694"],</v>
      </c>
    </row>
    <row r="42" spans="1:22" x14ac:dyDescent="0.2">
      <c r="A42" t="s">
        <v>7</v>
      </c>
      <c r="B42" t="s">
        <v>59</v>
      </c>
      <c r="C42" s="25">
        <v>43852.5</v>
      </c>
      <c r="D42">
        <v>444</v>
      </c>
      <c r="H42">
        <f>VLOOKUP($A42, Map!$B:$D, 2, FALSE)</f>
        <v>30.5928</v>
      </c>
      <c r="I42">
        <f>VLOOKUP($A42, Map!$B:$D, 3, FALSE)</f>
        <v>114.30549999999999</v>
      </c>
      <c r="M42" t="str">
        <f t="shared" si="2"/>
        <v>"Hubei"</v>
      </c>
      <c r="N42" t="str">
        <f t="shared" si="3"/>
        <v>"China"</v>
      </c>
      <c r="O42" t="str">
        <f t="shared" si="4"/>
        <v>"2020-01-22 12:00:00"</v>
      </c>
      <c r="P42" t="str">
        <f t="shared" si="5"/>
        <v>"444"</v>
      </c>
      <c r="Q42" t="str">
        <f t="shared" si="6"/>
        <v>"0"</v>
      </c>
      <c r="R42" t="str">
        <f t="shared" si="7"/>
        <v>"0"</v>
      </c>
      <c r="S42" t="str">
        <f t="shared" si="8"/>
        <v>"0"</v>
      </c>
      <c r="T42" t="str">
        <f t="shared" si="9"/>
        <v>"30.5928"</v>
      </c>
      <c r="U42" t="str">
        <f t="shared" si="10"/>
        <v>"114.3055"</v>
      </c>
      <c r="V42" t="str">
        <f t="shared" si="11"/>
        <v>["Hubei","China","2020-01-22 12:00:00","444","0","0","0","30.5928","114.3055"],</v>
      </c>
    </row>
    <row r="43" spans="1:22" x14ac:dyDescent="0.2">
      <c r="A43" t="s">
        <v>13</v>
      </c>
      <c r="B43" t="s">
        <v>59</v>
      </c>
      <c r="C43" s="25">
        <v>43852.5</v>
      </c>
      <c r="D43">
        <v>4</v>
      </c>
      <c r="H43">
        <f>VLOOKUP($A43, Map!$B:$D, 2, FALSE)</f>
        <v>28.228200000000001</v>
      </c>
      <c r="I43">
        <f>VLOOKUP($A43, Map!$B:$D, 3, FALSE)</f>
        <v>112.9388</v>
      </c>
      <c r="M43" t="str">
        <f t="shared" si="2"/>
        <v>"Hunan"</v>
      </c>
      <c r="N43" t="str">
        <f t="shared" si="3"/>
        <v>"China"</v>
      </c>
      <c r="O43" t="str">
        <f t="shared" si="4"/>
        <v>"2020-01-22 12:00:00"</v>
      </c>
      <c r="P43" t="str">
        <f t="shared" si="5"/>
        <v>"4"</v>
      </c>
      <c r="Q43" t="str">
        <f t="shared" si="6"/>
        <v>"0"</v>
      </c>
      <c r="R43" t="str">
        <f t="shared" si="7"/>
        <v>"0"</v>
      </c>
      <c r="S43" t="str">
        <f t="shared" si="8"/>
        <v>"0"</v>
      </c>
      <c r="T43" t="str">
        <f t="shared" si="9"/>
        <v>"28.2282"</v>
      </c>
      <c r="U43" t="str">
        <f t="shared" si="10"/>
        <v>"112.9388"</v>
      </c>
      <c r="V43" t="str">
        <f t="shared" si="11"/>
        <v>["Hunan","China","2020-01-22 12:00:00","4","0","0","0","28.2282","112.9388"],</v>
      </c>
    </row>
    <row r="44" spans="1:22" x14ac:dyDescent="0.2">
      <c r="A44" t="s">
        <v>32</v>
      </c>
      <c r="B44" t="s">
        <v>59</v>
      </c>
      <c r="C44" s="25">
        <v>43852.5</v>
      </c>
      <c r="H44">
        <f>VLOOKUP($A44, Map!$B:$D, 2, FALSE)</f>
        <v>40.842399999999998</v>
      </c>
      <c r="I44">
        <f>VLOOKUP($A44, Map!$B:$D, 3, FALSE)</f>
        <v>111.75</v>
      </c>
      <c r="M44" t="str">
        <f t="shared" si="2"/>
        <v>"Inner Mongolia"</v>
      </c>
      <c r="N44" t="str">
        <f t="shared" si="3"/>
        <v>"China"</v>
      </c>
      <c r="O44" t="str">
        <f t="shared" si="4"/>
        <v>"2020-01-22 12:00:00"</v>
      </c>
      <c r="P44" t="str">
        <f t="shared" si="5"/>
        <v>"0"</v>
      </c>
      <c r="Q44" t="str">
        <f t="shared" si="6"/>
        <v>"0"</v>
      </c>
      <c r="R44" t="str">
        <f t="shared" si="7"/>
        <v>"0"</v>
      </c>
      <c r="S44" t="str">
        <f t="shared" si="8"/>
        <v>"0"</v>
      </c>
      <c r="T44" t="str">
        <f t="shared" si="9"/>
        <v>"40.8424"</v>
      </c>
      <c r="U44" t="str">
        <f t="shared" si="10"/>
        <v>"111.75"</v>
      </c>
      <c r="V44" t="str">
        <f t="shared" si="11"/>
        <v>["Inner Mongolia","China","2020-01-22 12:00:00","0","0","0","0","40.8424","111.75"],</v>
      </c>
    </row>
    <row r="45" spans="1:22" x14ac:dyDescent="0.2">
      <c r="A45" t="s">
        <v>23</v>
      </c>
      <c r="B45" t="s">
        <v>59</v>
      </c>
      <c r="C45" s="25">
        <v>43852.5</v>
      </c>
      <c r="D45">
        <v>1</v>
      </c>
      <c r="H45">
        <f>VLOOKUP($A45, Map!$B:$D, 2, FALSE)</f>
        <v>32.060299999999998</v>
      </c>
      <c r="I45">
        <f>VLOOKUP($A45, Map!$B:$D, 3, FALSE)</f>
        <v>118.79689999999999</v>
      </c>
      <c r="M45" t="str">
        <f t="shared" si="2"/>
        <v>"Jiangsu"</v>
      </c>
      <c r="N45" t="str">
        <f t="shared" si="3"/>
        <v>"China"</v>
      </c>
      <c r="O45" t="str">
        <f t="shared" si="4"/>
        <v>"2020-01-22 12:00:00"</v>
      </c>
      <c r="P45" t="str">
        <f t="shared" si="5"/>
        <v>"1"</v>
      </c>
      <c r="Q45" t="str">
        <f t="shared" si="6"/>
        <v>"0"</v>
      </c>
      <c r="R45" t="str">
        <f t="shared" si="7"/>
        <v>"0"</v>
      </c>
      <c r="S45" t="str">
        <f t="shared" si="8"/>
        <v>"0"</v>
      </c>
      <c r="T45" t="str">
        <f t="shared" si="9"/>
        <v>"32.0603"</v>
      </c>
      <c r="U45" t="str">
        <f t="shared" si="10"/>
        <v>"118.7969"</v>
      </c>
      <c r="V45" t="str">
        <f t="shared" si="11"/>
        <v>["Jiangsu","China","2020-01-22 12:00:00","1","0","0","0","32.0603","118.7969"],</v>
      </c>
    </row>
    <row r="46" spans="1:22" x14ac:dyDescent="0.2">
      <c r="A46" t="s">
        <v>21</v>
      </c>
      <c r="B46" t="s">
        <v>59</v>
      </c>
      <c r="C46" s="25">
        <v>43852.5</v>
      </c>
      <c r="D46">
        <v>2</v>
      </c>
      <c r="H46">
        <f>VLOOKUP($A46, Map!$B:$D, 2, FALSE)</f>
        <v>28.6829</v>
      </c>
      <c r="I46">
        <f>VLOOKUP($A46, Map!$B:$D, 3, FALSE)</f>
        <v>115.8582</v>
      </c>
      <c r="M46" t="str">
        <f t="shared" si="2"/>
        <v>"Jiangxi"</v>
      </c>
      <c r="N46" t="str">
        <f t="shared" si="3"/>
        <v>"China"</v>
      </c>
      <c r="O46" t="str">
        <f t="shared" si="4"/>
        <v>"2020-01-22 12:00:00"</v>
      </c>
      <c r="P46" t="str">
        <f t="shared" si="5"/>
        <v>"2"</v>
      </c>
      <c r="Q46" t="str">
        <f t="shared" si="6"/>
        <v>"0"</v>
      </c>
      <c r="R46" t="str">
        <f t="shared" si="7"/>
        <v>"0"</v>
      </c>
      <c r="S46" t="str">
        <f t="shared" si="8"/>
        <v>"0"</v>
      </c>
      <c r="T46" t="str">
        <f t="shared" si="9"/>
        <v>"28.6829"</v>
      </c>
      <c r="U46" t="str">
        <f t="shared" si="10"/>
        <v>"115.8582"</v>
      </c>
      <c r="V46" t="str">
        <f t="shared" si="11"/>
        <v>["Jiangxi","China","2020-01-22 12:00:00","2","0","0","0","28.6829","115.8582"],</v>
      </c>
    </row>
    <row r="47" spans="1:22" x14ac:dyDescent="0.2">
      <c r="A47" t="s">
        <v>37</v>
      </c>
      <c r="B47" t="s">
        <v>59</v>
      </c>
      <c r="C47" s="25">
        <v>43852.5</v>
      </c>
      <c r="E47">
        <v>1</v>
      </c>
      <c r="H47">
        <f>VLOOKUP($A47, Map!$B:$D, 2, FALSE)</f>
        <v>43.817100000000003</v>
      </c>
      <c r="I47">
        <f>VLOOKUP($A47, Map!$B:$D, 3, FALSE)</f>
        <v>125.3235</v>
      </c>
      <c r="M47" t="str">
        <f t="shared" si="2"/>
        <v>"Jilin"</v>
      </c>
      <c r="N47" t="str">
        <f t="shared" si="3"/>
        <v>"China"</v>
      </c>
      <c r="O47" t="str">
        <f t="shared" si="4"/>
        <v>"2020-01-22 12:00:00"</v>
      </c>
      <c r="P47" t="str">
        <f t="shared" si="5"/>
        <v>"0"</v>
      </c>
      <c r="Q47" t="str">
        <f t="shared" si="6"/>
        <v>"1"</v>
      </c>
      <c r="R47" t="str">
        <f t="shared" si="7"/>
        <v>"0"</v>
      </c>
      <c r="S47" t="str">
        <f t="shared" si="8"/>
        <v>"0"</v>
      </c>
      <c r="T47" t="str">
        <f t="shared" si="9"/>
        <v>"43.8171"</v>
      </c>
      <c r="U47" t="str">
        <f t="shared" si="10"/>
        <v>"125.3235"</v>
      </c>
      <c r="V47" t="str">
        <f t="shared" si="11"/>
        <v>["Jilin","China","2020-01-22 12:00:00","0","1","0","0","43.8171","125.3235"],</v>
      </c>
    </row>
    <row r="48" spans="1:22" x14ac:dyDescent="0.2">
      <c r="A48" t="s">
        <v>24</v>
      </c>
      <c r="B48" t="s">
        <v>59</v>
      </c>
      <c r="C48" s="25">
        <v>43852.5</v>
      </c>
      <c r="D48">
        <v>2</v>
      </c>
      <c r="H48">
        <f>VLOOKUP($A48, Map!$B:$D, 2, FALSE)</f>
        <v>41.805700000000002</v>
      </c>
      <c r="I48">
        <f>VLOOKUP($A48, Map!$B:$D, 3, FALSE)</f>
        <v>123.4315</v>
      </c>
      <c r="M48" t="str">
        <f t="shared" si="2"/>
        <v>"Liaoning"</v>
      </c>
      <c r="N48" t="str">
        <f t="shared" si="3"/>
        <v>"China"</v>
      </c>
      <c r="O48" t="str">
        <f t="shared" si="4"/>
        <v>"2020-01-22 12:00:00"</v>
      </c>
      <c r="P48" t="str">
        <f t="shared" si="5"/>
        <v>"2"</v>
      </c>
      <c r="Q48" t="str">
        <f t="shared" si="6"/>
        <v>"0"</v>
      </c>
      <c r="R48" t="str">
        <f t="shared" si="7"/>
        <v>"0"</v>
      </c>
      <c r="S48" t="str">
        <f t="shared" si="8"/>
        <v>"0"</v>
      </c>
      <c r="T48" t="str">
        <f t="shared" si="9"/>
        <v>"41.8057"</v>
      </c>
      <c r="U48" t="str">
        <f t="shared" si="10"/>
        <v>"123.4315"</v>
      </c>
      <c r="V48" t="str">
        <f t="shared" si="11"/>
        <v>["Liaoning","China","2020-01-22 12:00:00","2","0","0","0","41.8057","123.4315"],</v>
      </c>
    </row>
    <row r="49" spans="1:22" x14ac:dyDescent="0.2">
      <c r="A49" t="s">
        <v>35</v>
      </c>
      <c r="B49" t="s">
        <v>59</v>
      </c>
      <c r="C49" s="25">
        <v>43852.5</v>
      </c>
      <c r="D49">
        <v>1</v>
      </c>
      <c r="H49">
        <f>VLOOKUP($A49, Map!$B:$D, 2, FALSE)</f>
        <v>22.198699999999999</v>
      </c>
      <c r="I49">
        <f>VLOOKUP($A49, Map!$B:$D, 3, FALSE)</f>
        <v>113.54389999999999</v>
      </c>
      <c r="M49" t="str">
        <f t="shared" si="2"/>
        <v>"Macau"</v>
      </c>
      <c r="N49" t="str">
        <f t="shared" si="3"/>
        <v>"China"</v>
      </c>
      <c r="O49" t="str">
        <f t="shared" si="4"/>
        <v>"2020-01-22 12:00:00"</v>
      </c>
      <c r="P49" t="str">
        <f t="shared" si="5"/>
        <v>"1"</v>
      </c>
      <c r="Q49" t="str">
        <f t="shared" si="6"/>
        <v>"0"</v>
      </c>
      <c r="R49" t="str">
        <f t="shared" si="7"/>
        <v>"0"</v>
      </c>
      <c r="S49" t="str">
        <f t="shared" si="8"/>
        <v>"0"</v>
      </c>
      <c r="T49" t="str">
        <f t="shared" si="9"/>
        <v>"22.1987"</v>
      </c>
      <c r="U49" t="str">
        <f t="shared" si="10"/>
        <v>"113.5439"</v>
      </c>
      <c r="V49" t="str">
        <f t="shared" si="11"/>
        <v>["Macau","China","2020-01-22 12:00:00","1","0","0","0","22.1987","113.5439"],</v>
      </c>
    </row>
    <row r="50" spans="1:22" x14ac:dyDescent="0.2">
      <c r="A50" t="s">
        <v>36</v>
      </c>
      <c r="B50" t="s">
        <v>59</v>
      </c>
      <c r="C50" s="25">
        <v>43852.5</v>
      </c>
      <c r="D50">
        <v>1</v>
      </c>
      <c r="H50">
        <f>VLOOKUP($A50, Map!$B:$D, 2, FALSE)</f>
        <v>38.487200000000001</v>
      </c>
      <c r="I50">
        <f>VLOOKUP($A50, Map!$B:$D, 3, FALSE)</f>
        <v>106.23090000000001</v>
      </c>
      <c r="M50" t="str">
        <f t="shared" si="2"/>
        <v>"Ningxia"</v>
      </c>
      <c r="N50" t="str">
        <f t="shared" si="3"/>
        <v>"China"</v>
      </c>
      <c r="O50" t="str">
        <f t="shared" si="4"/>
        <v>"2020-01-22 12:00:00"</v>
      </c>
      <c r="P50" t="str">
        <f t="shared" si="5"/>
        <v>"1"</v>
      </c>
      <c r="Q50" t="str">
        <f t="shared" si="6"/>
        <v>"0"</v>
      </c>
      <c r="R50" t="str">
        <f t="shared" si="7"/>
        <v>"0"</v>
      </c>
      <c r="S50" t="str">
        <f t="shared" si="8"/>
        <v>"0"</v>
      </c>
      <c r="T50" t="str">
        <f t="shared" si="9"/>
        <v>"38.4872"</v>
      </c>
      <c r="U50" t="str">
        <f t="shared" si="10"/>
        <v>"106.2309"</v>
      </c>
      <c r="V50" t="str">
        <f t="shared" si="11"/>
        <v>["Ningxia","China","2020-01-22 12:00:00","1","0","0","0","38.4872","106.2309"],</v>
      </c>
    </row>
    <row r="51" spans="1:22" x14ac:dyDescent="0.2">
      <c r="A51" t="s">
        <v>40</v>
      </c>
      <c r="B51" t="s">
        <v>59</v>
      </c>
      <c r="C51" s="25">
        <v>43852.5</v>
      </c>
      <c r="H51">
        <f>VLOOKUP($A51, Map!$B:$D, 2, FALSE)</f>
        <v>36.617100000000001</v>
      </c>
      <c r="I51">
        <f>VLOOKUP($A51, Map!$B:$D, 3, FALSE)</f>
        <v>101.7782</v>
      </c>
      <c r="M51" t="str">
        <f t="shared" si="2"/>
        <v>"Qinghai"</v>
      </c>
      <c r="N51" t="str">
        <f t="shared" si="3"/>
        <v>"China"</v>
      </c>
      <c r="O51" t="str">
        <f t="shared" si="4"/>
        <v>"2020-01-22 12:00:00"</v>
      </c>
      <c r="P51" t="str">
        <f t="shared" si="5"/>
        <v>"0"</v>
      </c>
      <c r="Q51" t="str">
        <f t="shared" si="6"/>
        <v>"0"</v>
      </c>
      <c r="R51" t="str">
        <f t="shared" si="7"/>
        <v>"0"</v>
      </c>
      <c r="S51" t="str">
        <f t="shared" si="8"/>
        <v>"0"</v>
      </c>
      <c r="T51" t="str">
        <f t="shared" si="9"/>
        <v>"36.6171"</v>
      </c>
      <c r="U51" t="str">
        <f t="shared" si="10"/>
        <v>"101.7782"</v>
      </c>
      <c r="V51" t="str">
        <f t="shared" si="11"/>
        <v>["Qinghai","China","2020-01-22 12:00:00","0","0","0","0","36.6171","101.7782"],</v>
      </c>
    </row>
    <row r="52" spans="1:22" x14ac:dyDescent="0.2">
      <c r="A52" t="s">
        <v>25</v>
      </c>
      <c r="B52" t="s">
        <v>59</v>
      </c>
      <c r="C52" s="25">
        <v>43852.5</v>
      </c>
      <c r="H52">
        <f>VLOOKUP($A52, Map!$B:$D, 2, FALSE)</f>
        <v>34.3416</v>
      </c>
      <c r="I52">
        <f>VLOOKUP($A52, Map!$B:$D, 3, FALSE)</f>
        <v>108.93980000000001</v>
      </c>
      <c r="M52" t="str">
        <f t="shared" si="2"/>
        <v>"Shaanxi"</v>
      </c>
      <c r="N52" t="str">
        <f t="shared" si="3"/>
        <v>"China"</v>
      </c>
      <c r="O52" t="str">
        <f t="shared" si="4"/>
        <v>"2020-01-22 12:00:00"</v>
      </c>
      <c r="P52" t="str">
        <f t="shared" si="5"/>
        <v>"0"</v>
      </c>
      <c r="Q52" t="str">
        <f t="shared" si="6"/>
        <v>"0"</v>
      </c>
      <c r="R52" t="str">
        <f t="shared" si="7"/>
        <v>"0"</v>
      </c>
      <c r="S52" t="str">
        <f t="shared" si="8"/>
        <v>"0"</v>
      </c>
      <c r="T52" t="str">
        <f t="shared" si="9"/>
        <v>"34.3416"</v>
      </c>
      <c r="U52" t="str">
        <f t="shared" si="10"/>
        <v>"108.9398"</v>
      </c>
      <c r="V52" t="str">
        <f t="shared" si="11"/>
        <v>["Shaanxi","China","2020-01-22 12:00:00","0","0","0","0","34.3416","108.9398"],</v>
      </c>
    </row>
    <row r="53" spans="1:22" x14ac:dyDescent="0.2">
      <c r="A53" t="s">
        <v>18</v>
      </c>
      <c r="B53" t="s">
        <v>59</v>
      </c>
      <c r="C53" s="25">
        <v>43852.5</v>
      </c>
      <c r="D53">
        <v>2</v>
      </c>
      <c r="H53">
        <f>VLOOKUP($A53, Map!$B:$D, 2, FALSE)</f>
        <v>36.651200000000003</v>
      </c>
      <c r="I53">
        <f>VLOOKUP($A53, Map!$B:$D, 3, FALSE)</f>
        <v>117.12009999999999</v>
      </c>
      <c r="M53" t="str">
        <f t="shared" si="2"/>
        <v>"Shandong"</v>
      </c>
      <c r="N53" t="str">
        <f t="shared" si="3"/>
        <v>"China"</v>
      </c>
      <c r="O53" t="str">
        <f t="shared" si="4"/>
        <v>"2020-01-22 12:00:00"</v>
      </c>
      <c r="P53" t="str">
        <f t="shared" si="5"/>
        <v>"2"</v>
      </c>
      <c r="Q53" t="str">
        <f t="shared" si="6"/>
        <v>"0"</v>
      </c>
      <c r="R53" t="str">
        <f t="shared" si="7"/>
        <v>"0"</v>
      </c>
      <c r="S53" t="str">
        <f t="shared" si="8"/>
        <v>"0"</v>
      </c>
      <c r="T53" t="str">
        <f t="shared" si="9"/>
        <v>"36.6512"</v>
      </c>
      <c r="U53" t="str">
        <f t="shared" si="10"/>
        <v>"117.1201"</v>
      </c>
      <c r="V53" t="str">
        <f t="shared" si="11"/>
        <v>["Shandong","China","2020-01-22 12:00:00","2","0","0","0","36.6512","117.1201"],</v>
      </c>
    </row>
    <row r="54" spans="1:22" x14ac:dyDescent="0.2">
      <c r="A54" t="s">
        <v>16</v>
      </c>
      <c r="B54" t="s">
        <v>59</v>
      </c>
      <c r="C54" s="25">
        <v>43852.5</v>
      </c>
      <c r="D54">
        <v>9</v>
      </c>
      <c r="E54">
        <v>10</v>
      </c>
      <c r="H54">
        <f>VLOOKUP($A54, Map!$B:$D, 2, FALSE)</f>
        <v>31.230399999999999</v>
      </c>
      <c r="I54">
        <f>VLOOKUP($A54, Map!$B:$D, 3, FALSE)</f>
        <v>121.47369999999999</v>
      </c>
      <c r="M54" t="str">
        <f t="shared" si="2"/>
        <v>"Shanghai"</v>
      </c>
      <c r="N54" t="str">
        <f t="shared" si="3"/>
        <v>"China"</v>
      </c>
      <c r="O54" t="str">
        <f t="shared" si="4"/>
        <v>"2020-01-22 12:00:00"</v>
      </c>
      <c r="P54" t="str">
        <f t="shared" si="5"/>
        <v>"9"</v>
      </c>
      <c r="Q54" t="str">
        <f t="shared" si="6"/>
        <v>"10"</v>
      </c>
      <c r="R54" t="str">
        <f t="shared" si="7"/>
        <v>"0"</v>
      </c>
      <c r="S54" t="str">
        <f t="shared" si="8"/>
        <v>"0"</v>
      </c>
      <c r="T54" t="str">
        <f t="shared" si="9"/>
        <v>"31.2304"</v>
      </c>
      <c r="U54" t="str">
        <f t="shared" si="10"/>
        <v>"121.4737"</v>
      </c>
      <c r="V54" t="str">
        <f t="shared" si="11"/>
        <v>["Shanghai","China","2020-01-22 12:00:00","9","10","0","0","31.2304","121.4737"],</v>
      </c>
    </row>
    <row r="55" spans="1:22" x14ac:dyDescent="0.2">
      <c r="A55" t="s">
        <v>30</v>
      </c>
      <c r="B55" t="s">
        <v>59</v>
      </c>
      <c r="C55" s="25">
        <v>43852.5</v>
      </c>
      <c r="D55">
        <v>1</v>
      </c>
      <c r="H55">
        <f>VLOOKUP($A55, Map!$B:$D, 2, FALSE)</f>
        <v>37.870600000000003</v>
      </c>
      <c r="I55">
        <f>VLOOKUP($A55, Map!$B:$D, 3, FALSE)</f>
        <v>112.5489</v>
      </c>
      <c r="M55" t="str">
        <f t="shared" si="2"/>
        <v>"Shanxi"</v>
      </c>
      <c r="N55" t="str">
        <f t="shared" si="3"/>
        <v>"China"</v>
      </c>
      <c r="O55" t="str">
        <f t="shared" si="4"/>
        <v>"2020-01-22 12:00:00"</v>
      </c>
      <c r="P55" t="str">
        <f t="shared" si="5"/>
        <v>"1"</v>
      </c>
      <c r="Q55" t="str">
        <f t="shared" si="6"/>
        <v>"0"</v>
      </c>
      <c r="R55" t="str">
        <f t="shared" si="7"/>
        <v>"0"</v>
      </c>
      <c r="S55" t="str">
        <f t="shared" si="8"/>
        <v>"0"</v>
      </c>
      <c r="T55" t="str">
        <f t="shared" si="9"/>
        <v>"37.8706"</v>
      </c>
      <c r="U55" t="str">
        <f t="shared" si="10"/>
        <v>"112.5489"</v>
      </c>
      <c r="V55" t="str">
        <f t="shared" si="11"/>
        <v>["Shanxi","China","2020-01-22 12:00:00","1","0","0","0","37.8706","112.5489"],</v>
      </c>
    </row>
    <row r="56" spans="1:22" x14ac:dyDescent="0.2">
      <c r="A56" t="s">
        <v>17</v>
      </c>
      <c r="B56" t="s">
        <v>59</v>
      </c>
      <c r="C56" s="25">
        <v>43852.5</v>
      </c>
      <c r="D56">
        <v>5</v>
      </c>
      <c r="E56">
        <v>2</v>
      </c>
      <c r="H56">
        <f>VLOOKUP($A56, Map!$B:$D, 2, FALSE)</f>
        <v>30.572800000000001</v>
      </c>
      <c r="I56">
        <f>VLOOKUP($A56, Map!$B:$D, 3, FALSE)</f>
        <v>104.0668</v>
      </c>
      <c r="M56" t="str">
        <f t="shared" si="2"/>
        <v>"Sichuan"</v>
      </c>
      <c r="N56" t="str">
        <f t="shared" si="3"/>
        <v>"China"</v>
      </c>
      <c r="O56" t="str">
        <f t="shared" si="4"/>
        <v>"2020-01-22 12:00:00"</v>
      </c>
      <c r="P56" t="str">
        <f t="shared" si="5"/>
        <v>"5"</v>
      </c>
      <c r="Q56" t="str">
        <f t="shared" si="6"/>
        <v>"2"</v>
      </c>
      <c r="R56" t="str">
        <f t="shared" si="7"/>
        <v>"0"</v>
      </c>
      <c r="S56" t="str">
        <f t="shared" si="8"/>
        <v>"0"</v>
      </c>
      <c r="T56" t="str">
        <f t="shared" si="9"/>
        <v>"30.5728"</v>
      </c>
      <c r="U56" t="str">
        <f t="shared" si="10"/>
        <v>"104.0668"</v>
      </c>
      <c r="V56" t="str">
        <f t="shared" si="11"/>
        <v>["Sichuan","China","2020-01-22 12:00:00","5","2","0","0","30.5728","104.0668"],</v>
      </c>
    </row>
    <row r="57" spans="1:22" x14ac:dyDescent="0.2">
      <c r="A57" t="s">
        <v>38</v>
      </c>
      <c r="B57" t="s">
        <v>59</v>
      </c>
      <c r="C57" s="25">
        <v>43852.5</v>
      </c>
      <c r="D57">
        <v>1</v>
      </c>
      <c r="H57">
        <f>VLOOKUP($A57, Map!$B:$D, 2, FALSE)</f>
        <v>25.033000000000001</v>
      </c>
      <c r="I57">
        <f>VLOOKUP($A57, Map!$B:$D, 3, FALSE)</f>
        <v>121.5654</v>
      </c>
      <c r="M57" t="str">
        <f t="shared" si="2"/>
        <v>"Taiwan"</v>
      </c>
      <c r="N57" t="str">
        <f t="shared" si="3"/>
        <v>"China"</v>
      </c>
      <c r="O57" t="str">
        <f t="shared" si="4"/>
        <v>"2020-01-22 12:00:00"</v>
      </c>
      <c r="P57" t="str">
        <f t="shared" si="5"/>
        <v>"1"</v>
      </c>
      <c r="Q57" t="str">
        <f t="shared" si="6"/>
        <v>"0"</v>
      </c>
      <c r="R57" t="str">
        <f t="shared" si="7"/>
        <v>"0"</v>
      </c>
      <c r="S57" t="str">
        <f t="shared" si="8"/>
        <v>"0"</v>
      </c>
      <c r="T57" t="str">
        <f t="shared" si="9"/>
        <v>"25.033"</v>
      </c>
      <c r="U57" t="str">
        <f t="shared" si="10"/>
        <v>"121.5654"</v>
      </c>
      <c r="V57" t="str">
        <f t="shared" si="11"/>
        <v>["Taiwan","China","2020-01-22 12:00:00","1","0","0","0","25.033","121.5654"],</v>
      </c>
    </row>
    <row r="58" spans="1:22" x14ac:dyDescent="0.2">
      <c r="A58" t="s">
        <v>28</v>
      </c>
      <c r="B58" t="s">
        <v>59</v>
      </c>
      <c r="C58" s="25">
        <v>43852.5</v>
      </c>
      <c r="D58">
        <v>4</v>
      </c>
      <c r="H58">
        <f>VLOOKUP($A58, Map!$B:$D, 2, FALSE)</f>
        <v>39.343400000000003</v>
      </c>
      <c r="I58">
        <f>VLOOKUP($A58, Map!$B:$D, 3, FALSE)</f>
        <v>117.3616</v>
      </c>
      <c r="M58" t="str">
        <f t="shared" si="2"/>
        <v>"Tianjin"</v>
      </c>
      <c r="N58" t="str">
        <f t="shared" si="3"/>
        <v>"China"</v>
      </c>
      <c r="O58" t="str">
        <f t="shared" si="4"/>
        <v>"2020-01-22 12:00:00"</v>
      </c>
      <c r="P58" t="str">
        <f t="shared" si="5"/>
        <v>"4"</v>
      </c>
      <c r="Q58" t="str">
        <f t="shared" si="6"/>
        <v>"0"</v>
      </c>
      <c r="R58" t="str">
        <f t="shared" si="7"/>
        <v>"0"</v>
      </c>
      <c r="S58" t="str">
        <f t="shared" si="8"/>
        <v>"0"</v>
      </c>
      <c r="T58" t="str">
        <f t="shared" si="9"/>
        <v>"39.3434"</v>
      </c>
      <c r="U58" t="str">
        <f t="shared" si="10"/>
        <v>"117.3616"</v>
      </c>
      <c r="V58" t="str">
        <f t="shared" si="11"/>
        <v>["Tianjin","China","2020-01-22 12:00:00","4","0","0","0","39.3434","117.3616"],</v>
      </c>
    </row>
    <row r="59" spans="1:22" x14ac:dyDescent="0.2">
      <c r="A59" t="s">
        <v>61</v>
      </c>
      <c r="B59" t="s">
        <v>59</v>
      </c>
      <c r="C59" s="25">
        <v>43852.5</v>
      </c>
      <c r="H59">
        <f>VLOOKUP($A59, Map!$B:$D, 2, FALSE)</f>
        <v>30.153400000000001</v>
      </c>
      <c r="I59">
        <f>VLOOKUP($A59, Map!$B:$D, 3, FALSE)</f>
        <v>88.787899999999993</v>
      </c>
      <c r="M59" t="str">
        <f t="shared" si="2"/>
        <v>"Tibet"</v>
      </c>
      <c r="N59" t="str">
        <f t="shared" si="3"/>
        <v>"China"</v>
      </c>
      <c r="O59" t="str">
        <f t="shared" si="4"/>
        <v>"2020-01-22 12:00:00"</v>
      </c>
      <c r="P59" t="str">
        <f t="shared" si="5"/>
        <v>"0"</v>
      </c>
      <c r="Q59" t="str">
        <f t="shared" si="6"/>
        <v>"0"</v>
      </c>
      <c r="R59" t="str">
        <f t="shared" si="7"/>
        <v>"0"</v>
      </c>
      <c r="S59" t="str">
        <f t="shared" si="8"/>
        <v>"0"</v>
      </c>
      <c r="T59" t="str">
        <f t="shared" si="9"/>
        <v>"30.1534"</v>
      </c>
      <c r="U59" t="str">
        <f t="shared" si="10"/>
        <v>"88.7879"</v>
      </c>
      <c r="V59" t="str">
        <f t="shared" si="11"/>
        <v>["Tibet","China","2020-01-22 12:00:00","0","0","0","0","30.1534","88.7879"],</v>
      </c>
    </row>
    <row r="60" spans="1:22" x14ac:dyDescent="0.2">
      <c r="A60" t="s">
        <v>41</v>
      </c>
      <c r="B60" t="s">
        <v>42</v>
      </c>
      <c r="C60" s="25">
        <v>43852.5</v>
      </c>
      <c r="D60">
        <v>1</v>
      </c>
      <c r="H60">
        <f>VLOOKUP($A60, Map!$B:$D, 2, FALSE)</f>
        <v>47.751100000000001</v>
      </c>
      <c r="I60">
        <f>VLOOKUP($A60, Map!$B:$D, 3, FALSE)</f>
        <v>-120.74</v>
      </c>
      <c r="M60" t="str">
        <f t="shared" si="2"/>
        <v>"Washington"</v>
      </c>
      <c r="N60" t="str">
        <f t="shared" si="3"/>
        <v>"US"</v>
      </c>
      <c r="O60" t="str">
        <f t="shared" si="4"/>
        <v>"2020-01-22 12:00:00"</v>
      </c>
      <c r="P60" t="str">
        <f t="shared" si="5"/>
        <v>"1"</v>
      </c>
      <c r="Q60" t="str">
        <f t="shared" si="6"/>
        <v>"0"</v>
      </c>
      <c r="R60" t="str">
        <f t="shared" si="7"/>
        <v>"0"</v>
      </c>
      <c r="S60" t="str">
        <f t="shared" si="8"/>
        <v>"0"</v>
      </c>
      <c r="T60" t="str">
        <f t="shared" si="9"/>
        <v>"47.7511"</v>
      </c>
      <c r="U60" t="str">
        <f t="shared" si="10"/>
        <v>"-120.74"</v>
      </c>
      <c r="V60" t="str">
        <f t="shared" si="11"/>
        <v>["Washington","US","2020-01-22 12:00:00","1","0","0","0","47.7511","-120.74"],</v>
      </c>
    </row>
    <row r="61" spans="1:22" x14ac:dyDescent="0.2">
      <c r="A61" t="s">
        <v>39</v>
      </c>
      <c r="B61" t="s">
        <v>59</v>
      </c>
      <c r="C61" s="25">
        <v>43852.5</v>
      </c>
      <c r="H61">
        <f>VLOOKUP($A61, Map!$B:$D, 2, FALSE)</f>
        <v>43.825600000000001</v>
      </c>
      <c r="I61">
        <f>VLOOKUP($A61, Map!$B:$D, 3, FALSE)</f>
        <v>87.616799999999998</v>
      </c>
      <c r="M61" t="str">
        <f t="shared" si="2"/>
        <v>"Xinjiang"</v>
      </c>
      <c r="N61" t="str">
        <f t="shared" si="3"/>
        <v>"China"</v>
      </c>
      <c r="O61" t="str">
        <f t="shared" si="4"/>
        <v>"2020-01-22 12:00:00"</v>
      </c>
      <c r="P61" t="str">
        <f t="shared" si="5"/>
        <v>"0"</v>
      </c>
      <c r="Q61" t="str">
        <f t="shared" si="6"/>
        <v>"0"</v>
      </c>
      <c r="R61" t="str">
        <f t="shared" si="7"/>
        <v>"0"</v>
      </c>
      <c r="S61" t="str">
        <f t="shared" si="8"/>
        <v>"0"</v>
      </c>
      <c r="T61" t="str">
        <f t="shared" si="9"/>
        <v>"43.8256"</v>
      </c>
      <c r="U61" t="str">
        <f t="shared" si="10"/>
        <v>"87.6168"</v>
      </c>
      <c r="V61" t="str">
        <f t="shared" si="11"/>
        <v>["Xinjiang","China","2020-01-22 12:00:00","0","0","0","0","43.8256","87.6168"],</v>
      </c>
    </row>
    <row r="62" spans="1:22" x14ac:dyDescent="0.2">
      <c r="A62" t="s">
        <v>26</v>
      </c>
      <c r="B62" t="s">
        <v>59</v>
      </c>
      <c r="C62" s="25">
        <v>43852.5</v>
      </c>
      <c r="D62">
        <v>1</v>
      </c>
      <c r="H62">
        <f>VLOOKUP($A62, Map!$B:$D, 2, FALSE)</f>
        <v>24.880099999999999</v>
      </c>
      <c r="I62">
        <f>VLOOKUP($A62, Map!$B:$D, 3, FALSE)</f>
        <v>102.8329</v>
      </c>
      <c r="M62" t="str">
        <f t="shared" si="2"/>
        <v>"Yunnan"</v>
      </c>
      <c r="N62" t="str">
        <f t="shared" si="3"/>
        <v>"China"</v>
      </c>
      <c r="O62" t="str">
        <f t="shared" si="4"/>
        <v>"2020-01-22 12:00:00"</v>
      </c>
      <c r="P62" t="str">
        <f t="shared" si="5"/>
        <v>"1"</v>
      </c>
      <c r="Q62" t="str">
        <f t="shared" si="6"/>
        <v>"0"</v>
      </c>
      <c r="R62" t="str">
        <f t="shared" si="7"/>
        <v>"0"</v>
      </c>
      <c r="S62" t="str">
        <f t="shared" si="8"/>
        <v>"0"</v>
      </c>
      <c r="T62" t="str">
        <f t="shared" si="9"/>
        <v>"24.8801"</v>
      </c>
      <c r="U62" t="str">
        <f t="shared" si="10"/>
        <v>"102.8329"</v>
      </c>
      <c r="V62" t="str">
        <f t="shared" si="11"/>
        <v>["Yunnan","China","2020-01-22 12:00:00","1","0","0","0","24.8801","102.8329"],</v>
      </c>
    </row>
    <row r="63" spans="1:22" x14ac:dyDescent="0.2">
      <c r="A63" t="s">
        <v>10</v>
      </c>
      <c r="B63" t="s">
        <v>59</v>
      </c>
      <c r="C63" s="25">
        <v>43852.5</v>
      </c>
      <c r="D63">
        <v>10</v>
      </c>
      <c r="H63">
        <f>VLOOKUP($A63, Map!$B:$D, 2, FALSE)</f>
        <v>30.274100000000001</v>
      </c>
      <c r="I63">
        <f>VLOOKUP($A63, Map!$B:$D, 3, FALSE)</f>
        <v>120.1551</v>
      </c>
      <c r="M63" t="str">
        <f t="shared" si="2"/>
        <v>"Zhejiang"</v>
      </c>
      <c r="N63" t="str">
        <f t="shared" si="3"/>
        <v>"China"</v>
      </c>
      <c r="O63" t="str">
        <f t="shared" si="4"/>
        <v>"2020-01-22 12:00:00"</v>
      </c>
      <c r="P63" t="str">
        <f t="shared" si="5"/>
        <v>"10"</v>
      </c>
      <c r="Q63" t="str">
        <f t="shared" si="6"/>
        <v>"0"</v>
      </c>
      <c r="R63" t="str">
        <f t="shared" si="7"/>
        <v>"0"</v>
      </c>
      <c r="S63" t="str">
        <f t="shared" si="8"/>
        <v>"0"</v>
      </c>
      <c r="T63" t="str">
        <f t="shared" si="9"/>
        <v>"30.2741"</v>
      </c>
      <c r="U63" t="str">
        <f t="shared" si="10"/>
        <v>"120.1551"</v>
      </c>
      <c r="V63" t="str">
        <f t="shared" si="11"/>
        <v>["Zhejiang","China","2020-01-22 12:00:00","10","0","0","0","30.2741","120.1551"],</v>
      </c>
    </row>
    <row r="64" spans="1:22" x14ac:dyDescent="0.2">
      <c r="A64" t="s">
        <v>67</v>
      </c>
      <c r="B64" t="s">
        <v>45</v>
      </c>
      <c r="C64" s="25">
        <v>43852.5</v>
      </c>
      <c r="D64">
        <v>2</v>
      </c>
      <c r="H64">
        <f>VLOOKUP($A64, Map!$B:$D, 2, FALSE)</f>
        <v>35.676200000000001</v>
      </c>
      <c r="I64">
        <f>VLOOKUP($A64, Map!$B:$D, 3, FALSE)</f>
        <v>139.65029999999999</v>
      </c>
      <c r="M64" t="str">
        <f t="shared" si="2"/>
        <v>"Tokyo"</v>
      </c>
      <c r="N64" t="str">
        <f t="shared" si="3"/>
        <v>"Japan"</v>
      </c>
      <c r="O64" t="str">
        <f t="shared" si="4"/>
        <v>"2020-01-22 12:00:00"</v>
      </c>
      <c r="P64" t="str">
        <f t="shared" si="5"/>
        <v>"2"</v>
      </c>
      <c r="Q64" t="str">
        <f t="shared" si="6"/>
        <v>"0"</v>
      </c>
      <c r="R64" t="str">
        <f t="shared" si="7"/>
        <v>"0"</v>
      </c>
      <c r="S64" t="str">
        <f t="shared" si="8"/>
        <v>"0"</v>
      </c>
      <c r="T64" t="str">
        <f t="shared" si="9"/>
        <v>"35.6762"</v>
      </c>
      <c r="U64" t="str">
        <f t="shared" si="10"/>
        <v>"139.6503"</v>
      </c>
      <c r="V64" t="str">
        <f t="shared" si="11"/>
        <v>["Tokyo","Japan","2020-01-22 12:00:00","2","0","0","0","35.6762","139.6503"],</v>
      </c>
    </row>
    <row r="65" spans="1:22" x14ac:dyDescent="0.2">
      <c r="A65" t="s">
        <v>68</v>
      </c>
      <c r="B65" t="s">
        <v>46</v>
      </c>
      <c r="C65" s="25">
        <v>43852.5</v>
      </c>
      <c r="D65">
        <v>2</v>
      </c>
      <c r="H65">
        <f>VLOOKUP($A65, Map!$B:$D, 2, FALSE)</f>
        <v>13.7563</v>
      </c>
      <c r="I65">
        <f>VLOOKUP($A65, Map!$B:$D, 3, FALSE)</f>
        <v>100.5018</v>
      </c>
      <c r="M65" t="str">
        <f t="shared" si="2"/>
        <v>"Bankok"</v>
      </c>
      <c r="N65" t="str">
        <f t="shared" si="3"/>
        <v>"Thailand"</v>
      </c>
      <c r="O65" t="str">
        <f t="shared" si="4"/>
        <v>"2020-01-22 12:00:00"</v>
      </c>
      <c r="P65" t="str">
        <f t="shared" si="5"/>
        <v>"2"</v>
      </c>
      <c r="Q65" t="str">
        <f t="shared" si="6"/>
        <v>"0"</v>
      </c>
      <c r="R65" t="str">
        <f t="shared" si="7"/>
        <v>"0"</v>
      </c>
      <c r="S65" t="str">
        <f t="shared" si="8"/>
        <v>"0"</v>
      </c>
      <c r="T65" t="str">
        <f t="shared" si="9"/>
        <v>"13.7563"</v>
      </c>
      <c r="U65" t="str">
        <f t="shared" si="10"/>
        <v>"100.5018"</v>
      </c>
      <c r="V65" t="str">
        <f t="shared" si="11"/>
        <v>["Bankok","Thailand","2020-01-22 12:00:00","2","0","0","0","13.7563","100.5018"],</v>
      </c>
    </row>
    <row r="66" spans="1:22" x14ac:dyDescent="0.2">
      <c r="A66" t="s">
        <v>69</v>
      </c>
      <c r="B66" t="s">
        <v>47</v>
      </c>
      <c r="C66" s="25">
        <v>43852.5</v>
      </c>
      <c r="D66">
        <v>1</v>
      </c>
      <c r="H66">
        <f>VLOOKUP($A66, Map!$B:$D, 2, FALSE)</f>
        <v>37.566499999999998</v>
      </c>
      <c r="I66">
        <f>VLOOKUP($A66, Map!$B:$D, 3, FALSE)</f>
        <v>126.97799999999999</v>
      </c>
      <c r="M66" t="str">
        <f t="shared" si="2"/>
        <v>"Seoul"</v>
      </c>
      <c r="N66" t="str">
        <f t="shared" si="3"/>
        <v>"South Korea"</v>
      </c>
      <c r="O66" t="str">
        <f t="shared" si="4"/>
        <v>"2020-01-22 12:00:00"</v>
      </c>
      <c r="P66" t="str">
        <f t="shared" si="5"/>
        <v>"1"</v>
      </c>
      <c r="Q66" t="str">
        <f t="shared" si="6"/>
        <v>"0"</v>
      </c>
      <c r="R66" t="str">
        <f t="shared" si="7"/>
        <v>"0"</v>
      </c>
      <c r="S66" t="str">
        <f t="shared" si="8"/>
        <v>"0"</v>
      </c>
      <c r="T66" t="str">
        <f t="shared" si="9"/>
        <v>"37.5665"</v>
      </c>
      <c r="U66" t="str">
        <f t="shared" si="10"/>
        <v>"126.978"</v>
      </c>
      <c r="V66" t="str">
        <f t="shared" si="11"/>
        <v>["Seoul","South Korea","2020-01-22 12:00:00","1","0","0","0","37.5665","126.978"],</v>
      </c>
    </row>
    <row r="67" spans="1:22" x14ac:dyDescent="0.2">
      <c r="A67" t="s">
        <v>15</v>
      </c>
      <c r="B67" t="s">
        <v>8</v>
      </c>
      <c r="C67" s="25">
        <v>43853.5</v>
      </c>
      <c r="D67">
        <v>9</v>
      </c>
      <c r="E67">
        <v>4</v>
      </c>
      <c r="H67">
        <f>VLOOKUP($A67, Map!$B:$D, 2, FALSE)</f>
        <v>31.820599999999999</v>
      </c>
      <c r="I67">
        <f>VLOOKUP($A67, Map!$B:$D, 3, FALSE)</f>
        <v>117.2272</v>
      </c>
      <c r="M67" t="str">
        <f t="shared" ref="M67:M130" si="12">""""&amp;A67&amp;""""</f>
        <v>"Anhui"</v>
      </c>
      <c r="N67" t="str">
        <f t="shared" ref="N67:N130" si="13">""""&amp;B67&amp;""""</f>
        <v>"Mainland China"</v>
      </c>
      <c r="O67" t="str">
        <f t="shared" ref="O67:O130" si="14">""""&amp;TEXT(C67, "YYYY-MM-DD HH:MM:SS")&amp;""""</f>
        <v>"2020-01-23 12:00:00"</v>
      </c>
      <c r="P67" t="str">
        <f t="shared" ref="P67:P130" si="15">""""&amp;IF(D67="", 0, D67)&amp;""""</f>
        <v>"9"</v>
      </c>
      <c r="Q67" t="str">
        <f t="shared" ref="Q67:Q130" si="16">""""&amp;IF(E67="", 0, E67)&amp;""""</f>
        <v>"4"</v>
      </c>
      <c r="R67" t="str">
        <f t="shared" ref="R67:R130" si="17">""""&amp;IF(F67="", 0, F67)&amp;""""</f>
        <v>"0"</v>
      </c>
      <c r="S67" t="str">
        <f t="shared" ref="S67:S130" si="18">""""&amp;IF(G67="", 0, G67)&amp;""""</f>
        <v>"0"</v>
      </c>
      <c r="T67" t="str">
        <f t="shared" ref="T67:T130" si="19">""""&amp;IF(H67="", 0, H67)&amp;""""</f>
        <v>"31.8206"</v>
      </c>
      <c r="U67" t="str">
        <f t="shared" ref="U67:U130" si="20">""""&amp;IF(I67="", 0, I67)&amp;""""</f>
        <v>"117.2272"</v>
      </c>
      <c r="V67" t="str">
        <f t="shared" ref="V67:V130" si="21">"[" &amp;M67 &amp; ","&amp;N67 &amp; ","&amp;O67 &amp; ","&amp;P67 &amp; ","&amp;Q67 &amp; ","&amp;R67 &amp; ","&amp;S67 &amp; ","&amp;T67&amp; ","&amp;U67&amp; "],"</f>
        <v>["Anhui","Mainland China","2020-01-23 12:00:00","9","4","0","0","31.8206","117.2272"],</v>
      </c>
    </row>
    <row r="68" spans="1:22" x14ac:dyDescent="0.2">
      <c r="A68" t="s">
        <v>14</v>
      </c>
      <c r="B68" t="s">
        <v>8</v>
      </c>
      <c r="C68" s="25">
        <v>43853.5</v>
      </c>
      <c r="D68">
        <v>22</v>
      </c>
      <c r="H68">
        <f>VLOOKUP($A68, Map!$B:$D, 2, FALSE)</f>
        <v>39.904200000000003</v>
      </c>
      <c r="I68">
        <f>VLOOKUP($A68, Map!$B:$D, 3, FALSE)</f>
        <v>116.4074</v>
      </c>
      <c r="M68" t="str">
        <f t="shared" si="12"/>
        <v>"Beijing"</v>
      </c>
      <c r="N68" t="str">
        <f t="shared" si="13"/>
        <v>"Mainland China"</v>
      </c>
      <c r="O68" t="str">
        <f t="shared" si="14"/>
        <v>"2020-01-23 12:00:00"</v>
      </c>
      <c r="P68" t="str">
        <f t="shared" si="15"/>
        <v>"22"</v>
      </c>
      <c r="Q68" t="str">
        <f t="shared" si="16"/>
        <v>"0"</v>
      </c>
      <c r="R68" t="str">
        <f t="shared" si="17"/>
        <v>"0"</v>
      </c>
      <c r="S68" t="str">
        <f t="shared" si="18"/>
        <v>"0"</v>
      </c>
      <c r="T68" t="str">
        <f t="shared" si="19"/>
        <v>"39.9042"</v>
      </c>
      <c r="U68" t="str">
        <f t="shared" si="20"/>
        <v>"116.4074"</v>
      </c>
      <c r="V68" t="str">
        <f t="shared" si="21"/>
        <v>["Beijing","Mainland China","2020-01-23 12:00:00","22","0","0","0","39.9042","116.4074"],</v>
      </c>
    </row>
    <row r="69" spans="1:22" x14ac:dyDescent="0.2">
      <c r="A69" t="s">
        <v>11</v>
      </c>
      <c r="B69" t="s">
        <v>8</v>
      </c>
      <c r="C69" s="25">
        <v>43853.5</v>
      </c>
      <c r="D69">
        <v>9</v>
      </c>
      <c r="H69">
        <f>VLOOKUP($A69, Map!$B:$D, 2, FALSE)</f>
        <v>29.4316</v>
      </c>
      <c r="I69">
        <f>VLOOKUP($A69, Map!$B:$D, 3, FALSE)</f>
        <v>106.9123</v>
      </c>
      <c r="M69" t="str">
        <f t="shared" si="12"/>
        <v>"Chongqing"</v>
      </c>
      <c r="N69" t="str">
        <f t="shared" si="13"/>
        <v>"Mainland China"</v>
      </c>
      <c r="O69" t="str">
        <f t="shared" si="14"/>
        <v>"2020-01-23 12:00:00"</v>
      </c>
      <c r="P69" t="str">
        <f t="shared" si="15"/>
        <v>"9"</v>
      </c>
      <c r="Q69" t="str">
        <f t="shared" si="16"/>
        <v>"0"</v>
      </c>
      <c r="R69" t="str">
        <f t="shared" si="17"/>
        <v>"0"</v>
      </c>
      <c r="S69" t="str">
        <f t="shared" si="18"/>
        <v>"0"</v>
      </c>
      <c r="T69" t="str">
        <f t="shared" si="19"/>
        <v>"29.4316"</v>
      </c>
      <c r="U69" t="str">
        <f t="shared" si="20"/>
        <v>"106.9123"</v>
      </c>
      <c r="V69" t="str">
        <f t="shared" si="21"/>
        <v>["Chongqing","Mainland China","2020-01-23 12:00:00","9","0","0","0","29.4316","106.9123"],</v>
      </c>
    </row>
    <row r="70" spans="1:22" x14ac:dyDescent="0.2">
      <c r="A70" t="s">
        <v>22</v>
      </c>
      <c r="B70" t="s">
        <v>8</v>
      </c>
      <c r="C70" s="25">
        <v>43853.5</v>
      </c>
      <c r="D70">
        <v>5</v>
      </c>
      <c r="E70">
        <v>2</v>
      </c>
      <c r="H70">
        <f>VLOOKUP($A70, Map!$B:$D, 2, FALSE)</f>
        <v>26.0745</v>
      </c>
      <c r="I70">
        <f>VLOOKUP($A70, Map!$B:$D, 3, FALSE)</f>
        <v>119.29649999999999</v>
      </c>
      <c r="M70" t="str">
        <f t="shared" si="12"/>
        <v>"Fujian"</v>
      </c>
      <c r="N70" t="str">
        <f t="shared" si="13"/>
        <v>"Mainland China"</v>
      </c>
      <c r="O70" t="str">
        <f t="shared" si="14"/>
        <v>"2020-01-23 12:00:00"</v>
      </c>
      <c r="P70" t="str">
        <f t="shared" si="15"/>
        <v>"5"</v>
      </c>
      <c r="Q70" t="str">
        <f t="shared" si="16"/>
        <v>"2"</v>
      </c>
      <c r="R70" t="str">
        <f t="shared" si="17"/>
        <v>"0"</v>
      </c>
      <c r="S70" t="str">
        <f t="shared" si="18"/>
        <v>"0"</v>
      </c>
      <c r="T70" t="str">
        <f t="shared" si="19"/>
        <v>"26.0745"</v>
      </c>
      <c r="U70" t="str">
        <f t="shared" si="20"/>
        <v>"119.2965"</v>
      </c>
      <c r="V70" t="str">
        <f t="shared" si="21"/>
        <v>["Fujian","Mainland China","2020-01-23 12:00:00","5","2","0","0","26.0745","119.2965"],</v>
      </c>
    </row>
    <row r="71" spans="1:22" x14ac:dyDescent="0.2">
      <c r="A71" t="s">
        <v>33</v>
      </c>
      <c r="B71" t="s">
        <v>8</v>
      </c>
      <c r="C71" s="25">
        <v>43853.5</v>
      </c>
      <c r="D71">
        <v>2</v>
      </c>
      <c r="H71">
        <f>VLOOKUP($A71, Map!$B:$D, 2, FALSE)</f>
        <v>36.061100000000003</v>
      </c>
      <c r="I71">
        <f>VLOOKUP($A71, Map!$B:$D, 3, FALSE)</f>
        <v>103.8343</v>
      </c>
      <c r="M71" t="str">
        <f t="shared" si="12"/>
        <v>"Gansu"</v>
      </c>
      <c r="N71" t="str">
        <f t="shared" si="13"/>
        <v>"Mainland China"</v>
      </c>
      <c r="O71" t="str">
        <f t="shared" si="14"/>
        <v>"2020-01-23 12:00:00"</v>
      </c>
      <c r="P71" t="str">
        <f t="shared" si="15"/>
        <v>"2"</v>
      </c>
      <c r="Q71" t="str">
        <f t="shared" si="16"/>
        <v>"0"</v>
      </c>
      <c r="R71" t="str">
        <f t="shared" si="17"/>
        <v>"0"</v>
      </c>
      <c r="S71" t="str">
        <f t="shared" si="18"/>
        <v>"0"</v>
      </c>
      <c r="T71" t="str">
        <f t="shared" si="19"/>
        <v>"36.0611"</v>
      </c>
      <c r="U71" t="str">
        <f t="shared" si="20"/>
        <v>"103.8343"</v>
      </c>
      <c r="V71" t="str">
        <f t="shared" si="21"/>
        <v>["Gansu","Mainland China","2020-01-23 12:00:00","2","0","0","0","36.0611","103.8343"],</v>
      </c>
    </row>
    <row r="72" spans="1:22" x14ac:dyDescent="0.2">
      <c r="A72" t="s">
        <v>9</v>
      </c>
      <c r="B72" t="s">
        <v>8</v>
      </c>
      <c r="C72" s="25">
        <v>43853.5</v>
      </c>
      <c r="D72">
        <v>32</v>
      </c>
      <c r="E72">
        <v>1</v>
      </c>
      <c r="F72">
        <v>2</v>
      </c>
      <c r="H72">
        <f>VLOOKUP($A72, Map!$B:$D, 2, FALSE)</f>
        <v>23.129100000000001</v>
      </c>
      <c r="I72">
        <f>VLOOKUP($A72, Map!$B:$D, 3, FALSE)</f>
        <v>113.26439999999999</v>
      </c>
      <c r="M72" t="str">
        <f t="shared" si="12"/>
        <v>"Guangdong"</v>
      </c>
      <c r="N72" t="str">
        <f t="shared" si="13"/>
        <v>"Mainland China"</v>
      </c>
      <c r="O72" t="str">
        <f t="shared" si="14"/>
        <v>"2020-01-23 12:00:00"</v>
      </c>
      <c r="P72" t="str">
        <f t="shared" si="15"/>
        <v>"32"</v>
      </c>
      <c r="Q72" t="str">
        <f t="shared" si="16"/>
        <v>"1"</v>
      </c>
      <c r="R72" t="str">
        <f t="shared" si="17"/>
        <v>"2"</v>
      </c>
      <c r="S72" t="str">
        <f t="shared" si="18"/>
        <v>"0"</v>
      </c>
      <c r="T72" t="str">
        <f t="shared" si="19"/>
        <v>"23.1291"</v>
      </c>
      <c r="U72" t="str">
        <f t="shared" si="20"/>
        <v>"113.2644"</v>
      </c>
      <c r="V72" t="str">
        <f t="shared" si="21"/>
        <v>["Guangdong","Mainland China","2020-01-23 12:00:00","32","1","2","0","23.1291","113.2644"],</v>
      </c>
    </row>
    <row r="73" spans="1:22" x14ac:dyDescent="0.2">
      <c r="A73" t="s">
        <v>19</v>
      </c>
      <c r="B73" t="s">
        <v>8</v>
      </c>
      <c r="C73" s="25">
        <v>43853.5</v>
      </c>
      <c r="D73">
        <v>5</v>
      </c>
      <c r="H73">
        <f>VLOOKUP($A73, Map!$B:$D, 2, FALSE)</f>
        <v>32.060299999999998</v>
      </c>
      <c r="I73">
        <f>VLOOKUP($A73, Map!$B:$D, 3, FALSE)</f>
        <v>118.79689999999999</v>
      </c>
      <c r="M73" t="str">
        <f t="shared" si="12"/>
        <v>"Guangxi"</v>
      </c>
      <c r="N73" t="str">
        <f t="shared" si="13"/>
        <v>"Mainland China"</v>
      </c>
      <c r="O73" t="str">
        <f t="shared" si="14"/>
        <v>"2020-01-23 12:00:00"</v>
      </c>
      <c r="P73" t="str">
        <f t="shared" si="15"/>
        <v>"5"</v>
      </c>
      <c r="Q73" t="str">
        <f t="shared" si="16"/>
        <v>"0"</v>
      </c>
      <c r="R73" t="str">
        <f t="shared" si="17"/>
        <v>"0"</v>
      </c>
      <c r="S73" t="str">
        <f t="shared" si="18"/>
        <v>"0"</v>
      </c>
      <c r="T73" t="str">
        <f t="shared" si="19"/>
        <v>"32.0603"</v>
      </c>
      <c r="U73" t="str">
        <f t="shared" si="20"/>
        <v>"118.7969"</v>
      </c>
      <c r="V73" t="str">
        <f t="shared" si="21"/>
        <v>["Guangxi","Mainland China","2020-01-23 12:00:00","5","0","0","0","32.0603","118.7969"],</v>
      </c>
    </row>
    <row r="74" spans="1:22" x14ac:dyDescent="0.2">
      <c r="A74" t="s">
        <v>34</v>
      </c>
      <c r="B74" t="s">
        <v>8</v>
      </c>
      <c r="C74" s="25">
        <v>43853.5</v>
      </c>
      <c r="D74">
        <v>3</v>
      </c>
      <c r="H74">
        <f>VLOOKUP($A74, Map!$B:$D, 2, FALSE)</f>
        <v>26.6477</v>
      </c>
      <c r="I74">
        <f>VLOOKUP($A74, Map!$B:$D, 3, FALSE)</f>
        <v>106.6302</v>
      </c>
      <c r="M74" t="str">
        <f t="shared" si="12"/>
        <v>"Guizhou"</v>
      </c>
      <c r="N74" t="str">
        <f t="shared" si="13"/>
        <v>"Mainland China"</v>
      </c>
      <c r="O74" t="str">
        <f t="shared" si="14"/>
        <v>"2020-01-23 12:00:00"</v>
      </c>
      <c r="P74" t="str">
        <f t="shared" si="15"/>
        <v>"3"</v>
      </c>
      <c r="Q74" t="str">
        <f t="shared" si="16"/>
        <v>"0"</v>
      </c>
      <c r="R74" t="str">
        <f t="shared" si="17"/>
        <v>"0"</v>
      </c>
      <c r="S74" t="str">
        <f t="shared" si="18"/>
        <v>"0"</v>
      </c>
      <c r="T74" t="str">
        <f t="shared" si="19"/>
        <v>"26.6477"</v>
      </c>
      <c r="U74" t="str">
        <f t="shared" si="20"/>
        <v>"106.6302"</v>
      </c>
      <c r="V74" t="str">
        <f t="shared" si="21"/>
        <v>["Guizhou","Mainland China","2020-01-23 12:00:00","3","0","0","0","26.6477","106.6302"],</v>
      </c>
    </row>
    <row r="75" spans="1:22" x14ac:dyDescent="0.2">
      <c r="A75" t="s">
        <v>20</v>
      </c>
      <c r="B75" t="s">
        <v>8</v>
      </c>
      <c r="C75" s="25">
        <v>43853.5</v>
      </c>
      <c r="D75">
        <v>5</v>
      </c>
      <c r="E75">
        <v>32</v>
      </c>
      <c r="H75">
        <f>VLOOKUP($A75, Map!$B:$D, 2, FALSE)</f>
        <v>20.0444</v>
      </c>
      <c r="I75">
        <f>VLOOKUP($A75, Map!$B:$D, 3, FALSE)</f>
        <v>110.1983</v>
      </c>
      <c r="M75" t="str">
        <f t="shared" si="12"/>
        <v>"Hainan"</v>
      </c>
      <c r="N75" t="str">
        <f t="shared" si="13"/>
        <v>"Mainland China"</v>
      </c>
      <c r="O75" t="str">
        <f t="shared" si="14"/>
        <v>"2020-01-23 12:00:00"</v>
      </c>
      <c r="P75" t="str">
        <f t="shared" si="15"/>
        <v>"5"</v>
      </c>
      <c r="Q75" t="str">
        <f t="shared" si="16"/>
        <v>"32"</v>
      </c>
      <c r="R75" t="str">
        <f t="shared" si="17"/>
        <v>"0"</v>
      </c>
      <c r="S75" t="str">
        <f t="shared" si="18"/>
        <v>"0"</v>
      </c>
      <c r="T75" t="str">
        <f t="shared" si="19"/>
        <v>"20.0444"</v>
      </c>
      <c r="U75" t="str">
        <f t="shared" si="20"/>
        <v>"110.1983"</v>
      </c>
      <c r="V75" t="str">
        <f t="shared" si="21"/>
        <v>["Hainan","Mainland China","2020-01-23 12:00:00","5","32","0","0","20.0444","110.1983"],</v>
      </c>
    </row>
    <row r="76" spans="1:22" x14ac:dyDescent="0.2">
      <c r="A76" t="s">
        <v>29</v>
      </c>
      <c r="B76" t="s">
        <v>8</v>
      </c>
      <c r="C76" s="25">
        <v>43853.5</v>
      </c>
      <c r="D76">
        <v>1</v>
      </c>
      <c r="G76">
        <v>1</v>
      </c>
      <c r="H76">
        <f>VLOOKUP($A76, Map!$B:$D, 2, FALSE)</f>
        <v>38.0428</v>
      </c>
      <c r="I76">
        <f>VLOOKUP($A76, Map!$B:$D, 3, FALSE)</f>
        <v>114.5149</v>
      </c>
      <c r="M76" t="str">
        <f t="shared" si="12"/>
        <v>"Hebei"</v>
      </c>
      <c r="N76" t="str">
        <f t="shared" si="13"/>
        <v>"Mainland China"</v>
      </c>
      <c r="O76" t="str">
        <f t="shared" si="14"/>
        <v>"2020-01-23 12:00:00"</v>
      </c>
      <c r="P76" t="str">
        <f t="shared" si="15"/>
        <v>"1"</v>
      </c>
      <c r="Q76" t="str">
        <f t="shared" si="16"/>
        <v>"0"</v>
      </c>
      <c r="R76" t="str">
        <f t="shared" si="17"/>
        <v>"0"</v>
      </c>
      <c r="S76" t="str">
        <f t="shared" si="18"/>
        <v>"1"</v>
      </c>
      <c r="T76" t="str">
        <f t="shared" si="19"/>
        <v>"38.0428"</v>
      </c>
      <c r="U76" t="str">
        <f t="shared" si="20"/>
        <v>"114.5149"</v>
      </c>
      <c r="V76" t="str">
        <f t="shared" si="21"/>
        <v>["Hebei","Mainland China","2020-01-23 12:00:00","1","0","0","1","38.0428","114.5149"],</v>
      </c>
    </row>
    <row r="77" spans="1:22" x14ac:dyDescent="0.2">
      <c r="A77" t="s">
        <v>27</v>
      </c>
      <c r="B77" t="s">
        <v>8</v>
      </c>
      <c r="C77" s="25">
        <v>43853.5</v>
      </c>
      <c r="D77">
        <v>2</v>
      </c>
      <c r="H77">
        <f>VLOOKUP($A77, Map!$B:$D, 2, FALSE)</f>
        <v>45.803800000000003</v>
      </c>
      <c r="I77">
        <f>VLOOKUP($A77, Map!$B:$D, 3, FALSE)</f>
        <v>126.535</v>
      </c>
      <c r="M77" t="str">
        <f t="shared" si="12"/>
        <v>"Heilongjiang"</v>
      </c>
      <c r="N77" t="str">
        <f t="shared" si="13"/>
        <v>"Mainland China"</v>
      </c>
      <c r="O77" t="str">
        <f t="shared" si="14"/>
        <v>"2020-01-23 12:00:00"</v>
      </c>
      <c r="P77" t="str">
        <f t="shared" si="15"/>
        <v>"2"</v>
      </c>
      <c r="Q77" t="str">
        <f t="shared" si="16"/>
        <v>"0"</v>
      </c>
      <c r="R77" t="str">
        <f t="shared" si="17"/>
        <v>"0"</v>
      </c>
      <c r="S77" t="str">
        <f t="shared" si="18"/>
        <v>"0"</v>
      </c>
      <c r="T77" t="str">
        <f t="shared" si="19"/>
        <v>"45.8038"</v>
      </c>
      <c r="U77" t="str">
        <f t="shared" si="20"/>
        <v>"126.535"</v>
      </c>
      <c r="V77" t="str">
        <f t="shared" si="21"/>
        <v>["Heilongjiang","Mainland China","2020-01-23 12:00:00","2","0","0","0","45.8038","126.535"],</v>
      </c>
    </row>
    <row r="78" spans="1:22" x14ac:dyDescent="0.2">
      <c r="A78" t="s">
        <v>12</v>
      </c>
      <c r="B78" t="s">
        <v>8</v>
      </c>
      <c r="C78" s="25">
        <v>43853.5</v>
      </c>
      <c r="D78">
        <v>5</v>
      </c>
      <c r="H78">
        <f>VLOOKUP($A78, Map!$B:$D, 2, FALSE)</f>
        <v>34.746600000000001</v>
      </c>
      <c r="I78">
        <f>VLOOKUP($A78, Map!$B:$D, 3, FALSE)</f>
        <v>113.6253</v>
      </c>
      <c r="M78" t="str">
        <f t="shared" si="12"/>
        <v>"Henan"</v>
      </c>
      <c r="N78" t="str">
        <f t="shared" si="13"/>
        <v>"Mainland China"</v>
      </c>
      <c r="O78" t="str">
        <f t="shared" si="14"/>
        <v>"2020-01-23 12:00:00"</v>
      </c>
      <c r="P78" t="str">
        <f t="shared" si="15"/>
        <v>"5"</v>
      </c>
      <c r="Q78" t="str">
        <f t="shared" si="16"/>
        <v>"0"</v>
      </c>
      <c r="R78" t="str">
        <f t="shared" si="17"/>
        <v>"0"</v>
      </c>
      <c r="S78" t="str">
        <f t="shared" si="18"/>
        <v>"0"</v>
      </c>
      <c r="T78" t="str">
        <f t="shared" si="19"/>
        <v>"34.7466"</v>
      </c>
      <c r="U78" t="str">
        <f t="shared" si="20"/>
        <v>"113.6253"</v>
      </c>
      <c r="V78" t="str">
        <f t="shared" si="21"/>
        <v>["Henan","Mainland China","2020-01-23 12:00:00","5","0","0","0","34.7466","113.6253"],</v>
      </c>
    </row>
    <row r="79" spans="1:22" x14ac:dyDescent="0.2">
      <c r="A79" t="s">
        <v>31</v>
      </c>
      <c r="B79" t="s">
        <v>31</v>
      </c>
      <c r="C79" s="25">
        <v>43853.5</v>
      </c>
      <c r="D79">
        <v>2</v>
      </c>
      <c r="E79">
        <v>65</v>
      </c>
      <c r="H79">
        <f>VLOOKUP($A79, Map!$B:$D, 2, FALSE)</f>
        <v>22.319299999999998</v>
      </c>
      <c r="I79">
        <f>VLOOKUP($A79, Map!$B:$D, 3, FALSE)</f>
        <v>114.1694</v>
      </c>
      <c r="M79" t="str">
        <f t="shared" si="12"/>
        <v>"Hong Kong"</v>
      </c>
      <c r="N79" t="str">
        <f t="shared" si="13"/>
        <v>"Hong Kong"</v>
      </c>
      <c r="O79" t="str">
        <f t="shared" si="14"/>
        <v>"2020-01-23 12:00:00"</v>
      </c>
      <c r="P79" t="str">
        <f t="shared" si="15"/>
        <v>"2"</v>
      </c>
      <c r="Q79" t="str">
        <f t="shared" si="16"/>
        <v>"65"</v>
      </c>
      <c r="R79" t="str">
        <f t="shared" si="17"/>
        <v>"0"</v>
      </c>
      <c r="S79" t="str">
        <f t="shared" si="18"/>
        <v>"0"</v>
      </c>
      <c r="T79" t="str">
        <f t="shared" si="19"/>
        <v>"22.3193"</v>
      </c>
      <c r="U79" t="str">
        <f t="shared" si="20"/>
        <v>"114.1694"</v>
      </c>
      <c r="V79" t="str">
        <f t="shared" si="21"/>
        <v>["Hong Kong","Hong Kong","2020-01-23 12:00:00","2","65","0","0","22.3193","114.1694"],</v>
      </c>
    </row>
    <row r="80" spans="1:22" x14ac:dyDescent="0.2">
      <c r="A80" t="s">
        <v>7</v>
      </c>
      <c r="B80" t="s">
        <v>8</v>
      </c>
      <c r="C80" s="25">
        <v>43853.5</v>
      </c>
      <c r="D80">
        <v>444</v>
      </c>
      <c r="F80">
        <v>28</v>
      </c>
      <c r="G80">
        <v>17</v>
      </c>
      <c r="H80">
        <f>VLOOKUP($A80, Map!$B:$D, 2, FALSE)</f>
        <v>30.5928</v>
      </c>
      <c r="I80">
        <f>VLOOKUP($A80, Map!$B:$D, 3, FALSE)</f>
        <v>114.30549999999999</v>
      </c>
      <c r="M80" t="str">
        <f t="shared" si="12"/>
        <v>"Hubei"</v>
      </c>
      <c r="N80" t="str">
        <f t="shared" si="13"/>
        <v>"Mainland China"</v>
      </c>
      <c r="O80" t="str">
        <f t="shared" si="14"/>
        <v>"2020-01-23 12:00:00"</v>
      </c>
      <c r="P80" t="str">
        <f t="shared" si="15"/>
        <v>"444"</v>
      </c>
      <c r="Q80" t="str">
        <f t="shared" si="16"/>
        <v>"0"</v>
      </c>
      <c r="R80" t="str">
        <f t="shared" si="17"/>
        <v>"28"</v>
      </c>
      <c r="S80" t="str">
        <f t="shared" si="18"/>
        <v>"17"</v>
      </c>
      <c r="T80" t="str">
        <f t="shared" si="19"/>
        <v>"30.5928"</v>
      </c>
      <c r="U80" t="str">
        <f t="shared" si="20"/>
        <v>"114.3055"</v>
      </c>
      <c r="V80" t="str">
        <f t="shared" si="21"/>
        <v>["Hubei","Mainland China","2020-01-23 12:00:00","444","0","28","17","30.5928","114.3055"],</v>
      </c>
    </row>
    <row r="81" spans="1:22" x14ac:dyDescent="0.2">
      <c r="A81" t="s">
        <v>13</v>
      </c>
      <c r="B81" t="s">
        <v>8</v>
      </c>
      <c r="C81" s="25">
        <v>43853.5</v>
      </c>
      <c r="D81">
        <v>9</v>
      </c>
      <c r="H81">
        <f>VLOOKUP($A81, Map!$B:$D, 2, FALSE)</f>
        <v>28.228200000000001</v>
      </c>
      <c r="I81">
        <f>VLOOKUP($A81, Map!$B:$D, 3, FALSE)</f>
        <v>112.9388</v>
      </c>
      <c r="M81" t="str">
        <f t="shared" si="12"/>
        <v>"Hunan"</v>
      </c>
      <c r="N81" t="str">
        <f t="shared" si="13"/>
        <v>"Mainland China"</v>
      </c>
      <c r="O81" t="str">
        <f t="shared" si="14"/>
        <v>"2020-01-23 12:00:00"</v>
      </c>
      <c r="P81" t="str">
        <f t="shared" si="15"/>
        <v>"9"</v>
      </c>
      <c r="Q81" t="str">
        <f t="shared" si="16"/>
        <v>"0"</v>
      </c>
      <c r="R81" t="str">
        <f t="shared" si="17"/>
        <v>"0"</v>
      </c>
      <c r="S81" t="str">
        <f t="shared" si="18"/>
        <v>"0"</v>
      </c>
      <c r="T81" t="str">
        <f t="shared" si="19"/>
        <v>"28.2282"</v>
      </c>
      <c r="U81" t="str">
        <f t="shared" si="20"/>
        <v>"112.9388"</v>
      </c>
      <c r="V81" t="str">
        <f t="shared" si="21"/>
        <v>["Hunan","Mainland China","2020-01-23 12:00:00","9","0","0","0","28.2282","112.9388"],</v>
      </c>
    </row>
    <row r="82" spans="1:22" x14ac:dyDescent="0.2">
      <c r="A82" t="s">
        <v>32</v>
      </c>
      <c r="B82" t="s">
        <v>8</v>
      </c>
      <c r="C82" s="25">
        <v>43853.5</v>
      </c>
      <c r="E82">
        <v>1</v>
      </c>
      <c r="H82">
        <f>VLOOKUP($A82, Map!$B:$D, 2, FALSE)</f>
        <v>40.842399999999998</v>
      </c>
      <c r="I82">
        <f>VLOOKUP($A82, Map!$B:$D, 3, FALSE)</f>
        <v>111.75</v>
      </c>
      <c r="M82" t="str">
        <f t="shared" si="12"/>
        <v>"Inner Mongolia"</v>
      </c>
      <c r="N82" t="str">
        <f t="shared" si="13"/>
        <v>"Mainland China"</v>
      </c>
      <c r="O82" t="str">
        <f t="shared" si="14"/>
        <v>"2020-01-23 12:00:00"</v>
      </c>
      <c r="P82" t="str">
        <f t="shared" si="15"/>
        <v>"0"</v>
      </c>
      <c r="Q82" t="str">
        <f t="shared" si="16"/>
        <v>"1"</v>
      </c>
      <c r="R82" t="str">
        <f t="shared" si="17"/>
        <v>"0"</v>
      </c>
      <c r="S82" t="str">
        <f t="shared" si="18"/>
        <v>"0"</v>
      </c>
      <c r="T82" t="str">
        <f t="shared" si="19"/>
        <v>"40.8424"</v>
      </c>
      <c r="U82" t="str">
        <f t="shared" si="20"/>
        <v>"111.75"</v>
      </c>
      <c r="V82" t="str">
        <f t="shared" si="21"/>
        <v>["Inner Mongolia","Mainland China","2020-01-23 12:00:00","0","1","0","0","40.8424","111.75"],</v>
      </c>
    </row>
    <row r="83" spans="1:22" x14ac:dyDescent="0.2">
      <c r="A83" t="s">
        <v>23</v>
      </c>
      <c r="B83" t="s">
        <v>8</v>
      </c>
      <c r="C83" s="25">
        <v>43853.5</v>
      </c>
      <c r="D83">
        <v>5</v>
      </c>
      <c r="H83">
        <f>VLOOKUP($A83, Map!$B:$D, 2, FALSE)</f>
        <v>32.060299999999998</v>
      </c>
      <c r="I83">
        <f>VLOOKUP($A83, Map!$B:$D, 3, FALSE)</f>
        <v>118.79689999999999</v>
      </c>
      <c r="M83" t="str">
        <f t="shared" si="12"/>
        <v>"Jiangsu"</v>
      </c>
      <c r="N83" t="str">
        <f t="shared" si="13"/>
        <v>"Mainland China"</v>
      </c>
      <c r="O83" t="str">
        <f t="shared" si="14"/>
        <v>"2020-01-23 12:00:00"</v>
      </c>
      <c r="P83" t="str">
        <f t="shared" si="15"/>
        <v>"5"</v>
      </c>
      <c r="Q83" t="str">
        <f t="shared" si="16"/>
        <v>"0"</v>
      </c>
      <c r="R83" t="str">
        <f t="shared" si="17"/>
        <v>"0"</v>
      </c>
      <c r="S83" t="str">
        <f t="shared" si="18"/>
        <v>"0"</v>
      </c>
      <c r="T83" t="str">
        <f t="shared" si="19"/>
        <v>"32.0603"</v>
      </c>
      <c r="U83" t="str">
        <f t="shared" si="20"/>
        <v>"118.7969"</v>
      </c>
      <c r="V83" t="str">
        <f t="shared" si="21"/>
        <v>["Jiangsu","Mainland China","2020-01-23 12:00:00","5","0","0","0","32.0603","118.7969"],</v>
      </c>
    </row>
    <row r="84" spans="1:22" x14ac:dyDescent="0.2">
      <c r="A84" t="s">
        <v>21</v>
      </c>
      <c r="B84" t="s">
        <v>8</v>
      </c>
      <c r="C84" s="25">
        <v>43853.5</v>
      </c>
      <c r="D84">
        <v>7</v>
      </c>
      <c r="H84">
        <f>VLOOKUP($A84, Map!$B:$D, 2, FALSE)</f>
        <v>28.6829</v>
      </c>
      <c r="I84">
        <f>VLOOKUP($A84, Map!$B:$D, 3, FALSE)</f>
        <v>115.8582</v>
      </c>
      <c r="M84" t="str">
        <f t="shared" si="12"/>
        <v>"Jiangxi"</v>
      </c>
      <c r="N84" t="str">
        <f t="shared" si="13"/>
        <v>"Mainland China"</v>
      </c>
      <c r="O84" t="str">
        <f t="shared" si="14"/>
        <v>"2020-01-23 12:00:00"</v>
      </c>
      <c r="P84" t="str">
        <f t="shared" si="15"/>
        <v>"7"</v>
      </c>
      <c r="Q84" t="str">
        <f t="shared" si="16"/>
        <v>"0"</v>
      </c>
      <c r="R84" t="str">
        <f t="shared" si="17"/>
        <v>"0"</v>
      </c>
      <c r="S84" t="str">
        <f t="shared" si="18"/>
        <v>"0"</v>
      </c>
      <c r="T84" t="str">
        <f t="shared" si="19"/>
        <v>"28.6829"</v>
      </c>
      <c r="U84" t="str">
        <f t="shared" si="20"/>
        <v>"115.8582"</v>
      </c>
      <c r="V84" t="str">
        <f t="shared" si="21"/>
        <v>["Jiangxi","Mainland China","2020-01-23 12:00:00","7","0","0","0","28.6829","115.8582"],</v>
      </c>
    </row>
    <row r="85" spans="1:22" x14ac:dyDescent="0.2">
      <c r="A85" t="s">
        <v>37</v>
      </c>
      <c r="B85" t="s">
        <v>8</v>
      </c>
      <c r="C85" s="25">
        <v>43853.5</v>
      </c>
      <c r="D85">
        <v>1</v>
      </c>
      <c r="H85">
        <f>VLOOKUP($A85, Map!$B:$D, 2, FALSE)</f>
        <v>43.817100000000003</v>
      </c>
      <c r="I85">
        <f>VLOOKUP($A85, Map!$B:$D, 3, FALSE)</f>
        <v>125.3235</v>
      </c>
      <c r="M85" t="str">
        <f t="shared" si="12"/>
        <v>"Jilin"</v>
      </c>
      <c r="N85" t="str">
        <f t="shared" si="13"/>
        <v>"Mainland China"</v>
      </c>
      <c r="O85" t="str">
        <f t="shared" si="14"/>
        <v>"2020-01-23 12:00:00"</v>
      </c>
      <c r="P85" t="str">
        <f t="shared" si="15"/>
        <v>"1"</v>
      </c>
      <c r="Q85" t="str">
        <f t="shared" si="16"/>
        <v>"0"</v>
      </c>
      <c r="R85" t="str">
        <f t="shared" si="17"/>
        <v>"0"</v>
      </c>
      <c r="S85" t="str">
        <f t="shared" si="18"/>
        <v>"0"</v>
      </c>
      <c r="T85" t="str">
        <f t="shared" si="19"/>
        <v>"43.8171"</v>
      </c>
      <c r="U85" t="str">
        <f t="shared" si="20"/>
        <v>"125.3235"</v>
      </c>
      <c r="V85" t="str">
        <f t="shared" si="21"/>
        <v>["Jilin","Mainland China","2020-01-23 12:00:00","1","0","0","0","43.8171","125.3235"],</v>
      </c>
    </row>
    <row r="86" spans="1:22" x14ac:dyDescent="0.2">
      <c r="A86" t="s">
        <v>24</v>
      </c>
      <c r="B86" t="s">
        <v>8</v>
      </c>
      <c r="C86" s="25">
        <v>43853.5</v>
      </c>
      <c r="D86">
        <v>3</v>
      </c>
      <c r="H86">
        <f>VLOOKUP($A86, Map!$B:$D, 2, FALSE)</f>
        <v>41.805700000000002</v>
      </c>
      <c r="I86">
        <f>VLOOKUP($A86, Map!$B:$D, 3, FALSE)</f>
        <v>123.4315</v>
      </c>
      <c r="M86" t="str">
        <f t="shared" si="12"/>
        <v>"Liaoning"</v>
      </c>
      <c r="N86" t="str">
        <f t="shared" si="13"/>
        <v>"Mainland China"</v>
      </c>
      <c r="O86" t="str">
        <f t="shared" si="14"/>
        <v>"2020-01-23 12:00:00"</v>
      </c>
      <c r="P86" t="str">
        <f t="shared" si="15"/>
        <v>"3"</v>
      </c>
      <c r="Q86" t="str">
        <f t="shared" si="16"/>
        <v>"0"</v>
      </c>
      <c r="R86" t="str">
        <f t="shared" si="17"/>
        <v>"0"</v>
      </c>
      <c r="S86" t="str">
        <f t="shared" si="18"/>
        <v>"0"</v>
      </c>
      <c r="T86" t="str">
        <f t="shared" si="19"/>
        <v>"41.8057"</v>
      </c>
      <c r="U86" t="str">
        <f t="shared" si="20"/>
        <v>"123.4315"</v>
      </c>
      <c r="V86" t="str">
        <f t="shared" si="21"/>
        <v>["Liaoning","Mainland China","2020-01-23 12:00:00","3","0","0","0","41.8057","123.4315"],</v>
      </c>
    </row>
    <row r="87" spans="1:22" x14ac:dyDescent="0.2">
      <c r="A87" t="s">
        <v>35</v>
      </c>
      <c r="B87" t="s">
        <v>35</v>
      </c>
      <c r="C87" s="25">
        <v>43853.5</v>
      </c>
      <c r="D87">
        <v>2</v>
      </c>
      <c r="H87">
        <f>VLOOKUP($A87, Map!$B:$D, 2, FALSE)</f>
        <v>22.198699999999999</v>
      </c>
      <c r="I87">
        <f>VLOOKUP($A87, Map!$B:$D, 3, FALSE)</f>
        <v>113.54389999999999</v>
      </c>
      <c r="M87" t="str">
        <f t="shared" si="12"/>
        <v>"Macau"</v>
      </c>
      <c r="N87" t="str">
        <f t="shared" si="13"/>
        <v>"Macau"</v>
      </c>
      <c r="O87" t="str">
        <f t="shared" si="14"/>
        <v>"2020-01-23 12:00:00"</v>
      </c>
      <c r="P87" t="str">
        <f t="shared" si="15"/>
        <v>"2"</v>
      </c>
      <c r="Q87" t="str">
        <f t="shared" si="16"/>
        <v>"0"</v>
      </c>
      <c r="R87" t="str">
        <f t="shared" si="17"/>
        <v>"0"</v>
      </c>
      <c r="S87" t="str">
        <f t="shared" si="18"/>
        <v>"0"</v>
      </c>
      <c r="T87" t="str">
        <f t="shared" si="19"/>
        <v>"22.1987"</v>
      </c>
      <c r="U87" t="str">
        <f t="shared" si="20"/>
        <v>"113.5439"</v>
      </c>
      <c r="V87" t="str">
        <f t="shared" si="21"/>
        <v>["Macau","Macau","2020-01-23 12:00:00","2","0","0","0","22.1987","113.5439"],</v>
      </c>
    </row>
    <row r="88" spans="1:22" x14ac:dyDescent="0.2">
      <c r="A88" t="s">
        <v>36</v>
      </c>
      <c r="B88" t="s">
        <v>8</v>
      </c>
      <c r="C88" s="25">
        <v>43853.5</v>
      </c>
      <c r="D88">
        <v>1</v>
      </c>
      <c r="H88">
        <f>VLOOKUP($A88, Map!$B:$D, 2, FALSE)</f>
        <v>38.487200000000001</v>
      </c>
      <c r="I88">
        <f>VLOOKUP($A88, Map!$B:$D, 3, FALSE)</f>
        <v>106.23090000000001</v>
      </c>
      <c r="M88" t="str">
        <f t="shared" si="12"/>
        <v>"Ningxia"</v>
      </c>
      <c r="N88" t="str">
        <f t="shared" si="13"/>
        <v>"Mainland China"</v>
      </c>
      <c r="O88" t="str">
        <f t="shared" si="14"/>
        <v>"2020-01-23 12:00:00"</v>
      </c>
      <c r="P88" t="str">
        <f t="shared" si="15"/>
        <v>"1"</v>
      </c>
      <c r="Q88" t="str">
        <f t="shared" si="16"/>
        <v>"0"</v>
      </c>
      <c r="R88" t="str">
        <f t="shared" si="17"/>
        <v>"0"</v>
      </c>
      <c r="S88" t="str">
        <f t="shared" si="18"/>
        <v>"0"</v>
      </c>
      <c r="T88" t="str">
        <f t="shared" si="19"/>
        <v>"38.4872"</v>
      </c>
      <c r="U88" t="str">
        <f t="shared" si="20"/>
        <v>"106.2309"</v>
      </c>
      <c r="V88" t="str">
        <f t="shared" si="21"/>
        <v>["Ningxia","Mainland China","2020-01-23 12:00:00","1","0","0","0","38.4872","106.2309"],</v>
      </c>
    </row>
    <row r="89" spans="1:22" x14ac:dyDescent="0.2">
      <c r="A89" t="s">
        <v>40</v>
      </c>
      <c r="B89" t="s">
        <v>8</v>
      </c>
      <c r="C89" s="25">
        <v>43853.5</v>
      </c>
      <c r="H89">
        <f>VLOOKUP($A89, Map!$B:$D, 2, FALSE)</f>
        <v>36.617100000000001</v>
      </c>
      <c r="I89">
        <f>VLOOKUP($A89, Map!$B:$D, 3, FALSE)</f>
        <v>101.7782</v>
      </c>
      <c r="M89" t="str">
        <f t="shared" si="12"/>
        <v>"Qinghai"</v>
      </c>
      <c r="N89" t="str">
        <f t="shared" si="13"/>
        <v>"Mainland China"</v>
      </c>
      <c r="O89" t="str">
        <f t="shared" si="14"/>
        <v>"2020-01-23 12:00:00"</v>
      </c>
      <c r="P89" t="str">
        <f t="shared" si="15"/>
        <v>"0"</v>
      </c>
      <c r="Q89" t="str">
        <f t="shared" si="16"/>
        <v>"0"</v>
      </c>
      <c r="R89" t="str">
        <f t="shared" si="17"/>
        <v>"0"</v>
      </c>
      <c r="S89" t="str">
        <f t="shared" si="18"/>
        <v>"0"</v>
      </c>
      <c r="T89" t="str">
        <f t="shared" si="19"/>
        <v>"36.6171"</v>
      </c>
      <c r="U89" t="str">
        <f t="shared" si="20"/>
        <v>"101.7782"</v>
      </c>
      <c r="V89" t="str">
        <f t="shared" si="21"/>
        <v>["Qinghai","Mainland China","2020-01-23 12:00:00","0","0","0","0","36.6171","101.7782"],</v>
      </c>
    </row>
    <row r="90" spans="1:22" x14ac:dyDescent="0.2">
      <c r="A90" t="s">
        <v>25</v>
      </c>
      <c r="B90" t="s">
        <v>8</v>
      </c>
      <c r="C90" s="25">
        <v>43853.5</v>
      </c>
      <c r="D90">
        <v>3</v>
      </c>
      <c r="E90">
        <v>1</v>
      </c>
      <c r="H90">
        <f>VLOOKUP($A90, Map!$B:$D, 2, FALSE)</f>
        <v>34.3416</v>
      </c>
      <c r="I90">
        <f>VLOOKUP($A90, Map!$B:$D, 3, FALSE)</f>
        <v>108.93980000000001</v>
      </c>
      <c r="M90" t="str">
        <f t="shared" si="12"/>
        <v>"Shaanxi"</v>
      </c>
      <c r="N90" t="str">
        <f t="shared" si="13"/>
        <v>"Mainland China"</v>
      </c>
      <c r="O90" t="str">
        <f t="shared" si="14"/>
        <v>"2020-01-23 12:00:00"</v>
      </c>
      <c r="P90" t="str">
        <f t="shared" si="15"/>
        <v>"3"</v>
      </c>
      <c r="Q90" t="str">
        <f t="shared" si="16"/>
        <v>"1"</v>
      </c>
      <c r="R90" t="str">
        <f t="shared" si="17"/>
        <v>"0"</v>
      </c>
      <c r="S90" t="str">
        <f t="shared" si="18"/>
        <v>"0"</v>
      </c>
      <c r="T90" t="str">
        <f t="shared" si="19"/>
        <v>"34.3416"</v>
      </c>
      <c r="U90" t="str">
        <f t="shared" si="20"/>
        <v>"108.9398"</v>
      </c>
      <c r="V90" t="str">
        <f t="shared" si="21"/>
        <v>["Shaanxi","Mainland China","2020-01-23 12:00:00","3","1","0","0","34.3416","108.9398"],</v>
      </c>
    </row>
    <row r="91" spans="1:22" x14ac:dyDescent="0.2">
      <c r="A91" t="s">
        <v>18</v>
      </c>
      <c r="B91" t="s">
        <v>8</v>
      </c>
      <c r="C91" s="25">
        <v>43853.5</v>
      </c>
      <c r="D91">
        <v>6</v>
      </c>
      <c r="E91">
        <v>2</v>
      </c>
      <c r="H91">
        <f>VLOOKUP($A91, Map!$B:$D, 2, FALSE)</f>
        <v>36.651200000000003</v>
      </c>
      <c r="I91">
        <f>VLOOKUP($A91, Map!$B:$D, 3, FALSE)</f>
        <v>117.12009999999999</v>
      </c>
      <c r="M91" t="str">
        <f t="shared" si="12"/>
        <v>"Shandong"</v>
      </c>
      <c r="N91" t="str">
        <f t="shared" si="13"/>
        <v>"Mainland China"</v>
      </c>
      <c r="O91" t="str">
        <f t="shared" si="14"/>
        <v>"2020-01-23 12:00:00"</v>
      </c>
      <c r="P91" t="str">
        <f t="shared" si="15"/>
        <v>"6"</v>
      </c>
      <c r="Q91" t="str">
        <f t="shared" si="16"/>
        <v>"2"</v>
      </c>
      <c r="R91" t="str">
        <f t="shared" si="17"/>
        <v>"0"</v>
      </c>
      <c r="S91" t="str">
        <f t="shared" si="18"/>
        <v>"0"</v>
      </c>
      <c r="T91" t="str">
        <f t="shared" si="19"/>
        <v>"36.6512"</v>
      </c>
      <c r="U91" t="str">
        <f t="shared" si="20"/>
        <v>"117.1201"</v>
      </c>
      <c r="V91" t="str">
        <f t="shared" si="21"/>
        <v>["Shandong","Mainland China","2020-01-23 12:00:00","6","2","0","0","36.6512","117.1201"],</v>
      </c>
    </row>
    <row r="92" spans="1:22" x14ac:dyDescent="0.2">
      <c r="A92" t="s">
        <v>16</v>
      </c>
      <c r="B92" t="s">
        <v>8</v>
      </c>
      <c r="C92" s="25">
        <v>43853.5</v>
      </c>
      <c r="D92">
        <v>16</v>
      </c>
      <c r="E92">
        <v>22</v>
      </c>
      <c r="H92">
        <f>VLOOKUP($A92, Map!$B:$D, 2, FALSE)</f>
        <v>31.230399999999999</v>
      </c>
      <c r="I92">
        <f>VLOOKUP($A92, Map!$B:$D, 3, FALSE)</f>
        <v>121.47369999999999</v>
      </c>
      <c r="M92" t="str">
        <f t="shared" si="12"/>
        <v>"Shanghai"</v>
      </c>
      <c r="N92" t="str">
        <f t="shared" si="13"/>
        <v>"Mainland China"</v>
      </c>
      <c r="O92" t="str">
        <f t="shared" si="14"/>
        <v>"2020-01-23 12:00:00"</v>
      </c>
      <c r="P92" t="str">
        <f t="shared" si="15"/>
        <v>"16"</v>
      </c>
      <c r="Q92" t="str">
        <f t="shared" si="16"/>
        <v>"22"</v>
      </c>
      <c r="R92" t="str">
        <f t="shared" si="17"/>
        <v>"0"</v>
      </c>
      <c r="S92" t="str">
        <f t="shared" si="18"/>
        <v>"0"</v>
      </c>
      <c r="T92" t="str">
        <f t="shared" si="19"/>
        <v>"31.2304"</v>
      </c>
      <c r="U92" t="str">
        <f t="shared" si="20"/>
        <v>"121.4737"</v>
      </c>
      <c r="V92" t="str">
        <f t="shared" si="21"/>
        <v>["Shanghai","Mainland China","2020-01-23 12:00:00","16","22","0","0","31.2304","121.4737"],</v>
      </c>
    </row>
    <row r="93" spans="1:22" x14ac:dyDescent="0.2">
      <c r="A93" t="s">
        <v>30</v>
      </c>
      <c r="B93" t="s">
        <v>8</v>
      </c>
      <c r="C93" s="25">
        <v>43853.5</v>
      </c>
      <c r="D93">
        <v>1</v>
      </c>
      <c r="H93">
        <f>VLOOKUP($A93, Map!$B:$D, 2, FALSE)</f>
        <v>37.870600000000003</v>
      </c>
      <c r="I93">
        <f>VLOOKUP($A93, Map!$B:$D, 3, FALSE)</f>
        <v>112.5489</v>
      </c>
      <c r="M93" t="str">
        <f t="shared" si="12"/>
        <v>"Shanxi"</v>
      </c>
      <c r="N93" t="str">
        <f t="shared" si="13"/>
        <v>"Mainland China"</v>
      </c>
      <c r="O93" t="str">
        <f t="shared" si="14"/>
        <v>"2020-01-23 12:00:00"</v>
      </c>
      <c r="P93" t="str">
        <f t="shared" si="15"/>
        <v>"1"</v>
      </c>
      <c r="Q93" t="str">
        <f t="shared" si="16"/>
        <v>"0"</v>
      </c>
      <c r="R93" t="str">
        <f t="shared" si="17"/>
        <v>"0"</v>
      </c>
      <c r="S93" t="str">
        <f t="shared" si="18"/>
        <v>"0"</v>
      </c>
      <c r="T93" t="str">
        <f t="shared" si="19"/>
        <v>"37.8706"</v>
      </c>
      <c r="U93" t="str">
        <f t="shared" si="20"/>
        <v>"112.5489"</v>
      </c>
      <c r="V93" t="str">
        <f t="shared" si="21"/>
        <v>["Shanxi","Mainland China","2020-01-23 12:00:00","1","0","0","0","37.8706","112.5489"],</v>
      </c>
    </row>
    <row r="94" spans="1:22" x14ac:dyDescent="0.2">
      <c r="A94" t="s">
        <v>17</v>
      </c>
      <c r="B94" t="s">
        <v>8</v>
      </c>
      <c r="C94" s="25">
        <v>43853.5</v>
      </c>
      <c r="D94">
        <v>8</v>
      </c>
      <c r="E94">
        <v>2</v>
      </c>
      <c r="H94">
        <f>VLOOKUP($A94, Map!$B:$D, 2, FALSE)</f>
        <v>30.572800000000001</v>
      </c>
      <c r="I94">
        <f>VLOOKUP($A94, Map!$B:$D, 3, FALSE)</f>
        <v>104.0668</v>
      </c>
      <c r="M94" t="str">
        <f t="shared" si="12"/>
        <v>"Sichuan"</v>
      </c>
      <c r="N94" t="str">
        <f t="shared" si="13"/>
        <v>"Mainland China"</v>
      </c>
      <c r="O94" t="str">
        <f t="shared" si="14"/>
        <v>"2020-01-23 12:00:00"</v>
      </c>
      <c r="P94" t="str">
        <f t="shared" si="15"/>
        <v>"8"</v>
      </c>
      <c r="Q94" t="str">
        <f t="shared" si="16"/>
        <v>"2"</v>
      </c>
      <c r="R94" t="str">
        <f t="shared" si="17"/>
        <v>"0"</v>
      </c>
      <c r="S94" t="str">
        <f t="shared" si="18"/>
        <v>"0"</v>
      </c>
      <c r="T94" t="str">
        <f t="shared" si="19"/>
        <v>"30.5728"</v>
      </c>
      <c r="U94" t="str">
        <f t="shared" si="20"/>
        <v>"104.0668"</v>
      </c>
      <c r="V94" t="str">
        <f t="shared" si="21"/>
        <v>["Sichuan","Mainland China","2020-01-23 12:00:00","8","2","0","0","30.5728","104.0668"],</v>
      </c>
    </row>
    <row r="95" spans="1:22" x14ac:dyDescent="0.2">
      <c r="A95" t="s">
        <v>38</v>
      </c>
      <c r="B95" t="s">
        <v>38</v>
      </c>
      <c r="C95" s="25">
        <v>43853.5</v>
      </c>
      <c r="D95">
        <v>1</v>
      </c>
      <c r="H95">
        <f>VLOOKUP($A95, Map!$B:$D, 2, FALSE)</f>
        <v>25.033000000000001</v>
      </c>
      <c r="I95">
        <f>VLOOKUP($A95, Map!$B:$D, 3, FALSE)</f>
        <v>121.5654</v>
      </c>
      <c r="M95" t="str">
        <f t="shared" si="12"/>
        <v>"Taiwan"</v>
      </c>
      <c r="N95" t="str">
        <f t="shared" si="13"/>
        <v>"Taiwan"</v>
      </c>
      <c r="O95" t="str">
        <f t="shared" si="14"/>
        <v>"2020-01-23 12:00:00"</v>
      </c>
      <c r="P95" t="str">
        <f t="shared" si="15"/>
        <v>"1"</v>
      </c>
      <c r="Q95" t="str">
        <f t="shared" si="16"/>
        <v>"0"</v>
      </c>
      <c r="R95" t="str">
        <f t="shared" si="17"/>
        <v>"0"</v>
      </c>
      <c r="S95" t="str">
        <f t="shared" si="18"/>
        <v>"0"</v>
      </c>
      <c r="T95" t="str">
        <f t="shared" si="19"/>
        <v>"25.033"</v>
      </c>
      <c r="U95" t="str">
        <f t="shared" si="20"/>
        <v>"121.5654"</v>
      </c>
      <c r="V95" t="str">
        <f t="shared" si="21"/>
        <v>["Taiwan","Taiwan","2020-01-23 12:00:00","1","0","0","0","25.033","121.5654"],</v>
      </c>
    </row>
    <row r="96" spans="1:22" x14ac:dyDescent="0.2">
      <c r="A96" t="s">
        <v>28</v>
      </c>
      <c r="B96" t="s">
        <v>8</v>
      </c>
      <c r="C96" s="25">
        <v>43853.5</v>
      </c>
      <c r="D96">
        <v>4</v>
      </c>
      <c r="H96">
        <f>VLOOKUP($A96, Map!$B:$D, 2, FALSE)</f>
        <v>39.343400000000003</v>
      </c>
      <c r="I96">
        <f>VLOOKUP($A96, Map!$B:$D, 3, FALSE)</f>
        <v>117.3616</v>
      </c>
      <c r="M96" t="str">
        <f t="shared" si="12"/>
        <v>"Tianjin"</v>
      </c>
      <c r="N96" t="str">
        <f t="shared" si="13"/>
        <v>"Mainland China"</v>
      </c>
      <c r="O96" t="str">
        <f t="shared" si="14"/>
        <v>"2020-01-23 12:00:00"</v>
      </c>
      <c r="P96" t="str">
        <f t="shared" si="15"/>
        <v>"4"</v>
      </c>
      <c r="Q96" t="str">
        <f t="shared" si="16"/>
        <v>"0"</v>
      </c>
      <c r="R96" t="str">
        <f t="shared" si="17"/>
        <v>"0"</v>
      </c>
      <c r="S96" t="str">
        <f t="shared" si="18"/>
        <v>"0"</v>
      </c>
      <c r="T96" t="str">
        <f t="shared" si="19"/>
        <v>"39.3434"</v>
      </c>
      <c r="U96" t="str">
        <f t="shared" si="20"/>
        <v>"117.3616"</v>
      </c>
      <c r="V96" t="str">
        <f t="shared" si="21"/>
        <v>["Tianjin","Mainland China","2020-01-23 12:00:00","4","0","0","0","39.3434","117.3616"],</v>
      </c>
    </row>
    <row r="97" spans="1:22" x14ac:dyDescent="0.2">
      <c r="A97" t="s">
        <v>61</v>
      </c>
      <c r="B97" t="s">
        <v>8</v>
      </c>
      <c r="C97" s="25">
        <v>43853.5</v>
      </c>
      <c r="H97">
        <f>VLOOKUP($A97, Map!$B:$D, 2, FALSE)</f>
        <v>30.153400000000001</v>
      </c>
      <c r="I97">
        <f>VLOOKUP($A97, Map!$B:$D, 3, FALSE)</f>
        <v>88.787899999999993</v>
      </c>
      <c r="M97" t="str">
        <f t="shared" si="12"/>
        <v>"Tibet"</v>
      </c>
      <c r="N97" t="str">
        <f t="shared" si="13"/>
        <v>"Mainland China"</v>
      </c>
      <c r="O97" t="str">
        <f t="shared" si="14"/>
        <v>"2020-01-23 12:00:00"</v>
      </c>
      <c r="P97" t="str">
        <f t="shared" si="15"/>
        <v>"0"</v>
      </c>
      <c r="Q97" t="str">
        <f t="shared" si="16"/>
        <v>"0"</v>
      </c>
      <c r="R97" t="str">
        <f t="shared" si="17"/>
        <v>"0"</v>
      </c>
      <c r="S97" t="str">
        <f t="shared" si="18"/>
        <v>"0"</v>
      </c>
      <c r="T97" t="str">
        <f t="shared" si="19"/>
        <v>"30.1534"</v>
      </c>
      <c r="U97" t="str">
        <f t="shared" si="20"/>
        <v>"88.7879"</v>
      </c>
      <c r="V97" t="str">
        <f t="shared" si="21"/>
        <v>["Tibet","Mainland China","2020-01-23 12:00:00","0","0","0","0","30.1534","88.7879"],</v>
      </c>
    </row>
    <row r="98" spans="1:22" x14ac:dyDescent="0.2">
      <c r="A98" t="s">
        <v>41</v>
      </c>
      <c r="B98" t="s">
        <v>42</v>
      </c>
      <c r="C98" s="25">
        <v>43853.5</v>
      </c>
      <c r="D98">
        <v>1</v>
      </c>
      <c r="H98">
        <f>VLOOKUP($A98, Map!$B:$D, 2, FALSE)</f>
        <v>47.751100000000001</v>
      </c>
      <c r="I98">
        <f>VLOOKUP($A98, Map!$B:$D, 3, FALSE)</f>
        <v>-120.74</v>
      </c>
      <c r="M98" t="str">
        <f t="shared" si="12"/>
        <v>"Washington"</v>
      </c>
      <c r="N98" t="str">
        <f t="shared" si="13"/>
        <v>"US"</v>
      </c>
      <c r="O98" t="str">
        <f t="shared" si="14"/>
        <v>"2020-01-23 12:00:00"</v>
      </c>
      <c r="P98" t="str">
        <f t="shared" si="15"/>
        <v>"1"</v>
      </c>
      <c r="Q98" t="str">
        <f t="shared" si="16"/>
        <v>"0"</v>
      </c>
      <c r="R98" t="str">
        <f t="shared" si="17"/>
        <v>"0"</v>
      </c>
      <c r="S98" t="str">
        <f t="shared" si="18"/>
        <v>"0"</v>
      </c>
      <c r="T98" t="str">
        <f t="shared" si="19"/>
        <v>"47.7511"</v>
      </c>
      <c r="U98" t="str">
        <f t="shared" si="20"/>
        <v>"-120.74"</v>
      </c>
      <c r="V98" t="str">
        <f t="shared" si="21"/>
        <v>["Washington","US","2020-01-23 12:00:00","1","0","0","0","47.7511","-120.74"],</v>
      </c>
    </row>
    <row r="99" spans="1:22" x14ac:dyDescent="0.2">
      <c r="A99" t="s">
        <v>39</v>
      </c>
      <c r="B99" t="s">
        <v>8</v>
      </c>
      <c r="C99" s="25">
        <v>43853.5</v>
      </c>
      <c r="D99">
        <v>2</v>
      </c>
      <c r="H99">
        <f>VLOOKUP($A99, Map!$B:$D, 2, FALSE)</f>
        <v>43.825600000000001</v>
      </c>
      <c r="I99">
        <f>VLOOKUP($A99, Map!$B:$D, 3, FALSE)</f>
        <v>87.616799999999998</v>
      </c>
      <c r="M99" t="str">
        <f t="shared" si="12"/>
        <v>"Xinjiang"</v>
      </c>
      <c r="N99" t="str">
        <f t="shared" si="13"/>
        <v>"Mainland China"</v>
      </c>
      <c r="O99" t="str">
        <f t="shared" si="14"/>
        <v>"2020-01-23 12:00:00"</v>
      </c>
      <c r="P99" t="str">
        <f t="shared" si="15"/>
        <v>"2"</v>
      </c>
      <c r="Q99" t="str">
        <f t="shared" si="16"/>
        <v>"0"</v>
      </c>
      <c r="R99" t="str">
        <f t="shared" si="17"/>
        <v>"0"</v>
      </c>
      <c r="S99" t="str">
        <f t="shared" si="18"/>
        <v>"0"</v>
      </c>
      <c r="T99" t="str">
        <f t="shared" si="19"/>
        <v>"43.8256"</v>
      </c>
      <c r="U99" t="str">
        <f t="shared" si="20"/>
        <v>"87.6168"</v>
      </c>
      <c r="V99" t="str">
        <f t="shared" si="21"/>
        <v>["Xinjiang","Mainland China","2020-01-23 12:00:00","2","0","0","0","43.8256","87.6168"],</v>
      </c>
    </row>
    <row r="100" spans="1:22" x14ac:dyDescent="0.2">
      <c r="A100" t="s">
        <v>26</v>
      </c>
      <c r="B100" t="s">
        <v>8</v>
      </c>
      <c r="C100" s="25">
        <v>43853.5</v>
      </c>
      <c r="D100">
        <v>2</v>
      </c>
      <c r="H100">
        <f>VLOOKUP($A100, Map!$B:$D, 2, FALSE)</f>
        <v>24.880099999999999</v>
      </c>
      <c r="I100">
        <f>VLOOKUP($A100, Map!$B:$D, 3, FALSE)</f>
        <v>102.8329</v>
      </c>
      <c r="M100" t="str">
        <f t="shared" si="12"/>
        <v>"Yunnan"</v>
      </c>
      <c r="N100" t="str">
        <f t="shared" si="13"/>
        <v>"Mainland China"</v>
      </c>
      <c r="O100" t="str">
        <f t="shared" si="14"/>
        <v>"2020-01-23 12:00:00"</v>
      </c>
      <c r="P100" t="str">
        <f t="shared" si="15"/>
        <v>"2"</v>
      </c>
      <c r="Q100" t="str">
        <f t="shared" si="16"/>
        <v>"0"</v>
      </c>
      <c r="R100" t="str">
        <f t="shared" si="17"/>
        <v>"0"</v>
      </c>
      <c r="S100" t="str">
        <f t="shared" si="18"/>
        <v>"0"</v>
      </c>
      <c r="T100" t="str">
        <f t="shared" si="19"/>
        <v>"24.8801"</v>
      </c>
      <c r="U100" t="str">
        <f t="shared" si="20"/>
        <v>"102.8329"</v>
      </c>
      <c r="V100" t="str">
        <f t="shared" si="21"/>
        <v>["Yunnan","Mainland China","2020-01-23 12:00:00","2","0","0","0","24.8801","102.8329"],</v>
      </c>
    </row>
    <row r="101" spans="1:22" x14ac:dyDescent="0.2">
      <c r="A101" t="s">
        <v>10</v>
      </c>
      <c r="B101" t="s">
        <v>8</v>
      </c>
      <c r="C101" s="25">
        <v>43853.5</v>
      </c>
      <c r="D101">
        <v>27</v>
      </c>
      <c r="H101">
        <f>VLOOKUP($A101, Map!$B:$D, 2, FALSE)</f>
        <v>30.274100000000001</v>
      </c>
      <c r="I101">
        <f>VLOOKUP($A101, Map!$B:$D, 3, FALSE)</f>
        <v>120.1551</v>
      </c>
      <c r="M101" t="str">
        <f t="shared" si="12"/>
        <v>"Zhejiang"</v>
      </c>
      <c r="N101" t="str">
        <f t="shared" si="13"/>
        <v>"Mainland China"</v>
      </c>
      <c r="O101" t="str">
        <f t="shared" si="14"/>
        <v>"2020-01-23 12:00:00"</v>
      </c>
      <c r="P101" t="str">
        <f t="shared" si="15"/>
        <v>"27"</v>
      </c>
      <c r="Q101" t="str">
        <f t="shared" si="16"/>
        <v>"0"</v>
      </c>
      <c r="R101" t="str">
        <f t="shared" si="17"/>
        <v>"0"</v>
      </c>
      <c r="S101" t="str">
        <f t="shared" si="18"/>
        <v>"0"</v>
      </c>
      <c r="T101" t="str">
        <f t="shared" si="19"/>
        <v>"30.2741"</v>
      </c>
      <c r="U101" t="str">
        <f t="shared" si="20"/>
        <v>"120.1551"</v>
      </c>
      <c r="V101" t="str">
        <f t="shared" si="21"/>
        <v>["Zhejiang","Mainland China","2020-01-23 12:00:00","27","0","0","0","30.2741","120.1551"],</v>
      </c>
    </row>
    <row r="102" spans="1:22" x14ac:dyDescent="0.2">
      <c r="A102" t="s">
        <v>67</v>
      </c>
      <c r="B102" t="s">
        <v>45</v>
      </c>
      <c r="C102" s="25">
        <v>43853.5</v>
      </c>
      <c r="D102">
        <v>1</v>
      </c>
      <c r="H102">
        <f>VLOOKUP($A102, Map!$B:$D, 2, FALSE)</f>
        <v>35.676200000000001</v>
      </c>
      <c r="I102">
        <f>VLOOKUP($A102, Map!$B:$D, 3, FALSE)</f>
        <v>139.65029999999999</v>
      </c>
      <c r="M102" t="str">
        <f t="shared" si="12"/>
        <v>"Tokyo"</v>
      </c>
      <c r="N102" t="str">
        <f t="shared" si="13"/>
        <v>"Japan"</v>
      </c>
      <c r="O102" t="str">
        <f t="shared" si="14"/>
        <v>"2020-01-23 12:00:00"</v>
      </c>
      <c r="P102" t="str">
        <f t="shared" si="15"/>
        <v>"1"</v>
      </c>
      <c r="Q102" t="str">
        <f t="shared" si="16"/>
        <v>"0"</v>
      </c>
      <c r="R102" t="str">
        <f t="shared" si="17"/>
        <v>"0"</v>
      </c>
      <c r="S102" t="str">
        <f t="shared" si="18"/>
        <v>"0"</v>
      </c>
      <c r="T102" t="str">
        <f t="shared" si="19"/>
        <v>"35.6762"</v>
      </c>
      <c r="U102" t="str">
        <f t="shared" si="20"/>
        <v>"139.6503"</v>
      </c>
      <c r="V102" t="str">
        <f t="shared" si="21"/>
        <v>["Tokyo","Japan","2020-01-23 12:00:00","1","0","0","0","35.6762","139.6503"],</v>
      </c>
    </row>
    <row r="103" spans="1:22" x14ac:dyDescent="0.2">
      <c r="A103" t="s">
        <v>68</v>
      </c>
      <c r="B103" t="s">
        <v>46</v>
      </c>
      <c r="C103" s="25">
        <v>43853.5</v>
      </c>
      <c r="D103">
        <v>3</v>
      </c>
      <c r="H103">
        <f>VLOOKUP($A103, Map!$B:$D, 2, FALSE)</f>
        <v>13.7563</v>
      </c>
      <c r="I103">
        <f>VLOOKUP($A103, Map!$B:$D, 3, FALSE)</f>
        <v>100.5018</v>
      </c>
      <c r="M103" t="str">
        <f t="shared" si="12"/>
        <v>"Bankok"</v>
      </c>
      <c r="N103" t="str">
        <f t="shared" si="13"/>
        <v>"Thailand"</v>
      </c>
      <c r="O103" t="str">
        <f t="shared" si="14"/>
        <v>"2020-01-23 12:00:00"</v>
      </c>
      <c r="P103" t="str">
        <f t="shared" si="15"/>
        <v>"3"</v>
      </c>
      <c r="Q103" t="str">
        <f t="shared" si="16"/>
        <v>"0"</v>
      </c>
      <c r="R103" t="str">
        <f t="shared" si="17"/>
        <v>"0"</v>
      </c>
      <c r="S103" t="str">
        <f t="shared" si="18"/>
        <v>"0"</v>
      </c>
      <c r="T103" t="str">
        <f t="shared" si="19"/>
        <v>"13.7563"</v>
      </c>
      <c r="U103" t="str">
        <f t="shared" si="20"/>
        <v>"100.5018"</v>
      </c>
      <c r="V103" t="str">
        <f t="shared" si="21"/>
        <v>["Bankok","Thailand","2020-01-23 12:00:00","3","0","0","0","13.7563","100.5018"],</v>
      </c>
    </row>
    <row r="104" spans="1:22" x14ac:dyDescent="0.2">
      <c r="A104" t="s">
        <v>69</v>
      </c>
      <c r="B104" t="s">
        <v>47</v>
      </c>
      <c r="C104" s="25">
        <v>43853.5</v>
      </c>
      <c r="D104">
        <v>1</v>
      </c>
      <c r="H104">
        <f>VLOOKUP($A104, Map!$B:$D, 2, FALSE)</f>
        <v>37.566499999999998</v>
      </c>
      <c r="I104">
        <f>VLOOKUP($A104, Map!$B:$D, 3, FALSE)</f>
        <v>126.97799999999999</v>
      </c>
      <c r="M104" t="str">
        <f t="shared" si="12"/>
        <v>"Seoul"</v>
      </c>
      <c r="N104" t="str">
        <f t="shared" si="13"/>
        <v>"South Korea"</v>
      </c>
      <c r="O104" t="str">
        <f t="shared" si="14"/>
        <v>"2020-01-23 12:00:00"</v>
      </c>
      <c r="P104" t="str">
        <f t="shared" si="15"/>
        <v>"1"</v>
      </c>
      <c r="Q104" t="str">
        <f t="shared" si="16"/>
        <v>"0"</v>
      </c>
      <c r="R104" t="str">
        <f t="shared" si="17"/>
        <v>"0"</v>
      </c>
      <c r="S104" t="str">
        <f t="shared" si="18"/>
        <v>"0"</v>
      </c>
      <c r="T104" t="str">
        <f t="shared" si="19"/>
        <v>"37.5665"</v>
      </c>
      <c r="U104" t="str">
        <f t="shared" si="20"/>
        <v>"126.978"</v>
      </c>
      <c r="V104" t="str">
        <f t="shared" si="21"/>
        <v>["Seoul","South Korea","2020-01-23 12:00:00","1","0","0","0","37.5665","126.978"],</v>
      </c>
    </row>
    <row r="105" spans="1:22" x14ac:dyDescent="0.2">
      <c r="A105" t="s">
        <v>48</v>
      </c>
      <c r="B105" t="s">
        <v>48</v>
      </c>
      <c r="C105" s="25">
        <v>43853.5</v>
      </c>
      <c r="D105">
        <v>1</v>
      </c>
      <c r="H105">
        <f>VLOOKUP($A105, Map!$B:$D, 2, FALSE)</f>
        <v>1.3521000000000001</v>
      </c>
      <c r="I105">
        <f>VLOOKUP($A105, Map!$B:$D, 3, FALSE)</f>
        <v>103.8198</v>
      </c>
      <c r="M105" t="str">
        <f t="shared" si="12"/>
        <v>"Singapore"</v>
      </c>
      <c r="N105" t="str">
        <f t="shared" si="13"/>
        <v>"Singapore"</v>
      </c>
      <c r="O105" t="str">
        <f t="shared" si="14"/>
        <v>"2020-01-23 12:00:00"</v>
      </c>
      <c r="P105" t="str">
        <f t="shared" si="15"/>
        <v>"1"</v>
      </c>
      <c r="Q105" t="str">
        <f t="shared" si="16"/>
        <v>"0"</v>
      </c>
      <c r="R105" t="str">
        <f t="shared" si="17"/>
        <v>"0"</v>
      </c>
      <c r="S105" t="str">
        <f t="shared" si="18"/>
        <v>"0"</v>
      </c>
      <c r="T105" t="str">
        <f t="shared" si="19"/>
        <v>"1.3521"</v>
      </c>
      <c r="U105" t="str">
        <f t="shared" si="20"/>
        <v>"103.8198"</v>
      </c>
      <c r="V105" t="str">
        <f t="shared" si="21"/>
        <v>["Singapore","Singapore","2020-01-23 12:00:00","1","0","0","0","1.3521","103.8198"],</v>
      </c>
    </row>
    <row r="106" spans="1:22" x14ac:dyDescent="0.2">
      <c r="A106" t="s">
        <v>75</v>
      </c>
      <c r="B106" t="s">
        <v>62</v>
      </c>
      <c r="C106" s="25">
        <v>43853.5</v>
      </c>
      <c r="E106">
        <v>4</v>
      </c>
      <c r="H106">
        <f>VLOOKUP($A106, Map!$B:$D, 2, FALSE)</f>
        <v>14.599500000000001</v>
      </c>
      <c r="I106">
        <f>VLOOKUP($A106, Map!$B:$D, 3, FALSE)</f>
        <v>120.9842</v>
      </c>
      <c r="M106" t="str">
        <f t="shared" si="12"/>
        <v>"Manila"</v>
      </c>
      <c r="N106" t="str">
        <f t="shared" si="13"/>
        <v>"Philippines"</v>
      </c>
      <c r="O106" t="str">
        <f t="shared" si="14"/>
        <v>"2020-01-23 12:00:00"</v>
      </c>
      <c r="P106" t="str">
        <f t="shared" si="15"/>
        <v>"0"</v>
      </c>
      <c r="Q106" t="str">
        <f t="shared" si="16"/>
        <v>"4"</v>
      </c>
      <c r="R106" t="str">
        <f t="shared" si="17"/>
        <v>"0"</v>
      </c>
      <c r="S106" t="str">
        <f t="shared" si="18"/>
        <v>"0"</v>
      </c>
      <c r="T106" t="str">
        <f t="shared" si="19"/>
        <v>"14.5995"</v>
      </c>
      <c r="U106" t="str">
        <f t="shared" si="20"/>
        <v>"120.9842"</v>
      </c>
      <c r="V106" t="str">
        <f t="shared" si="21"/>
        <v>["Manila","Philippines","2020-01-23 12:00:00","0","4","0","0","14.5995","120.9842"],</v>
      </c>
    </row>
    <row r="107" spans="1:22" x14ac:dyDescent="0.2">
      <c r="A107" t="s">
        <v>74</v>
      </c>
      <c r="B107" t="s">
        <v>53</v>
      </c>
      <c r="C107" s="25">
        <v>43853.5</v>
      </c>
      <c r="E107">
        <v>4</v>
      </c>
      <c r="H107">
        <f>VLOOKUP($A107, Map!$B:$D, 2, FALSE)</f>
        <v>3.1389999999999998</v>
      </c>
      <c r="I107">
        <f>VLOOKUP($A107, Map!$B:$D, 3, FALSE)</f>
        <v>101.68689999999999</v>
      </c>
      <c r="M107" t="str">
        <f t="shared" si="12"/>
        <v>"Kuala Lumpur"</v>
      </c>
      <c r="N107" t="str">
        <f t="shared" si="13"/>
        <v>"Malaysia"</v>
      </c>
      <c r="O107" t="str">
        <f t="shared" si="14"/>
        <v>"2020-01-23 12:00:00"</v>
      </c>
      <c r="P107" t="str">
        <f t="shared" si="15"/>
        <v>"0"</v>
      </c>
      <c r="Q107" t="str">
        <f t="shared" si="16"/>
        <v>"4"</v>
      </c>
      <c r="R107" t="str">
        <f t="shared" si="17"/>
        <v>"0"</v>
      </c>
      <c r="S107" t="str">
        <f t="shared" si="18"/>
        <v>"0"</v>
      </c>
      <c r="T107" t="str">
        <f t="shared" si="19"/>
        <v>"3.139"</v>
      </c>
      <c r="U107" t="str">
        <f t="shared" si="20"/>
        <v>"101.6869"</v>
      </c>
      <c r="V107" t="str">
        <f t="shared" si="21"/>
        <v>["Kuala Lumpur","Malaysia","2020-01-23 12:00:00","0","4","0","0","3.139","101.6869"],</v>
      </c>
    </row>
    <row r="108" spans="1:22" x14ac:dyDescent="0.2">
      <c r="A108" t="s">
        <v>70</v>
      </c>
      <c r="B108" t="s">
        <v>49</v>
      </c>
      <c r="C108" s="25">
        <v>43853.5</v>
      </c>
      <c r="D108">
        <v>2</v>
      </c>
      <c r="H108">
        <f>VLOOKUP($A108, Map!$B:$D, 2, FALSE)</f>
        <v>21.027799999999999</v>
      </c>
      <c r="I108">
        <f>VLOOKUP($A108, Map!$B:$D, 3, FALSE)</f>
        <v>105.8342</v>
      </c>
      <c r="M108" t="str">
        <f t="shared" si="12"/>
        <v>"Hanoi"</v>
      </c>
      <c r="N108" t="str">
        <f t="shared" si="13"/>
        <v>"Vietnam"</v>
      </c>
      <c r="O108" t="str">
        <f t="shared" si="14"/>
        <v>"2020-01-23 12:00:00"</v>
      </c>
      <c r="P108" t="str">
        <f t="shared" si="15"/>
        <v>"2"</v>
      </c>
      <c r="Q108" t="str">
        <f t="shared" si="16"/>
        <v>"0"</v>
      </c>
      <c r="R108" t="str">
        <f t="shared" si="17"/>
        <v>"0"</v>
      </c>
      <c r="S108" t="str">
        <f t="shared" si="18"/>
        <v>"0"</v>
      </c>
      <c r="T108" t="str">
        <f t="shared" si="19"/>
        <v>"21.0278"</v>
      </c>
      <c r="U108" t="str">
        <f t="shared" si="20"/>
        <v>"105.8342"</v>
      </c>
      <c r="V108" t="str">
        <f t="shared" si="21"/>
        <v>["Hanoi","Vietnam","2020-01-23 12:00:00","2","0","0","0","21.0278","105.8342"],</v>
      </c>
    </row>
    <row r="109" spans="1:22" x14ac:dyDescent="0.2">
      <c r="A109" t="s">
        <v>72</v>
      </c>
      <c r="B109" t="s">
        <v>51</v>
      </c>
      <c r="C109" s="25">
        <v>43853.5</v>
      </c>
      <c r="E109">
        <v>1</v>
      </c>
      <c r="H109">
        <f>VLOOKUP($A109, Map!$B:$D, 2, FALSE)</f>
        <v>-37.813600000000001</v>
      </c>
      <c r="I109">
        <f>VLOOKUP($A109, Map!$B:$D, 3, FALSE)</f>
        <v>144.9631</v>
      </c>
      <c r="M109" t="str">
        <f t="shared" si="12"/>
        <v>"Melbourne"</v>
      </c>
      <c r="N109" t="str">
        <f t="shared" si="13"/>
        <v>"Australia"</v>
      </c>
      <c r="O109" t="str">
        <f t="shared" si="14"/>
        <v>"2020-01-23 12:00:00"</v>
      </c>
      <c r="P109" t="str">
        <f t="shared" si="15"/>
        <v>"0"</v>
      </c>
      <c r="Q109" t="str">
        <f t="shared" si="16"/>
        <v>"1"</v>
      </c>
      <c r="R109" t="str">
        <f t="shared" si="17"/>
        <v>"0"</v>
      </c>
      <c r="S109" t="str">
        <f t="shared" si="18"/>
        <v>"0"</v>
      </c>
      <c r="T109" t="str">
        <f t="shared" si="19"/>
        <v>"-37.8136"</v>
      </c>
      <c r="U109" t="str">
        <f t="shared" si="20"/>
        <v>"144.9631"</v>
      </c>
      <c r="V109" t="str">
        <f t="shared" si="21"/>
        <v>["Melbourne","Australia","2020-01-23 12:00:00","0","1","0","0","-37.8136","144.9631"],</v>
      </c>
    </row>
    <row r="110" spans="1:22" x14ac:dyDescent="0.2">
      <c r="A110" t="s">
        <v>76</v>
      </c>
      <c r="B110" t="s">
        <v>63</v>
      </c>
      <c r="C110" s="25">
        <v>43853.5</v>
      </c>
      <c r="E110">
        <v>1</v>
      </c>
      <c r="H110">
        <f>VLOOKUP($A110, Map!$B:$D, 2, FALSE)</f>
        <v>19.432600000000001</v>
      </c>
      <c r="I110">
        <f>VLOOKUP($A110, Map!$B:$D, 3, FALSE)</f>
        <v>-99.133200000000002</v>
      </c>
      <c r="M110" t="str">
        <f t="shared" si="12"/>
        <v>"Mexico City"</v>
      </c>
      <c r="N110" t="str">
        <f t="shared" si="13"/>
        <v>"Mexico"</v>
      </c>
      <c r="O110" t="str">
        <f t="shared" si="14"/>
        <v>"2020-01-23 12:00:00"</v>
      </c>
      <c r="P110" t="str">
        <f t="shared" si="15"/>
        <v>"0"</v>
      </c>
      <c r="Q110" t="str">
        <f t="shared" si="16"/>
        <v>"1"</v>
      </c>
      <c r="R110" t="str">
        <f t="shared" si="17"/>
        <v>"0"</v>
      </c>
      <c r="S110" t="str">
        <f t="shared" si="18"/>
        <v>"0"</v>
      </c>
      <c r="T110" t="str">
        <f t="shared" si="19"/>
        <v>"19.4326"</v>
      </c>
      <c r="U110" t="str">
        <f t="shared" si="20"/>
        <v>"-99.1332"</v>
      </c>
      <c r="V110" t="str">
        <f t="shared" si="21"/>
        <v>["Mexico City","Mexico","2020-01-23 12:00:00","0","1","0","0","19.4326","-99.1332"],</v>
      </c>
    </row>
    <row r="111" spans="1:22" x14ac:dyDescent="0.2">
      <c r="A111" t="s">
        <v>77</v>
      </c>
      <c r="B111" t="s">
        <v>64</v>
      </c>
      <c r="C111" s="25">
        <v>43853.5</v>
      </c>
      <c r="E111">
        <v>1</v>
      </c>
      <c r="H111">
        <f>VLOOKUP($A111, Map!$B:$D, 2, FALSE)</f>
        <v>-15.826700000000001</v>
      </c>
      <c r="I111">
        <f>VLOOKUP($A111, Map!$B:$D, 3, FALSE)</f>
        <v>-47.921799999999998</v>
      </c>
      <c r="M111" t="str">
        <f t="shared" si="12"/>
        <v>"Brasilia"</v>
      </c>
      <c r="N111" t="str">
        <f t="shared" si="13"/>
        <v>"Brazil"</v>
      </c>
      <c r="O111" t="str">
        <f t="shared" si="14"/>
        <v>"2020-01-23 12:00:00"</v>
      </c>
      <c r="P111" t="str">
        <f t="shared" si="15"/>
        <v>"0"</v>
      </c>
      <c r="Q111" t="str">
        <f t="shared" si="16"/>
        <v>"1"</v>
      </c>
      <c r="R111" t="str">
        <f t="shared" si="17"/>
        <v>"0"</v>
      </c>
      <c r="S111" t="str">
        <f t="shared" si="18"/>
        <v>"0"</v>
      </c>
      <c r="T111" t="str">
        <f t="shared" si="19"/>
        <v>"-15.8267"</v>
      </c>
      <c r="U111" t="str">
        <f t="shared" si="20"/>
        <v>"-47.9218"</v>
      </c>
      <c r="V111" t="str">
        <f t="shared" si="21"/>
        <v>["Brasilia","Brazil","2020-01-23 12:00:00","0","1","0","0","-15.8267","-47.9218"],</v>
      </c>
    </row>
    <row r="112" spans="1:22" x14ac:dyDescent="0.2">
      <c r="A112" t="s">
        <v>78</v>
      </c>
      <c r="B112" t="s">
        <v>65</v>
      </c>
      <c r="C112" s="25">
        <v>43853.5</v>
      </c>
      <c r="E112">
        <v>1</v>
      </c>
      <c r="H112">
        <f>VLOOKUP($A112, Map!$B:$D, 2, FALSE)</f>
        <v>4.7110000000000003</v>
      </c>
      <c r="I112">
        <f>VLOOKUP($A112, Map!$B:$D, 3, FALSE)</f>
        <v>-74.072100000000006</v>
      </c>
      <c r="M112" t="str">
        <f t="shared" si="12"/>
        <v>"Bogota"</v>
      </c>
      <c r="N112" t="str">
        <f t="shared" si="13"/>
        <v>"Colombia"</v>
      </c>
      <c r="O112" t="str">
        <f t="shared" si="14"/>
        <v>"2020-01-23 12:00:00"</v>
      </c>
      <c r="P112" t="str">
        <f t="shared" si="15"/>
        <v>"0"</v>
      </c>
      <c r="Q112" t="str">
        <f t="shared" si="16"/>
        <v>"1"</v>
      </c>
      <c r="R112" t="str">
        <f t="shared" si="17"/>
        <v>"0"</v>
      </c>
      <c r="S112" t="str">
        <f t="shared" si="18"/>
        <v>"0"</v>
      </c>
      <c r="T112" t="str">
        <f t="shared" si="19"/>
        <v>"4.711"</v>
      </c>
      <c r="U112" t="str">
        <f t="shared" si="20"/>
        <v>"-74.0721"</v>
      </c>
      <c r="V112" t="str">
        <f t="shared" si="21"/>
        <v>["Bogota","Colombia","2020-01-23 12:00:00","0","1","0","0","4.711","-74.0721"],</v>
      </c>
    </row>
    <row r="113" spans="1:22" x14ac:dyDescent="0.2">
      <c r="A113" t="s">
        <v>7</v>
      </c>
      <c r="B113" t="s">
        <v>8</v>
      </c>
      <c r="C113" s="25">
        <v>43854</v>
      </c>
      <c r="D113">
        <v>549</v>
      </c>
      <c r="F113">
        <v>31</v>
      </c>
      <c r="G113">
        <v>24</v>
      </c>
      <c r="H113">
        <f>VLOOKUP($A113, Map!$B:$D, 2, FALSE)</f>
        <v>30.5928</v>
      </c>
      <c r="I113">
        <f>VLOOKUP($A113, Map!$B:$D, 3, FALSE)</f>
        <v>114.30549999999999</v>
      </c>
      <c r="M113" t="str">
        <f t="shared" si="12"/>
        <v>"Hubei"</v>
      </c>
      <c r="N113" t="str">
        <f t="shared" si="13"/>
        <v>"Mainland China"</v>
      </c>
      <c r="O113" t="str">
        <f t="shared" si="14"/>
        <v>"2020-01-24 00:00:00"</v>
      </c>
      <c r="P113" t="str">
        <f t="shared" si="15"/>
        <v>"549"</v>
      </c>
      <c r="Q113" t="str">
        <f t="shared" si="16"/>
        <v>"0"</v>
      </c>
      <c r="R113" t="str">
        <f t="shared" si="17"/>
        <v>"31"</v>
      </c>
      <c r="S113" t="str">
        <f t="shared" si="18"/>
        <v>"24"</v>
      </c>
      <c r="T113" t="str">
        <f t="shared" si="19"/>
        <v>"30.5928"</v>
      </c>
      <c r="U113" t="str">
        <f t="shared" si="20"/>
        <v>"114.3055"</v>
      </c>
      <c r="V113" t="str">
        <f t="shared" si="21"/>
        <v>["Hubei","Mainland China","2020-01-24 00:00:00","549","0","31","24","30.5928","114.3055"],</v>
      </c>
    </row>
    <row r="114" spans="1:22" x14ac:dyDescent="0.2">
      <c r="A114" t="s">
        <v>9</v>
      </c>
      <c r="B114" t="s">
        <v>8</v>
      </c>
      <c r="C114" s="25">
        <v>43854</v>
      </c>
      <c r="D114">
        <v>53</v>
      </c>
      <c r="F114">
        <v>2</v>
      </c>
      <c r="H114">
        <f>VLOOKUP($A114, Map!$B:$D, 2, FALSE)</f>
        <v>23.129100000000001</v>
      </c>
      <c r="I114">
        <f>VLOOKUP($A114, Map!$B:$D, 3, FALSE)</f>
        <v>113.26439999999999</v>
      </c>
      <c r="M114" t="str">
        <f t="shared" si="12"/>
        <v>"Guangdong"</v>
      </c>
      <c r="N114" t="str">
        <f t="shared" si="13"/>
        <v>"Mainland China"</v>
      </c>
      <c r="O114" t="str">
        <f t="shared" si="14"/>
        <v>"2020-01-24 00:00:00"</v>
      </c>
      <c r="P114" t="str">
        <f t="shared" si="15"/>
        <v>"53"</v>
      </c>
      <c r="Q114" t="str">
        <f t="shared" si="16"/>
        <v>"0"</v>
      </c>
      <c r="R114" t="str">
        <f t="shared" si="17"/>
        <v>"2"</v>
      </c>
      <c r="S114" t="str">
        <f t="shared" si="18"/>
        <v>"0"</v>
      </c>
      <c r="T114" t="str">
        <f t="shared" si="19"/>
        <v>"23.1291"</v>
      </c>
      <c r="U114" t="str">
        <f t="shared" si="20"/>
        <v>"113.2644"</v>
      </c>
      <c r="V114" t="str">
        <f t="shared" si="21"/>
        <v>["Guangdong","Mainland China","2020-01-24 00:00:00","53","0","2","0","23.1291","113.2644"],</v>
      </c>
    </row>
    <row r="115" spans="1:22" x14ac:dyDescent="0.2">
      <c r="A115" t="s">
        <v>10</v>
      </c>
      <c r="B115" t="s">
        <v>8</v>
      </c>
      <c r="C115" s="25">
        <v>43854</v>
      </c>
      <c r="D115">
        <v>43</v>
      </c>
      <c r="F115">
        <v>1</v>
      </c>
      <c r="H115">
        <f>VLOOKUP($A115, Map!$B:$D, 2, FALSE)</f>
        <v>30.274100000000001</v>
      </c>
      <c r="I115">
        <f>VLOOKUP($A115, Map!$B:$D, 3, FALSE)</f>
        <v>120.1551</v>
      </c>
      <c r="M115" t="str">
        <f t="shared" si="12"/>
        <v>"Zhejiang"</v>
      </c>
      <c r="N115" t="str">
        <f t="shared" si="13"/>
        <v>"Mainland China"</v>
      </c>
      <c r="O115" t="str">
        <f t="shared" si="14"/>
        <v>"2020-01-24 00:00:00"</v>
      </c>
      <c r="P115" t="str">
        <f t="shared" si="15"/>
        <v>"43"</v>
      </c>
      <c r="Q115" t="str">
        <f t="shared" si="16"/>
        <v>"0"</v>
      </c>
      <c r="R115" t="str">
        <f t="shared" si="17"/>
        <v>"1"</v>
      </c>
      <c r="S115" t="str">
        <f t="shared" si="18"/>
        <v>"0"</v>
      </c>
      <c r="T115" t="str">
        <f t="shared" si="19"/>
        <v>"30.2741"</v>
      </c>
      <c r="U115" t="str">
        <f t="shared" si="20"/>
        <v>"120.1551"</v>
      </c>
      <c r="V115" t="str">
        <f t="shared" si="21"/>
        <v>["Zhejiang","Mainland China","2020-01-24 00:00:00","43","0","1","0","30.2741","120.1551"],</v>
      </c>
    </row>
    <row r="116" spans="1:22" x14ac:dyDescent="0.2">
      <c r="A116" t="s">
        <v>14</v>
      </c>
      <c r="B116" t="s">
        <v>8</v>
      </c>
      <c r="C116" s="25">
        <v>43854</v>
      </c>
      <c r="D116">
        <v>26</v>
      </c>
      <c r="E116">
        <v>22</v>
      </c>
      <c r="H116">
        <f>VLOOKUP($A116, Map!$B:$D, 2, FALSE)</f>
        <v>39.904200000000003</v>
      </c>
      <c r="I116">
        <f>VLOOKUP($A116, Map!$B:$D, 3, FALSE)</f>
        <v>116.4074</v>
      </c>
      <c r="M116" t="str">
        <f t="shared" si="12"/>
        <v>"Beijing"</v>
      </c>
      <c r="N116" t="str">
        <f t="shared" si="13"/>
        <v>"Mainland China"</v>
      </c>
      <c r="O116" t="str">
        <f t="shared" si="14"/>
        <v>"2020-01-24 00:00:00"</v>
      </c>
      <c r="P116" t="str">
        <f t="shared" si="15"/>
        <v>"26"</v>
      </c>
      <c r="Q116" t="str">
        <f t="shared" si="16"/>
        <v>"22"</v>
      </c>
      <c r="R116" t="str">
        <f t="shared" si="17"/>
        <v>"0"</v>
      </c>
      <c r="S116" t="str">
        <f t="shared" si="18"/>
        <v>"0"</v>
      </c>
      <c r="T116" t="str">
        <f t="shared" si="19"/>
        <v>"39.9042"</v>
      </c>
      <c r="U116" t="str">
        <f t="shared" si="20"/>
        <v>"116.4074"</v>
      </c>
      <c r="V116" t="str">
        <f t="shared" si="21"/>
        <v>["Beijing","Mainland China","2020-01-24 00:00:00","26","22","0","0","39.9042","116.4074"],</v>
      </c>
    </row>
    <row r="117" spans="1:22" x14ac:dyDescent="0.2">
      <c r="A117" t="s">
        <v>16</v>
      </c>
      <c r="B117" t="s">
        <v>8</v>
      </c>
      <c r="C117" s="25">
        <v>43854</v>
      </c>
      <c r="D117">
        <v>20</v>
      </c>
      <c r="H117">
        <f>VLOOKUP($A117, Map!$B:$D, 2, FALSE)</f>
        <v>31.230399999999999</v>
      </c>
      <c r="I117">
        <f>VLOOKUP($A117, Map!$B:$D, 3, FALSE)</f>
        <v>121.47369999999999</v>
      </c>
      <c r="M117" t="str">
        <f t="shared" si="12"/>
        <v>"Shanghai"</v>
      </c>
      <c r="N117" t="str">
        <f t="shared" si="13"/>
        <v>"Mainland China"</v>
      </c>
      <c r="O117" t="str">
        <f t="shared" si="14"/>
        <v>"2020-01-24 00:00:00"</v>
      </c>
      <c r="P117" t="str">
        <f t="shared" si="15"/>
        <v>"20"</v>
      </c>
      <c r="Q117" t="str">
        <f t="shared" si="16"/>
        <v>"0"</v>
      </c>
      <c r="R117" t="str">
        <f t="shared" si="17"/>
        <v>"0"</v>
      </c>
      <c r="S117" t="str">
        <f t="shared" si="18"/>
        <v>"0"</v>
      </c>
      <c r="T117" t="str">
        <f t="shared" si="19"/>
        <v>"31.2304"</v>
      </c>
      <c r="U117" t="str">
        <f t="shared" si="20"/>
        <v>"121.4737"</v>
      </c>
      <c r="V117" t="str">
        <f t="shared" si="21"/>
        <v>["Shanghai","Mainland China","2020-01-24 00:00:00","20","0","0","0","31.2304","121.4737"],</v>
      </c>
    </row>
    <row r="118" spans="1:22" x14ac:dyDescent="0.2">
      <c r="A118" t="s">
        <v>13</v>
      </c>
      <c r="B118" t="s">
        <v>8</v>
      </c>
      <c r="C118" s="25">
        <v>43854</v>
      </c>
      <c r="D118">
        <v>24</v>
      </c>
      <c r="H118">
        <f>VLOOKUP($A118, Map!$B:$D, 2, FALSE)</f>
        <v>28.228200000000001</v>
      </c>
      <c r="I118">
        <f>VLOOKUP($A118, Map!$B:$D, 3, FALSE)</f>
        <v>112.9388</v>
      </c>
      <c r="M118" t="str">
        <f t="shared" si="12"/>
        <v>"Hunan"</v>
      </c>
      <c r="N118" t="str">
        <f t="shared" si="13"/>
        <v>"Mainland China"</v>
      </c>
      <c r="O118" t="str">
        <f t="shared" si="14"/>
        <v>"2020-01-24 00:00:00"</v>
      </c>
      <c r="P118" t="str">
        <f t="shared" si="15"/>
        <v>"24"</v>
      </c>
      <c r="Q118" t="str">
        <f t="shared" si="16"/>
        <v>"0"</v>
      </c>
      <c r="R118" t="str">
        <f t="shared" si="17"/>
        <v>"0"</v>
      </c>
      <c r="S118" t="str">
        <f t="shared" si="18"/>
        <v>"0"</v>
      </c>
      <c r="T118" t="str">
        <f t="shared" si="19"/>
        <v>"28.2282"</v>
      </c>
      <c r="U118" t="str">
        <f t="shared" si="20"/>
        <v>"112.9388"</v>
      </c>
      <c r="V118" t="str">
        <f t="shared" si="21"/>
        <v>["Hunan","Mainland China","2020-01-24 00:00:00","24","0","0","0","28.2282","112.9388"],</v>
      </c>
    </row>
    <row r="119" spans="1:22" x14ac:dyDescent="0.2">
      <c r="A119" t="s">
        <v>15</v>
      </c>
      <c r="B119" t="s">
        <v>8</v>
      </c>
      <c r="C119" s="25">
        <v>43854</v>
      </c>
      <c r="D119">
        <v>15</v>
      </c>
      <c r="E119">
        <v>4</v>
      </c>
      <c r="H119">
        <f>VLOOKUP($A119, Map!$B:$D, 2, FALSE)</f>
        <v>31.820599999999999</v>
      </c>
      <c r="I119">
        <f>VLOOKUP($A119, Map!$B:$D, 3, FALSE)</f>
        <v>117.2272</v>
      </c>
      <c r="M119" t="str">
        <f t="shared" si="12"/>
        <v>"Anhui"</v>
      </c>
      <c r="N119" t="str">
        <f t="shared" si="13"/>
        <v>"Mainland China"</v>
      </c>
      <c r="O119" t="str">
        <f t="shared" si="14"/>
        <v>"2020-01-24 00:00:00"</v>
      </c>
      <c r="P119" t="str">
        <f t="shared" si="15"/>
        <v>"15"</v>
      </c>
      <c r="Q119" t="str">
        <f t="shared" si="16"/>
        <v>"4"</v>
      </c>
      <c r="R119" t="str">
        <f t="shared" si="17"/>
        <v>"0"</v>
      </c>
      <c r="S119" t="str">
        <f t="shared" si="18"/>
        <v>"0"</v>
      </c>
      <c r="T119" t="str">
        <f t="shared" si="19"/>
        <v>"31.8206"</v>
      </c>
      <c r="U119" t="str">
        <f t="shared" si="20"/>
        <v>"117.2272"</v>
      </c>
      <c r="V119" t="str">
        <f t="shared" si="21"/>
        <v>["Anhui","Mainland China","2020-01-24 00:00:00","15","4","0","0","31.8206","117.2272"],</v>
      </c>
    </row>
    <row r="120" spans="1:22" x14ac:dyDescent="0.2">
      <c r="A120" t="s">
        <v>11</v>
      </c>
      <c r="B120" t="s">
        <v>8</v>
      </c>
      <c r="C120" s="25">
        <v>43854</v>
      </c>
      <c r="D120">
        <v>27</v>
      </c>
      <c r="E120">
        <v>13</v>
      </c>
      <c r="H120">
        <f>VLOOKUP($A120, Map!$B:$D, 2, FALSE)</f>
        <v>29.4316</v>
      </c>
      <c r="I120">
        <f>VLOOKUP($A120, Map!$B:$D, 3, FALSE)</f>
        <v>106.9123</v>
      </c>
      <c r="M120" t="str">
        <f t="shared" si="12"/>
        <v>"Chongqing"</v>
      </c>
      <c r="N120" t="str">
        <f t="shared" si="13"/>
        <v>"Mainland China"</v>
      </c>
      <c r="O120" t="str">
        <f t="shared" si="14"/>
        <v>"2020-01-24 00:00:00"</v>
      </c>
      <c r="P120" t="str">
        <f t="shared" si="15"/>
        <v>"27"</v>
      </c>
      <c r="Q120" t="str">
        <f t="shared" si="16"/>
        <v>"13"</v>
      </c>
      <c r="R120" t="str">
        <f t="shared" si="17"/>
        <v>"0"</v>
      </c>
      <c r="S120" t="str">
        <f t="shared" si="18"/>
        <v>"0"</v>
      </c>
      <c r="T120" t="str">
        <f t="shared" si="19"/>
        <v>"29.4316"</v>
      </c>
      <c r="U120" t="str">
        <f t="shared" si="20"/>
        <v>"106.9123"</v>
      </c>
      <c r="V120" t="str">
        <f t="shared" si="21"/>
        <v>["Chongqing","Mainland China","2020-01-24 00:00:00","27","13","0","0","29.4316","106.9123"],</v>
      </c>
    </row>
    <row r="121" spans="1:22" x14ac:dyDescent="0.2">
      <c r="A121" t="s">
        <v>17</v>
      </c>
      <c r="B121" t="s">
        <v>8</v>
      </c>
      <c r="C121" s="25">
        <v>43854</v>
      </c>
      <c r="D121">
        <v>15</v>
      </c>
      <c r="E121">
        <v>4</v>
      </c>
      <c r="H121">
        <f>VLOOKUP($A121, Map!$B:$D, 2, FALSE)</f>
        <v>30.572800000000001</v>
      </c>
      <c r="I121">
        <f>VLOOKUP($A121, Map!$B:$D, 3, FALSE)</f>
        <v>104.0668</v>
      </c>
      <c r="M121" t="str">
        <f t="shared" si="12"/>
        <v>"Sichuan"</v>
      </c>
      <c r="N121" t="str">
        <f t="shared" si="13"/>
        <v>"Mainland China"</v>
      </c>
      <c r="O121" t="str">
        <f t="shared" si="14"/>
        <v>"2020-01-24 00:00:00"</v>
      </c>
      <c r="P121" t="str">
        <f t="shared" si="15"/>
        <v>"15"</v>
      </c>
      <c r="Q121" t="str">
        <f t="shared" si="16"/>
        <v>"4"</v>
      </c>
      <c r="R121" t="str">
        <f t="shared" si="17"/>
        <v>"0"</v>
      </c>
      <c r="S121" t="str">
        <f t="shared" si="18"/>
        <v>"0"</v>
      </c>
      <c r="T121" t="str">
        <f t="shared" si="19"/>
        <v>"30.5728"</v>
      </c>
      <c r="U121" t="str">
        <f t="shared" si="20"/>
        <v>"104.0668"</v>
      </c>
      <c r="V121" t="str">
        <f t="shared" si="21"/>
        <v>["Sichuan","Mainland China","2020-01-24 00:00:00","15","4","0","0","30.5728","104.0668"],</v>
      </c>
    </row>
    <row r="122" spans="1:22" x14ac:dyDescent="0.2">
      <c r="A122" t="s">
        <v>18</v>
      </c>
      <c r="B122" t="s">
        <v>8</v>
      </c>
      <c r="C122" s="25">
        <v>43854</v>
      </c>
      <c r="D122">
        <v>9</v>
      </c>
      <c r="H122">
        <f>VLOOKUP($A122, Map!$B:$D, 2, FALSE)</f>
        <v>36.651200000000003</v>
      </c>
      <c r="I122">
        <f>VLOOKUP($A122, Map!$B:$D, 3, FALSE)</f>
        <v>117.12009999999999</v>
      </c>
      <c r="M122" t="str">
        <f t="shared" si="12"/>
        <v>"Shandong"</v>
      </c>
      <c r="N122" t="str">
        <f t="shared" si="13"/>
        <v>"Mainland China"</v>
      </c>
      <c r="O122" t="str">
        <f t="shared" si="14"/>
        <v>"2020-01-24 00:00:00"</v>
      </c>
      <c r="P122" t="str">
        <f t="shared" si="15"/>
        <v>"9"</v>
      </c>
      <c r="Q122" t="str">
        <f t="shared" si="16"/>
        <v>"0"</v>
      </c>
      <c r="R122" t="str">
        <f t="shared" si="17"/>
        <v>"0"</v>
      </c>
      <c r="S122" t="str">
        <f t="shared" si="18"/>
        <v>"0"</v>
      </c>
      <c r="T122" t="str">
        <f t="shared" si="19"/>
        <v>"36.6512"</v>
      </c>
      <c r="U122" t="str">
        <f t="shared" si="20"/>
        <v>"117.1201"</v>
      </c>
      <c r="V122" t="str">
        <f t="shared" si="21"/>
        <v>["Shandong","Mainland China","2020-01-24 00:00:00","9","0","0","0","36.6512","117.1201"],</v>
      </c>
    </row>
    <row r="123" spans="1:22" x14ac:dyDescent="0.2">
      <c r="A123" t="s">
        <v>19</v>
      </c>
      <c r="B123" t="s">
        <v>8</v>
      </c>
      <c r="C123" s="25">
        <v>43854</v>
      </c>
      <c r="D123">
        <v>13</v>
      </c>
      <c r="H123">
        <f>VLOOKUP($A123, Map!$B:$D, 2, FALSE)</f>
        <v>32.060299999999998</v>
      </c>
      <c r="I123">
        <f>VLOOKUP($A123, Map!$B:$D, 3, FALSE)</f>
        <v>118.79689999999999</v>
      </c>
      <c r="M123" t="str">
        <f t="shared" si="12"/>
        <v>"Guangxi"</v>
      </c>
      <c r="N123" t="str">
        <f t="shared" si="13"/>
        <v>"Mainland China"</v>
      </c>
      <c r="O123" t="str">
        <f t="shared" si="14"/>
        <v>"2020-01-24 00:00:00"</v>
      </c>
      <c r="P123" t="str">
        <f t="shared" si="15"/>
        <v>"13"</v>
      </c>
      <c r="Q123" t="str">
        <f t="shared" si="16"/>
        <v>"0"</v>
      </c>
      <c r="R123" t="str">
        <f t="shared" si="17"/>
        <v>"0"</v>
      </c>
      <c r="S123" t="str">
        <f t="shared" si="18"/>
        <v>"0"</v>
      </c>
      <c r="T123" t="str">
        <f t="shared" si="19"/>
        <v>"32.0603"</v>
      </c>
      <c r="U123" t="str">
        <f t="shared" si="20"/>
        <v>"118.7969"</v>
      </c>
      <c r="V123" t="str">
        <f t="shared" si="21"/>
        <v>["Guangxi","Mainland China","2020-01-24 00:00:00","13","0","0","0","32.0603","118.7969"],</v>
      </c>
    </row>
    <row r="124" spans="1:22" x14ac:dyDescent="0.2">
      <c r="A124" t="s">
        <v>22</v>
      </c>
      <c r="B124" t="s">
        <v>8</v>
      </c>
      <c r="C124" s="25">
        <v>43854</v>
      </c>
      <c r="D124">
        <v>5</v>
      </c>
      <c r="E124">
        <v>2</v>
      </c>
      <c r="H124">
        <f>VLOOKUP($A124, Map!$B:$D, 2, FALSE)</f>
        <v>26.0745</v>
      </c>
      <c r="I124">
        <f>VLOOKUP($A124, Map!$B:$D, 3, FALSE)</f>
        <v>119.29649999999999</v>
      </c>
      <c r="M124" t="str">
        <f t="shared" si="12"/>
        <v>"Fujian"</v>
      </c>
      <c r="N124" t="str">
        <f t="shared" si="13"/>
        <v>"Mainland China"</v>
      </c>
      <c r="O124" t="str">
        <f t="shared" si="14"/>
        <v>"2020-01-24 00:00:00"</v>
      </c>
      <c r="P124" t="str">
        <f t="shared" si="15"/>
        <v>"5"</v>
      </c>
      <c r="Q124" t="str">
        <f t="shared" si="16"/>
        <v>"2"</v>
      </c>
      <c r="R124" t="str">
        <f t="shared" si="17"/>
        <v>"0"</v>
      </c>
      <c r="S124" t="str">
        <f t="shared" si="18"/>
        <v>"0"</v>
      </c>
      <c r="T124" t="str">
        <f t="shared" si="19"/>
        <v>"26.0745"</v>
      </c>
      <c r="U124" t="str">
        <f t="shared" si="20"/>
        <v>"119.2965"</v>
      </c>
      <c r="V124" t="str">
        <f t="shared" si="21"/>
        <v>["Fujian","Mainland China","2020-01-24 00:00:00","5","2","0","0","26.0745","119.2965"],</v>
      </c>
    </row>
    <row r="125" spans="1:22" x14ac:dyDescent="0.2">
      <c r="A125" t="s">
        <v>23</v>
      </c>
      <c r="B125" t="s">
        <v>8</v>
      </c>
      <c r="C125" s="25">
        <v>43854</v>
      </c>
      <c r="D125">
        <v>9</v>
      </c>
      <c r="H125">
        <f>VLOOKUP($A125, Map!$B:$D, 2, FALSE)</f>
        <v>32.060299999999998</v>
      </c>
      <c r="I125">
        <f>VLOOKUP($A125, Map!$B:$D, 3, FALSE)</f>
        <v>118.79689999999999</v>
      </c>
      <c r="M125" t="str">
        <f t="shared" si="12"/>
        <v>"Jiangsu"</v>
      </c>
      <c r="N125" t="str">
        <f t="shared" si="13"/>
        <v>"Mainland China"</v>
      </c>
      <c r="O125" t="str">
        <f t="shared" si="14"/>
        <v>"2020-01-24 00:00:00"</v>
      </c>
      <c r="P125" t="str">
        <f t="shared" si="15"/>
        <v>"9"</v>
      </c>
      <c r="Q125" t="str">
        <f t="shared" si="16"/>
        <v>"0"</v>
      </c>
      <c r="R125" t="str">
        <f t="shared" si="17"/>
        <v>"0"</v>
      </c>
      <c r="S125" t="str">
        <f t="shared" si="18"/>
        <v>"0"</v>
      </c>
      <c r="T125" t="str">
        <f t="shared" si="19"/>
        <v>"32.0603"</v>
      </c>
      <c r="U125" t="str">
        <f t="shared" si="20"/>
        <v>"118.7969"</v>
      </c>
      <c r="V125" t="str">
        <f t="shared" si="21"/>
        <v>["Jiangsu","Mainland China","2020-01-24 00:00:00","9","0","0","0","32.0603","118.7969"],</v>
      </c>
    </row>
    <row r="126" spans="1:22" x14ac:dyDescent="0.2">
      <c r="A126" t="s">
        <v>12</v>
      </c>
      <c r="B126" t="s">
        <v>8</v>
      </c>
      <c r="C126" s="25">
        <v>43854</v>
      </c>
      <c r="D126">
        <v>9</v>
      </c>
      <c r="H126">
        <f>VLOOKUP($A126, Map!$B:$D, 2, FALSE)</f>
        <v>34.746600000000001</v>
      </c>
      <c r="I126">
        <f>VLOOKUP($A126, Map!$B:$D, 3, FALSE)</f>
        <v>113.6253</v>
      </c>
      <c r="M126" t="str">
        <f t="shared" si="12"/>
        <v>"Henan"</v>
      </c>
      <c r="N126" t="str">
        <f t="shared" si="13"/>
        <v>"Mainland China"</v>
      </c>
      <c r="O126" t="str">
        <f t="shared" si="14"/>
        <v>"2020-01-24 00:00:00"</v>
      </c>
      <c r="P126" t="str">
        <f t="shared" si="15"/>
        <v>"9"</v>
      </c>
      <c r="Q126" t="str">
        <f t="shared" si="16"/>
        <v>"0"</v>
      </c>
      <c r="R126" t="str">
        <f t="shared" si="17"/>
        <v>"0"</v>
      </c>
      <c r="S126" t="str">
        <f t="shared" si="18"/>
        <v>"0"</v>
      </c>
      <c r="T126" t="str">
        <f t="shared" si="19"/>
        <v>"34.7466"</v>
      </c>
      <c r="U126" t="str">
        <f t="shared" si="20"/>
        <v>"113.6253"</v>
      </c>
      <c r="V126" t="str">
        <f t="shared" si="21"/>
        <v>["Henan","Mainland China","2020-01-24 00:00:00","9","0","0","0","34.7466","113.6253"],</v>
      </c>
    </row>
    <row r="127" spans="1:22" x14ac:dyDescent="0.2">
      <c r="A127" t="s">
        <v>20</v>
      </c>
      <c r="B127" t="s">
        <v>8</v>
      </c>
      <c r="C127" s="25">
        <v>43854</v>
      </c>
      <c r="D127">
        <v>8</v>
      </c>
      <c r="E127">
        <v>32</v>
      </c>
      <c r="H127">
        <f>VLOOKUP($A127, Map!$B:$D, 2, FALSE)</f>
        <v>20.0444</v>
      </c>
      <c r="I127">
        <f>VLOOKUP($A127, Map!$B:$D, 3, FALSE)</f>
        <v>110.1983</v>
      </c>
      <c r="M127" t="str">
        <f t="shared" si="12"/>
        <v>"Hainan"</v>
      </c>
      <c r="N127" t="str">
        <f t="shared" si="13"/>
        <v>"Mainland China"</v>
      </c>
      <c r="O127" t="str">
        <f t="shared" si="14"/>
        <v>"2020-01-24 00:00:00"</v>
      </c>
      <c r="P127" t="str">
        <f t="shared" si="15"/>
        <v>"8"</v>
      </c>
      <c r="Q127" t="str">
        <f t="shared" si="16"/>
        <v>"32"</v>
      </c>
      <c r="R127" t="str">
        <f t="shared" si="17"/>
        <v>"0"</v>
      </c>
      <c r="S127" t="str">
        <f t="shared" si="18"/>
        <v>"0"</v>
      </c>
      <c r="T127" t="str">
        <f t="shared" si="19"/>
        <v>"20.0444"</v>
      </c>
      <c r="U127" t="str">
        <f t="shared" si="20"/>
        <v>"110.1983"</v>
      </c>
      <c r="V127" t="str">
        <f t="shared" si="21"/>
        <v>["Hainan","Mainland China","2020-01-24 00:00:00","8","32","0","0","20.0444","110.1983"],</v>
      </c>
    </row>
    <row r="128" spans="1:22" x14ac:dyDescent="0.2">
      <c r="A128" t="s">
        <v>28</v>
      </c>
      <c r="B128" t="s">
        <v>8</v>
      </c>
      <c r="C128" s="25">
        <v>43854</v>
      </c>
      <c r="D128">
        <v>5</v>
      </c>
      <c r="H128">
        <f>VLOOKUP($A128, Map!$B:$D, 2, FALSE)</f>
        <v>39.343400000000003</v>
      </c>
      <c r="I128">
        <f>VLOOKUP($A128, Map!$B:$D, 3, FALSE)</f>
        <v>117.3616</v>
      </c>
      <c r="M128" t="str">
        <f t="shared" si="12"/>
        <v>"Tianjin"</v>
      </c>
      <c r="N128" t="str">
        <f t="shared" si="13"/>
        <v>"Mainland China"</v>
      </c>
      <c r="O128" t="str">
        <f t="shared" si="14"/>
        <v>"2020-01-24 00:00:00"</v>
      </c>
      <c r="P128" t="str">
        <f t="shared" si="15"/>
        <v>"5"</v>
      </c>
      <c r="Q128" t="str">
        <f t="shared" si="16"/>
        <v>"0"</v>
      </c>
      <c r="R128" t="str">
        <f t="shared" si="17"/>
        <v>"0"</v>
      </c>
      <c r="S128" t="str">
        <f t="shared" si="18"/>
        <v>"0"</v>
      </c>
      <c r="T128" t="str">
        <f t="shared" si="19"/>
        <v>"39.3434"</v>
      </c>
      <c r="U128" t="str">
        <f t="shared" si="20"/>
        <v>"117.3616"</v>
      </c>
      <c r="V128" t="str">
        <f t="shared" si="21"/>
        <v>["Tianjin","Mainland China","2020-01-24 00:00:00","5","0","0","0","39.3434","117.3616"],</v>
      </c>
    </row>
    <row r="129" spans="1:22" x14ac:dyDescent="0.2">
      <c r="A129" t="s">
        <v>21</v>
      </c>
      <c r="B129" t="s">
        <v>8</v>
      </c>
      <c r="C129" s="25">
        <v>43854</v>
      </c>
      <c r="D129">
        <v>7</v>
      </c>
      <c r="H129">
        <f>VLOOKUP($A129, Map!$B:$D, 2, FALSE)</f>
        <v>28.6829</v>
      </c>
      <c r="I129">
        <f>VLOOKUP($A129, Map!$B:$D, 3, FALSE)</f>
        <v>115.8582</v>
      </c>
      <c r="M129" t="str">
        <f t="shared" si="12"/>
        <v>"Jiangxi"</v>
      </c>
      <c r="N129" t="str">
        <f t="shared" si="13"/>
        <v>"Mainland China"</v>
      </c>
      <c r="O129" t="str">
        <f t="shared" si="14"/>
        <v>"2020-01-24 00:00:00"</v>
      </c>
      <c r="P129" t="str">
        <f t="shared" si="15"/>
        <v>"7"</v>
      </c>
      <c r="Q129" t="str">
        <f t="shared" si="16"/>
        <v>"0"</v>
      </c>
      <c r="R129" t="str">
        <f t="shared" si="17"/>
        <v>"0"</v>
      </c>
      <c r="S129" t="str">
        <f t="shared" si="18"/>
        <v>"0"</v>
      </c>
      <c r="T129" t="str">
        <f t="shared" si="19"/>
        <v>"28.6829"</v>
      </c>
      <c r="U129" t="str">
        <f t="shared" si="20"/>
        <v>"115.8582"</v>
      </c>
      <c r="V129" t="str">
        <f t="shared" si="21"/>
        <v>["Jiangxi","Mainland China","2020-01-24 00:00:00","7","0","0","0","28.6829","115.8582"],</v>
      </c>
    </row>
    <row r="130" spans="1:22" x14ac:dyDescent="0.2">
      <c r="A130" t="s">
        <v>25</v>
      </c>
      <c r="B130" t="s">
        <v>8</v>
      </c>
      <c r="C130" s="25">
        <v>43854</v>
      </c>
      <c r="D130">
        <v>3</v>
      </c>
      <c r="H130">
        <f>VLOOKUP($A130, Map!$B:$D, 2, FALSE)</f>
        <v>34.3416</v>
      </c>
      <c r="I130">
        <f>VLOOKUP($A130, Map!$B:$D, 3, FALSE)</f>
        <v>108.93980000000001</v>
      </c>
      <c r="M130" t="str">
        <f t="shared" si="12"/>
        <v>"Shaanxi"</v>
      </c>
      <c r="N130" t="str">
        <f t="shared" si="13"/>
        <v>"Mainland China"</v>
      </c>
      <c r="O130" t="str">
        <f t="shared" si="14"/>
        <v>"2020-01-24 00:00:00"</v>
      </c>
      <c r="P130" t="str">
        <f t="shared" si="15"/>
        <v>"3"</v>
      </c>
      <c r="Q130" t="str">
        <f t="shared" si="16"/>
        <v>"0"</v>
      </c>
      <c r="R130" t="str">
        <f t="shared" si="17"/>
        <v>"0"</v>
      </c>
      <c r="S130" t="str">
        <f t="shared" si="18"/>
        <v>"0"</v>
      </c>
      <c r="T130" t="str">
        <f t="shared" si="19"/>
        <v>"34.3416"</v>
      </c>
      <c r="U130" t="str">
        <f t="shared" si="20"/>
        <v>"108.9398"</v>
      </c>
      <c r="V130" t="str">
        <f t="shared" si="21"/>
        <v>["Shaanxi","Mainland China","2020-01-24 00:00:00","3","0","0","0","34.3416","108.9398"],</v>
      </c>
    </row>
    <row r="131" spans="1:22" x14ac:dyDescent="0.2">
      <c r="A131" t="s">
        <v>34</v>
      </c>
      <c r="B131" t="s">
        <v>8</v>
      </c>
      <c r="C131" s="25">
        <v>43854</v>
      </c>
      <c r="D131">
        <v>3</v>
      </c>
      <c r="H131">
        <f>VLOOKUP($A131, Map!$B:$D, 2, FALSE)</f>
        <v>26.6477</v>
      </c>
      <c r="I131">
        <f>VLOOKUP($A131, Map!$B:$D, 3, FALSE)</f>
        <v>106.6302</v>
      </c>
      <c r="M131" t="str">
        <f t="shared" ref="M131:M194" si="22">""""&amp;A131&amp;""""</f>
        <v>"Guizhou"</v>
      </c>
      <c r="N131" t="str">
        <f t="shared" ref="N131:N194" si="23">""""&amp;B131&amp;""""</f>
        <v>"Mainland China"</v>
      </c>
      <c r="O131" t="str">
        <f t="shared" ref="O131:O194" si="24">""""&amp;TEXT(C131, "YYYY-MM-DD HH:MM:SS")&amp;""""</f>
        <v>"2020-01-24 00:00:00"</v>
      </c>
      <c r="P131" t="str">
        <f t="shared" ref="P131:P194" si="25">""""&amp;IF(D131="", 0, D131)&amp;""""</f>
        <v>"3"</v>
      </c>
      <c r="Q131" t="str">
        <f t="shared" ref="Q131:Q194" si="26">""""&amp;IF(E131="", 0, E131)&amp;""""</f>
        <v>"0"</v>
      </c>
      <c r="R131" t="str">
        <f t="shared" ref="R131:R194" si="27">""""&amp;IF(F131="", 0, F131)&amp;""""</f>
        <v>"0"</v>
      </c>
      <c r="S131" t="str">
        <f t="shared" ref="S131:S194" si="28">""""&amp;IF(G131="", 0, G131)&amp;""""</f>
        <v>"0"</v>
      </c>
      <c r="T131" t="str">
        <f t="shared" ref="T131:T194" si="29">""""&amp;IF(H131="", 0, H131)&amp;""""</f>
        <v>"26.6477"</v>
      </c>
      <c r="U131" t="str">
        <f t="shared" ref="U131:U194" si="30">""""&amp;IF(I131="", 0, I131)&amp;""""</f>
        <v>"106.6302"</v>
      </c>
      <c r="V131" t="str">
        <f t="shared" ref="V131:V194" si="31">"[" &amp;M131 &amp; ","&amp;N131 &amp; ","&amp;O131 &amp; ","&amp;P131 &amp; ","&amp;Q131 &amp; ","&amp;R131 &amp; ","&amp;S131 &amp; ","&amp;T131&amp; ","&amp;U131&amp; "],"</f>
        <v>["Guizhou","Mainland China","2020-01-24 00:00:00","3","0","0","0","26.6477","106.6302"],</v>
      </c>
    </row>
    <row r="132" spans="1:22" x14ac:dyDescent="0.2">
      <c r="A132" t="s">
        <v>24</v>
      </c>
      <c r="B132" t="s">
        <v>8</v>
      </c>
      <c r="C132" s="25">
        <v>43854</v>
      </c>
      <c r="D132">
        <v>4</v>
      </c>
      <c r="H132">
        <f>VLOOKUP($A132, Map!$B:$D, 2, FALSE)</f>
        <v>41.805700000000002</v>
      </c>
      <c r="I132">
        <f>VLOOKUP($A132, Map!$B:$D, 3, FALSE)</f>
        <v>123.4315</v>
      </c>
      <c r="M132" t="str">
        <f t="shared" si="22"/>
        <v>"Liaoning"</v>
      </c>
      <c r="N132" t="str">
        <f t="shared" si="23"/>
        <v>"Mainland China"</v>
      </c>
      <c r="O132" t="str">
        <f t="shared" si="24"/>
        <v>"2020-01-24 00:00:00"</v>
      </c>
      <c r="P132" t="str">
        <f t="shared" si="25"/>
        <v>"4"</v>
      </c>
      <c r="Q132" t="str">
        <f t="shared" si="26"/>
        <v>"0"</v>
      </c>
      <c r="R132" t="str">
        <f t="shared" si="27"/>
        <v>"0"</v>
      </c>
      <c r="S132" t="str">
        <f t="shared" si="28"/>
        <v>"0"</v>
      </c>
      <c r="T132" t="str">
        <f t="shared" si="29"/>
        <v>"41.8057"</v>
      </c>
      <c r="U132" t="str">
        <f t="shared" si="30"/>
        <v>"123.4315"</v>
      </c>
      <c r="V132" t="str">
        <f t="shared" si="31"/>
        <v>["Liaoning","Mainland China","2020-01-24 00:00:00","4","0","0","0","41.8057","123.4315"],</v>
      </c>
    </row>
    <row r="133" spans="1:22" x14ac:dyDescent="0.2">
      <c r="A133" t="s">
        <v>31</v>
      </c>
      <c r="B133" t="s">
        <v>31</v>
      </c>
      <c r="C133" s="25">
        <v>43854</v>
      </c>
      <c r="D133">
        <v>2</v>
      </c>
      <c r="E133">
        <v>36</v>
      </c>
      <c r="H133">
        <f>VLOOKUP($A133, Map!$B:$D, 2, FALSE)</f>
        <v>22.319299999999998</v>
      </c>
      <c r="I133">
        <f>VLOOKUP($A133, Map!$B:$D, 3, FALSE)</f>
        <v>114.1694</v>
      </c>
      <c r="M133" t="str">
        <f t="shared" si="22"/>
        <v>"Hong Kong"</v>
      </c>
      <c r="N133" t="str">
        <f t="shared" si="23"/>
        <v>"Hong Kong"</v>
      </c>
      <c r="O133" t="str">
        <f t="shared" si="24"/>
        <v>"2020-01-24 00:00:00"</v>
      </c>
      <c r="P133" t="str">
        <f t="shared" si="25"/>
        <v>"2"</v>
      </c>
      <c r="Q133" t="str">
        <f t="shared" si="26"/>
        <v>"36"</v>
      </c>
      <c r="R133" t="str">
        <f t="shared" si="27"/>
        <v>"0"</v>
      </c>
      <c r="S133" t="str">
        <f t="shared" si="28"/>
        <v>"0"</v>
      </c>
      <c r="T133" t="str">
        <f t="shared" si="29"/>
        <v>"22.3193"</v>
      </c>
      <c r="U133" t="str">
        <f t="shared" si="30"/>
        <v>"114.1694"</v>
      </c>
      <c r="V133" t="str">
        <f t="shared" si="31"/>
        <v>["Hong Kong","Hong Kong","2020-01-24 00:00:00","2","36","0","0","22.3193","114.1694"],</v>
      </c>
    </row>
    <row r="134" spans="1:22" x14ac:dyDescent="0.2">
      <c r="A134" t="s">
        <v>27</v>
      </c>
      <c r="B134" t="s">
        <v>8</v>
      </c>
      <c r="C134" s="25">
        <v>43854</v>
      </c>
      <c r="D134">
        <v>4</v>
      </c>
      <c r="G134">
        <v>1</v>
      </c>
      <c r="H134">
        <f>VLOOKUP($A134, Map!$B:$D, 2, FALSE)</f>
        <v>45.803800000000003</v>
      </c>
      <c r="I134">
        <f>VLOOKUP($A134, Map!$B:$D, 3, FALSE)</f>
        <v>126.535</v>
      </c>
      <c r="M134" t="str">
        <f t="shared" si="22"/>
        <v>"Heilongjiang"</v>
      </c>
      <c r="N134" t="str">
        <f t="shared" si="23"/>
        <v>"Mainland China"</v>
      </c>
      <c r="O134" t="str">
        <f t="shared" si="24"/>
        <v>"2020-01-24 00:00:00"</v>
      </c>
      <c r="P134" t="str">
        <f t="shared" si="25"/>
        <v>"4"</v>
      </c>
      <c r="Q134" t="str">
        <f t="shared" si="26"/>
        <v>"0"</v>
      </c>
      <c r="R134" t="str">
        <f t="shared" si="27"/>
        <v>"0"</v>
      </c>
      <c r="S134" t="str">
        <f t="shared" si="28"/>
        <v>"1"</v>
      </c>
      <c r="T134" t="str">
        <f t="shared" si="29"/>
        <v>"45.8038"</v>
      </c>
      <c r="U134" t="str">
        <f t="shared" si="30"/>
        <v>"126.535"</v>
      </c>
      <c r="V134" t="str">
        <f t="shared" si="31"/>
        <v>["Heilongjiang","Mainland China","2020-01-24 00:00:00","4","0","0","1","45.8038","126.535"],</v>
      </c>
    </row>
    <row r="135" spans="1:22" x14ac:dyDescent="0.2">
      <c r="A135" t="s">
        <v>35</v>
      </c>
      <c r="B135" t="s">
        <v>35</v>
      </c>
      <c r="C135" s="25">
        <v>43854</v>
      </c>
      <c r="D135">
        <v>2</v>
      </c>
      <c r="H135">
        <f>VLOOKUP($A135, Map!$B:$D, 2, FALSE)</f>
        <v>22.198699999999999</v>
      </c>
      <c r="I135">
        <f>VLOOKUP($A135, Map!$B:$D, 3, FALSE)</f>
        <v>113.54389999999999</v>
      </c>
      <c r="M135" t="str">
        <f t="shared" si="22"/>
        <v>"Macau"</v>
      </c>
      <c r="N135" t="str">
        <f t="shared" si="23"/>
        <v>"Macau"</v>
      </c>
      <c r="O135" t="str">
        <f t="shared" si="24"/>
        <v>"2020-01-24 00:00:00"</v>
      </c>
      <c r="P135" t="str">
        <f t="shared" si="25"/>
        <v>"2"</v>
      </c>
      <c r="Q135" t="str">
        <f t="shared" si="26"/>
        <v>"0"</v>
      </c>
      <c r="R135" t="str">
        <f t="shared" si="27"/>
        <v>"0"</v>
      </c>
      <c r="S135" t="str">
        <f t="shared" si="28"/>
        <v>"0"</v>
      </c>
      <c r="T135" t="str">
        <f t="shared" si="29"/>
        <v>"22.1987"</v>
      </c>
      <c r="U135" t="str">
        <f t="shared" si="30"/>
        <v>"113.5439"</v>
      </c>
      <c r="V135" t="str">
        <f t="shared" si="31"/>
        <v>["Macau","Macau","2020-01-24 00:00:00","2","0","0","0","22.1987","113.5439"],</v>
      </c>
    </row>
    <row r="136" spans="1:22" x14ac:dyDescent="0.2">
      <c r="A136" t="s">
        <v>39</v>
      </c>
      <c r="B136" t="s">
        <v>8</v>
      </c>
      <c r="C136" s="25">
        <v>43854</v>
      </c>
      <c r="D136">
        <v>2</v>
      </c>
      <c r="H136">
        <f>VLOOKUP($A136, Map!$B:$D, 2, FALSE)</f>
        <v>43.825600000000001</v>
      </c>
      <c r="I136">
        <f>VLOOKUP($A136, Map!$B:$D, 3, FALSE)</f>
        <v>87.616799999999998</v>
      </c>
      <c r="M136" t="str">
        <f t="shared" si="22"/>
        <v>"Xinjiang"</v>
      </c>
      <c r="N136" t="str">
        <f t="shared" si="23"/>
        <v>"Mainland China"</v>
      </c>
      <c r="O136" t="str">
        <f t="shared" si="24"/>
        <v>"2020-01-24 00:00:00"</v>
      </c>
      <c r="P136" t="str">
        <f t="shared" si="25"/>
        <v>"2"</v>
      </c>
      <c r="Q136" t="str">
        <f t="shared" si="26"/>
        <v>"0"</v>
      </c>
      <c r="R136" t="str">
        <f t="shared" si="27"/>
        <v>"0"</v>
      </c>
      <c r="S136" t="str">
        <f t="shared" si="28"/>
        <v>"0"</v>
      </c>
      <c r="T136" t="str">
        <f t="shared" si="29"/>
        <v>"43.8256"</v>
      </c>
      <c r="U136" t="str">
        <f t="shared" si="30"/>
        <v>"87.6168"</v>
      </c>
      <c r="V136" t="str">
        <f t="shared" si="31"/>
        <v>["Xinjiang","Mainland China","2020-01-24 00:00:00","2","0","0","0","43.8256","87.6168"],</v>
      </c>
    </row>
    <row r="137" spans="1:22" x14ac:dyDescent="0.2">
      <c r="A137" t="s">
        <v>33</v>
      </c>
      <c r="B137" t="s">
        <v>8</v>
      </c>
      <c r="C137" s="25">
        <v>43854</v>
      </c>
      <c r="D137">
        <v>2</v>
      </c>
      <c r="H137">
        <f>VLOOKUP($A137, Map!$B:$D, 2, FALSE)</f>
        <v>36.061100000000003</v>
      </c>
      <c r="I137">
        <f>VLOOKUP($A137, Map!$B:$D, 3, FALSE)</f>
        <v>103.8343</v>
      </c>
      <c r="M137" t="str">
        <f t="shared" si="22"/>
        <v>"Gansu"</v>
      </c>
      <c r="N137" t="str">
        <f t="shared" si="23"/>
        <v>"Mainland China"</v>
      </c>
      <c r="O137" t="str">
        <f t="shared" si="24"/>
        <v>"2020-01-24 00:00:00"</v>
      </c>
      <c r="P137" t="str">
        <f t="shared" si="25"/>
        <v>"2"</v>
      </c>
      <c r="Q137" t="str">
        <f t="shared" si="26"/>
        <v>"0"</v>
      </c>
      <c r="R137" t="str">
        <f t="shared" si="27"/>
        <v>"0"</v>
      </c>
      <c r="S137" t="str">
        <f t="shared" si="28"/>
        <v>"0"</v>
      </c>
      <c r="T137" t="str">
        <f t="shared" si="29"/>
        <v>"36.0611"</v>
      </c>
      <c r="U137" t="str">
        <f t="shared" si="30"/>
        <v>"103.8343"</v>
      </c>
      <c r="V137" t="str">
        <f t="shared" si="31"/>
        <v>["Gansu","Mainland China","2020-01-24 00:00:00","2","0","0","0","36.0611","103.8343"],</v>
      </c>
    </row>
    <row r="138" spans="1:22" x14ac:dyDescent="0.2">
      <c r="A138" t="s">
        <v>26</v>
      </c>
      <c r="B138" t="s">
        <v>8</v>
      </c>
      <c r="C138" s="25">
        <v>43854</v>
      </c>
      <c r="D138">
        <v>2</v>
      </c>
      <c r="H138">
        <f>VLOOKUP($A138, Map!$B:$D, 2, FALSE)</f>
        <v>24.880099999999999</v>
      </c>
      <c r="I138">
        <f>VLOOKUP($A138, Map!$B:$D, 3, FALSE)</f>
        <v>102.8329</v>
      </c>
      <c r="M138" t="str">
        <f t="shared" si="22"/>
        <v>"Yunnan"</v>
      </c>
      <c r="N138" t="str">
        <f t="shared" si="23"/>
        <v>"Mainland China"</v>
      </c>
      <c r="O138" t="str">
        <f t="shared" si="24"/>
        <v>"2020-01-24 00:00:00"</v>
      </c>
      <c r="P138" t="str">
        <f t="shared" si="25"/>
        <v>"2"</v>
      </c>
      <c r="Q138" t="str">
        <f t="shared" si="26"/>
        <v>"0"</v>
      </c>
      <c r="R138" t="str">
        <f t="shared" si="27"/>
        <v>"0"</v>
      </c>
      <c r="S138" t="str">
        <f t="shared" si="28"/>
        <v>"0"</v>
      </c>
      <c r="T138" t="str">
        <f t="shared" si="29"/>
        <v>"24.8801"</v>
      </c>
      <c r="U138" t="str">
        <f t="shared" si="30"/>
        <v>"102.8329"</v>
      </c>
      <c r="V138" t="str">
        <f t="shared" si="31"/>
        <v>["Yunnan","Mainland China","2020-01-24 00:00:00","2","0","0","0","24.8801","102.8329"],</v>
      </c>
    </row>
    <row r="139" spans="1:22" x14ac:dyDescent="0.2">
      <c r="A139" t="s">
        <v>38</v>
      </c>
      <c r="B139" t="s">
        <v>38</v>
      </c>
      <c r="C139" s="25">
        <v>43854</v>
      </c>
      <c r="D139">
        <v>1</v>
      </c>
      <c r="H139">
        <f>VLOOKUP($A139, Map!$B:$D, 2, FALSE)</f>
        <v>25.033000000000001</v>
      </c>
      <c r="I139">
        <f>VLOOKUP($A139, Map!$B:$D, 3, FALSE)</f>
        <v>121.5654</v>
      </c>
      <c r="M139" t="str">
        <f t="shared" si="22"/>
        <v>"Taiwan"</v>
      </c>
      <c r="N139" t="str">
        <f t="shared" si="23"/>
        <v>"Taiwan"</v>
      </c>
      <c r="O139" t="str">
        <f t="shared" si="24"/>
        <v>"2020-01-24 00:00:00"</v>
      </c>
      <c r="P139" t="str">
        <f t="shared" si="25"/>
        <v>"1"</v>
      </c>
      <c r="Q139" t="str">
        <f t="shared" si="26"/>
        <v>"0"</v>
      </c>
      <c r="R139" t="str">
        <f t="shared" si="27"/>
        <v>"0"</v>
      </c>
      <c r="S139" t="str">
        <f t="shared" si="28"/>
        <v>"0"</v>
      </c>
      <c r="T139" t="str">
        <f t="shared" si="29"/>
        <v>"25.033"</v>
      </c>
      <c r="U139" t="str">
        <f t="shared" si="30"/>
        <v>"121.5654"</v>
      </c>
      <c r="V139" t="str">
        <f t="shared" si="31"/>
        <v>["Taiwan","Taiwan","2020-01-24 00:00:00","1","0","0","0","25.033","121.5654"],</v>
      </c>
    </row>
    <row r="140" spans="1:22" x14ac:dyDescent="0.2">
      <c r="A140" t="s">
        <v>30</v>
      </c>
      <c r="B140" t="s">
        <v>8</v>
      </c>
      <c r="C140" s="25">
        <v>43854</v>
      </c>
      <c r="D140">
        <v>1</v>
      </c>
      <c r="H140">
        <f>VLOOKUP($A140, Map!$B:$D, 2, FALSE)</f>
        <v>37.870600000000003</v>
      </c>
      <c r="I140">
        <f>VLOOKUP($A140, Map!$B:$D, 3, FALSE)</f>
        <v>112.5489</v>
      </c>
      <c r="M140" t="str">
        <f t="shared" si="22"/>
        <v>"Shanxi"</v>
      </c>
      <c r="N140" t="str">
        <f t="shared" si="23"/>
        <v>"Mainland China"</v>
      </c>
      <c r="O140" t="str">
        <f t="shared" si="24"/>
        <v>"2020-01-24 00:00:00"</v>
      </c>
      <c r="P140" t="str">
        <f t="shared" si="25"/>
        <v>"1"</v>
      </c>
      <c r="Q140" t="str">
        <f t="shared" si="26"/>
        <v>"0"</v>
      </c>
      <c r="R140" t="str">
        <f t="shared" si="27"/>
        <v>"0"</v>
      </c>
      <c r="S140" t="str">
        <f t="shared" si="28"/>
        <v>"0"</v>
      </c>
      <c r="T140" t="str">
        <f t="shared" si="29"/>
        <v>"37.8706"</v>
      </c>
      <c r="U140" t="str">
        <f t="shared" si="30"/>
        <v>"112.5489"</v>
      </c>
      <c r="V140" t="str">
        <f t="shared" si="31"/>
        <v>["Shanxi","Mainland China","2020-01-24 00:00:00","1","0","0","0","37.8706","112.5489"],</v>
      </c>
    </row>
    <row r="141" spans="1:22" x14ac:dyDescent="0.2">
      <c r="A141" t="s">
        <v>37</v>
      </c>
      <c r="B141" t="s">
        <v>8</v>
      </c>
      <c r="C141" s="25">
        <v>43854</v>
      </c>
      <c r="D141">
        <v>3</v>
      </c>
      <c r="H141">
        <f>VLOOKUP($A141, Map!$B:$D, 2, FALSE)</f>
        <v>43.817100000000003</v>
      </c>
      <c r="I141">
        <f>VLOOKUP($A141, Map!$B:$D, 3, FALSE)</f>
        <v>125.3235</v>
      </c>
      <c r="M141" t="str">
        <f t="shared" si="22"/>
        <v>"Jilin"</v>
      </c>
      <c r="N141" t="str">
        <f t="shared" si="23"/>
        <v>"Mainland China"</v>
      </c>
      <c r="O141" t="str">
        <f t="shared" si="24"/>
        <v>"2020-01-24 00:00:00"</v>
      </c>
      <c r="P141" t="str">
        <f t="shared" si="25"/>
        <v>"3"</v>
      </c>
      <c r="Q141" t="str">
        <f t="shared" si="26"/>
        <v>"0"</v>
      </c>
      <c r="R141" t="str">
        <f t="shared" si="27"/>
        <v>"0"</v>
      </c>
      <c r="S141" t="str">
        <f t="shared" si="28"/>
        <v>"0"</v>
      </c>
      <c r="T141" t="str">
        <f t="shared" si="29"/>
        <v>"43.8171"</v>
      </c>
      <c r="U141" t="str">
        <f t="shared" si="30"/>
        <v>"125.3235"</v>
      </c>
      <c r="V141" t="str">
        <f t="shared" si="31"/>
        <v>["Jilin","Mainland China","2020-01-24 00:00:00","3","0","0","0","43.8171","125.3235"],</v>
      </c>
    </row>
    <row r="142" spans="1:22" x14ac:dyDescent="0.2">
      <c r="A142" t="s">
        <v>29</v>
      </c>
      <c r="B142" t="s">
        <v>8</v>
      </c>
      <c r="C142" s="25">
        <v>43854</v>
      </c>
      <c r="D142">
        <v>2</v>
      </c>
      <c r="G142">
        <v>1</v>
      </c>
      <c r="H142">
        <f>VLOOKUP($A142, Map!$B:$D, 2, FALSE)</f>
        <v>38.0428</v>
      </c>
      <c r="I142">
        <f>VLOOKUP($A142, Map!$B:$D, 3, FALSE)</f>
        <v>114.5149</v>
      </c>
      <c r="M142" t="str">
        <f t="shared" si="22"/>
        <v>"Hebei"</v>
      </c>
      <c r="N142" t="str">
        <f t="shared" si="23"/>
        <v>"Mainland China"</v>
      </c>
      <c r="O142" t="str">
        <f t="shared" si="24"/>
        <v>"2020-01-24 00:00:00"</v>
      </c>
      <c r="P142" t="str">
        <f t="shared" si="25"/>
        <v>"2"</v>
      </c>
      <c r="Q142" t="str">
        <f t="shared" si="26"/>
        <v>"0"</v>
      </c>
      <c r="R142" t="str">
        <f t="shared" si="27"/>
        <v>"0"</v>
      </c>
      <c r="S142" t="str">
        <f t="shared" si="28"/>
        <v>"1"</v>
      </c>
      <c r="T142" t="str">
        <f t="shared" si="29"/>
        <v>"38.0428"</v>
      </c>
      <c r="U142" t="str">
        <f t="shared" si="30"/>
        <v>"114.5149"</v>
      </c>
      <c r="V142" t="str">
        <f t="shared" si="31"/>
        <v>["Hebei","Mainland China","2020-01-24 00:00:00","2","0","0","1","38.0428","114.5149"],</v>
      </c>
    </row>
    <row r="143" spans="1:22" x14ac:dyDescent="0.2">
      <c r="A143" t="s">
        <v>36</v>
      </c>
      <c r="B143" t="s">
        <v>8</v>
      </c>
      <c r="C143" s="25">
        <v>43854</v>
      </c>
      <c r="D143">
        <v>1</v>
      </c>
      <c r="H143">
        <f>VLOOKUP($A143, Map!$B:$D, 2, FALSE)</f>
        <v>38.487200000000001</v>
      </c>
      <c r="I143">
        <f>VLOOKUP($A143, Map!$B:$D, 3, FALSE)</f>
        <v>106.23090000000001</v>
      </c>
      <c r="M143" t="str">
        <f t="shared" si="22"/>
        <v>"Ningxia"</v>
      </c>
      <c r="N143" t="str">
        <f t="shared" si="23"/>
        <v>"Mainland China"</v>
      </c>
      <c r="O143" t="str">
        <f t="shared" si="24"/>
        <v>"2020-01-24 00:00:00"</v>
      </c>
      <c r="P143" t="str">
        <f t="shared" si="25"/>
        <v>"1"</v>
      </c>
      <c r="Q143" t="str">
        <f t="shared" si="26"/>
        <v>"0"</v>
      </c>
      <c r="R143" t="str">
        <f t="shared" si="27"/>
        <v>"0"</v>
      </c>
      <c r="S143" t="str">
        <f t="shared" si="28"/>
        <v>"0"</v>
      </c>
      <c r="T143" t="str">
        <f t="shared" si="29"/>
        <v>"38.4872"</v>
      </c>
      <c r="U143" t="str">
        <f t="shared" si="30"/>
        <v>"106.2309"</v>
      </c>
      <c r="V143" t="str">
        <f t="shared" si="31"/>
        <v>["Ningxia","Mainland China","2020-01-24 00:00:00","1","0","0","0","38.4872","106.2309"],</v>
      </c>
    </row>
    <row r="144" spans="1:22" x14ac:dyDescent="0.2">
      <c r="A144" t="s">
        <v>32</v>
      </c>
      <c r="B144" t="s">
        <v>8</v>
      </c>
      <c r="C144" s="25">
        <v>43854</v>
      </c>
      <c r="D144">
        <v>1</v>
      </c>
      <c r="E144">
        <v>2</v>
      </c>
      <c r="H144">
        <f>VLOOKUP($A144, Map!$B:$D, 2, FALSE)</f>
        <v>40.842399999999998</v>
      </c>
      <c r="I144">
        <f>VLOOKUP($A144, Map!$B:$D, 3, FALSE)</f>
        <v>111.75</v>
      </c>
      <c r="M144" t="str">
        <f t="shared" si="22"/>
        <v>"Inner Mongolia"</v>
      </c>
      <c r="N144" t="str">
        <f t="shared" si="23"/>
        <v>"Mainland China"</v>
      </c>
      <c r="O144" t="str">
        <f t="shared" si="24"/>
        <v>"2020-01-24 00:00:00"</v>
      </c>
      <c r="P144" t="str">
        <f t="shared" si="25"/>
        <v>"1"</v>
      </c>
      <c r="Q144" t="str">
        <f t="shared" si="26"/>
        <v>"2"</v>
      </c>
      <c r="R144" t="str">
        <f t="shared" si="27"/>
        <v>"0"</v>
      </c>
      <c r="S144" t="str">
        <f t="shared" si="28"/>
        <v>"0"</v>
      </c>
      <c r="T144" t="str">
        <f t="shared" si="29"/>
        <v>"40.8424"</v>
      </c>
      <c r="U144" t="str">
        <f t="shared" si="30"/>
        <v>"111.75"</v>
      </c>
      <c r="V144" t="str">
        <f t="shared" si="31"/>
        <v>["Inner Mongolia","Mainland China","2020-01-24 00:00:00","1","2","0","0","40.8424","111.75"],</v>
      </c>
    </row>
    <row r="145" spans="1:22" x14ac:dyDescent="0.2">
      <c r="A145" t="s">
        <v>41</v>
      </c>
      <c r="B145" t="s">
        <v>42</v>
      </c>
      <c r="C145" s="25">
        <v>43854</v>
      </c>
      <c r="D145">
        <v>1</v>
      </c>
      <c r="H145">
        <f>VLOOKUP($A145, Map!$B:$D, 2, FALSE)</f>
        <v>47.751100000000001</v>
      </c>
      <c r="I145">
        <f>VLOOKUP($A145, Map!$B:$D, 3, FALSE)</f>
        <v>-120.74</v>
      </c>
      <c r="M145" t="str">
        <f t="shared" si="22"/>
        <v>"Washington"</v>
      </c>
      <c r="N145" t="str">
        <f t="shared" si="23"/>
        <v>"US"</v>
      </c>
      <c r="O145" t="str">
        <f t="shared" si="24"/>
        <v>"2020-01-24 00:00:00"</v>
      </c>
      <c r="P145" t="str">
        <f t="shared" si="25"/>
        <v>"1"</v>
      </c>
      <c r="Q145" t="str">
        <f t="shared" si="26"/>
        <v>"0"</v>
      </c>
      <c r="R145" t="str">
        <f t="shared" si="27"/>
        <v>"0"</v>
      </c>
      <c r="S145" t="str">
        <f t="shared" si="28"/>
        <v>"0"</v>
      </c>
      <c r="T145" t="str">
        <f t="shared" si="29"/>
        <v>"47.7511"</v>
      </c>
      <c r="U145" t="str">
        <f t="shared" si="30"/>
        <v>"-120.74"</v>
      </c>
      <c r="V145" t="str">
        <f t="shared" si="31"/>
        <v>["Washington","US","2020-01-24 00:00:00","1","0","0","0","47.7511","-120.74"],</v>
      </c>
    </row>
    <row r="146" spans="1:22" x14ac:dyDescent="0.2">
      <c r="A146" t="s">
        <v>67</v>
      </c>
      <c r="B146" t="s">
        <v>45</v>
      </c>
      <c r="C146" s="25">
        <v>43854</v>
      </c>
      <c r="D146">
        <v>2</v>
      </c>
      <c r="H146">
        <f>VLOOKUP($A146, Map!$B:$D, 2, FALSE)</f>
        <v>35.676200000000001</v>
      </c>
      <c r="I146">
        <f>VLOOKUP($A146, Map!$B:$D, 3, FALSE)</f>
        <v>139.65029999999999</v>
      </c>
      <c r="M146" t="str">
        <f t="shared" si="22"/>
        <v>"Tokyo"</v>
      </c>
      <c r="N146" t="str">
        <f t="shared" si="23"/>
        <v>"Japan"</v>
      </c>
      <c r="O146" t="str">
        <f t="shared" si="24"/>
        <v>"2020-01-24 00:00:00"</v>
      </c>
      <c r="P146" t="str">
        <f t="shared" si="25"/>
        <v>"2"</v>
      </c>
      <c r="Q146" t="str">
        <f t="shared" si="26"/>
        <v>"0"</v>
      </c>
      <c r="R146" t="str">
        <f t="shared" si="27"/>
        <v>"0"</v>
      </c>
      <c r="S146" t="str">
        <f t="shared" si="28"/>
        <v>"0"</v>
      </c>
      <c r="T146" t="str">
        <f t="shared" si="29"/>
        <v>"35.6762"</v>
      </c>
      <c r="U146" t="str">
        <f t="shared" si="30"/>
        <v>"139.6503"</v>
      </c>
      <c r="V146" t="str">
        <f t="shared" si="31"/>
        <v>["Tokyo","Japan","2020-01-24 00:00:00","2","0","0","0","35.6762","139.6503"],</v>
      </c>
    </row>
    <row r="147" spans="1:22" x14ac:dyDescent="0.2">
      <c r="A147" t="s">
        <v>68</v>
      </c>
      <c r="B147" t="s">
        <v>46</v>
      </c>
      <c r="C147" s="25">
        <v>43854</v>
      </c>
      <c r="D147">
        <v>4</v>
      </c>
      <c r="H147">
        <f>VLOOKUP($A147, Map!$B:$D, 2, FALSE)</f>
        <v>13.7563</v>
      </c>
      <c r="I147">
        <f>VLOOKUP($A147, Map!$B:$D, 3, FALSE)</f>
        <v>100.5018</v>
      </c>
      <c r="M147" t="str">
        <f t="shared" si="22"/>
        <v>"Bankok"</v>
      </c>
      <c r="N147" t="str">
        <f t="shared" si="23"/>
        <v>"Thailand"</v>
      </c>
      <c r="O147" t="str">
        <f t="shared" si="24"/>
        <v>"2020-01-24 00:00:00"</v>
      </c>
      <c r="P147" t="str">
        <f t="shared" si="25"/>
        <v>"4"</v>
      </c>
      <c r="Q147" t="str">
        <f t="shared" si="26"/>
        <v>"0"</v>
      </c>
      <c r="R147" t="str">
        <f t="shared" si="27"/>
        <v>"0"</v>
      </c>
      <c r="S147" t="str">
        <f t="shared" si="28"/>
        <v>"0"</v>
      </c>
      <c r="T147" t="str">
        <f t="shared" si="29"/>
        <v>"13.7563"</v>
      </c>
      <c r="U147" t="str">
        <f t="shared" si="30"/>
        <v>"100.5018"</v>
      </c>
      <c r="V147" t="str">
        <f t="shared" si="31"/>
        <v>["Bankok","Thailand","2020-01-24 00:00:00","4","0","0","0","13.7563","100.5018"],</v>
      </c>
    </row>
    <row r="148" spans="1:22" x14ac:dyDescent="0.2">
      <c r="A148" t="s">
        <v>69</v>
      </c>
      <c r="B148" t="s">
        <v>47</v>
      </c>
      <c r="C148" s="25">
        <v>43854</v>
      </c>
      <c r="D148">
        <v>1</v>
      </c>
      <c r="H148">
        <f>VLOOKUP($A148, Map!$B:$D, 2, FALSE)</f>
        <v>37.566499999999998</v>
      </c>
      <c r="I148">
        <f>VLOOKUP($A148, Map!$B:$D, 3, FALSE)</f>
        <v>126.97799999999999</v>
      </c>
      <c r="M148" t="str">
        <f t="shared" si="22"/>
        <v>"Seoul"</v>
      </c>
      <c r="N148" t="str">
        <f t="shared" si="23"/>
        <v>"South Korea"</v>
      </c>
      <c r="O148" t="str">
        <f t="shared" si="24"/>
        <v>"2020-01-24 00:00:00"</v>
      </c>
      <c r="P148" t="str">
        <f t="shared" si="25"/>
        <v>"1"</v>
      </c>
      <c r="Q148" t="str">
        <f t="shared" si="26"/>
        <v>"0"</v>
      </c>
      <c r="R148" t="str">
        <f t="shared" si="27"/>
        <v>"0"</v>
      </c>
      <c r="S148" t="str">
        <f t="shared" si="28"/>
        <v>"0"</v>
      </c>
      <c r="T148" t="str">
        <f t="shared" si="29"/>
        <v>"37.5665"</v>
      </c>
      <c r="U148" t="str">
        <f t="shared" si="30"/>
        <v>"126.978"</v>
      </c>
      <c r="V148" t="str">
        <f t="shared" si="31"/>
        <v>["Seoul","South Korea","2020-01-24 00:00:00","1","0","0","0","37.5665","126.978"],</v>
      </c>
    </row>
    <row r="149" spans="1:22" x14ac:dyDescent="0.2">
      <c r="A149" t="s">
        <v>48</v>
      </c>
      <c r="B149" t="s">
        <v>48</v>
      </c>
      <c r="C149" s="25">
        <v>43854</v>
      </c>
      <c r="D149">
        <v>1</v>
      </c>
      <c r="H149">
        <f>VLOOKUP($A149, Map!$B:$D, 2, FALSE)</f>
        <v>1.3521000000000001</v>
      </c>
      <c r="I149">
        <f>VLOOKUP($A149, Map!$B:$D, 3, FALSE)</f>
        <v>103.8198</v>
      </c>
      <c r="M149" t="str">
        <f t="shared" si="22"/>
        <v>"Singapore"</v>
      </c>
      <c r="N149" t="str">
        <f t="shared" si="23"/>
        <v>"Singapore"</v>
      </c>
      <c r="O149" t="str">
        <f t="shared" si="24"/>
        <v>"2020-01-24 00:00:00"</v>
      </c>
      <c r="P149" t="str">
        <f t="shared" si="25"/>
        <v>"1"</v>
      </c>
      <c r="Q149" t="str">
        <f t="shared" si="26"/>
        <v>"0"</v>
      </c>
      <c r="R149" t="str">
        <f t="shared" si="27"/>
        <v>"0"</v>
      </c>
      <c r="S149" t="str">
        <f t="shared" si="28"/>
        <v>"0"</v>
      </c>
      <c r="T149" t="str">
        <f t="shared" si="29"/>
        <v>"1.3521"</v>
      </c>
      <c r="U149" t="str">
        <f t="shared" si="30"/>
        <v>"103.8198"</v>
      </c>
      <c r="V149" t="str">
        <f t="shared" si="31"/>
        <v>["Singapore","Singapore","2020-01-24 00:00:00","1","0","0","0","1.3521","103.8198"],</v>
      </c>
    </row>
    <row r="150" spans="1:22" x14ac:dyDescent="0.2">
      <c r="A150" t="s">
        <v>70</v>
      </c>
      <c r="B150" t="s">
        <v>49</v>
      </c>
      <c r="C150" s="25">
        <v>43854</v>
      </c>
      <c r="D150">
        <v>2</v>
      </c>
      <c r="H150">
        <f>VLOOKUP($A150, Map!$B:$D, 2, FALSE)</f>
        <v>21.027799999999999</v>
      </c>
      <c r="I150">
        <f>VLOOKUP($A150, Map!$B:$D, 3, FALSE)</f>
        <v>105.8342</v>
      </c>
      <c r="M150" t="str">
        <f t="shared" si="22"/>
        <v>"Hanoi"</v>
      </c>
      <c r="N150" t="str">
        <f t="shared" si="23"/>
        <v>"Vietnam"</v>
      </c>
      <c r="O150" t="str">
        <f t="shared" si="24"/>
        <v>"2020-01-24 00:00:00"</v>
      </c>
      <c r="P150" t="str">
        <f t="shared" si="25"/>
        <v>"2"</v>
      </c>
      <c r="Q150" t="str">
        <f t="shared" si="26"/>
        <v>"0"</v>
      </c>
      <c r="R150" t="str">
        <f t="shared" si="27"/>
        <v>"0"</v>
      </c>
      <c r="S150" t="str">
        <f t="shared" si="28"/>
        <v>"0"</v>
      </c>
      <c r="T150" t="str">
        <f t="shared" si="29"/>
        <v>"21.0278"</v>
      </c>
      <c r="U150" t="str">
        <f t="shared" si="30"/>
        <v>"105.8342"</v>
      </c>
      <c r="V150" t="str">
        <f t="shared" si="31"/>
        <v>["Hanoi","Vietnam","2020-01-24 00:00:00","2","0","0","0","21.0278","105.8342"],</v>
      </c>
    </row>
    <row r="151" spans="1:22" x14ac:dyDescent="0.2">
      <c r="A151" t="s">
        <v>7</v>
      </c>
      <c r="B151" t="s">
        <v>8</v>
      </c>
      <c r="C151" s="25">
        <v>43854.5</v>
      </c>
      <c r="D151">
        <v>549</v>
      </c>
      <c r="F151">
        <v>31</v>
      </c>
      <c r="G151">
        <v>24</v>
      </c>
      <c r="H151">
        <f>VLOOKUP($A151, Map!$B:$D, 2, FALSE)</f>
        <v>30.5928</v>
      </c>
      <c r="I151">
        <f>VLOOKUP($A151, Map!$B:$D, 3, FALSE)</f>
        <v>114.30549999999999</v>
      </c>
      <c r="M151" t="str">
        <f t="shared" si="22"/>
        <v>"Hubei"</v>
      </c>
      <c r="N151" t="str">
        <f t="shared" si="23"/>
        <v>"Mainland China"</v>
      </c>
      <c r="O151" t="str">
        <f t="shared" si="24"/>
        <v>"2020-01-24 12:00:00"</v>
      </c>
      <c r="P151" t="str">
        <f t="shared" si="25"/>
        <v>"549"</v>
      </c>
      <c r="Q151" t="str">
        <f t="shared" si="26"/>
        <v>"0"</v>
      </c>
      <c r="R151" t="str">
        <f t="shared" si="27"/>
        <v>"31"</v>
      </c>
      <c r="S151" t="str">
        <f t="shared" si="28"/>
        <v>"24"</v>
      </c>
      <c r="T151" t="str">
        <f t="shared" si="29"/>
        <v>"30.5928"</v>
      </c>
      <c r="U151" t="str">
        <f t="shared" si="30"/>
        <v>"114.3055"</v>
      </c>
      <c r="V151" t="str">
        <f t="shared" si="31"/>
        <v>["Hubei","Mainland China","2020-01-24 12:00:00","549","0","31","24","30.5928","114.3055"],</v>
      </c>
    </row>
    <row r="152" spans="1:22" x14ac:dyDescent="0.2">
      <c r="A152" t="s">
        <v>9</v>
      </c>
      <c r="B152" t="s">
        <v>8</v>
      </c>
      <c r="C152" s="25">
        <v>43854.5</v>
      </c>
      <c r="D152">
        <v>53</v>
      </c>
      <c r="F152">
        <v>2</v>
      </c>
      <c r="H152">
        <f>VLOOKUP($A152, Map!$B:$D, 2, FALSE)</f>
        <v>23.129100000000001</v>
      </c>
      <c r="I152">
        <f>VLOOKUP($A152, Map!$B:$D, 3, FALSE)</f>
        <v>113.26439999999999</v>
      </c>
      <c r="M152" t="str">
        <f t="shared" si="22"/>
        <v>"Guangdong"</v>
      </c>
      <c r="N152" t="str">
        <f t="shared" si="23"/>
        <v>"Mainland China"</v>
      </c>
      <c r="O152" t="str">
        <f t="shared" si="24"/>
        <v>"2020-01-24 12:00:00"</v>
      </c>
      <c r="P152" t="str">
        <f t="shared" si="25"/>
        <v>"53"</v>
      </c>
      <c r="Q152" t="str">
        <f t="shared" si="26"/>
        <v>"0"</v>
      </c>
      <c r="R152" t="str">
        <f t="shared" si="27"/>
        <v>"2"</v>
      </c>
      <c r="S152" t="str">
        <f t="shared" si="28"/>
        <v>"0"</v>
      </c>
      <c r="T152" t="str">
        <f t="shared" si="29"/>
        <v>"23.1291"</v>
      </c>
      <c r="U152" t="str">
        <f t="shared" si="30"/>
        <v>"113.2644"</v>
      </c>
      <c r="V152" t="str">
        <f t="shared" si="31"/>
        <v>["Guangdong","Mainland China","2020-01-24 12:00:00","53","0","2","0","23.1291","113.2644"],</v>
      </c>
    </row>
    <row r="153" spans="1:22" x14ac:dyDescent="0.2">
      <c r="A153" t="s">
        <v>10</v>
      </c>
      <c r="B153" t="s">
        <v>8</v>
      </c>
      <c r="C153" s="25">
        <v>43854.5</v>
      </c>
      <c r="D153">
        <v>43</v>
      </c>
      <c r="F153">
        <v>1</v>
      </c>
      <c r="H153">
        <f>VLOOKUP($A153, Map!$B:$D, 2, FALSE)</f>
        <v>30.274100000000001</v>
      </c>
      <c r="I153">
        <f>VLOOKUP($A153, Map!$B:$D, 3, FALSE)</f>
        <v>120.1551</v>
      </c>
      <c r="M153" t="str">
        <f t="shared" si="22"/>
        <v>"Zhejiang"</v>
      </c>
      <c r="N153" t="str">
        <f t="shared" si="23"/>
        <v>"Mainland China"</v>
      </c>
      <c r="O153" t="str">
        <f t="shared" si="24"/>
        <v>"2020-01-24 12:00:00"</v>
      </c>
      <c r="P153" t="str">
        <f t="shared" si="25"/>
        <v>"43"</v>
      </c>
      <c r="Q153" t="str">
        <f t="shared" si="26"/>
        <v>"0"</v>
      </c>
      <c r="R153" t="str">
        <f t="shared" si="27"/>
        <v>"1"</v>
      </c>
      <c r="S153" t="str">
        <f t="shared" si="28"/>
        <v>"0"</v>
      </c>
      <c r="T153" t="str">
        <f t="shared" si="29"/>
        <v>"30.2741"</v>
      </c>
      <c r="U153" t="str">
        <f t="shared" si="30"/>
        <v>"120.1551"</v>
      </c>
      <c r="V153" t="str">
        <f t="shared" si="31"/>
        <v>["Zhejiang","Mainland China","2020-01-24 12:00:00","43","0","1","0","30.2741","120.1551"],</v>
      </c>
    </row>
    <row r="154" spans="1:22" x14ac:dyDescent="0.2">
      <c r="A154" t="s">
        <v>14</v>
      </c>
      <c r="B154" t="s">
        <v>8</v>
      </c>
      <c r="C154" s="25">
        <v>43854.5</v>
      </c>
      <c r="D154">
        <v>36</v>
      </c>
      <c r="F154">
        <v>1</v>
      </c>
      <c r="H154">
        <f>VLOOKUP($A154, Map!$B:$D, 2, FALSE)</f>
        <v>39.904200000000003</v>
      </c>
      <c r="I154">
        <f>VLOOKUP($A154, Map!$B:$D, 3, FALSE)</f>
        <v>116.4074</v>
      </c>
      <c r="M154" t="str">
        <f t="shared" si="22"/>
        <v>"Beijing"</v>
      </c>
      <c r="N154" t="str">
        <f t="shared" si="23"/>
        <v>"Mainland China"</v>
      </c>
      <c r="O154" t="str">
        <f t="shared" si="24"/>
        <v>"2020-01-24 12:00:00"</v>
      </c>
      <c r="P154" t="str">
        <f t="shared" si="25"/>
        <v>"36"</v>
      </c>
      <c r="Q154" t="str">
        <f t="shared" si="26"/>
        <v>"0"</v>
      </c>
      <c r="R154" t="str">
        <f t="shared" si="27"/>
        <v>"1"</v>
      </c>
      <c r="S154" t="str">
        <f t="shared" si="28"/>
        <v>"0"</v>
      </c>
      <c r="T154" t="str">
        <f t="shared" si="29"/>
        <v>"39.9042"</v>
      </c>
      <c r="U154" t="str">
        <f t="shared" si="30"/>
        <v>"116.4074"</v>
      </c>
      <c r="V154" t="str">
        <f t="shared" si="31"/>
        <v>["Beijing","Mainland China","2020-01-24 12:00:00","36","0","1","0","39.9042","116.4074"],</v>
      </c>
    </row>
    <row r="155" spans="1:22" x14ac:dyDescent="0.2">
      <c r="A155" t="s">
        <v>11</v>
      </c>
      <c r="B155" t="s">
        <v>8</v>
      </c>
      <c r="C155" s="25">
        <v>43854.5</v>
      </c>
      <c r="D155">
        <v>27</v>
      </c>
      <c r="E155">
        <v>13</v>
      </c>
      <c r="H155">
        <f>VLOOKUP($A155, Map!$B:$D, 2, FALSE)</f>
        <v>29.4316</v>
      </c>
      <c r="I155">
        <f>VLOOKUP($A155, Map!$B:$D, 3, FALSE)</f>
        <v>106.9123</v>
      </c>
      <c r="M155" t="str">
        <f t="shared" si="22"/>
        <v>"Chongqing"</v>
      </c>
      <c r="N155" t="str">
        <f t="shared" si="23"/>
        <v>"Mainland China"</v>
      </c>
      <c r="O155" t="str">
        <f t="shared" si="24"/>
        <v>"2020-01-24 12:00:00"</v>
      </c>
      <c r="P155" t="str">
        <f t="shared" si="25"/>
        <v>"27"</v>
      </c>
      <c r="Q155" t="str">
        <f t="shared" si="26"/>
        <v>"13"</v>
      </c>
      <c r="R155" t="str">
        <f t="shared" si="27"/>
        <v>"0"</v>
      </c>
      <c r="S155" t="str">
        <f t="shared" si="28"/>
        <v>"0"</v>
      </c>
      <c r="T155" t="str">
        <f t="shared" si="29"/>
        <v>"29.4316"</v>
      </c>
      <c r="U155" t="str">
        <f t="shared" si="30"/>
        <v>"106.9123"</v>
      </c>
      <c r="V155" t="str">
        <f t="shared" si="31"/>
        <v>["Chongqing","Mainland China","2020-01-24 12:00:00","27","13","0","0","29.4316","106.9123"],</v>
      </c>
    </row>
    <row r="156" spans="1:22" x14ac:dyDescent="0.2">
      <c r="A156" t="s">
        <v>13</v>
      </c>
      <c r="B156" t="s">
        <v>8</v>
      </c>
      <c r="C156" s="25">
        <v>43854.5</v>
      </c>
      <c r="D156">
        <v>24</v>
      </c>
      <c r="H156">
        <f>VLOOKUP($A156, Map!$B:$D, 2, FALSE)</f>
        <v>28.228200000000001</v>
      </c>
      <c r="I156">
        <f>VLOOKUP($A156, Map!$B:$D, 3, FALSE)</f>
        <v>112.9388</v>
      </c>
      <c r="M156" t="str">
        <f t="shared" si="22"/>
        <v>"Hunan"</v>
      </c>
      <c r="N156" t="str">
        <f t="shared" si="23"/>
        <v>"Mainland China"</v>
      </c>
      <c r="O156" t="str">
        <f t="shared" si="24"/>
        <v>"2020-01-24 12:00:00"</v>
      </c>
      <c r="P156" t="str">
        <f t="shared" si="25"/>
        <v>"24"</v>
      </c>
      <c r="Q156" t="str">
        <f t="shared" si="26"/>
        <v>"0"</v>
      </c>
      <c r="R156" t="str">
        <f t="shared" si="27"/>
        <v>"0"</v>
      </c>
      <c r="S156" t="str">
        <f t="shared" si="28"/>
        <v>"0"</v>
      </c>
      <c r="T156" t="str">
        <f t="shared" si="29"/>
        <v>"28.2282"</v>
      </c>
      <c r="U156" t="str">
        <f t="shared" si="30"/>
        <v>"112.9388"</v>
      </c>
      <c r="V156" t="str">
        <f t="shared" si="31"/>
        <v>["Hunan","Mainland China","2020-01-24 12:00:00","24","0","0","0","28.2282","112.9388"],</v>
      </c>
    </row>
    <row r="157" spans="1:22" x14ac:dyDescent="0.2">
      <c r="A157" t="s">
        <v>19</v>
      </c>
      <c r="B157" t="s">
        <v>8</v>
      </c>
      <c r="C157" s="25">
        <v>43854.5</v>
      </c>
      <c r="D157">
        <v>23</v>
      </c>
      <c r="H157">
        <f>VLOOKUP($A157, Map!$B:$D, 2, FALSE)</f>
        <v>32.060299999999998</v>
      </c>
      <c r="I157">
        <f>VLOOKUP($A157, Map!$B:$D, 3, FALSE)</f>
        <v>118.79689999999999</v>
      </c>
      <c r="M157" t="str">
        <f t="shared" si="22"/>
        <v>"Guangxi"</v>
      </c>
      <c r="N157" t="str">
        <f t="shared" si="23"/>
        <v>"Mainland China"</v>
      </c>
      <c r="O157" t="str">
        <f t="shared" si="24"/>
        <v>"2020-01-24 12:00:00"</v>
      </c>
      <c r="P157" t="str">
        <f t="shared" si="25"/>
        <v>"23"</v>
      </c>
      <c r="Q157" t="str">
        <f t="shared" si="26"/>
        <v>"0"</v>
      </c>
      <c r="R157" t="str">
        <f t="shared" si="27"/>
        <v>"0"</v>
      </c>
      <c r="S157" t="str">
        <f t="shared" si="28"/>
        <v>"0"</v>
      </c>
      <c r="T157" t="str">
        <f t="shared" si="29"/>
        <v>"32.0603"</v>
      </c>
      <c r="U157" t="str">
        <f t="shared" si="30"/>
        <v>"118.7969"</v>
      </c>
      <c r="V157" t="str">
        <f t="shared" si="31"/>
        <v>["Guangxi","Mainland China","2020-01-24 12:00:00","23","0","0","0","32.0603","118.7969"],</v>
      </c>
    </row>
    <row r="158" spans="1:22" x14ac:dyDescent="0.2">
      <c r="A158" t="s">
        <v>16</v>
      </c>
      <c r="B158" t="s">
        <v>8</v>
      </c>
      <c r="C158" s="25">
        <v>43854.5</v>
      </c>
      <c r="D158">
        <v>20</v>
      </c>
      <c r="E158">
        <v>22</v>
      </c>
      <c r="F158">
        <v>1</v>
      </c>
      <c r="H158">
        <f>VLOOKUP($A158, Map!$B:$D, 2, FALSE)</f>
        <v>31.230399999999999</v>
      </c>
      <c r="I158">
        <f>VLOOKUP($A158, Map!$B:$D, 3, FALSE)</f>
        <v>121.47369999999999</v>
      </c>
      <c r="M158" t="str">
        <f t="shared" si="22"/>
        <v>"Shanghai"</v>
      </c>
      <c r="N158" t="str">
        <f t="shared" si="23"/>
        <v>"Mainland China"</v>
      </c>
      <c r="O158" t="str">
        <f t="shared" si="24"/>
        <v>"2020-01-24 12:00:00"</v>
      </c>
      <c r="P158" t="str">
        <f t="shared" si="25"/>
        <v>"20"</v>
      </c>
      <c r="Q158" t="str">
        <f t="shared" si="26"/>
        <v>"22"</v>
      </c>
      <c r="R158" t="str">
        <f t="shared" si="27"/>
        <v>"1"</v>
      </c>
      <c r="S158" t="str">
        <f t="shared" si="28"/>
        <v>"0"</v>
      </c>
      <c r="T158" t="str">
        <f t="shared" si="29"/>
        <v>"31.2304"</v>
      </c>
      <c r="U158" t="str">
        <f t="shared" si="30"/>
        <v>"121.4737"</v>
      </c>
      <c r="V158" t="str">
        <f t="shared" si="31"/>
        <v>["Shanghai","Mainland China","2020-01-24 12:00:00","20","22","1","0","31.2304","121.4737"],</v>
      </c>
    </row>
    <row r="159" spans="1:22" x14ac:dyDescent="0.2">
      <c r="A159" t="s">
        <v>21</v>
      </c>
      <c r="B159" t="s">
        <v>8</v>
      </c>
      <c r="C159" s="25">
        <v>43854.5</v>
      </c>
      <c r="D159">
        <v>18</v>
      </c>
      <c r="H159">
        <f>VLOOKUP($A159, Map!$B:$D, 2, FALSE)</f>
        <v>28.6829</v>
      </c>
      <c r="I159">
        <f>VLOOKUP($A159, Map!$B:$D, 3, FALSE)</f>
        <v>115.8582</v>
      </c>
      <c r="M159" t="str">
        <f t="shared" si="22"/>
        <v>"Jiangxi"</v>
      </c>
      <c r="N159" t="str">
        <f t="shared" si="23"/>
        <v>"Mainland China"</v>
      </c>
      <c r="O159" t="str">
        <f t="shared" si="24"/>
        <v>"2020-01-24 12:00:00"</v>
      </c>
      <c r="P159" t="str">
        <f t="shared" si="25"/>
        <v>"18"</v>
      </c>
      <c r="Q159" t="str">
        <f t="shared" si="26"/>
        <v>"0"</v>
      </c>
      <c r="R159" t="str">
        <f t="shared" si="27"/>
        <v>"0"</v>
      </c>
      <c r="S159" t="str">
        <f t="shared" si="28"/>
        <v>"0"</v>
      </c>
      <c r="T159" t="str">
        <f t="shared" si="29"/>
        <v>"28.6829"</v>
      </c>
      <c r="U159" t="str">
        <f t="shared" si="30"/>
        <v>"115.8582"</v>
      </c>
      <c r="V159" t="str">
        <f t="shared" si="31"/>
        <v>["Jiangxi","Mainland China","2020-01-24 12:00:00","18","0","0","0","28.6829","115.8582"],</v>
      </c>
    </row>
    <row r="160" spans="1:22" x14ac:dyDescent="0.2">
      <c r="A160" t="s">
        <v>17</v>
      </c>
      <c r="B160" t="s">
        <v>8</v>
      </c>
      <c r="C160" s="25">
        <v>43854.5</v>
      </c>
      <c r="D160">
        <v>15</v>
      </c>
      <c r="E160">
        <v>4</v>
      </c>
      <c r="H160">
        <f>VLOOKUP($A160, Map!$B:$D, 2, FALSE)</f>
        <v>30.572800000000001</v>
      </c>
      <c r="I160">
        <f>VLOOKUP($A160, Map!$B:$D, 3, FALSE)</f>
        <v>104.0668</v>
      </c>
      <c r="M160" t="str">
        <f t="shared" si="22"/>
        <v>"Sichuan"</v>
      </c>
      <c r="N160" t="str">
        <f t="shared" si="23"/>
        <v>"Mainland China"</v>
      </c>
      <c r="O160" t="str">
        <f t="shared" si="24"/>
        <v>"2020-01-24 12:00:00"</v>
      </c>
      <c r="P160" t="str">
        <f t="shared" si="25"/>
        <v>"15"</v>
      </c>
      <c r="Q160" t="str">
        <f t="shared" si="26"/>
        <v>"4"</v>
      </c>
      <c r="R160" t="str">
        <f t="shared" si="27"/>
        <v>"0"</v>
      </c>
      <c r="S160" t="str">
        <f t="shared" si="28"/>
        <v>"0"</v>
      </c>
      <c r="T160" t="str">
        <f t="shared" si="29"/>
        <v>"30.5728"</v>
      </c>
      <c r="U160" t="str">
        <f t="shared" si="30"/>
        <v>"104.0668"</v>
      </c>
      <c r="V160" t="str">
        <f t="shared" si="31"/>
        <v>["Sichuan","Mainland China","2020-01-24 12:00:00","15","4","0","0","30.5728","104.0668"],</v>
      </c>
    </row>
    <row r="161" spans="1:22" x14ac:dyDescent="0.2">
      <c r="A161" t="s">
        <v>18</v>
      </c>
      <c r="B161" t="s">
        <v>8</v>
      </c>
      <c r="C161" s="25">
        <v>43854.5</v>
      </c>
      <c r="D161">
        <v>15</v>
      </c>
      <c r="H161">
        <f>VLOOKUP($A161, Map!$B:$D, 2, FALSE)</f>
        <v>36.651200000000003</v>
      </c>
      <c r="I161">
        <f>VLOOKUP($A161, Map!$B:$D, 3, FALSE)</f>
        <v>117.12009999999999</v>
      </c>
      <c r="M161" t="str">
        <f t="shared" si="22"/>
        <v>"Shandong"</v>
      </c>
      <c r="N161" t="str">
        <f t="shared" si="23"/>
        <v>"Mainland China"</v>
      </c>
      <c r="O161" t="str">
        <f t="shared" si="24"/>
        <v>"2020-01-24 12:00:00"</v>
      </c>
      <c r="P161" t="str">
        <f t="shared" si="25"/>
        <v>"15"</v>
      </c>
      <c r="Q161" t="str">
        <f t="shared" si="26"/>
        <v>"0"</v>
      </c>
      <c r="R161" t="str">
        <f t="shared" si="27"/>
        <v>"0"</v>
      </c>
      <c r="S161" t="str">
        <f t="shared" si="28"/>
        <v>"0"</v>
      </c>
      <c r="T161" t="str">
        <f t="shared" si="29"/>
        <v>"36.6512"</v>
      </c>
      <c r="U161" t="str">
        <f t="shared" si="30"/>
        <v>"117.1201"</v>
      </c>
      <c r="V161" t="str">
        <f t="shared" si="31"/>
        <v>["Shandong","Mainland China","2020-01-24 12:00:00","15","0","0","0","36.6512","117.1201"],</v>
      </c>
    </row>
    <row r="162" spans="1:22" x14ac:dyDescent="0.2">
      <c r="A162" t="s">
        <v>15</v>
      </c>
      <c r="B162" t="s">
        <v>8</v>
      </c>
      <c r="C162" s="25">
        <v>43854.5</v>
      </c>
      <c r="D162">
        <v>15</v>
      </c>
      <c r="E162">
        <v>4</v>
      </c>
      <c r="H162">
        <f>VLOOKUP($A162, Map!$B:$D, 2, FALSE)</f>
        <v>31.820599999999999</v>
      </c>
      <c r="I162">
        <f>VLOOKUP($A162, Map!$B:$D, 3, FALSE)</f>
        <v>117.2272</v>
      </c>
      <c r="M162" t="str">
        <f t="shared" si="22"/>
        <v>"Anhui"</v>
      </c>
      <c r="N162" t="str">
        <f t="shared" si="23"/>
        <v>"Mainland China"</v>
      </c>
      <c r="O162" t="str">
        <f t="shared" si="24"/>
        <v>"2020-01-24 12:00:00"</v>
      </c>
      <c r="P162" t="str">
        <f t="shared" si="25"/>
        <v>"15"</v>
      </c>
      <c r="Q162" t="str">
        <f t="shared" si="26"/>
        <v>"4"</v>
      </c>
      <c r="R162" t="str">
        <f t="shared" si="27"/>
        <v>"0"</v>
      </c>
      <c r="S162" t="str">
        <f t="shared" si="28"/>
        <v>"0"</v>
      </c>
      <c r="T162" t="str">
        <f t="shared" si="29"/>
        <v>"31.8206"</v>
      </c>
      <c r="U162" t="str">
        <f t="shared" si="30"/>
        <v>"117.2272"</v>
      </c>
      <c r="V162" t="str">
        <f t="shared" si="31"/>
        <v>["Anhui","Mainland China","2020-01-24 12:00:00","15","4","0","0","31.8206","117.2272"],</v>
      </c>
    </row>
    <row r="163" spans="1:22" x14ac:dyDescent="0.2">
      <c r="A163" t="s">
        <v>22</v>
      </c>
      <c r="B163" t="s">
        <v>8</v>
      </c>
      <c r="C163" s="25">
        <v>43854.5</v>
      </c>
      <c r="D163">
        <v>10</v>
      </c>
      <c r="E163">
        <v>2</v>
      </c>
      <c r="H163">
        <f>VLOOKUP($A163, Map!$B:$D, 2, FALSE)</f>
        <v>26.0745</v>
      </c>
      <c r="I163">
        <f>VLOOKUP($A163, Map!$B:$D, 3, FALSE)</f>
        <v>119.29649999999999</v>
      </c>
      <c r="M163" t="str">
        <f t="shared" si="22"/>
        <v>"Fujian"</v>
      </c>
      <c r="N163" t="str">
        <f t="shared" si="23"/>
        <v>"Mainland China"</v>
      </c>
      <c r="O163" t="str">
        <f t="shared" si="24"/>
        <v>"2020-01-24 12:00:00"</v>
      </c>
      <c r="P163" t="str">
        <f t="shared" si="25"/>
        <v>"10"</v>
      </c>
      <c r="Q163" t="str">
        <f t="shared" si="26"/>
        <v>"2"</v>
      </c>
      <c r="R163" t="str">
        <f t="shared" si="27"/>
        <v>"0"</v>
      </c>
      <c r="S163" t="str">
        <f t="shared" si="28"/>
        <v>"0"</v>
      </c>
      <c r="T163" t="str">
        <f t="shared" si="29"/>
        <v>"26.0745"</v>
      </c>
      <c r="U163" t="str">
        <f t="shared" si="30"/>
        <v>"119.2965"</v>
      </c>
      <c r="V163" t="str">
        <f t="shared" si="31"/>
        <v>["Fujian","Mainland China","2020-01-24 12:00:00","10","2","0","0","26.0745","119.2965"],</v>
      </c>
    </row>
    <row r="164" spans="1:22" x14ac:dyDescent="0.2">
      <c r="A164" t="s">
        <v>12</v>
      </c>
      <c r="B164" t="s">
        <v>8</v>
      </c>
      <c r="C164" s="25">
        <v>43854.5</v>
      </c>
      <c r="D164">
        <v>9</v>
      </c>
      <c r="E164">
        <v>42</v>
      </c>
      <c r="H164">
        <f>VLOOKUP($A164, Map!$B:$D, 2, FALSE)</f>
        <v>34.746600000000001</v>
      </c>
      <c r="I164">
        <f>VLOOKUP($A164, Map!$B:$D, 3, FALSE)</f>
        <v>113.6253</v>
      </c>
      <c r="M164" t="str">
        <f t="shared" si="22"/>
        <v>"Henan"</v>
      </c>
      <c r="N164" t="str">
        <f t="shared" si="23"/>
        <v>"Mainland China"</v>
      </c>
      <c r="O164" t="str">
        <f t="shared" si="24"/>
        <v>"2020-01-24 12:00:00"</v>
      </c>
      <c r="P164" t="str">
        <f t="shared" si="25"/>
        <v>"9"</v>
      </c>
      <c r="Q164" t="str">
        <f t="shared" si="26"/>
        <v>"42"</v>
      </c>
      <c r="R164" t="str">
        <f t="shared" si="27"/>
        <v>"0"</v>
      </c>
      <c r="S164" t="str">
        <f t="shared" si="28"/>
        <v>"0"</v>
      </c>
      <c r="T164" t="str">
        <f t="shared" si="29"/>
        <v>"34.7466"</v>
      </c>
      <c r="U164" t="str">
        <f t="shared" si="30"/>
        <v>"113.6253"</v>
      </c>
      <c r="V164" t="str">
        <f t="shared" si="31"/>
        <v>["Henan","Mainland China","2020-01-24 12:00:00","9","42","0","0","34.7466","113.6253"],</v>
      </c>
    </row>
    <row r="165" spans="1:22" x14ac:dyDescent="0.2">
      <c r="A165" t="s">
        <v>23</v>
      </c>
      <c r="B165" t="s">
        <v>8</v>
      </c>
      <c r="C165" s="25">
        <v>43854.5</v>
      </c>
      <c r="D165">
        <v>9</v>
      </c>
      <c r="H165">
        <f>VLOOKUP($A165, Map!$B:$D, 2, FALSE)</f>
        <v>32.060299999999998</v>
      </c>
      <c r="I165">
        <f>VLOOKUP($A165, Map!$B:$D, 3, FALSE)</f>
        <v>118.79689999999999</v>
      </c>
      <c r="M165" t="str">
        <f t="shared" si="22"/>
        <v>"Jiangsu"</v>
      </c>
      <c r="N165" t="str">
        <f t="shared" si="23"/>
        <v>"Mainland China"</v>
      </c>
      <c r="O165" t="str">
        <f t="shared" si="24"/>
        <v>"2020-01-24 12:00:00"</v>
      </c>
      <c r="P165" t="str">
        <f t="shared" si="25"/>
        <v>"9"</v>
      </c>
      <c r="Q165" t="str">
        <f t="shared" si="26"/>
        <v>"0"</v>
      </c>
      <c r="R165" t="str">
        <f t="shared" si="27"/>
        <v>"0"</v>
      </c>
      <c r="S165" t="str">
        <f t="shared" si="28"/>
        <v>"0"</v>
      </c>
      <c r="T165" t="str">
        <f t="shared" si="29"/>
        <v>"32.0603"</v>
      </c>
      <c r="U165" t="str">
        <f t="shared" si="30"/>
        <v>"118.7969"</v>
      </c>
      <c r="V165" t="str">
        <f t="shared" si="31"/>
        <v>["Jiangsu","Mainland China","2020-01-24 12:00:00","9","0","0","0","32.0603","118.7969"],</v>
      </c>
    </row>
    <row r="166" spans="1:22" x14ac:dyDescent="0.2">
      <c r="A166" t="s">
        <v>20</v>
      </c>
      <c r="B166" t="s">
        <v>8</v>
      </c>
      <c r="C166" s="25">
        <v>43854.5</v>
      </c>
      <c r="D166">
        <v>8</v>
      </c>
      <c r="E166">
        <v>32</v>
      </c>
      <c r="H166">
        <f>VLOOKUP($A166, Map!$B:$D, 2, FALSE)</f>
        <v>20.0444</v>
      </c>
      <c r="I166">
        <f>VLOOKUP($A166, Map!$B:$D, 3, FALSE)</f>
        <v>110.1983</v>
      </c>
      <c r="M166" t="str">
        <f t="shared" si="22"/>
        <v>"Hainan"</v>
      </c>
      <c r="N166" t="str">
        <f t="shared" si="23"/>
        <v>"Mainland China"</v>
      </c>
      <c r="O166" t="str">
        <f t="shared" si="24"/>
        <v>"2020-01-24 12:00:00"</v>
      </c>
      <c r="P166" t="str">
        <f t="shared" si="25"/>
        <v>"8"</v>
      </c>
      <c r="Q166" t="str">
        <f t="shared" si="26"/>
        <v>"32"</v>
      </c>
      <c r="R166" t="str">
        <f t="shared" si="27"/>
        <v>"0"</v>
      </c>
      <c r="S166" t="str">
        <f t="shared" si="28"/>
        <v>"0"</v>
      </c>
      <c r="T166" t="str">
        <f t="shared" si="29"/>
        <v>"20.0444"</v>
      </c>
      <c r="U166" t="str">
        <f t="shared" si="30"/>
        <v>"110.1983"</v>
      </c>
      <c r="V166" t="str">
        <f t="shared" si="31"/>
        <v>["Hainan","Mainland China","2020-01-24 12:00:00","8","32","0","0","20.0444","110.1983"],</v>
      </c>
    </row>
    <row r="167" spans="1:22" x14ac:dyDescent="0.2">
      <c r="A167" t="s">
        <v>28</v>
      </c>
      <c r="B167" t="s">
        <v>8</v>
      </c>
      <c r="C167" s="25">
        <v>43854.5</v>
      </c>
      <c r="D167">
        <v>8</v>
      </c>
      <c r="H167">
        <f>VLOOKUP($A167, Map!$B:$D, 2, FALSE)</f>
        <v>39.343400000000003</v>
      </c>
      <c r="I167">
        <f>VLOOKUP($A167, Map!$B:$D, 3, FALSE)</f>
        <v>117.3616</v>
      </c>
      <c r="M167" t="str">
        <f t="shared" si="22"/>
        <v>"Tianjin"</v>
      </c>
      <c r="N167" t="str">
        <f t="shared" si="23"/>
        <v>"Mainland China"</v>
      </c>
      <c r="O167" t="str">
        <f t="shared" si="24"/>
        <v>"2020-01-24 12:00:00"</v>
      </c>
      <c r="P167" t="str">
        <f t="shared" si="25"/>
        <v>"8"</v>
      </c>
      <c r="Q167" t="str">
        <f t="shared" si="26"/>
        <v>"0"</v>
      </c>
      <c r="R167" t="str">
        <f t="shared" si="27"/>
        <v>"0"</v>
      </c>
      <c r="S167" t="str">
        <f t="shared" si="28"/>
        <v>"0"</v>
      </c>
      <c r="T167" t="str">
        <f t="shared" si="29"/>
        <v>"39.3434"</v>
      </c>
      <c r="U167" t="str">
        <f t="shared" si="30"/>
        <v>"117.3616"</v>
      </c>
      <c r="V167" t="str">
        <f t="shared" si="31"/>
        <v>["Tianjin","Mainland China","2020-01-24 12:00:00","8","0","0","0","39.3434","117.3616"],</v>
      </c>
    </row>
    <row r="168" spans="1:22" x14ac:dyDescent="0.2">
      <c r="A168" t="s">
        <v>26</v>
      </c>
      <c r="B168" t="s">
        <v>8</v>
      </c>
      <c r="C168" s="25">
        <v>43854.5</v>
      </c>
      <c r="D168">
        <v>5</v>
      </c>
      <c r="H168">
        <f>VLOOKUP($A168, Map!$B:$D, 2, FALSE)</f>
        <v>24.880099999999999</v>
      </c>
      <c r="I168">
        <f>VLOOKUP($A168, Map!$B:$D, 3, FALSE)</f>
        <v>102.8329</v>
      </c>
      <c r="M168" t="str">
        <f t="shared" si="22"/>
        <v>"Yunnan"</v>
      </c>
      <c r="N168" t="str">
        <f t="shared" si="23"/>
        <v>"Mainland China"</v>
      </c>
      <c r="O168" t="str">
        <f t="shared" si="24"/>
        <v>"2020-01-24 12:00:00"</v>
      </c>
      <c r="P168" t="str">
        <f t="shared" si="25"/>
        <v>"5"</v>
      </c>
      <c r="Q168" t="str">
        <f t="shared" si="26"/>
        <v>"0"</v>
      </c>
      <c r="R168" t="str">
        <f t="shared" si="27"/>
        <v>"0"</v>
      </c>
      <c r="S168" t="str">
        <f t="shared" si="28"/>
        <v>"0"</v>
      </c>
      <c r="T168" t="str">
        <f t="shared" si="29"/>
        <v>"24.8801"</v>
      </c>
      <c r="U168" t="str">
        <f t="shared" si="30"/>
        <v>"102.8329"</v>
      </c>
      <c r="V168" t="str">
        <f t="shared" si="31"/>
        <v>["Yunnan","Mainland China","2020-01-24 12:00:00","5","0","0","0","24.8801","102.8329"],</v>
      </c>
    </row>
    <row r="169" spans="1:22" x14ac:dyDescent="0.2">
      <c r="A169" t="s">
        <v>25</v>
      </c>
      <c r="B169" t="s">
        <v>8</v>
      </c>
      <c r="C169" s="25">
        <v>43854.5</v>
      </c>
      <c r="D169">
        <v>5</v>
      </c>
      <c r="H169">
        <f>VLOOKUP($A169, Map!$B:$D, 2, FALSE)</f>
        <v>34.3416</v>
      </c>
      <c r="I169">
        <f>VLOOKUP($A169, Map!$B:$D, 3, FALSE)</f>
        <v>108.93980000000001</v>
      </c>
      <c r="M169" t="str">
        <f t="shared" si="22"/>
        <v>"Shaanxi"</v>
      </c>
      <c r="N169" t="str">
        <f t="shared" si="23"/>
        <v>"Mainland China"</v>
      </c>
      <c r="O169" t="str">
        <f t="shared" si="24"/>
        <v>"2020-01-24 12:00:00"</v>
      </c>
      <c r="P169" t="str">
        <f t="shared" si="25"/>
        <v>"5"</v>
      </c>
      <c r="Q169" t="str">
        <f t="shared" si="26"/>
        <v>"0"</v>
      </c>
      <c r="R169" t="str">
        <f t="shared" si="27"/>
        <v>"0"</v>
      </c>
      <c r="S169" t="str">
        <f t="shared" si="28"/>
        <v>"0"</v>
      </c>
      <c r="T169" t="str">
        <f t="shared" si="29"/>
        <v>"34.3416"</v>
      </c>
      <c r="U169" t="str">
        <f t="shared" si="30"/>
        <v>"108.9398"</v>
      </c>
      <c r="V169" t="str">
        <f t="shared" si="31"/>
        <v>["Shaanxi","Mainland China","2020-01-24 12:00:00","5","0","0","0","34.3416","108.9398"],</v>
      </c>
    </row>
    <row r="170" spans="1:22" x14ac:dyDescent="0.2">
      <c r="A170" t="s">
        <v>27</v>
      </c>
      <c r="B170" t="s">
        <v>8</v>
      </c>
      <c r="C170" s="25">
        <v>43854.5</v>
      </c>
      <c r="D170">
        <v>4</v>
      </c>
      <c r="G170">
        <v>1</v>
      </c>
      <c r="H170">
        <f>VLOOKUP($A170, Map!$B:$D, 2, FALSE)</f>
        <v>45.803800000000003</v>
      </c>
      <c r="I170">
        <f>VLOOKUP($A170, Map!$B:$D, 3, FALSE)</f>
        <v>126.535</v>
      </c>
      <c r="M170" t="str">
        <f t="shared" si="22"/>
        <v>"Heilongjiang"</v>
      </c>
      <c r="N170" t="str">
        <f t="shared" si="23"/>
        <v>"Mainland China"</v>
      </c>
      <c r="O170" t="str">
        <f t="shared" si="24"/>
        <v>"2020-01-24 12:00:00"</v>
      </c>
      <c r="P170" t="str">
        <f t="shared" si="25"/>
        <v>"4"</v>
      </c>
      <c r="Q170" t="str">
        <f t="shared" si="26"/>
        <v>"0"</v>
      </c>
      <c r="R170" t="str">
        <f t="shared" si="27"/>
        <v>"0"</v>
      </c>
      <c r="S170" t="str">
        <f t="shared" si="28"/>
        <v>"1"</v>
      </c>
      <c r="T170" t="str">
        <f t="shared" si="29"/>
        <v>"45.8038"</v>
      </c>
      <c r="U170" t="str">
        <f t="shared" si="30"/>
        <v>"126.535"</v>
      </c>
      <c r="V170" t="str">
        <f t="shared" si="31"/>
        <v>["Heilongjiang","Mainland China","2020-01-24 12:00:00","4","0","0","1","45.8038","126.535"],</v>
      </c>
    </row>
    <row r="171" spans="1:22" x14ac:dyDescent="0.2">
      <c r="A171" t="s">
        <v>24</v>
      </c>
      <c r="B171" t="s">
        <v>8</v>
      </c>
      <c r="C171" s="25">
        <v>43854.5</v>
      </c>
      <c r="D171">
        <v>4</v>
      </c>
      <c r="H171">
        <f>VLOOKUP($A171, Map!$B:$D, 2, FALSE)</f>
        <v>41.805700000000002</v>
      </c>
      <c r="I171">
        <f>VLOOKUP($A171, Map!$B:$D, 3, FALSE)</f>
        <v>123.4315</v>
      </c>
      <c r="M171" t="str">
        <f t="shared" si="22"/>
        <v>"Liaoning"</v>
      </c>
      <c r="N171" t="str">
        <f t="shared" si="23"/>
        <v>"Mainland China"</v>
      </c>
      <c r="O171" t="str">
        <f t="shared" si="24"/>
        <v>"2020-01-24 12:00:00"</v>
      </c>
      <c r="P171" t="str">
        <f t="shared" si="25"/>
        <v>"4"</v>
      </c>
      <c r="Q171" t="str">
        <f t="shared" si="26"/>
        <v>"0"</v>
      </c>
      <c r="R171" t="str">
        <f t="shared" si="27"/>
        <v>"0"</v>
      </c>
      <c r="S171" t="str">
        <f t="shared" si="28"/>
        <v>"0"</v>
      </c>
      <c r="T171" t="str">
        <f t="shared" si="29"/>
        <v>"41.8057"</v>
      </c>
      <c r="U171" t="str">
        <f t="shared" si="30"/>
        <v>"123.4315"</v>
      </c>
      <c r="V171" t="str">
        <f t="shared" si="31"/>
        <v>["Liaoning","Mainland China","2020-01-24 12:00:00","4","0","0","0","41.8057","123.4315"],</v>
      </c>
    </row>
    <row r="172" spans="1:22" x14ac:dyDescent="0.2">
      <c r="A172" t="s">
        <v>34</v>
      </c>
      <c r="B172" t="s">
        <v>8</v>
      </c>
      <c r="C172" s="25">
        <v>43854.5</v>
      </c>
      <c r="D172">
        <v>3</v>
      </c>
      <c r="H172">
        <f>VLOOKUP($A172, Map!$B:$D, 2, FALSE)</f>
        <v>26.6477</v>
      </c>
      <c r="I172">
        <f>VLOOKUP($A172, Map!$B:$D, 3, FALSE)</f>
        <v>106.6302</v>
      </c>
      <c r="M172" t="str">
        <f t="shared" si="22"/>
        <v>"Guizhou"</v>
      </c>
      <c r="N172" t="str">
        <f t="shared" si="23"/>
        <v>"Mainland China"</v>
      </c>
      <c r="O172" t="str">
        <f t="shared" si="24"/>
        <v>"2020-01-24 12:00:00"</v>
      </c>
      <c r="P172" t="str">
        <f t="shared" si="25"/>
        <v>"3"</v>
      </c>
      <c r="Q172" t="str">
        <f t="shared" si="26"/>
        <v>"0"</v>
      </c>
      <c r="R172" t="str">
        <f t="shared" si="27"/>
        <v>"0"</v>
      </c>
      <c r="S172" t="str">
        <f t="shared" si="28"/>
        <v>"0"</v>
      </c>
      <c r="T172" t="str">
        <f t="shared" si="29"/>
        <v>"26.6477"</v>
      </c>
      <c r="U172" t="str">
        <f t="shared" si="30"/>
        <v>"106.6302"</v>
      </c>
      <c r="V172" t="str">
        <f t="shared" si="31"/>
        <v>["Guizhou","Mainland China","2020-01-24 12:00:00","3","0","0","0","26.6477","106.6302"],</v>
      </c>
    </row>
    <row r="173" spans="1:22" x14ac:dyDescent="0.2">
      <c r="A173" t="s">
        <v>37</v>
      </c>
      <c r="B173" t="s">
        <v>8</v>
      </c>
      <c r="C173" s="25">
        <v>43854.5</v>
      </c>
      <c r="D173">
        <v>3</v>
      </c>
      <c r="H173">
        <f>VLOOKUP($A173, Map!$B:$D, 2, FALSE)</f>
        <v>43.817100000000003</v>
      </c>
      <c r="I173">
        <f>VLOOKUP($A173, Map!$B:$D, 3, FALSE)</f>
        <v>125.3235</v>
      </c>
      <c r="M173" t="str">
        <f t="shared" si="22"/>
        <v>"Jilin"</v>
      </c>
      <c r="N173" t="str">
        <f t="shared" si="23"/>
        <v>"Mainland China"</v>
      </c>
      <c r="O173" t="str">
        <f t="shared" si="24"/>
        <v>"2020-01-24 12:00:00"</v>
      </c>
      <c r="P173" t="str">
        <f t="shared" si="25"/>
        <v>"3"</v>
      </c>
      <c r="Q173" t="str">
        <f t="shared" si="26"/>
        <v>"0"</v>
      </c>
      <c r="R173" t="str">
        <f t="shared" si="27"/>
        <v>"0"</v>
      </c>
      <c r="S173" t="str">
        <f t="shared" si="28"/>
        <v>"0"</v>
      </c>
      <c r="T173" t="str">
        <f t="shared" si="29"/>
        <v>"43.8171"</v>
      </c>
      <c r="U173" t="str">
        <f t="shared" si="30"/>
        <v>"125.3235"</v>
      </c>
      <c r="V173" t="str">
        <f t="shared" si="31"/>
        <v>["Jilin","Mainland China","2020-01-24 12:00:00","3","0","0","0","43.8171","125.3235"],</v>
      </c>
    </row>
    <row r="174" spans="1:22" x14ac:dyDescent="0.2">
      <c r="A174" t="s">
        <v>38</v>
      </c>
      <c r="B174" t="s">
        <v>38</v>
      </c>
      <c r="C174" s="25">
        <v>43854.5</v>
      </c>
      <c r="D174">
        <v>3</v>
      </c>
      <c r="H174">
        <f>VLOOKUP($A174, Map!$B:$D, 2, FALSE)</f>
        <v>25.033000000000001</v>
      </c>
      <c r="I174">
        <f>VLOOKUP($A174, Map!$B:$D, 3, FALSE)</f>
        <v>121.5654</v>
      </c>
      <c r="M174" t="str">
        <f t="shared" si="22"/>
        <v>"Taiwan"</v>
      </c>
      <c r="N174" t="str">
        <f t="shared" si="23"/>
        <v>"Taiwan"</v>
      </c>
      <c r="O174" t="str">
        <f t="shared" si="24"/>
        <v>"2020-01-24 12:00:00"</v>
      </c>
      <c r="P174" t="str">
        <f t="shared" si="25"/>
        <v>"3"</v>
      </c>
      <c r="Q174" t="str">
        <f t="shared" si="26"/>
        <v>"0"</v>
      </c>
      <c r="R174" t="str">
        <f t="shared" si="27"/>
        <v>"0"</v>
      </c>
      <c r="S174" t="str">
        <f t="shared" si="28"/>
        <v>"0"</v>
      </c>
      <c r="T174" t="str">
        <f t="shared" si="29"/>
        <v>"25.033"</v>
      </c>
      <c r="U174" t="str">
        <f t="shared" si="30"/>
        <v>"121.5654"</v>
      </c>
      <c r="V174" t="str">
        <f t="shared" si="31"/>
        <v>["Taiwan","Taiwan","2020-01-24 12:00:00","3","0","0","0","25.033","121.5654"],</v>
      </c>
    </row>
    <row r="175" spans="1:22" x14ac:dyDescent="0.2">
      <c r="A175" t="s">
        <v>36</v>
      </c>
      <c r="B175" t="s">
        <v>8</v>
      </c>
      <c r="C175" s="25">
        <v>43854.5</v>
      </c>
      <c r="D175">
        <v>2</v>
      </c>
      <c r="E175">
        <v>1</v>
      </c>
      <c r="H175">
        <f>VLOOKUP($A175, Map!$B:$D, 2, FALSE)</f>
        <v>38.487200000000001</v>
      </c>
      <c r="I175">
        <f>VLOOKUP($A175, Map!$B:$D, 3, FALSE)</f>
        <v>106.23090000000001</v>
      </c>
      <c r="M175" t="str">
        <f t="shared" si="22"/>
        <v>"Ningxia"</v>
      </c>
      <c r="N175" t="str">
        <f t="shared" si="23"/>
        <v>"Mainland China"</v>
      </c>
      <c r="O175" t="str">
        <f t="shared" si="24"/>
        <v>"2020-01-24 12:00:00"</v>
      </c>
      <c r="P175" t="str">
        <f t="shared" si="25"/>
        <v>"2"</v>
      </c>
      <c r="Q175" t="str">
        <f t="shared" si="26"/>
        <v>"1"</v>
      </c>
      <c r="R175" t="str">
        <f t="shared" si="27"/>
        <v>"0"</v>
      </c>
      <c r="S175" t="str">
        <f t="shared" si="28"/>
        <v>"0"</v>
      </c>
      <c r="T175" t="str">
        <f t="shared" si="29"/>
        <v>"38.4872"</v>
      </c>
      <c r="U175" t="str">
        <f t="shared" si="30"/>
        <v>"106.2309"</v>
      </c>
      <c r="V175" t="str">
        <f t="shared" si="31"/>
        <v>["Ningxia","Mainland China","2020-01-24 12:00:00","2","1","0","0","38.4872","106.2309"],</v>
      </c>
    </row>
    <row r="176" spans="1:22" x14ac:dyDescent="0.2">
      <c r="A176" t="s">
        <v>31</v>
      </c>
      <c r="B176" t="s">
        <v>31</v>
      </c>
      <c r="C176" s="25">
        <v>43854.5</v>
      </c>
      <c r="D176">
        <v>2</v>
      </c>
      <c r="E176">
        <v>36</v>
      </c>
      <c r="H176">
        <f>VLOOKUP($A176, Map!$B:$D, 2, FALSE)</f>
        <v>22.319299999999998</v>
      </c>
      <c r="I176">
        <f>VLOOKUP($A176, Map!$B:$D, 3, FALSE)</f>
        <v>114.1694</v>
      </c>
      <c r="M176" t="str">
        <f t="shared" si="22"/>
        <v>"Hong Kong"</v>
      </c>
      <c r="N176" t="str">
        <f t="shared" si="23"/>
        <v>"Hong Kong"</v>
      </c>
      <c r="O176" t="str">
        <f t="shared" si="24"/>
        <v>"2020-01-24 12:00:00"</v>
      </c>
      <c r="P176" t="str">
        <f t="shared" si="25"/>
        <v>"2"</v>
      </c>
      <c r="Q176" t="str">
        <f t="shared" si="26"/>
        <v>"36"</v>
      </c>
      <c r="R176" t="str">
        <f t="shared" si="27"/>
        <v>"0"</v>
      </c>
      <c r="S176" t="str">
        <f t="shared" si="28"/>
        <v>"0"</v>
      </c>
      <c r="T176" t="str">
        <f t="shared" si="29"/>
        <v>"22.3193"</v>
      </c>
      <c r="U176" t="str">
        <f t="shared" si="30"/>
        <v>"114.1694"</v>
      </c>
      <c r="V176" t="str">
        <f t="shared" si="31"/>
        <v>["Hong Kong","Hong Kong","2020-01-24 12:00:00","2","36","0","0","22.3193","114.1694"],</v>
      </c>
    </row>
    <row r="177" spans="1:22" x14ac:dyDescent="0.2">
      <c r="A177" t="s">
        <v>35</v>
      </c>
      <c r="B177" t="s">
        <v>35</v>
      </c>
      <c r="C177" s="25">
        <v>43854.5</v>
      </c>
      <c r="D177">
        <v>2</v>
      </c>
      <c r="H177">
        <f>VLOOKUP($A177, Map!$B:$D, 2, FALSE)</f>
        <v>22.198699999999999</v>
      </c>
      <c r="I177">
        <f>VLOOKUP($A177, Map!$B:$D, 3, FALSE)</f>
        <v>113.54389999999999</v>
      </c>
      <c r="M177" t="str">
        <f t="shared" si="22"/>
        <v>"Macau"</v>
      </c>
      <c r="N177" t="str">
        <f t="shared" si="23"/>
        <v>"Macau"</v>
      </c>
      <c r="O177" t="str">
        <f t="shared" si="24"/>
        <v>"2020-01-24 12:00:00"</v>
      </c>
      <c r="P177" t="str">
        <f t="shared" si="25"/>
        <v>"2"</v>
      </c>
      <c r="Q177" t="str">
        <f t="shared" si="26"/>
        <v>"0"</v>
      </c>
      <c r="R177" t="str">
        <f t="shared" si="27"/>
        <v>"0"</v>
      </c>
      <c r="S177" t="str">
        <f t="shared" si="28"/>
        <v>"0"</v>
      </c>
      <c r="T177" t="str">
        <f t="shared" si="29"/>
        <v>"22.1987"</v>
      </c>
      <c r="U177" t="str">
        <f t="shared" si="30"/>
        <v>"113.5439"</v>
      </c>
      <c r="V177" t="str">
        <f t="shared" si="31"/>
        <v>["Macau","Macau","2020-01-24 12:00:00","2","0","0","0","22.1987","113.5439"],</v>
      </c>
    </row>
    <row r="178" spans="1:22" x14ac:dyDescent="0.2">
      <c r="A178" t="s">
        <v>29</v>
      </c>
      <c r="B178" t="s">
        <v>8</v>
      </c>
      <c r="C178" s="25">
        <v>43854.5</v>
      </c>
      <c r="D178">
        <v>2</v>
      </c>
      <c r="G178">
        <v>1</v>
      </c>
      <c r="H178">
        <f>VLOOKUP($A178, Map!$B:$D, 2, FALSE)</f>
        <v>38.0428</v>
      </c>
      <c r="I178">
        <f>VLOOKUP($A178, Map!$B:$D, 3, FALSE)</f>
        <v>114.5149</v>
      </c>
      <c r="M178" t="str">
        <f t="shared" si="22"/>
        <v>"Hebei"</v>
      </c>
      <c r="N178" t="str">
        <f t="shared" si="23"/>
        <v>"Mainland China"</v>
      </c>
      <c r="O178" t="str">
        <f t="shared" si="24"/>
        <v>"2020-01-24 12:00:00"</v>
      </c>
      <c r="P178" t="str">
        <f t="shared" si="25"/>
        <v>"2"</v>
      </c>
      <c r="Q178" t="str">
        <f t="shared" si="26"/>
        <v>"0"</v>
      </c>
      <c r="R178" t="str">
        <f t="shared" si="27"/>
        <v>"0"</v>
      </c>
      <c r="S178" t="str">
        <f t="shared" si="28"/>
        <v>"1"</v>
      </c>
      <c r="T178" t="str">
        <f t="shared" si="29"/>
        <v>"38.0428"</v>
      </c>
      <c r="U178" t="str">
        <f t="shared" si="30"/>
        <v>"114.5149"</v>
      </c>
      <c r="V178" t="str">
        <f t="shared" si="31"/>
        <v>["Hebei","Mainland China","2020-01-24 12:00:00","2","0","0","1","38.0428","114.5149"],</v>
      </c>
    </row>
    <row r="179" spans="1:22" x14ac:dyDescent="0.2">
      <c r="A179" t="s">
        <v>33</v>
      </c>
      <c r="B179" t="s">
        <v>8</v>
      </c>
      <c r="C179" s="25">
        <v>43854.5</v>
      </c>
      <c r="D179">
        <v>2</v>
      </c>
      <c r="H179">
        <f>VLOOKUP($A179, Map!$B:$D, 2, FALSE)</f>
        <v>36.061100000000003</v>
      </c>
      <c r="I179">
        <f>VLOOKUP($A179, Map!$B:$D, 3, FALSE)</f>
        <v>103.8343</v>
      </c>
      <c r="M179" t="str">
        <f t="shared" si="22"/>
        <v>"Gansu"</v>
      </c>
      <c r="N179" t="str">
        <f t="shared" si="23"/>
        <v>"Mainland China"</v>
      </c>
      <c r="O179" t="str">
        <f t="shared" si="24"/>
        <v>"2020-01-24 12:00:00"</v>
      </c>
      <c r="P179" t="str">
        <f t="shared" si="25"/>
        <v>"2"</v>
      </c>
      <c r="Q179" t="str">
        <f t="shared" si="26"/>
        <v>"0"</v>
      </c>
      <c r="R179" t="str">
        <f t="shared" si="27"/>
        <v>"0"</v>
      </c>
      <c r="S179" t="str">
        <f t="shared" si="28"/>
        <v>"0"</v>
      </c>
      <c r="T179" t="str">
        <f t="shared" si="29"/>
        <v>"36.0611"</v>
      </c>
      <c r="U179" t="str">
        <f t="shared" si="30"/>
        <v>"103.8343"</v>
      </c>
      <c r="V179" t="str">
        <f t="shared" si="31"/>
        <v>["Gansu","Mainland China","2020-01-24 12:00:00","2","0","0","0","36.0611","103.8343"],</v>
      </c>
    </row>
    <row r="180" spans="1:22" x14ac:dyDescent="0.2">
      <c r="A180" t="s">
        <v>39</v>
      </c>
      <c r="B180" t="s">
        <v>8</v>
      </c>
      <c r="C180" s="25">
        <v>43854.5</v>
      </c>
      <c r="D180">
        <v>2</v>
      </c>
      <c r="H180">
        <f>VLOOKUP($A180, Map!$B:$D, 2, FALSE)</f>
        <v>43.825600000000001</v>
      </c>
      <c r="I180">
        <f>VLOOKUP($A180, Map!$B:$D, 3, FALSE)</f>
        <v>87.616799999999998</v>
      </c>
      <c r="M180" t="str">
        <f t="shared" si="22"/>
        <v>"Xinjiang"</v>
      </c>
      <c r="N180" t="str">
        <f t="shared" si="23"/>
        <v>"Mainland China"</v>
      </c>
      <c r="O180" t="str">
        <f t="shared" si="24"/>
        <v>"2020-01-24 12:00:00"</v>
      </c>
      <c r="P180" t="str">
        <f t="shared" si="25"/>
        <v>"2"</v>
      </c>
      <c r="Q180" t="str">
        <f t="shared" si="26"/>
        <v>"0"</v>
      </c>
      <c r="R180" t="str">
        <f t="shared" si="27"/>
        <v>"0"</v>
      </c>
      <c r="S180" t="str">
        <f t="shared" si="28"/>
        <v>"0"</v>
      </c>
      <c r="T180" t="str">
        <f t="shared" si="29"/>
        <v>"43.8256"</v>
      </c>
      <c r="U180" t="str">
        <f t="shared" si="30"/>
        <v>"87.6168"</v>
      </c>
      <c r="V180" t="str">
        <f t="shared" si="31"/>
        <v>["Xinjiang","Mainland China","2020-01-24 12:00:00","2","0","0","0","43.8256","87.6168"],</v>
      </c>
    </row>
    <row r="181" spans="1:22" x14ac:dyDescent="0.2">
      <c r="A181" t="s">
        <v>30</v>
      </c>
      <c r="B181" t="s">
        <v>8</v>
      </c>
      <c r="C181" s="25">
        <v>43854.5</v>
      </c>
      <c r="D181">
        <v>1</v>
      </c>
      <c r="H181">
        <f>VLOOKUP($A181, Map!$B:$D, 2, FALSE)</f>
        <v>37.870600000000003</v>
      </c>
      <c r="I181">
        <f>VLOOKUP($A181, Map!$B:$D, 3, FALSE)</f>
        <v>112.5489</v>
      </c>
      <c r="M181" t="str">
        <f t="shared" si="22"/>
        <v>"Shanxi"</v>
      </c>
      <c r="N181" t="str">
        <f t="shared" si="23"/>
        <v>"Mainland China"</v>
      </c>
      <c r="O181" t="str">
        <f t="shared" si="24"/>
        <v>"2020-01-24 12:00:00"</v>
      </c>
      <c r="P181" t="str">
        <f t="shared" si="25"/>
        <v>"1"</v>
      </c>
      <c r="Q181" t="str">
        <f t="shared" si="26"/>
        <v>"0"</v>
      </c>
      <c r="R181" t="str">
        <f t="shared" si="27"/>
        <v>"0"</v>
      </c>
      <c r="S181" t="str">
        <f t="shared" si="28"/>
        <v>"0"</v>
      </c>
      <c r="T181" t="str">
        <f t="shared" si="29"/>
        <v>"37.8706"</v>
      </c>
      <c r="U181" t="str">
        <f t="shared" si="30"/>
        <v>"112.5489"</v>
      </c>
      <c r="V181" t="str">
        <f t="shared" si="31"/>
        <v>["Shanxi","Mainland China","2020-01-24 12:00:00","1","0","0","0","37.8706","112.5489"],</v>
      </c>
    </row>
    <row r="182" spans="1:22" x14ac:dyDescent="0.2">
      <c r="A182" t="s">
        <v>32</v>
      </c>
      <c r="B182" t="s">
        <v>8</v>
      </c>
      <c r="C182" s="25">
        <v>43854.5</v>
      </c>
      <c r="D182">
        <v>1</v>
      </c>
      <c r="E182">
        <v>2</v>
      </c>
      <c r="H182">
        <f>VLOOKUP($A182, Map!$B:$D, 2, FALSE)</f>
        <v>40.842399999999998</v>
      </c>
      <c r="I182">
        <f>VLOOKUP($A182, Map!$B:$D, 3, FALSE)</f>
        <v>111.75</v>
      </c>
      <c r="M182" t="str">
        <f t="shared" si="22"/>
        <v>"Inner Mongolia"</v>
      </c>
      <c r="N182" t="str">
        <f t="shared" si="23"/>
        <v>"Mainland China"</v>
      </c>
      <c r="O182" t="str">
        <f t="shared" si="24"/>
        <v>"2020-01-24 12:00:00"</v>
      </c>
      <c r="P182" t="str">
        <f t="shared" si="25"/>
        <v>"1"</v>
      </c>
      <c r="Q182" t="str">
        <f t="shared" si="26"/>
        <v>"2"</v>
      </c>
      <c r="R182" t="str">
        <f t="shared" si="27"/>
        <v>"0"</v>
      </c>
      <c r="S182" t="str">
        <f t="shared" si="28"/>
        <v>"0"</v>
      </c>
      <c r="T182" t="str">
        <f t="shared" si="29"/>
        <v>"40.8424"</v>
      </c>
      <c r="U182" t="str">
        <f t="shared" si="30"/>
        <v>"111.75"</v>
      </c>
      <c r="V182" t="str">
        <f t="shared" si="31"/>
        <v>["Inner Mongolia","Mainland China","2020-01-24 12:00:00","1","2","0","0","40.8424","111.75"],</v>
      </c>
    </row>
    <row r="183" spans="1:22" x14ac:dyDescent="0.2">
      <c r="A183" t="s">
        <v>40</v>
      </c>
      <c r="B183" t="s">
        <v>8</v>
      </c>
      <c r="C183" s="25">
        <v>43854.5</v>
      </c>
      <c r="E183">
        <v>1</v>
      </c>
      <c r="H183">
        <f>VLOOKUP($A183, Map!$B:$D, 2, FALSE)</f>
        <v>36.617100000000001</v>
      </c>
      <c r="I183">
        <f>VLOOKUP($A183, Map!$B:$D, 3, FALSE)</f>
        <v>101.7782</v>
      </c>
      <c r="M183" t="str">
        <f t="shared" si="22"/>
        <v>"Qinghai"</v>
      </c>
      <c r="N183" t="str">
        <f t="shared" si="23"/>
        <v>"Mainland China"</v>
      </c>
      <c r="O183" t="str">
        <f t="shared" si="24"/>
        <v>"2020-01-24 12:00:00"</v>
      </c>
      <c r="P183" t="str">
        <f t="shared" si="25"/>
        <v>"0"</v>
      </c>
      <c r="Q183" t="str">
        <f t="shared" si="26"/>
        <v>"1"</v>
      </c>
      <c r="R183" t="str">
        <f t="shared" si="27"/>
        <v>"0"</v>
      </c>
      <c r="S183" t="str">
        <f t="shared" si="28"/>
        <v>"0"</v>
      </c>
      <c r="T183" t="str">
        <f t="shared" si="29"/>
        <v>"36.6171"</v>
      </c>
      <c r="U183" t="str">
        <f t="shared" si="30"/>
        <v>"101.7782"</v>
      </c>
      <c r="V183" t="str">
        <f t="shared" si="31"/>
        <v>["Qinghai","Mainland China","2020-01-24 12:00:00","0","1","0","0","36.6171","101.7782"],</v>
      </c>
    </row>
    <row r="184" spans="1:22" x14ac:dyDescent="0.2">
      <c r="A184" t="s">
        <v>41</v>
      </c>
      <c r="B184" t="s">
        <v>42</v>
      </c>
      <c r="C184" s="25">
        <v>43854.5</v>
      </c>
      <c r="D184">
        <v>1</v>
      </c>
      <c r="H184">
        <f>VLOOKUP($A184, Map!$B:$D, 2, FALSE)</f>
        <v>47.751100000000001</v>
      </c>
      <c r="I184">
        <f>VLOOKUP($A184, Map!$B:$D, 3, FALSE)</f>
        <v>-120.74</v>
      </c>
      <c r="M184" t="str">
        <f t="shared" si="22"/>
        <v>"Washington"</v>
      </c>
      <c r="N184" t="str">
        <f t="shared" si="23"/>
        <v>"US"</v>
      </c>
      <c r="O184" t="str">
        <f t="shared" si="24"/>
        <v>"2020-01-24 12:00:00"</v>
      </c>
      <c r="P184" t="str">
        <f t="shared" si="25"/>
        <v>"1"</v>
      </c>
      <c r="Q184" t="str">
        <f t="shared" si="26"/>
        <v>"0"</v>
      </c>
      <c r="R184" t="str">
        <f t="shared" si="27"/>
        <v>"0"</v>
      </c>
      <c r="S184" t="str">
        <f t="shared" si="28"/>
        <v>"0"</v>
      </c>
      <c r="T184" t="str">
        <f t="shared" si="29"/>
        <v>"47.7511"</v>
      </c>
      <c r="U184" t="str">
        <f t="shared" si="30"/>
        <v>"-120.74"</v>
      </c>
      <c r="V184" t="str">
        <f t="shared" si="31"/>
        <v>["Washington","US","2020-01-24 12:00:00","1","0","0","0","47.7511","-120.74"],</v>
      </c>
    </row>
    <row r="185" spans="1:22" x14ac:dyDescent="0.2">
      <c r="A185" t="s">
        <v>43</v>
      </c>
      <c r="B185" t="s">
        <v>42</v>
      </c>
      <c r="C185" s="25">
        <v>43854.5</v>
      </c>
      <c r="D185">
        <v>1</v>
      </c>
      <c r="H185">
        <f>VLOOKUP($A185, Map!$B:$D, 2, FALSE)</f>
        <v>40.633099999999999</v>
      </c>
      <c r="I185">
        <f>VLOOKUP($A185, Map!$B:$D, 3, FALSE)</f>
        <v>-89.398499999999999</v>
      </c>
      <c r="M185" t="str">
        <f t="shared" si="22"/>
        <v>"Illinois"</v>
      </c>
      <c r="N185" t="str">
        <f t="shared" si="23"/>
        <v>"US"</v>
      </c>
      <c r="O185" t="str">
        <f t="shared" si="24"/>
        <v>"2020-01-24 12:00:00"</v>
      </c>
      <c r="P185" t="str">
        <f t="shared" si="25"/>
        <v>"1"</v>
      </c>
      <c r="Q185" t="str">
        <f t="shared" si="26"/>
        <v>"0"</v>
      </c>
      <c r="R185" t="str">
        <f t="shared" si="27"/>
        <v>"0"</v>
      </c>
      <c r="S185" t="str">
        <f t="shared" si="28"/>
        <v>"0"</v>
      </c>
      <c r="T185" t="str">
        <f t="shared" si="29"/>
        <v>"40.6331"</v>
      </c>
      <c r="U185" t="str">
        <f t="shared" si="30"/>
        <v>"-89.3985"</v>
      </c>
      <c r="V185" t="str">
        <f t="shared" si="31"/>
        <v>["Illinois","US","2020-01-24 12:00:00","1","0","0","0","40.6331","-89.3985"],</v>
      </c>
    </row>
    <row r="186" spans="1:22" x14ac:dyDescent="0.2">
      <c r="A186" t="s">
        <v>67</v>
      </c>
      <c r="B186" t="s">
        <v>45</v>
      </c>
      <c r="C186" s="25">
        <v>43854.5</v>
      </c>
      <c r="D186">
        <v>2</v>
      </c>
      <c r="H186">
        <f>VLOOKUP($A186, Map!$B:$D, 2, FALSE)</f>
        <v>35.676200000000001</v>
      </c>
      <c r="I186">
        <f>VLOOKUP($A186, Map!$B:$D, 3, FALSE)</f>
        <v>139.65029999999999</v>
      </c>
      <c r="M186" t="str">
        <f t="shared" si="22"/>
        <v>"Tokyo"</v>
      </c>
      <c r="N186" t="str">
        <f t="shared" si="23"/>
        <v>"Japan"</v>
      </c>
      <c r="O186" t="str">
        <f t="shared" si="24"/>
        <v>"2020-01-24 12:00:00"</v>
      </c>
      <c r="P186" t="str">
        <f t="shared" si="25"/>
        <v>"2"</v>
      </c>
      <c r="Q186" t="str">
        <f t="shared" si="26"/>
        <v>"0"</v>
      </c>
      <c r="R186" t="str">
        <f t="shared" si="27"/>
        <v>"0"</v>
      </c>
      <c r="S186" t="str">
        <f t="shared" si="28"/>
        <v>"0"</v>
      </c>
      <c r="T186" t="str">
        <f t="shared" si="29"/>
        <v>"35.6762"</v>
      </c>
      <c r="U186" t="str">
        <f t="shared" si="30"/>
        <v>"139.6503"</v>
      </c>
      <c r="V186" t="str">
        <f t="shared" si="31"/>
        <v>["Tokyo","Japan","2020-01-24 12:00:00","2","0","0","0","35.6762","139.6503"],</v>
      </c>
    </row>
    <row r="187" spans="1:22" x14ac:dyDescent="0.2">
      <c r="A187" t="s">
        <v>68</v>
      </c>
      <c r="B187" t="s">
        <v>46</v>
      </c>
      <c r="C187" s="25">
        <v>43854.5</v>
      </c>
      <c r="D187">
        <v>5</v>
      </c>
      <c r="H187">
        <f>VLOOKUP($A187, Map!$B:$D, 2, FALSE)</f>
        <v>13.7563</v>
      </c>
      <c r="I187">
        <f>VLOOKUP($A187, Map!$B:$D, 3, FALSE)</f>
        <v>100.5018</v>
      </c>
      <c r="M187" t="str">
        <f t="shared" si="22"/>
        <v>"Bankok"</v>
      </c>
      <c r="N187" t="str">
        <f t="shared" si="23"/>
        <v>"Thailand"</v>
      </c>
      <c r="O187" t="str">
        <f t="shared" si="24"/>
        <v>"2020-01-24 12:00:00"</v>
      </c>
      <c r="P187" t="str">
        <f t="shared" si="25"/>
        <v>"5"</v>
      </c>
      <c r="Q187" t="str">
        <f t="shared" si="26"/>
        <v>"0"</v>
      </c>
      <c r="R187" t="str">
        <f t="shared" si="27"/>
        <v>"0"</v>
      </c>
      <c r="S187" t="str">
        <f t="shared" si="28"/>
        <v>"0"</v>
      </c>
      <c r="T187" t="str">
        <f t="shared" si="29"/>
        <v>"13.7563"</v>
      </c>
      <c r="U187" t="str">
        <f t="shared" si="30"/>
        <v>"100.5018"</v>
      </c>
      <c r="V187" t="str">
        <f t="shared" si="31"/>
        <v>["Bankok","Thailand","2020-01-24 12:00:00","5","0","0","0","13.7563","100.5018"],</v>
      </c>
    </row>
    <row r="188" spans="1:22" x14ac:dyDescent="0.2">
      <c r="A188" t="s">
        <v>69</v>
      </c>
      <c r="B188" t="s">
        <v>47</v>
      </c>
      <c r="C188" s="25">
        <v>43854.5</v>
      </c>
      <c r="D188">
        <v>2</v>
      </c>
      <c r="H188">
        <f>VLOOKUP($A188, Map!$B:$D, 2, FALSE)</f>
        <v>37.566499999999998</v>
      </c>
      <c r="I188">
        <f>VLOOKUP($A188, Map!$B:$D, 3, FALSE)</f>
        <v>126.97799999999999</v>
      </c>
      <c r="M188" t="str">
        <f t="shared" si="22"/>
        <v>"Seoul"</v>
      </c>
      <c r="N188" t="str">
        <f t="shared" si="23"/>
        <v>"South Korea"</v>
      </c>
      <c r="O188" t="str">
        <f t="shared" si="24"/>
        <v>"2020-01-24 12:00:00"</v>
      </c>
      <c r="P188" t="str">
        <f t="shared" si="25"/>
        <v>"2"</v>
      </c>
      <c r="Q188" t="str">
        <f t="shared" si="26"/>
        <v>"0"</v>
      </c>
      <c r="R188" t="str">
        <f t="shared" si="27"/>
        <v>"0"</v>
      </c>
      <c r="S188" t="str">
        <f t="shared" si="28"/>
        <v>"0"</v>
      </c>
      <c r="T188" t="str">
        <f t="shared" si="29"/>
        <v>"37.5665"</v>
      </c>
      <c r="U188" t="str">
        <f t="shared" si="30"/>
        <v>"126.978"</v>
      </c>
      <c r="V188" t="str">
        <f t="shared" si="31"/>
        <v>["Seoul","South Korea","2020-01-24 12:00:00","2","0","0","0","37.5665","126.978"],</v>
      </c>
    </row>
    <row r="189" spans="1:22" x14ac:dyDescent="0.2">
      <c r="A189" t="s">
        <v>48</v>
      </c>
      <c r="B189" t="s">
        <v>48</v>
      </c>
      <c r="C189" s="25">
        <v>43854.5</v>
      </c>
      <c r="D189">
        <v>3</v>
      </c>
      <c r="H189">
        <f>VLOOKUP($A189, Map!$B:$D, 2, FALSE)</f>
        <v>1.3521000000000001</v>
      </c>
      <c r="I189">
        <f>VLOOKUP($A189, Map!$B:$D, 3, FALSE)</f>
        <v>103.8198</v>
      </c>
      <c r="M189" t="str">
        <f t="shared" si="22"/>
        <v>"Singapore"</v>
      </c>
      <c r="N189" t="str">
        <f t="shared" si="23"/>
        <v>"Singapore"</v>
      </c>
      <c r="O189" t="str">
        <f t="shared" si="24"/>
        <v>"2020-01-24 12:00:00"</v>
      </c>
      <c r="P189" t="str">
        <f t="shared" si="25"/>
        <v>"3"</v>
      </c>
      <c r="Q189" t="str">
        <f t="shared" si="26"/>
        <v>"0"</v>
      </c>
      <c r="R189" t="str">
        <f t="shared" si="27"/>
        <v>"0"</v>
      </c>
      <c r="S189" t="str">
        <f t="shared" si="28"/>
        <v>"0"</v>
      </c>
      <c r="T189" t="str">
        <f t="shared" si="29"/>
        <v>"1.3521"</v>
      </c>
      <c r="U189" t="str">
        <f t="shared" si="30"/>
        <v>"103.8198"</v>
      </c>
      <c r="V189" t="str">
        <f t="shared" si="31"/>
        <v>["Singapore","Singapore","2020-01-24 12:00:00","3","0","0","0","1.3521","103.8198"],</v>
      </c>
    </row>
    <row r="190" spans="1:22" x14ac:dyDescent="0.2">
      <c r="A190" t="s">
        <v>70</v>
      </c>
      <c r="B190" t="s">
        <v>49</v>
      </c>
      <c r="C190" s="25">
        <v>43854.5</v>
      </c>
      <c r="D190">
        <v>2</v>
      </c>
      <c r="H190">
        <f>VLOOKUP($A190, Map!$B:$D, 2, FALSE)</f>
        <v>21.027799999999999</v>
      </c>
      <c r="I190">
        <f>VLOOKUP($A190, Map!$B:$D, 3, FALSE)</f>
        <v>105.8342</v>
      </c>
      <c r="M190" t="str">
        <f t="shared" si="22"/>
        <v>"Hanoi"</v>
      </c>
      <c r="N190" t="str">
        <f t="shared" si="23"/>
        <v>"Vietnam"</v>
      </c>
      <c r="O190" t="str">
        <f t="shared" si="24"/>
        <v>"2020-01-24 12:00:00"</v>
      </c>
      <c r="P190" t="str">
        <f t="shared" si="25"/>
        <v>"2"</v>
      </c>
      <c r="Q190" t="str">
        <f t="shared" si="26"/>
        <v>"0"</v>
      </c>
      <c r="R190" t="str">
        <f t="shared" si="27"/>
        <v>"0"</v>
      </c>
      <c r="S190" t="str">
        <f t="shared" si="28"/>
        <v>"0"</v>
      </c>
      <c r="T190" t="str">
        <f t="shared" si="29"/>
        <v>"21.0278"</v>
      </c>
      <c r="U190" t="str">
        <f t="shared" si="30"/>
        <v>"105.8342"</v>
      </c>
      <c r="V190" t="str">
        <f t="shared" si="31"/>
        <v>["Hanoi","Vietnam","2020-01-24 12:00:00","2","0","0","0","21.0278","105.8342"],</v>
      </c>
    </row>
    <row r="191" spans="1:22" x14ac:dyDescent="0.2">
      <c r="A191" t="s">
        <v>71</v>
      </c>
      <c r="B191" t="s">
        <v>50</v>
      </c>
      <c r="C191" s="25">
        <v>43854.666666666664</v>
      </c>
      <c r="D191">
        <v>2</v>
      </c>
      <c r="H191">
        <f>VLOOKUP($A191, Map!$B:$D, 2, FALSE)</f>
        <v>48.8566</v>
      </c>
      <c r="I191">
        <f>VLOOKUP($A191, Map!$B:$D, 3, FALSE)</f>
        <v>2.3521999999999998</v>
      </c>
      <c r="M191" t="str">
        <f t="shared" si="22"/>
        <v>"Paris"</v>
      </c>
      <c r="N191" t="str">
        <f t="shared" si="23"/>
        <v>"France"</v>
      </c>
      <c r="O191" t="str">
        <f t="shared" si="24"/>
        <v>"2020-01-24 16:00:00"</v>
      </c>
      <c r="P191" t="str">
        <f t="shared" si="25"/>
        <v>"2"</v>
      </c>
      <c r="Q191" t="str">
        <f t="shared" si="26"/>
        <v>"0"</v>
      </c>
      <c r="R191" t="str">
        <f t="shared" si="27"/>
        <v>"0"</v>
      </c>
      <c r="S191" t="str">
        <f t="shared" si="28"/>
        <v>"0"</v>
      </c>
      <c r="T191" t="str">
        <f t="shared" si="29"/>
        <v>"48.8566"</v>
      </c>
      <c r="U191" t="str">
        <f t="shared" si="30"/>
        <v>"2.3522"</v>
      </c>
      <c r="V191" t="str">
        <f t="shared" si="31"/>
        <v>["Paris","France","2020-01-24 16:00:00","2","0","0","0","48.8566","2.3522"],</v>
      </c>
    </row>
    <row r="192" spans="1:22" x14ac:dyDescent="0.2">
      <c r="A192" t="s">
        <v>7</v>
      </c>
      <c r="B192" t="s">
        <v>8</v>
      </c>
      <c r="C192" s="25">
        <v>43855</v>
      </c>
      <c r="D192">
        <v>729</v>
      </c>
      <c r="F192">
        <v>32</v>
      </c>
      <c r="G192">
        <v>39</v>
      </c>
      <c r="H192">
        <f>VLOOKUP($A192, Map!$B:$D, 2, FALSE)</f>
        <v>30.5928</v>
      </c>
      <c r="I192">
        <f>VLOOKUP($A192, Map!$B:$D, 3, FALSE)</f>
        <v>114.30549999999999</v>
      </c>
      <c r="M192" t="str">
        <f t="shared" si="22"/>
        <v>"Hubei"</v>
      </c>
      <c r="N192" t="str">
        <f t="shared" si="23"/>
        <v>"Mainland China"</v>
      </c>
      <c r="O192" t="str">
        <f t="shared" si="24"/>
        <v>"2020-01-25 00:00:00"</v>
      </c>
      <c r="P192" t="str">
        <f t="shared" si="25"/>
        <v>"729"</v>
      </c>
      <c r="Q192" t="str">
        <f t="shared" si="26"/>
        <v>"0"</v>
      </c>
      <c r="R192" t="str">
        <f t="shared" si="27"/>
        <v>"32"</v>
      </c>
      <c r="S192" t="str">
        <f t="shared" si="28"/>
        <v>"39"</v>
      </c>
      <c r="T192" t="str">
        <f t="shared" si="29"/>
        <v>"30.5928"</v>
      </c>
      <c r="U192" t="str">
        <f t="shared" si="30"/>
        <v>"114.3055"</v>
      </c>
      <c r="V192" t="str">
        <f t="shared" si="31"/>
        <v>["Hubei","Mainland China","2020-01-25 00:00:00","729","0","32","39","30.5928","114.3055"],</v>
      </c>
    </row>
    <row r="193" spans="1:22" x14ac:dyDescent="0.2">
      <c r="A193" t="s">
        <v>9</v>
      </c>
      <c r="B193" t="s">
        <v>8</v>
      </c>
      <c r="C193" s="25">
        <v>43855</v>
      </c>
      <c r="D193">
        <v>78</v>
      </c>
      <c r="F193">
        <v>2</v>
      </c>
      <c r="H193">
        <f>VLOOKUP($A193, Map!$B:$D, 2, FALSE)</f>
        <v>23.129100000000001</v>
      </c>
      <c r="I193">
        <f>VLOOKUP($A193, Map!$B:$D, 3, FALSE)</f>
        <v>113.26439999999999</v>
      </c>
      <c r="M193" t="str">
        <f t="shared" si="22"/>
        <v>"Guangdong"</v>
      </c>
      <c r="N193" t="str">
        <f t="shared" si="23"/>
        <v>"Mainland China"</v>
      </c>
      <c r="O193" t="str">
        <f t="shared" si="24"/>
        <v>"2020-01-25 00:00:00"</v>
      </c>
      <c r="P193" t="str">
        <f t="shared" si="25"/>
        <v>"78"</v>
      </c>
      <c r="Q193" t="str">
        <f t="shared" si="26"/>
        <v>"0"</v>
      </c>
      <c r="R193" t="str">
        <f t="shared" si="27"/>
        <v>"2"</v>
      </c>
      <c r="S193" t="str">
        <f t="shared" si="28"/>
        <v>"0"</v>
      </c>
      <c r="T193" t="str">
        <f t="shared" si="29"/>
        <v>"23.1291"</v>
      </c>
      <c r="U193" t="str">
        <f t="shared" si="30"/>
        <v>"113.2644"</v>
      </c>
      <c r="V193" t="str">
        <f t="shared" si="31"/>
        <v>["Guangdong","Mainland China","2020-01-25 00:00:00","78","0","2","0","23.1291","113.2644"],</v>
      </c>
    </row>
    <row r="194" spans="1:22" x14ac:dyDescent="0.2">
      <c r="A194" t="s">
        <v>10</v>
      </c>
      <c r="B194" t="s">
        <v>8</v>
      </c>
      <c r="C194" s="25">
        <v>43855</v>
      </c>
      <c r="D194">
        <v>62</v>
      </c>
      <c r="F194">
        <v>1</v>
      </c>
      <c r="H194">
        <f>VLOOKUP($A194, Map!$B:$D, 2, FALSE)</f>
        <v>30.274100000000001</v>
      </c>
      <c r="I194">
        <f>VLOOKUP($A194, Map!$B:$D, 3, FALSE)</f>
        <v>120.1551</v>
      </c>
      <c r="M194" t="str">
        <f t="shared" si="22"/>
        <v>"Zhejiang"</v>
      </c>
      <c r="N194" t="str">
        <f t="shared" si="23"/>
        <v>"Mainland China"</v>
      </c>
      <c r="O194" t="str">
        <f t="shared" si="24"/>
        <v>"2020-01-25 00:00:00"</v>
      </c>
      <c r="P194" t="str">
        <f t="shared" si="25"/>
        <v>"62"</v>
      </c>
      <c r="Q194" t="str">
        <f t="shared" si="26"/>
        <v>"0"</v>
      </c>
      <c r="R194" t="str">
        <f t="shared" si="27"/>
        <v>"1"</v>
      </c>
      <c r="S194" t="str">
        <f t="shared" si="28"/>
        <v>"0"</v>
      </c>
      <c r="T194" t="str">
        <f t="shared" si="29"/>
        <v>"30.2741"</v>
      </c>
      <c r="U194" t="str">
        <f t="shared" si="30"/>
        <v>"120.1551"</v>
      </c>
      <c r="V194" t="str">
        <f t="shared" si="31"/>
        <v>["Zhejiang","Mainland China","2020-01-25 00:00:00","62","0","1","0","30.2741","120.1551"],</v>
      </c>
    </row>
    <row r="195" spans="1:22" x14ac:dyDescent="0.2">
      <c r="A195" t="s">
        <v>11</v>
      </c>
      <c r="B195" t="s">
        <v>8</v>
      </c>
      <c r="C195" s="25">
        <v>43855</v>
      </c>
      <c r="D195">
        <v>57</v>
      </c>
      <c r="H195">
        <f>VLOOKUP($A195, Map!$B:$D, 2, FALSE)</f>
        <v>29.4316</v>
      </c>
      <c r="I195">
        <f>VLOOKUP($A195, Map!$B:$D, 3, FALSE)</f>
        <v>106.9123</v>
      </c>
      <c r="M195" t="str">
        <f t="shared" ref="M195:M258" si="32">""""&amp;A195&amp;""""</f>
        <v>"Chongqing"</v>
      </c>
      <c r="N195" t="str">
        <f t="shared" ref="N195:N258" si="33">""""&amp;B195&amp;""""</f>
        <v>"Mainland China"</v>
      </c>
      <c r="O195" t="str">
        <f t="shared" ref="O195:O258" si="34">""""&amp;TEXT(C195, "YYYY-MM-DD HH:MM:SS")&amp;""""</f>
        <v>"2020-01-25 00:00:00"</v>
      </c>
      <c r="P195" t="str">
        <f t="shared" ref="P195:P258" si="35">""""&amp;IF(D195="", 0, D195)&amp;""""</f>
        <v>"57"</v>
      </c>
      <c r="Q195" t="str">
        <f t="shared" ref="Q195:Q258" si="36">""""&amp;IF(E195="", 0, E195)&amp;""""</f>
        <v>"0"</v>
      </c>
      <c r="R195" t="str">
        <f t="shared" ref="R195:R258" si="37">""""&amp;IF(F195="", 0, F195)&amp;""""</f>
        <v>"0"</v>
      </c>
      <c r="S195" t="str">
        <f t="shared" ref="S195:S258" si="38">""""&amp;IF(G195="", 0, G195)&amp;""""</f>
        <v>"0"</v>
      </c>
      <c r="T195" t="str">
        <f t="shared" ref="T195:T258" si="39">""""&amp;IF(H195="", 0, H195)&amp;""""</f>
        <v>"29.4316"</v>
      </c>
      <c r="U195" t="str">
        <f t="shared" ref="U195:U258" si="40">""""&amp;IF(I195="", 0, I195)&amp;""""</f>
        <v>"106.9123"</v>
      </c>
      <c r="V195" t="str">
        <f t="shared" ref="V195:V258" si="41">"[" &amp;M195 &amp; ","&amp;N195 &amp; ","&amp;O195 &amp; ","&amp;P195 &amp; ","&amp;Q195 &amp; ","&amp;R195 &amp; ","&amp;S195 &amp; ","&amp;T195&amp; ","&amp;U195&amp; "],"</f>
        <v>["Chongqing","Mainland China","2020-01-25 00:00:00","57","0","0","0","29.4316","106.9123"],</v>
      </c>
    </row>
    <row r="196" spans="1:22" x14ac:dyDescent="0.2">
      <c r="A196" t="s">
        <v>13</v>
      </c>
      <c r="B196" t="s">
        <v>8</v>
      </c>
      <c r="C196" s="25">
        <v>43855</v>
      </c>
      <c r="D196">
        <v>43</v>
      </c>
      <c r="H196">
        <f>VLOOKUP($A196, Map!$B:$D, 2, FALSE)</f>
        <v>28.228200000000001</v>
      </c>
      <c r="I196">
        <f>VLOOKUP($A196, Map!$B:$D, 3, FALSE)</f>
        <v>112.9388</v>
      </c>
      <c r="M196" t="str">
        <f t="shared" si="32"/>
        <v>"Hunan"</v>
      </c>
      <c r="N196" t="str">
        <f t="shared" si="33"/>
        <v>"Mainland China"</v>
      </c>
      <c r="O196" t="str">
        <f t="shared" si="34"/>
        <v>"2020-01-25 00:00:00"</v>
      </c>
      <c r="P196" t="str">
        <f t="shared" si="35"/>
        <v>"43"</v>
      </c>
      <c r="Q196" t="str">
        <f t="shared" si="36"/>
        <v>"0"</v>
      </c>
      <c r="R196" t="str">
        <f t="shared" si="37"/>
        <v>"0"</v>
      </c>
      <c r="S196" t="str">
        <f t="shared" si="38"/>
        <v>"0"</v>
      </c>
      <c r="T196" t="str">
        <f t="shared" si="39"/>
        <v>"28.2282"</v>
      </c>
      <c r="U196" t="str">
        <f t="shared" si="40"/>
        <v>"112.9388"</v>
      </c>
      <c r="V196" t="str">
        <f t="shared" si="41"/>
        <v>["Hunan","Mainland China","2020-01-25 00:00:00","43","0","0","0","28.2282","112.9388"],</v>
      </c>
    </row>
    <row r="197" spans="1:22" x14ac:dyDescent="0.2">
      <c r="A197" t="s">
        <v>15</v>
      </c>
      <c r="B197" t="s">
        <v>8</v>
      </c>
      <c r="C197" s="25">
        <v>43855</v>
      </c>
      <c r="D197">
        <v>39</v>
      </c>
      <c r="E197">
        <v>4</v>
      </c>
      <c r="H197">
        <f>VLOOKUP($A197, Map!$B:$D, 2, FALSE)</f>
        <v>31.820599999999999</v>
      </c>
      <c r="I197">
        <f>VLOOKUP($A197, Map!$B:$D, 3, FALSE)</f>
        <v>117.2272</v>
      </c>
      <c r="M197" t="str">
        <f t="shared" si="32"/>
        <v>"Anhui"</v>
      </c>
      <c r="N197" t="str">
        <f t="shared" si="33"/>
        <v>"Mainland China"</v>
      </c>
      <c r="O197" t="str">
        <f t="shared" si="34"/>
        <v>"2020-01-25 00:00:00"</v>
      </c>
      <c r="P197" t="str">
        <f t="shared" si="35"/>
        <v>"39"</v>
      </c>
      <c r="Q197" t="str">
        <f t="shared" si="36"/>
        <v>"4"</v>
      </c>
      <c r="R197" t="str">
        <f t="shared" si="37"/>
        <v>"0"</v>
      </c>
      <c r="S197" t="str">
        <f t="shared" si="38"/>
        <v>"0"</v>
      </c>
      <c r="T197" t="str">
        <f t="shared" si="39"/>
        <v>"31.8206"</v>
      </c>
      <c r="U197" t="str">
        <f t="shared" si="40"/>
        <v>"117.2272"</v>
      </c>
      <c r="V197" t="str">
        <f t="shared" si="41"/>
        <v>["Anhui","Mainland China","2020-01-25 00:00:00","39","4","0","0","31.8206","117.2272"],</v>
      </c>
    </row>
    <row r="198" spans="1:22" x14ac:dyDescent="0.2">
      <c r="A198" t="s">
        <v>14</v>
      </c>
      <c r="B198" t="s">
        <v>8</v>
      </c>
      <c r="C198" s="25">
        <v>43855</v>
      </c>
      <c r="D198">
        <v>36</v>
      </c>
      <c r="F198">
        <v>1</v>
      </c>
      <c r="H198">
        <f>VLOOKUP($A198, Map!$B:$D, 2, FALSE)</f>
        <v>39.904200000000003</v>
      </c>
      <c r="I198">
        <f>VLOOKUP($A198, Map!$B:$D, 3, FALSE)</f>
        <v>116.4074</v>
      </c>
      <c r="M198" t="str">
        <f t="shared" si="32"/>
        <v>"Beijing"</v>
      </c>
      <c r="N198" t="str">
        <f t="shared" si="33"/>
        <v>"Mainland China"</v>
      </c>
      <c r="O198" t="str">
        <f t="shared" si="34"/>
        <v>"2020-01-25 00:00:00"</v>
      </c>
      <c r="P198" t="str">
        <f t="shared" si="35"/>
        <v>"36"</v>
      </c>
      <c r="Q198" t="str">
        <f t="shared" si="36"/>
        <v>"0"</v>
      </c>
      <c r="R198" t="str">
        <f t="shared" si="37"/>
        <v>"1"</v>
      </c>
      <c r="S198" t="str">
        <f t="shared" si="38"/>
        <v>"0"</v>
      </c>
      <c r="T198" t="str">
        <f t="shared" si="39"/>
        <v>"39.9042"</v>
      </c>
      <c r="U198" t="str">
        <f t="shared" si="40"/>
        <v>"116.4074"</v>
      </c>
      <c r="V198" t="str">
        <f t="shared" si="41"/>
        <v>["Beijing","Mainland China","2020-01-25 00:00:00","36","0","1","0","39.9042","116.4074"],</v>
      </c>
    </row>
    <row r="199" spans="1:22" x14ac:dyDescent="0.2">
      <c r="A199" t="s">
        <v>16</v>
      </c>
      <c r="B199" t="s">
        <v>8</v>
      </c>
      <c r="C199" s="25">
        <v>43855</v>
      </c>
      <c r="D199">
        <v>33</v>
      </c>
      <c r="E199">
        <v>22</v>
      </c>
      <c r="F199">
        <v>1</v>
      </c>
      <c r="H199">
        <f>VLOOKUP($A199, Map!$B:$D, 2, FALSE)</f>
        <v>31.230399999999999</v>
      </c>
      <c r="I199">
        <f>VLOOKUP($A199, Map!$B:$D, 3, FALSE)</f>
        <v>121.47369999999999</v>
      </c>
      <c r="M199" t="str">
        <f t="shared" si="32"/>
        <v>"Shanghai"</v>
      </c>
      <c r="N199" t="str">
        <f t="shared" si="33"/>
        <v>"Mainland China"</v>
      </c>
      <c r="O199" t="str">
        <f t="shared" si="34"/>
        <v>"2020-01-25 00:00:00"</v>
      </c>
      <c r="P199" t="str">
        <f t="shared" si="35"/>
        <v>"33"</v>
      </c>
      <c r="Q199" t="str">
        <f t="shared" si="36"/>
        <v>"22"</v>
      </c>
      <c r="R199" t="str">
        <f t="shared" si="37"/>
        <v>"1"</v>
      </c>
      <c r="S199" t="str">
        <f t="shared" si="38"/>
        <v>"0"</v>
      </c>
      <c r="T199" t="str">
        <f t="shared" si="39"/>
        <v>"31.2304"</v>
      </c>
      <c r="U199" t="str">
        <f t="shared" si="40"/>
        <v>"121.4737"</v>
      </c>
      <c r="V199" t="str">
        <f t="shared" si="41"/>
        <v>["Shanghai","Mainland China","2020-01-25 00:00:00","33","22","1","0","31.2304","121.4737"],</v>
      </c>
    </row>
    <row r="200" spans="1:22" x14ac:dyDescent="0.2">
      <c r="A200" t="s">
        <v>12</v>
      </c>
      <c r="B200" t="s">
        <v>8</v>
      </c>
      <c r="C200" s="25">
        <v>43855</v>
      </c>
      <c r="D200">
        <v>32</v>
      </c>
      <c r="E200">
        <v>1</v>
      </c>
      <c r="H200">
        <f>VLOOKUP($A200, Map!$B:$D, 2, FALSE)</f>
        <v>34.746600000000001</v>
      </c>
      <c r="I200">
        <f>VLOOKUP($A200, Map!$B:$D, 3, FALSE)</f>
        <v>113.6253</v>
      </c>
      <c r="M200" t="str">
        <f t="shared" si="32"/>
        <v>"Henan"</v>
      </c>
      <c r="N200" t="str">
        <f t="shared" si="33"/>
        <v>"Mainland China"</v>
      </c>
      <c r="O200" t="str">
        <f t="shared" si="34"/>
        <v>"2020-01-25 00:00:00"</v>
      </c>
      <c r="P200" t="str">
        <f t="shared" si="35"/>
        <v>"32"</v>
      </c>
      <c r="Q200" t="str">
        <f t="shared" si="36"/>
        <v>"1"</v>
      </c>
      <c r="R200" t="str">
        <f t="shared" si="37"/>
        <v>"0"</v>
      </c>
      <c r="S200" t="str">
        <f t="shared" si="38"/>
        <v>"0"</v>
      </c>
      <c r="T200" t="str">
        <f t="shared" si="39"/>
        <v>"34.7466"</v>
      </c>
      <c r="U200" t="str">
        <f t="shared" si="40"/>
        <v>"113.6253"</v>
      </c>
      <c r="V200" t="str">
        <f t="shared" si="41"/>
        <v>["Henan","Mainland China","2020-01-25 00:00:00","32","1","0","0","34.7466","113.6253"],</v>
      </c>
    </row>
    <row r="201" spans="1:22" x14ac:dyDescent="0.2">
      <c r="A201" t="s">
        <v>17</v>
      </c>
      <c r="B201" t="s">
        <v>8</v>
      </c>
      <c r="C201" s="25">
        <v>43855</v>
      </c>
      <c r="D201">
        <v>28</v>
      </c>
      <c r="E201">
        <v>4</v>
      </c>
      <c r="H201">
        <f>VLOOKUP($A201, Map!$B:$D, 2, FALSE)</f>
        <v>30.572800000000001</v>
      </c>
      <c r="I201">
        <f>VLOOKUP($A201, Map!$B:$D, 3, FALSE)</f>
        <v>104.0668</v>
      </c>
      <c r="M201" t="str">
        <f t="shared" si="32"/>
        <v>"Sichuan"</v>
      </c>
      <c r="N201" t="str">
        <f t="shared" si="33"/>
        <v>"Mainland China"</v>
      </c>
      <c r="O201" t="str">
        <f t="shared" si="34"/>
        <v>"2020-01-25 00:00:00"</v>
      </c>
      <c r="P201" t="str">
        <f t="shared" si="35"/>
        <v>"28"</v>
      </c>
      <c r="Q201" t="str">
        <f t="shared" si="36"/>
        <v>"4"</v>
      </c>
      <c r="R201" t="str">
        <f t="shared" si="37"/>
        <v>"0"</v>
      </c>
      <c r="S201" t="str">
        <f t="shared" si="38"/>
        <v>"0"</v>
      </c>
      <c r="T201" t="str">
        <f t="shared" si="39"/>
        <v>"30.5728"</v>
      </c>
      <c r="U201" t="str">
        <f t="shared" si="40"/>
        <v>"104.0668"</v>
      </c>
      <c r="V201" t="str">
        <f t="shared" si="41"/>
        <v>["Sichuan","Mainland China","2020-01-25 00:00:00","28","4","0","0","30.5728","104.0668"],</v>
      </c>
    </row>
    <row r="202" spans="1:22" x14ac:dyDescent="0.2">
      <c r="A202" t="s">
        <v>19</v>
      </c>
      <c r="B202" t="s">
        <v>8</v>
      </c>
      <c r="C202" s="25">
        <v>43855</v>
      </c>
      <c r="D202">
        <v>23</v>
      </c>
      <c r="H202">
        <f>VLOOKUP($A202, Map!$B:$D, 2, FALSE)</f>
        <v>32.060299999999998</v>
      </c>
      <c r="I202">
        <f>VLOOKUP($A202, Map!$B:$D, 3, FALSE)</f>
        <v>118.79689999999999</v>
      </c>
      <c r="M202" t="str">
        <f t="shared" si="32"/>
        <v>"Guangxi"</v>
      </c>
      <c r="N202" t="str">
        <f t="shared" si="33"/>
        <v>"Mainland China"</v>
      </c>
      <c r="O202" t="str">
        <f t="shared" si="34"/>
        <v>"2020-01-25 00:00:00"</v>
      </c>
      <c r="P202" t="str">
        <f t="shared" si="35"/>
        <v>"23"</v>
      </c>
      <c r="Q202" t="str">
        <f t="shared" si="36"/>
        <v>"0"</v>
      </c>
      <c r="R202" t="str">
        <f t="shared" si="37"/>
        <v>"0"</v>
      </c>
      <c r="S202" t="str">
        <f t="shared" si="38"/>
        <v>"0"</v>
      </c>
      <c r="T202" t="str">
        <f t="shared" si="39"/>
        <v>"32.0603"</v>
      </c>
      <c r="U202" t="str">
        <f t="shared" si="40"/>
        <v>"118.7969"</v>
      </c>
      <c r="V202" t="str">
        <f t="shared" si="41"/>
        <v>["Guangxi","Mainland China","2020-01-25 00:00:00","23","0","0","0","32.0603","118.7969"],</v>
      </c>
    </row>
    <row r="203" spans="1:22" x14ac:dyDescent="0.2">
      <c r="A203" t="s">
        <v>18</v>
      </c>
      <c r="B203" t="s">
        <v>8</v>
      </c>
      <c r="C203" s="25">
        <v>43855</v>
      </c>
      <c r="D203">
        <v>21</v>
      </c>
      <c r="H203">
        <f>VLOOKUP($A203, Map!$B:$D, 2, FALSE)</f>
        <v>36.651200000000003</v>
      </c>
      <c r="I203">
        <f>VLOOKUP($A203, Map!$B:$D, 3, FALSE)</f>
        <v>117.12009999999999</v>
      </c>
      <c r="M203" t="str">
        <f t="shared" si="32"/>
        <v>"Shandong"</v>
      </c>
      <c r="N203" t="str">
        <f t="shared" si="33"/>
        <v>"Mainland China"</v>
      </c>
      <c r="O203" t="str">
        <f t="shared" si="34"/>
        <v>"2020-01-25 00:00:00"</v>
      </c>
      <c r="P203" t="str">
        <f t="shared" si="35"/>
        <v>"21"</v>
      </c>
      <c r="Q203" t="str">
        <f t="shared" si="36"/>
        <v>"0"</v>
      </c>
      <c r="R203" t="str">
        <f t="shared" si="37"/>
        <v>"0"</v>
      </c>
      <c r="S203" t="str">
        <f t="shared" si="38"/>
        <v>"0"</v>
      </c>
      <c r="T203" t="str">
        <f t="shared" si="39"/>
        <v>"36.6512"</v>
      </c>
      <c r="U203" t="str">
        <f t="shared" si="40"/>
        <v>"117.1201"</v>
      </c>
      <c r="V203" t="str">
        <f t="shared" si="41"/>
        <v>["Shandong","Mainland China","2020-01-25 00:00:00","21","0","0","0","36.6512","117.1201"],</v>
      </c>
    </row>
    <row r="204" spans="1:22" x14ac:dyDescent="0.2">
      <c r="A204" t="s">
        <v>21</v>
      </c>
      <c r="B204" t="s">
        <v>8</v>
      </c>
      <c r="C204" s="25">
        <v>43855</v>
      </c>
      <c r="D204">
        <v>18</v>
      </c>
      <c r="H204">
        <f>VLOOKUP($A204, Map!$B:$D, 2, FALSE)</f>
        <v>28.6829</v>
      </c>
      <c r="I204">
        <f>VLOOKUP($A204, Map!$B:$D, 3, FALSE)</f>
        <v>115.8582</v>
      </c>
      <c r="M204" t="str">
        <f t="shared" si="32"/>
        <v>"Jiangxi"</v>
      </c>
      <c r="N204" t="str">
        <f t="shared" si="33"/>
        <v>"Mainland China"</v>
      </c>
      <c r="O204" t="str">
        <f t="shared" si="34"/>
        <v>"2020-01-25 00:00:00"</v>
      </c>
      <c r="P204" t="str">
        <f t="shared" si="35"/>
        <v>"18"</v>
      </c>
      <c r="Q204" t="str">
        <f t="shared" si="36"/>
        <v>"0"</v>
      </c>
      <c r="R204" t="str">
        <f t="shared" si="37"/>
        <v>"0"</v>
      </c>
      <c r="S204" t="str">
        <f t="shared" si="38"/>
        <v>"0"</v>
      </c>
      <c r="T204" t="str">
        <f t="shared" si="39"/>
        <v>"28.6829"</v>
      </c>
      <c r="U204" t="str">
        <f t="shared" si="40"/>
        <v>"115.8582"</v>
      </c>
      <c r="V204" t="str">
        <f t="shared" si="41"/>
        <v>["Jiangxi","Mainland China","2020-01-25 00:00:00","18","0","0","0","28.6829","115.8582"],</v>
      </c>
    </row>
    <row r="205" spans="1:22" x14ac:dyDescent="0.2">
      <c r="A205" t="s">
        <v>23</v>
      </c>
      <c r="B205" t="s">
        <v>8</v>
      </c>
      <c r="C205" s="25">
        <v>43855</v>
      </c>
      <c r="D205">
        <v>18</v>
      </c>
      <c r="F205">
        <v>1</v>
      </c>
      <c r="H205">
        <f>VLOOKUP($A205, Map!$B:$D, 2, FALSE)</f>
        <v>32.060299999999998</v>
      </c>
      <c r="I205">
        <f>VLOOKUP($A205, Map!$B:$D, 3, FALSE)</f>
        <v>118.79689999999999</v>
      </c>
      <c r="M205" t="str">
        <f t="shared" si="32"/>
        <v>"Jiangsu"</v>
      </c>
      <c r="N205" t="str">
        <f t="shared" si="33"/>
        <v>"Mainland China"</v>
      </c>
      <c r="O205" t="str">
        <f t="shared" si="34"/>
        <v>"2020-01-25 00:00:00"</v>
      </c>
      <c r="P205" t="str">
        <f t="shared" si="35"/>
        <v>"18"</v>
      </c>
      <c r="Q205" t="str">
        <f t="shared" si="36"/>
        <v>"0"</v>
      </c>
      <c r="R205" t="str">
        <f t="shared" si="37"/>
        <v>"1"</v>
      </c>
      <c r="S205" t="str">
        <f t="shared" si="38"/>
        <v>"0"</v>
      </c>
      <c r="T205" t="str">
        <f t="shared" si="39"/>
        <v>"32.0603"</v>
      </c>
      <c r="U205" t="str">
        <f t="shared" si="40"/>
        <v>"118.7969"</v>
      </c>
      <c r="V205" t="str">
        <f t="shared" si="41"/>
        <v>["Jiangsu","Mainland China","2020-01-25 00:00:00","18","0","1","0","32.0603","118.7969"],</v>
      </c>
    </row>
    <row r="206" spans="1:22" x14ac:dyDescent="0.2">
      <c r="A206" t="s">
        <v>20</v>
      </c>
      <c r="B206" t="s">
        <v>8</v>
      </c>
      <c r="C206" s="25">
        <v>43855</v>
      </c>
      <c r="D206">
        <v>17</v>
      </c>
      <c r="H206">
        <f>VLOOKUP($A206, Map!$B:$D, 2, FALSE)</f>
        <v>20.0444</v>
      </c>
      <c r="I206">
        <f>VLOOKUP($A206, Map!$B:$D, 3, FALSE)</f>
        <v>110.1983</v>
      </c>
      <c r="M206" t="str">
        <f t="shared" si="32"/>
        <v>"Hainan"</v>
      </c>
      <c r="N206" t="str">
        <f t="shared" si="33"/>
        <v>"Mainland China"</v>
      </c>
      <c r="O206" t="str">
        <f t="shared" si="34"/>
        <v>"2020-01-25 00:00:00"</v>
      </c>
      <c r="P206" t="str">
        <f t="shared" si="35"/>
        <v>"17"</v>
      </c>
      <c r="Q206" t="str">
        <f t="shared" si="36"/>
        <v>"0"</v>
      </c>
      <c r="R206" t="str">
        <f t="shared" si="37"/>
        <v>"0"</v>
      </c>
      <c r="S206" t="str">
        <f t="shared" si="38"/>
        <v>"0"</v>
      </c>
      <c r="T206" t="str">
        <f t="shared" si="39"/>
        <v>"20.0444"</v>
      </c>
      <c r="U206" t="str">
        <f t="shared" si="40"/>
        <v>"110.1983"</v>
      </c>
      <c r="V206" t="str">
        <f t="shared" si="41"/>
        <v>["Hainan","Mainland China","2020-01-25 00:00:00","17","0","0","0","20.0444","110.1983"],</v>
      </c>
    </row>
    <row r="207" spans="1:22" x14ac:dyDescent="0.2">
      <c r="A207" t="s">
        <v>24</v>
      </c>
      <c r="B207" t="s">
        <v>8</v>
      </c>
      <c r="C207" s="25">
        <v>43855</v>
      </c>
      <c r="D207">
        <v>15</v>
      </c>
      <c r="H207">
        <f>VLOOKUP($A207, Map!$B:$D, 2, FALSE)</f>
        <v>41.805700000000002</v>
      </c>
      <c r="I207">
        <f>VLOOKUP($A207, Map!$B:$D, 3, FALSE)</f>
        <v>123.4315</v>
      </c>
      <c r="M207" t="str">
        <f t="shared" si="32"/>
        <v>"Liaoning"</v>
      </c>
      <c r="N207" t="str">
        <f t="shared" si="33"/>
        <v>"Mainland China"</v>
      </c>
      <c r="O207" t="str">
        <f t="shared" si="34"/>
        <v>"2020-01-25 00:00:00"</v>
      </c>
      <c r="P207" t="str">
        <f t="shared" si="35"/>
        <v>"15"</v>
      </c>
      <c r="Q207" t="str">
        <f t="shared" si="36"/>
        <v>"0"</v>
      </c>
      <c r="R207" t="str">
        <f t="shared" si="37"/>
        <v>"0"</v>
      </c>
      <c r="S207" t="str">
        <f t="shared" si="38"/>
        <v>"0"</v>
      </c>
      <c r="T207" t="str">
        <f t="shared" si="39"/>
        <v>"41.8057"</v>
      </c>
      <c r="U207" t="str">
        <f t="shared" si="40"/>
        <v>"123.4315"</v>
      </c>
      <c r="V207" t="str">
        <f t="shared" si="41"/>
        <v>["Liaoning","Mainland China","2020-01-25 00:00:00","15","0","0","0","41.8057","123.4315"],</v>
      </c>
    </row>
    <row r="208" spans="1:22" x14ac:dyDescent="0.2">
      <c r="A208" t="s">
        <v>22</v>
      </c>
      <c r="B208" t="s">
        <v>8</v>
      </c>
      <c r="C208" s="25">
        <v>43855</v>
      </c>
      <c r="D208">
        <v>10</v>
      </c>
      <c r="E208">
        <v>4</v>
      </c>
      <c r="H208">
        <f>VLOOKUP($A208, Map!$B:$D, 2, FALSE)</f>
        <v>26.0745</v>
      </c>
      <c r="I208">
        <f>VLOOKUP($A208, Map!$B:$D, 3, FALSE)</f>
        <v>119.29649999999999</v>
      </c>
      <c r="M208" t="str">
        <f t="shared" si="32"/>
        <v>"Fujian"</v>
      </c>
      <c r="N208" t="str">
        <f t="shared" si="33"/>
        <v>"Mainland China"</v>
      </c>
      <c r="O208" t="str">
        <f t="shared" si="34"/>
        <v>"2020-01-25 00:00:00"</v>
      </c>
      <c r="P208" t="str">
        <f t="shared" si="35"/>
        <v>"10"</v>
      </c>
      <c r="Q208" t="str">
        <f t="shared" si="36"/>
        <v>"4"</v>
      </c>
      <c r="R208" t="str">
        <f t="shared" si="37"/>
        <v>"0"</v>
      </c>
      <c r="S208" t="str">
        <f t="shared" si="38"/>
        <v>"0"</v>
      </c>
      <c r="T208" t="str">
        <f t="shared" si="39"/>
        <v>"26.0745"</v>
      </c>
      <c r="U208" t="str">
        <f t="shared" si="40"/>
        <v>"119.2965"</v>
      </c>
      <c r="V208" t="str">
        <f t="shared" si="41"/>
        <v>["Fujian","Mainland China","2020-01-25 00:00:00","10","4","0","0","26.0745","119.2965"],</v>
      </c>
    </row>
    <row r="209" spans="1:22" x14ac:dyDescent="0.2">
      <c r="A209" t="s">
        <v>27</v>
      </c>
      <c r="B209" t="s">
        <v>8</v>
      </c>
      <c r="C209" s="25">
        <v>43855</v>
      </c>
      <c r="D209">
        <v>9</v>
      </c>
      <c r="G209">
        <v>1</v>
      </c>
      <c r="H209">
        <f>VLOOKUP($A209, Map!$B:$D, 2, FALSE)</f>
        <v>45.803800000000003</v>
      </c>
      <c r="I209">
        <f>VLOOKUP($A209, Map!$B:$D, 3, FALSE)</f>
        <v>126.535</v>
      </c>
      <c r="M209" t="str">
        <f t="shared" si="32"/>
        <v>"Heilongjiang"</v>
      </c>
      <c r="N209" t="str">
        <f t="shared" si="33"/>
        <v>"Mainland China"</v>
      </c>
      <c r="O209" t="str">
        <f t="shared" si="34"/>
        <v>"2020-01-25 00:00:00"</v>
      </c>
      <c r="P209" t="str">
        <f t="shared" si="35"/>
        <v>"9"</v>
      </c>
      <c r="Q209" t="str">
        <f t="shared" si="36"/>
        <v>"0"</v>
      </c>
      <c r="R209" t="str">
        <f t="shared" si="37"/>
        <v>"0"</v>
      </c>
      <c r="S209" t="str">
        <f t="shared" si="38"/>
        <v>"1"</v>
      </c>
      <c r="T209" t="str">
        <f t="shared" si="39"/>
        <v>"45.8038"</v>
      </c>
      <c r="U209" t="str">
        <f t="shared" si="40"/>
        <v>"126.535"</v>
      </c>
      <c r="V209" t="str">
        <f t="shared" si="41"/>
        <v>["Heilongjiang","Mainland China","2020-01-25 00:00:00","9","0","0","1","45.8038","126.535"],</v>
      </c>
    </row>
    <row r="210" spans="1:22" x14ac:dyDescent="0.2">
      <c r="A210" t="s">
        <v>28</v>
      </c>
      <c r="B210" t="s">
        <v>8</v>
      </c>
      <c r="C210" s="25">
        <v>43855</v>
      </c>
      <c r="D210">
        <v>8</v>
      </c>
      <c r="H210">
        <f>VLOOKUP($A210, Map!$B:$D, 2, FALSE)</f>
        <v>39.343400000000003</v>
      </c>
      <c r="I210">
        <f>VLOOKUP($A210, Map!$B:$D, 3, FALSE)</f>
        <v>117.3616</v>
      </c>
      <c r="M210" t="str">
        <f t="shared" si="32"/>
        <v>"Tianjin"</v>
      </c>
      <c r="N210" t="str">
        <f t="shared" si="33"/>
        <v>"Mainland China"</v>
      </c>
      <c r="O210" t="str">
        <f t="shared" si="34"/>
        <v>"2020-01-25 00:00:00"</v>
      </c>
      <c r="P210" t="str">
        <f t="shared" si="35"/>
        <v>"8"</v>
      </c>
      <c r="Q210" t="str">
        <f t="shared" si="36"/>
        <v>"0"</v>
      </c>
      <c r="R210" t="str">
        <f t="shared" si="37"/>
        <v>"0"</v>
      </c>
      <c r="S210" t="str">
        <f t="shared" si="38"/>
        <v>"0"</v>
      </c>
      <c r="T210" t="str">
        <f t="shared" si="39"/>
        <v>"39.3434"</v>
      </c>
      <c r="U210" t="str">
        <f t="shared" si="40"/>
        <v>"117.3616"</v>
      </c>
      <c r="V210" t="str">
        <f t="shared" si="41"/>
        <v>["Tianjin","Mainland China","2020-01-25 00:00:00","8","0","0","0","39.3434","117.3616"],</v>
      </c>
    </row>
    <row r="211" spans="1:22" x14ac:dyDescent="0.2">
      <c r="A211" t="s">
        <v>29</v>
      </c>
      <c r="B211" t="s">
        <v>8</v>
      </c>
      <c r="C211" s="25">
        <v>43855</v>
      </c>
      <c r="D211">
        <v>8</v>
      </c>
      <c r="G211">
        <v>1</v>
      </c>
      <c r="H211">
        <f>VLOOKUP($A211, Map!$B:$D, 2, FALSE)</f>
        <v>38.0428</v>
      </c>
      <c r="I211">
        <f>VLOOKUP($A211, Map!$B:$D, 3, FALSE)</f>
        <v>114.5149</v>
      </c>
      <c r="M211" t="str">
        <f t="shared" si="32"/>
        <v>"Hebei"</v>
      </c>
      <c r="N211" t="str">
        <f t="shared" si="33"/>
        <v>"Mainland China"</v>
      </c>
      <c r="O211" t="str">
        <f t="shared" si="34"/>
        <v>"2020-01-25 00:00:00"</v>
      </c>
      <c r="P211" t="str">
        <f t="shared" si="35"/>
        <v>"8"</v>
      </c>
      <c r="Q211" t="str">
        <f t="shared" si="36"/>
        <v>"0"</v>
      </c>
      <c r="R211" t="str">
        <f t="shared" si="37"/>
        <v>"0"</v>
      </c>
      <c r="S211" t="str">
        <f t="shared" si="38"/>
        <v>"1"</v>
      </c>
      <c r="T211" t="str">
        <f t="shared" si="39"/>
        <v>"38.0428"</v>
      </c>
      <c r="U211" t="str">
        <f t="shared" si="40"/>
        <v>"114.5149"</v>
      </c>
      <c r="V211" t="str">
        <f t="shared" si="41"/>
        <v>["Hebei","Mainland China","2020-01-25 00:00:00","8","0","0","1","38.0428","114.5149"],</v>
      </c>
    </row>
    <row r="212" spans="1:22" x14ac:dyDescent="0.2">
      <c r="A212" t="s">
        <v>30</v>
      </c>
      <c r="B212" t="s">
        <v>8</v>
      </c>
      <c r="C212" s="25">
        <v>43855</v>
      </c>
      <c r="D212">
        <v>6</v>
      </c>
      <c r="H212">
        <f>VLOOKUP($A212, Map!$B:$D, 2, FALSE)</f>
        <v>37.870600000000003</v>
      </c>
      <c r="I212">
        <f>VLOOKUP($A212, Map!$B:$D, 3, FALSE)</f>
        <v>112.5489</v>
      </c>
      <c r="M212" t="str">
        <f t="shared" si="32"/>
        <v>"Shanxi"</v>
      </c>
      <c r="N212" t="str">
        <f t="shared" si="33"/>
        <v>"Mainland China"</v>
      </c>
      <c r="O212" t="str">
        <f t="shared" si="34"/>
        <v>"2020-01-25 00:00:00"</v>
      </c>
      <c r="P212" t="str">
        <f t="shared" si="35"/>
        <v>"6"</v>
      </c>
      <c r="Q212" t="str">
        <f t="shared" si="36"/>
        <v>"0"</v>
      </c>
      <c r="R212" t="str">
        <f t="shared" si="37"/>
        <v>"0"</v>
      </c>
      <c r="S212" t="str">
        <f t="shared" si="38"/>
        <v>"0"</v>
      </c>
      <c r="T212" t="str">
        <f t="shared" si="39"/>
        <v>"37.8706"</v>
      </c>
      <c r="U212" t="str">
        <f t="shared" si="40"/>
        <v>"112.5489"</v>
      </c>
      <c r="V212" t="str">
        <f t="shared" si="41"/>
        <v>["Shanxi","Mainland China","2020-01-25 00:00:00","6","0","0","0","37.8706","112.5489"],</v>
      </c>
    </row>
    <row r="213" spans="1:22" x14ac:dyDescent="0.2">
      <c r="A213" t="s">
        <v>26</v>
      </c>
      <c r="B213" t="s">
        <v>8</v>
      </c>
      <c r="C213" s="25">
        <v>43855</v>
      </c>
      <c r="D213">
        <v>5</v>
      </c>
      <c r="H213">
        <f>VLOOKUP($A213, Map!$B:$D, 2, FALSE)</f>
        <v>24.880099999999999</v>
      </c>
      <c r="I213">
        <f>VLOOKUP($A213, Map!$B:$D, 3, FALSE)</f>
        <v>102.8329</v>
      </c>
      <c r="M213" t="str">
        <f t="shared" si="32"/>
        <v>"Yunnan"</v>
      </c>
      <c r="N213" t="str">
        <f t="shared" si="33"/>
        <v>"Mainland China"</v>
      </c>
      <c r="O213" t="str">
        <f t="shared" si="34"/>
        <v>"2020-01-25 00:00:00"</v>
      </c>
      <c r="P213" t="str">
        <f t="shared" si="35"/>
        <v>"5"</v>
      </c>
      <c r="Q213" t="str">
        <f t="shared" si="36"/>
        <v>"0"</v>
      </c>
      <c r="R213" t="str">
        <f t="shared" si="37"/>
        <v>"0"</v>
      </c>
      <c r="S213" t="str">
        <f t="shared" si="38"/>
        <v>"0"</v>
      </c>
      <c r="T213" t="str">
        <f t="shared" si="39"/>
        <v>"24.8801"</v>
      </c>
      <c r="U213" t="str">
        <f t="shared" si="40"/>
        <v>"102.8329"</v>
      </c>
      <c r="V213" t="str">
        <f t="shared" si="41"/>
        <v>["Yunnan","Mainland China","2020-01-25 00:00:00","5","0","0","0","24.8801","102.8329"],</v>
      </c>
    </row>
    <row r="214" spans="1:22" x14ac:dyDescent="0.2">
      <c r="A214" t="s">
        <v>31</v>
      </c>
      <c r="B214" t="s">
        <v>31</v>
      </c>
      <c r="C214" s="25">
        <v>43855</v>
      </c>
      <c r="D214">
        <v>5</v>
      </c>
      <c r="E214">
        <v>36</v>
      </c>
      <c r="H214">
        <f>VLOOKUP($A214, Map!$B:$D, 2, FALSE)</f>
        <v>22.319299999999998</v>
      </c>
      <c r="I214">
        <f>VLOOKUP($A214, Map!$B:$D, 3, FALSE)</f>
        <v>114.1694</v>
      </c>
      <c r="M214" t="str">
        <f t="shared" si="32"/>
        <v>"Hong Kong"</v>
      </c>
      <c r="N214" t="str">
        <f t="shared" si="33"/>
        <v>"Hong Kong"</v>
      </c>
      <c r="O214" t="str">
        <f t="shared" si="34"/>
        <v>"2020-01-25 00:00:00"</v>
      </c>
      <c r="P214" t="str">
        <f t="shared" si="35"/>
        <v>"5"</v>
      </c>
      <c r="Q214" t="str">
        <f t="shared" si="36"/>
        <v>"36"</v>
      </c>
      <c r="R214" t="str">
        <f t="shared" si="37"/>
        <v>"0"</v>
      </c>
      <c r="S214" t="str">
        <f t="shared" si="38"/>
        <v>"0"</v>
      </c>
      <c r="T214" t="str">
        <f t="shared" si="39"/>
        <v>"22.3193"</v>
      </c>
      <c r="U214" t="str">
        <f t="shared" si="40"/>
        <v>"114.1694"</v>
      </c>
      <c r="V214" t="str">
        <f t="shared" si="41"/>
        <v>["Hong Kong","Hong Kong","2020-01-25 00:00:00","5","36","0","0","22.3193","114.1694"],</v>
      </c>
    </row>
    <row r="215" spans="1:22" x14ac:dyDescent="0.2">
      <c r="A215" t="s">
        <v>25</v>
      </c>
      <c r="B215" t="s">
        <v>8</v>
      </c>
      <c r="C215" s="25">
        <v>43855</v>
      </c>
      <c r="D215">
        <v>5</v>
      </c>
      <c r="H215">
        <f>VLOOKUP($A215, Map!$B:$D, 2, FALSE)</f>
        <v>34.3416</v>
      </c>
      <c r="I215">
        <f>VLOOKUP($A215, Map!$B:$D, 3, FALSE)</f>
        <v>108.93980000000001</v>
      </c>
      <c r="M215" t="str">
        <f t="shared" si="32"/>
        <v>"Shaanxi"</v>
      </c>
      <c r="N215" t="str">
        <f t="shared" si="33"/>
        <v>"Mainland China"</v>
      </c>
      <c r="O215" t="str">
        <f t="shared" si="34"/>
        <v>"2020-01-25 00:00:00"</v>
      </c>
      <c r="P215" t="str">
        <f t="shared" si="35"/>
        <v>"5"</v>
      </c>
      <c r="Q215" t="str">
        <f t="shared" si="36"/>
        <v>"0"</v>
      </c>
      <c r="R215" t="str">
        <f t="shared" si="37"/>
        <v>"0"</v>
      </c>
      <c r="S215" t="str">
        <f t="shared" si="38"/>
        <v>"0"</v>
      </c>
      <c r="T215" t="str">
        <f t="shared" si="39"/>
        <v>"34.3416"</v>
      </c>
      <c r="U215" t="str">
        <f t="shared" si="40"/>
        <v>"108.9398"</v>
      </c>
      <c r="V215" t="str">
        <f t="shared" si="41"/>
        <v>["Shaanxi","Mainland China","2020-01-25 00:00:00","5","0","0","0","34.3416","108.9398"],</v>
      </c>
    </row>
    <row r="216" spans="1:22" x14ac:dyDescent="0.2">
      <c r="A216" t="s">
        <v>34</v>
      </c>
      <c r="B216" t="s">
        <v>8</v>
      </c>
      <c r="C216" s="25">
        <v>43855</v>
      </c>
      <c r="D216">
        <v>4</v>
      </c>
      <c r="H216">
        <f>VLOOKUP($A216, Map!$B:$D, 2, FALSE)</f>
        <v>26.6477</v>
      </c>
      <c r="I216">
        <f>VLOOKUP($A216, Map!$B:$D, 3, FALSE)</f>
        <v>106.6302</v>
      </c>
      <c r="M216" t="str">
        <f t="shared" si="32"/>
        <v>"Guizhou"</v>
      </c>
      <c r="N216" t="str">
        <f t="shared" si="33"/>
        <v>"Mainland China"</v>
      </c>
      <c r="O216" t="str">
        <f t="shared" si="34"/>
        <v>"2020-01-25 00:00:00"</v>
      </c>
      <c r="P216" t="str">
        <f t="shared" si="35"/>
        <v>"4"</v>
      </c>
      <c r="Q216" t="str">
        <f t="shared" si="36"/>
        <v>"0"</v>
      </c>
      <c r="R216" t="str">
        <f t="shared" si="37"/>
        <v>"0"</v>
      </c>
      <c r="S216" t="str">
        <f t="shared" si="38"/>
        <v>"0"</v>
      </c>
      <c r="T216" t="str">
        <f t="shared" si="39"/>
        <v>"26.6477"</v>
      </c>
      <c r="U216" t="str">
        <f t="shared" si="40"/>
        <v>"106.6302"</v>
      </c>
      <c r="V216" t="str">
        <f t="shared" si="41"/>
        <v>["Guizhou","Mainland China","2020-01-25 00:00:00","4","0","0","0","26.6477","106.6302"],</v>
      </c>
    </row>
    <row r="217" spans="1:22" x14ac:dyDescent="0.2">
      <c r="A217" t="s">
        <v>37</v>
      </c>
      <c r="B217" t="s">
        <v>8</v>
      </c>
      <c r="C217" s="25">
        <v>43855</v>
      </c>
      <c r="D217">
        <v>4</v>
      </c>
      <c r="H217">
        <f>VLOOKUP($A217, Map!$B:$D, 2, FALSE)</f>
        <v>43.817100000000003</v>
      </c>
      <c r="I217">
        <f>VLOOKUP($A217, Map!$B:$D, 3, FALSE)</f>
        <v>125.3235</v>
      </c>
      <c r="M217" t="str">
        <f t="shared" si="32"/>
        <v>"Jilin"</v>
      </c>
      <c r="N217" t="str">
        <f t="shared" si="33"/>
        <v>"Mainland China"</v>
      </c>
      <c r="O217" t="str">
        <f t="shared" si="34"/>
        <v>"2020-01-25 00:00:00"</v>
      </c>
      <c r="P217" t="str">
        <f t="shared" si="35"/>
        <v>"4"</v>
      </c>
      <c r="Q217" t="str">
        <f t="shared" si="36"/>
        <v>"0"</v>
      </c>
      <c r="R217" t="str">
        <f t="shared" si="37"/>
        <v>"0"</v>
      </c>
      <c r="S217" t="str">
        <f t="shared" si="38"/>
        <v>"0"</v>
      </c>
      <c r="T217" t="str">
        <f t="shared" si="39"/>
        <v>"43.8171"</v>
      </c>
      <c r="U217" t="str">
        <f t="shared" si="40"/>
        <v>"125.3235"</v>
      </c>
      <c r="V217" t="str">
        <f t="shared" si="41"/>
        <v>["Jilin","Mainland China","2020-01-25 00:00:00","4","0","0","0","43.8171","125.3235"],</v>
      </c>
    </row>
    <row r="218" spans="1:22" x14ac:dyDescent="0.2">
      <c r="A218" t="s">
        <v>33</v>
      </c>
      <c r="B218" t="s">
        <v>8</v>
      </c>
      <c r="C218" s="25">
        <v>43855</v>
      </c>
      <c r="D218">
        <v>4</v>
      </c>
      <c r="H218">
        <f>VLOOKUP($A218, Map!$B:$D, 2, FALSE)</f>
        <v>36.061100000000003</v>
      </c>
      <c r="I218">
        <f>VLOOKUP($A218, Map!$B:$D, 3, FALSE)</f>
        <v>103.8343</v>
      </c>
      <c r="M218" t="str">
        <f t="shared" si="32"/>
        <v>"Gansu"</v>
      </c>
      <c r="N218" t="str">
        <f t="shared" si="33"/>
        <v>"Mainland China"</v>
      </c>
      <c r="O218" t="str">
        <f t="shared" si="34"/>
        <v>"2020-01-25 00:00:00"</v>
      </c>
      <c r="P218" t="str">
        <f t="shared" si="35"/>
        <v>"4"</v>
      </c>
      <c r="Q218" t="str">
        <f t="shared" si="36"/>
        <v>"0"</v>
      </c>
      <c r="R218" t="str">
        <f t="shared" si="37"/>
        <v>"0"</v>
      </c>
      <c r="S218" t="str">
        <f t="shared" si="38"/>
        <v>"0"</v>
      </c>
      <c r="T218" t="str">
        <f t="shared" si="39"/>
        <v>"36.0611"</v>
      </c>
      <c r="U218" t="str">
        <f t="shared" si="40"/>
        <v>"103.8343"</v>
      </c>
      <c r="V218" t="str">
        <f t="shared" si="41"/>
        <v>["Gansu","Mainland China","2020-01-25 00:00:00","4","0","0","0","36.0611","103.8343"],</v>
      </c>
    </row>
    <row r="219" spans="1:22" x14ac:dyDescent="0.2">
      <c r="A219" t="s">
        <v>36</v>
      </c>
      <c r="B219" t="s">
        <v>8</v>
      </c>
      <c r="C219" s="25">
        <v>43855</v>
      </c>
      <c r="D219">
        <v>3</v>
      </c>
      <c r="E219">
        <v>1</v>
      </c>
      <c r="H219">
        <f>VLOOKUP($A219, Map!$B:$D, 2, FALSE)</f>
        <v>38.487200000000001</v>
      </c>
      <c r="I219">
        <f>VLOOKUP($A219, Map!$B:$D, 3, FALSE)</f>
        <v>106.23090000000001</v>
      </c>
      <c r="M219" t="str">
        <f t="shared" si="32"/>
        <v>"Ningxia"</v>
      </c>
      <c r="N219" t="str">
        <f t="shared" si="33"/>
        <v>"Mainland China"</v>
      </c>
      <c r="O219" t="str">
        <f t="shared" si="34"/>
        <v>"2020-01-25 00:00:00"</v>
      </c>
      <c r="P219" t="str">
        <f t="shared" si="35"/>
        <v>"3"</v>
      </c>
      <c r="Q219" t="str">
        <f t="shared" si="36"/>
        <v>"1"</v>
      </c>
      <c r="R219" t="str">
        <f t="shared" si="37"/>
        <v>"0"</v>
      </c>
      <c r="S219" t="str">
        <f t="shared" si="38"/>
        <v>"0"</v>
      </c>
      <c r="T219" t="str">
        <f t="shared" si="39"/>
        <v>"38.4872"</v>
      </c>
      <c r="U219" t="str">
        <f t="shared" si="40"/>
        <v>"106.2309"</v>
      </c>
      <c r="V219" t="str">
        <f t="shared" si="41"/>
        <v>["Ningxia","Mainland China","2020-01-25 00:00:00","3","1","0","0","38.4872","106.2309"],</v>
      </c>
    </row>
    <row r="220" spans="1:22" x14ac:dyDescent="0.2">
      <c r="A220" t="s">
        <v>38</v>
      </c>
      <c r="B220" t="s">
        <v>38</v>
      </c>
      <c r="C220" s="25">
        <v>43855</v>
      </c>
      <c r="D220">
        <v>3</v>
      </c>
      <c r="H220">
        <f>VLOOKUP($A220, Map!$B:$D, 2, FALSE)</f>
        <v>25.033000000000001</v>
      </c>
      <c r="I220">
        <f>VLOOKUP($A220, Map!$B:$D, 3, FALSE)</f>
        <v>121.5654</v>
      </c>
      <c r="M220" t="str">
        <f t="shared" si="32"/>
        <v>"Taiwan"</v>
      </c>
      <c r="N220" t="str">
        <f t="shared" si="33"/>
        <v>"Taiwan"</v>
      </c>
      <c r="O220" t="str">
        <f t="shared" si="34"/>
        <v>"2020-01-25 00:00:00"</v>
      </c>
      <c r="P220" t="str">
        <f t="shared" si="35"/>
        <v>"3"</v>
      </c>
      <c r="Q220" t="str">
        <f t="shared" si="36"/>
        <v>"0"</v>
      </c>
      <c r="R220" t="str">
        <f t="shared" si="37"/>
        <v>"0"</v>
      </c>
      <c r="S220" t="str">
        <f t="shared" si="38"/>
        <v>"0"</v>
      </c>
      <c r="T220" t="str">
        <f t="shared" si="39"/>
        <v>"25.033"</v>
      </c>
      <c r="U220" t="str">
        <f t="shared" si="40"/>
        <v>"121.5654"</v>
      </c>
      <c r="V220" t="str">
        <f t="shared" si="41"/>
        <v>["Taiwan","Taiwan","2020-01-25 00:00:00","3","0","0","0","25.033","121.5654"],</v>
      </c>
    </row>
    <row r="221" spans="1:22" x14ac:dyDescent="0.2">
      <c r="A221" t="s">
        <v>39</v>
      </c>
      <c r="B221" t="s">
        <v>8</v>
      </c>
      <c r="C221" s="25">
        <v>43855</v>
      </c>
      <c r="D221">
        <v>3</v>
      </c>
      <c r="H221">
        <f>VLOOKUP($A221, Map!$B:$D, 2, FALSE)</f>
        <v>43.825600000000001</v>
      </c>
      <c r="I221">
        <f>VLOOKUP($A221, Map!$B:$D, 3, FALSE)</f>
        <v>87.616799999999998</v>
      </c>
      <c r="M221" t="str">
        <f t="shared" si="32"/>
        <v>"Xinjiang"</v>
      </c>
      <c r="N221" t="str">
        <f t="shared" si="33"/>
        <v>"Mainland China"</v>
      </c>
      <c r="O221" t="str">
        <f t="shared" si="34"/>
        <v>"2020-01-25 00:00:00"</v>
      </c>
      <c r="P221" t="str">
        <f t="shared" si="35"/>
        <v>"3"</v>
      </c>
      <c r="Q221" t="str">
        <f t="shared" si="36"/>
        <v>"0"</v>
      </c>
      <c r="R221" t="str">
        <f t="shared" si="37"/>
        <v>"0"</v>
      </c>
      <c r="S221" t="str">
        <f t="shared" si="38"/>
        <v>"0"</v>
      </c>
      <c r="T221" t="str">
        <f t="shared" si="39"/>
        <v>"43.8256"</v>
      </c>
      <c r="U221" t="str">
        <f t="shared" si="40"/>
        <v>"87.6168"</v>
      </c>
      <c r="V221" t="str">
        <f t="shared" si="41"/>
        <v>["Xinjiang","Mainland China","2020-01-25 00:00:00","3","0","0","0","43.8256","87.6168"],</v>
      </c>
    </row>
    <row r="222" spans="1:22" x14ac:dyDescent="0.2">
      <c r="A222" t="s">
        <v>35</v>
      </c>
      <c r="B222" t="s">
        <v>35</v>
      </c>
      <c r="C222" s="25">
        <v>43855</v>
      </c>
      <c r="D222">
        <v>2</v>
      </c>
      <c r="H222">
        <f>VLOOKUP($A222, Map!$B:$D, 2, FALSE)</f>
        <v>22.198699999999999</v>
      </c>
      <c r="I222">
        <f>VLOOKUP($A222, Map!$B:$D, 3, FALSE)</f>
        <v>113.54389999999999</v>
      </c>
      <c r="M222" t="str">
        <f t="shared" si="32"/>
        <v>"Macau"</v>
      </c>
      <c r="N222" t="str">
        <f t="shared" si="33"/>
        <v>"Macau"</v>
      </c>
      <c r="O222" t="str">
        <f t="shared" si="34"/>
        <v>"2020-01-25 00:00:00"</v>
      </c>
      <c r="P222" t="str">
        <f t="shared" si="35"/>
        <v>"2"</v>
      </c>
      <c r="Q222" t="str">
        <f t="shared" si="36"/>
        <v>"0"</v>
      </c>
      <c r="R222" t="str">
        <f t="shared" si="37"/>
        <v>"0"</v>
      </c>
      <c r="S222" t="str">
        <f t="shared" si="38"/>
        <v>"0"</v>
      </c>
      <c r="T222" t="str">
        <f t="shared" si="39"/>
        <v>"22.1987"</v>
      </c>
      <c r="U222" t="str">
        <f t="shared" si="40"/>
        <v>"113.5439"</v>
      </c>
      <c r="V222" t="str">
        <f t="shared" si="41"/>
        <v>["Macau","Macau","2020-01-25 00:00:00","2","0","0","0","22.1987","113.5439"],</v>
      </c>
    </row>
    <row r="223" spans="1:22" x14ac:dyDescent="0.2">
      <c r="A223" t="s">
        <v>32</v>
      </c>
      <c r="B223" t="s">
        <v>8</v>
      </c>
      <c r="C223" s="25">
        <v>43855</v>
      </c>
      <c r="D223">
        <v>2</v>
      </c>
      <c r="H223">
        <f>VLOOKUP($A223, Map!$B:$D, 2, FALSE)</f>
        <v>40.842399999999998</v>
      </c>
      <c r="I223">
        <f>VLOOKUP($A223, Map!$B:$D, 3, FALSE)</f>
        <v>111.75</v>
      </c>
      <c r="M223" t="str">
        <f t="shared" si="32"/>
        <v>"Inner Mongolia"</v>
      </c>
      <c r="N223" t="str">
        <f t="shared" si="33"/>
        <v>"Mainland China"</v>
      </c>
      <c r="O223" t="str">
        <f t="shared" si="34"/>
        <v>"2020-01-25 00:00:00"</v>
      </c>
      <c r="P223" t="str">
        <f t="shared" si="35"/>
        <v>"2"</v>
      </c>
      <c r="Q223" t="str">
        <f t="shared" si="36"/>
        <v>"0"</v>
      </c>
      <c r="R223" t="str">
        <f t="shared" si="37"/>
        <v>"0"</v>
      </c>
      <c r="S223" t="str">
        <f t="shared" si="38"/>
        <v>"0"</v>
      </c>
      <c r="T223" t="str">
        <f t="shared" si="39"/>
        <v>"40.8424"</v>
      </c>
      <c r="U223" t="str">
        <f t="shared" si="40"/>
        <v>"111.75"</v>
      </c>
      <c r="V223" t="str">
        <f t="shared" si="41"/>
        <v>["Inner Mongolia","Mainland China","2020-01-25 00:00:00","2","0","0","0","40.8424","111.75"],</v>
      </c>
    </row>
    <row r="224" spans="1:22" x14ac:dyDescent="0.2">
      <c r="A224" t="s">
        <v>40</v>
      </c>
      <c r="B224" t="s">
        <v>8</v>
      </c>
      <c r="C224" s="25">
        <v>43855</v>
      </c>
      <c r="E224">
        <v>1</v>
      </c>
      <c r="H224">
        <f>VLOOKUP($A224, Map!$B:$D, 2, FALSE)</f>
        <v>36.617100000000001</v>
      </c>
      <c r="I224">
        <f>VLOOKUP($A224, Map!$B:$D, 3, FALSE)</f>
        <v>101.7782</v>
      </c>
      <c r="M224" t="str">
        <f t="shared" si="32"/>
        <v>"Qinghai"</v>
      </c>
      <c r="N224" t="str">
        <f t="shared" si="33"/>
        <v>"Mainland China"</v>
      </c>
      <c r="O224" t="str">
        <f t="shared" si="34"/>
        <v>"2020-01-25 00:00:00"</v>
      </c>
      <c r="P224" t="str">
        <f t="shared" si="35"/>
        <v>"0"</v>
      </c>
      <c r="Q224" t="str">
        <f t="shared" si="36"/>
        <v>"1"</v>
      </c>
      <c r="R224" t="str">
        <f t="shared" si="37"/>
        <v>"0"</v>
      </c>
      <c r="S224" t="str">
        <f t="shared" si="38"/>
        <v>"0"</v>
      </c>
      <c r="T224" t="str">
        <f t="shared" si="39"/>
        <v>"36.6171"</v>
      </c>
      <c r="U224" t="str">
        <f t="shared" si="40"/>
        <v>"101.7782"</v>
      </c>
      <c r="V224" t="str">
        <f t="shared" si="41"/>
        <v>["Qinghai","Mainland China","2020-01-25 00:00:00","0","1","0","0","36.6171","101.7782"],</v>
      </c>
    </row>
    <row r="225" spans="1:22" x14ac:dyDescent="0.2">
      <c r="A225" t="s">
        <v>41</v>
      </c>
      <c r="B225" t="s">
        <v>42</v>
      </c>
      <c r="C225" s="25">
        <v>43855</v>
      </c>
      <c r="D225">
        <v>1</v>
      </c>
      <c r="H225">
        <f>VLOOKUP($A225, Map!$B:$D, 2, FALSE)</f>
        <v>47.751100000000001</v>
      </c>
      <c r="I225">
        <f>VLOOKUP($A225, Map!$B:$D, 3, FALSE)</f>
        <v>-120.74</v>
      </c>
      <c r="M225" t="str">
        <f t="shared" si="32"/>
        <v>"Washington"</v>
      </c>
      <c r="N225" t="str">
        <f t="shared" si="33"/>
        <v>"US"</v>
      </c>
      <c r="O225" t="str">
        <f t="shared" si="34"/>
        <v>"2020-01-25 00:00:00"</v>
      </c>
      <c r="P225" t="str">
        <f t="shared" si="35"/>
        <v>"1"</v>
      </c>
      <c r="Q225" t="str">
        <f t="shared" si="36"/>
        <v>"0"</v>
      </c>
      <c r="R225" t="str">
        <f t="shared" si="37"/>
        <v>"0"</v>
      </c>
      <c r="S225" t="str">
        <f t="shared" si="38"/>
        <v>"0"</v>
      </c>
      <c r="T225" t="str">
        <f t="shared" si="39"/>
        <v>"47.7511"</v>
      </c>
      <c r="U225" t="str">
        <f t="shared" si="40"/>
        <v>"-120.74"</v>
      </c>
      <c r="V225" t="str">
        <f t="shared" si="41"/>
        <v>["Washington","US","2020-01-25 00:00:00","1","0","0","0","47.7511","-120.74"],</v>
      </c>
    </row>
    <row r="226" spans="1:22" x14ac:dyDescent="0.2">
      <c r="A226" t="s">
        <v>43</v>
      </c>
      <c r="B226" t="s">
        <v>42</v>
      </c>
      <c r="C226" s="25">
        <v>43855</v>
      </c>
      <c r="D226">
        <v>1</v>
      </c>
      <c r="H226">
        <f>VLOOKUP($A226, Map!$B:$D, 2, FALSE)</f>
        <v>40.633099999999999</v>
      </c>
      <c r="I226">
        <f>VLOOKUP($A226, Map!$B:$D, 3, FALSE)</f>
        <v>-89.398499999999999</v>
      </c>
      <c r="M226" t="str">
        <f t="shared" si="32"/>
        <v>"Illinois"</v>
      </c>
      <c r="N226" t="str">
        <f t="shared" si="33"/>
        <v>"US"</v>
      </c>
      <c r="O226" t="str">
        <f t="shared" si="34"/>
        <v>"2020-01-25 00:00:00"</v>
      </c>
      <c r="P226" t="str">
        <f t="shared" si="35"/>
        <v>"1"</v>
      </c>
      <c r="Q226" t="str">
        <f t="shared" si="36"/>
        <v>"0"</v>
      </c>
      <c r="R226" t="str">
        <f t="shared" si="37"/>
        <v>"0"</v>
      </c>
      <c r="S226" t="str">
        <f t="shared" si="38"/>
        <v>"0"</v>
      </c>
      <c r="T226" t="str">
        <f t="shared" si="39"/>
        <v>"40.6331"</v>
      </c>
      <c r="U226" t="str">
        <f t="shared" si="40"/>
        <v>"-89.3985"</v>
      </c>
      <c r="V226" t="str">
        <f t="shared" si="41"/>
        <v>["Illinois","US","2020-01-25 00:00:00","1","0","0","0","40.6331","-89.3985"],</v>
      </c>
    </row>
    <row r="227" spans="1:22" x14ac:dyDescent="0.2">
      <c r="A227" t="s">
        <v>67</v>
      </c>
      <c r="B227" t="s">
        <v>45</v>
      </c>
      <c r="C227" s="25">
        <v>43855</v>
      </c>
      <c r="D227">
        <v>2</v>
      </c>
      <c r="H227">
        <f>VLOOKUP($A227, Map!$B:$D, 2, FALSE)</f>
        <v>35.676200000000001</v>
      </c>
      <c r="I227">
        <f>VLOOKUP($A227, Map!$B:$D, 3, FALSE)</f>
        <v>139.65029999999999</v>
      </c>
      <c r="M227" t="str">
        <f t="shared" si="32"/>
        <v>"Tokyo"</v>
      </c>
      <c r="N227" t="str">
        <f t="shared" si="33"/>
        <v>"Japan"</v>
      </c>
      <c r="O227" t="str">
        <f t="shared" si="34"/>
        <v>"2020-01-25 00:00:00"</v>
      </c>
      <c r="P227" t="str">
        <f t="shared" si="35"/>
        <v>"2"</v>
      </c>
      <c r="Q227" t="str">
        <f t="shared" si="36"/>
        <v>"0"</v>
      </c>
      <c r="R227" t="str">
        <f t="shared" si="37"/>
        <v>"0"</v>
      </c>
      <c r="S227" t="str">
        <f t="shared" si="38"/>
        <v>"0"</v>
      </c>
      <c r="T227" t="str">
        <f t="shared" si="39"/>
        <v>"35.6762"</v>
      </c>
      <c r="U227" t="str">
        <f t="shared" si="40"/>
        <v>"139.6503"</v>
      </c>
      <c r="V227" t="str">
        <f t="shared" si="41"/>
        <v>["Tokyo","Japan","2020-01-25 00:00:00","2","0","0","0","35.6762","139.6503"],</v>
      </c>
    </row>
    <row r="228" spans="1:22" x14ac:dyDescent="0.2">
      <c r="A228" t="s">
        <v>68</v>
      </c>
      <c r="B228" t="s">
        <v>46</v>
      </c>
      <c r="C228" s="25">
        <v>43855</v>
      </c>
      <c r="D228">
        <v>5</v>
      </c>
      <c r="H228">
        <f>VLOOKUP($A228, Map!$B:$D, 2, FALSE)</f>
        <v>13.7563</v>
      </c>
      <c r="I228">
        <f>VLOOKUP($A228, Map!$B:$D, 3, FALSE)</f>
        <v>100.5018</v>
      </c>
      <c r="M228" t="str">
        <f t="shared" si="32"/>
        <v>"Bankok"</v>
      </c>
      <c r="N228" t="str">
        <f t="shared" si="33"/>
        <v>"Thailand"</v>
      </c>
      <c r="O228" t="str">
        <f t="shared" si="34"/>
        <v>"2020-01-25 00:00:00"</v>
      </c>
      <c r="P228" t="str">
        <f t="shared" si="35"/>
        <v>"5"</v>
      </c>
      <c r="Q228" t="str">
        <f t="shared" si="36"/>
        <v>"0"</v>
      </c>
      <c r="R228" t="str">
        <f t="shared" si="37"/>
        <v>"0"</v>
      </c>
      <c r="S228" t="str">
        <f t="shared" si="38"/>
        <v>"0"</v>
      </c>
      <c r="T228" t="str">
        <f t="shared" si="39"/>
        <v>"13.7563"</v>
      </c>
      <c r="U228" t="str">
        <f t="shared" si="40"/>
        <v>"100.5018"</v>
      </c>
      <c r="V228" t="str">
        <f t="shared" si="41"/>
        <v>["Bankok","Thailand","2020-01-25 00:00:00","5","0","0","0","13.7563","100.5018"],</v>
      </c>
    </row>
    <row r="229" spans="1:22" x14ac:dyDescent="0.2">
      <c r="A229" t="s">
        <v>69</v>
      </c>
      <c r="B229" t="s">
        <v>47</v>
      </c>
      <c r="C229" s="25">
        <v>43855</v>
      </c>
      <c r="D229">
        <v>2</v>
      </c>
      <c r="H229">
        <f>VLOOKUP($A229, Map!$B:$D, 2, FALSE)</f>
        <v>37.566499999999998</v>
      </c>
      <c r="I229">
        <f>VLOOKUP($A229, Map!$B:$D, 3, FALSE)</f>
        <v>126.97799999999999</v>
      </c>
      <c r="M229" t="str">
        <f t="shared" si="32"/>
        <v>"Seoul"</v>
      </c>
      <c r="N229" t="str">
        <f t="shared" si="33"/>
        <v>"South Korea"</v>
      </c>
      <c r="O229" t="str">
        <f t="shared" si="34"/>
        <v>"2020-01-25 00:00:00"</v>
      </c>
      <c r="P229" t="str">
        <f t="shared" si="35"/>
        <v>"2"</v>
      </c>
      <c r="Q229" t="str">
        <f t="shared" si="36"/>
        <v>"0"</v>
      </c>
      <c r="R229" t="str">
        <f t="shared" si="37"/>
        <v>"0"</v>
      </c>
      <c r="S229" t="str">
        <f t="shared" si="38"/>
        <v>"0"</v>
      </c>
      <c r="T229" t="str">
        <f t="shared" si="39"/>
        <v>"37.5665"</v>
      </c>
      <c r="U229" t="str">
        <f t="shared" si="40"/>
        <v>"126.978"</v>
      </c>
      <c r="V229" t="str">
        <f t="shared" si="41"/>
        <v>["Seoul","South Korea","2020-01-25 00:00:00","2","0","0","0","37.5665","126.978"],</v>
      </c>
    </row>
    <row r="230" spans="1:22" x14ac:dyDescent="0.2">
      <c r="A230" t="s">
        <v>48</v>
      </c>
      <c r="B230" t="s">
        <v>48</v>
      </c>
      <c r="C230" s="25">
        <v>43855</v>
      </c>
      <c r="D230">
        <v>3</v>
      </c>
      <c r="H230">
        <f>VLOOKUP($A230, Map!$B:$D, 2, FALSE)</f>
        <v>1.3521000000000001</v>
      </c>
      <c r="I230">
        <f>VLOOKUP($A230, Map!$B:$D, 3, FALSE)</f>
        <v>103.8198</v>
      </c>
      <c r="M230" t="str">
        <f t="shared" si="32"/>
        <v>"Singapore"</v>
      </c>
      <c r="N230" t="str">
        <f t="shared" si="33"/>
        <v>"Singapore"</v>
      </c>
      <c r="O230" t="str">
        <f t="shared" si="34"/>
        <v>"2020-01-25 00:00:00"</v>
      </c>
      <c r="P230" t="str">
        <f t="shared" si="35"/>
        <v>"3"</v>
      </c>
      <c r="Q230" t="str">
        <f t="shared" si="36"/>
        <v>"0"</v>
      </c>
      <c r="R230" t="str">
        <f t="shared" si="37"/>
        <v>"0"</v>
      </c>
      <c r="S230" t="str">
        <f t="shared" si="38"/>
        <v>"0"</v>
      </c>
      <c r="T230" t="str">
        <f t="shared" si="39"/>
        <v>"1.3521"</v>
      </c>
      <c r="U230" t="str">
        <f t="shared" si="40"/>
        <v>"103.8198"</v>
      </c>
      <c r="V230" t="str">
        <f t="shared" si="41"/>
        <v>["Singapore","Singapore","2020-01-25 00:00:00","3","0","0","0","1.3521","103.8198"],</v>
      </c>
    </row>
    <row r="231" spans="1:22" x14ac:dyDescent="0.2">
      <c r="A231" t="s">
        <v>70</v>
      </c>
      <c r="B231" t="s">
        <v>49</v>
      </c>
      <c r="C231" s="25">
        <v>43855</v>
      </c>
      <c r="D231">
        <v>2</v>
      </c>
      <c r="H231">
        <f>VLOOKUP($A231, Map!$B:$D, 2, FALSE)</f>
        <v>21.027799999999999</v>
      </c>
      <c r="I231">
        <f>VLOOKUP($A231, Map!$B:$D, 3, FALSE)</f>
        <v>105.8342</v>
      </c>
      <c r="M231" t="str">
        <f t="shared" si="32"/>
        <v>"Hanoi"</v>
      </c>
      <c r="N231" t="str">
        <f t="shared" si="33"/>
        <v>"Vietnam"</v>
      </c>
      <c r="O231" t="str">
        <f t="shared" si="34"/>
        <v>"2020-01-25 00:00:00"</v>
      </c>
      <c r="P231" t="str">
        <f t="shared" si="35"/>
        <v>"2"</v>
      </c>
      <c r="Q231" t="str">
        <f t="shared" si="36"/>
        <v>"0"</v>
      </c>
      <c r="R231" t="str">
        <f t="shared" si="37"/>
        <v>"0"</v>
      </c>
      <c r="S231" t="str">
        <f t="shared" si="38"/>
        <v>"0"</v>
      </c>
      <c r="T231" t="str">
        <f t="shared" si="39"/>
        <v>"21.0278"</v>
      </c>
      <c r="U231" t="str">
        <f t="shared" si="40"/>
        <v>"105.8342"</v>
      </c>
      <c r="V231" t="str">
        <f t="shared" si="41"/>
        <v>["Hanoi","Vietnam","2020-01-25 00:00:00","2","0","0","0","21.0278","105.8342"],</v>
      </c>
    </row>
    <row r="232" spans="1:22" x14ac:dyDescent="0.2">
      <c r="A232" t="s">
        <v>71</v>
      </c>
      <c r="B232" t="s">
        <v>50</v>
      </c>
      <c r="C232" s="25">
        <v>43855</v>
      </c>
      <c r="D232">
        <v>3</v>
      </c>
      <c r="H232">
        <f>VLOOKUP($A232, Map!$B:$D, 2, FALSE)</f>
        <v>48.8566</v>
      </c>
      <c r="I232">
        <f>VLOOKUP($A232, Map!$B:$D, 3, FALSE)</f>
        <v>2.3521999999999998</v>
      </c>
      <c r="M232" t="str">
        <f t="shared" si="32"/>
        <v>"Paris"</v>
      </c>
      <c r="N232" t="str">
        <f t="shared" si="33"/>
        <v>"France"</v>
      </c>
      <c r="O232" t="str">
        <f t="shared" si="34"/>
        <v>"2020-01-25 00:00:00"</v>
      </c>
      <c r="P232" t="str">
        <f t="shared" si="35"/>
        <v>"3"</v>
      </c>
      <c r="Q232" t="str">
        <f t="shared" si="36"/>
        <v>"0"</v>
      </c>
      <c r="R232" t="str">
        <f t="shared" si="37"/>
        <v>"0"</v>
      </c>
      <c r="S232" t="str">
        <f t="shared" si="38"/>
        <v>"0"</v>
      </c>
      <c r="T232" t="str">
        <f t="shared" si="39"/>
        <v>"48.8566"</v>
      </c>
      <c r="U232" t="str">
        <f t="shared" si="40"/>
        <v>"2.3522"</v>
      </c>
      <c r="V232" t="str">
        <f t="shared" si="41"/>
        <v>["Paris","France","2020-01-25 00:00:00","3","0","0","0","48.8566","2.3522"],</v>
      </c>
    </row>
    <row r="233" spans="1:22" x14ac:dyDescent="0.2">
      <c r="A233" t="s">
        <v>72</v>
      </c>
      <c r="B233" t="s">
        <v>51</v>
      </c>
      <c r="C233" s="25">
        <v>43855</v>
      </c>
      <c r="D233">
        <v>1</v>
      </c>
      <c r="H233">
        <f>VLOOKUP($A233, Map!$B:$D, 2, FALSE)</f>
        <v>-37.813600000000001</v>
      </c>
      <c r="I233">
        <f>VLOOKUP($A233, Map!$B:$D, 3, FALSE)</f>
        <v>144.9631</v>
      </c>
      <c r="M233" t="str">
        <f t="shared" si="32"/>
        <v>"Melbourne"</v>
      </c>
      <c r="N233" t="str">
        <f t="shared" si="33"/>
        <v>"Australia"</v>
      </c>
      <c r="O233" t="str">
        <f t="shared" si="34"/>
        <v>"2020-01-25 00:00:00"</v>
      </c>
      <c r="P233" t="str">
        <f t="shared" si="35"/>
        <v>"1"</v>
      </c>
      <c r="Q233" t="str">
        <f t="shared" si="36"/>
        <v>"0"</v>
      </c>
      <c r="R233" t="str">
        <f t="shared" si="37"/>
        <v>"0"</v>
      </c>
      <c r="S233" t="str">
        <f t="shared" si="38"/>
        <v>"0"</v>
      </c>
      <c r="T233" t="str">
        <f t="shared" si="39"/>
        <v>"-37.8136"</v>
      </c>
      <c r="U233" t="str">
        <f t="shared" si="40"/>
        <v>"144.9631"</v>
      </c>
      <c r="V233" t="str">
        <f t="shared" si="41"/>
        <v>["Melbourne","Australia","2020-01-25 00:00:00","1","0","0","0","-37.8136","144.9631"],</v>
      </c>
    </row>
    <row r="234" spans="1:22" x14ac:dyDescent="0.2">
      <c r="A234" t="s">
        <v>73</v>
      </c>
      <c r="B234" t="s">
        <v>52</v>
      </c>
      <c r="C234" s="25">
        <v>43855</v>
      </c>
      <c r="D234">
        <v>1</v>
      </c>
      <c r="H234">
        <f>VLOOKUP($A234, Map!$B:$D, 2, FALSE)</f>
        <v>27.717199999999998</v>
      </c>
      <c r="I234">
        <f>VLOOKUP($A234, Map!$B:$D, 3, FALSE)</f>
        <v>85.323999999999998</v>
      </c>
      <c r="M234" t="str">
        <f t="shared" si="32"/>
        <v>"Kathmandu"</v>
      </c>
      <c r="N234" t="str">
        <f t="shared" si="33"/>
        <v>"Nepal"</v>
      </c>
      <c r="O234" t="str">
        <f t="shared" si="34"/>
        <v>"2020-01-25 00:00:00"</v>
      </c>
      <c r="P234" t="str">
        <f t="shared" si="35"/>
        <v>"1"</v>
      </c>
      <c r="Q234" t="str">
        <f t="shared" si="36"/>
        <v>"0"</v>
      </c>
      <c r="R234" t="str">
        <f t="shared" si="37"/>
        <v>"0"</v>
      </c>
      <c r="S234" t="str">
        <f t="shared" si="38"/>
        <v>"0"</v>
      </c>
      <c r="T234" t="str">
        <f t="shared" si="39"/>
        <v>"27.7172"</v>
      </c>
      <c r="U234" t="str">
        <f t="shared" si="40"/>
        <v>"85.324"</v>
      </c>
      <c r="V234" t="str">
        <f t="shared" si="41"/>
        <v>["Kathmandu","Nepal","2020-01-25 00:00:00","1","0","0","0","27.7172","85.324"],</v>
      </c>
    </row>
    <row r="235" spans="1:22" x14ac:dyDescent="0.2">
      <c r="A235" t="s">
        <v>74</v>
      </c>
      <c r="B235" t="s">
        <v>53</v>
      </c>
      <c r="C235" s="25">
        <v>43855</v>
      </c>
      <c r="D235">
        <v>3</v>
      </c>
      <c r="H235">
        <f>VLOOKUP($A235, Map!$B:$D, 2, FALSE)</f>
        <v>3.1389999999999998</v>
      </c>
      <c r="I235">
        <f>VLOOKUP($A235, Map!$B:$D, 3, FALSE)</f>
        <v>101.68689999999999</v>
      </c>
      <c r="M235" t="str">
        <f t="shared" si="32"/>
        <v>"Kuala Lumpur"</v>
      </c>
      <c r="N235" t="str">
        <f t="shared" si="33"/>
        <v>"Malaysia"</v>
      </c>
      <c r="O235" t="str">
        <f t="shared" si="34"/>
        <v>"2020-01-25 00:00:00"</v>
      </c>
      <c r="P235" t="str">
        <f t="shared" si="35"/>
        <v>"3"</v>
      </c>
      <c r="Q235" t="str">
        <f t="shared" si="36"/>
        <v>"0"</v>
      </c>
      <c r="R235" t="str">
        <f t="shared" si="37"/>
        <v>"0"</v>
      </c>
      <c r="S235" t="str">
        <f t="shared" si="38"/>
        <v>"0"</v>
      </c>
      <c r="T235" t="str">
        <f t="shared" si="39"/>
        <v>"3.139"</v>
      </c>
      <c r="U235" t="str">
        <f t="shared" si="40"/>
        <v>"101.6869"</v>
      </c>
      <c r="V235" t="str">
        <f t="shared" si="41"/>
        <v>["Kuala Lumpur","Malaysia","2020-01-25 00:00:00","3","0","0","0","3.139","101.6869"],</v>
      </c>
    </row>
    <row r="236" spans="1:22" x14ac:dyDescent="0.2">
      <c r="A236" t="s">
        <v>7</v>
      </c>
      <c r="B236" t="s">
        <v>8</v>
      </c>
      <c r="C236" s="25">
        <v>43855.5</v>
      </c>
      <c r="D236">
        <v>761</v>
      </c>
      <c r="F236">
        <v>32</v>
      </c>
      <c r="G236">
        <v>40</v>
      </c>
      <c r="H236">
        <f>VLOOKUP($A236, Map!$B:$D, 2, FALSE)</f>
        <v>30.5928</v>
      </c>
      <c r="I236">
        <f>VLOOKUP($A236, Map!$B:$D, 3, FALSE)</f>
        <v>114.30549999999999</v>
      </c>
      <c r="M236" t="str">
        <f t="shared" si="32"/>
        <v>"Hubei"</v>
      </c>
      <c r="N236" t="str">
        <f t="shared" si="33"/>
        <v>"Mainland China"</v>
      </c>
      <c r="O236" t="str">
        <f t="shared" si="34"/>
        <v>"2020-01-25 12:00:00"</v>
      </c>
      <c r="P236" t="str">
        <f t="shared" si="35"/>
        <v>"761"</v>
      </c>
      <c r="Q236" t="str">
        <f t="shared" si="36"/>
        <v>"0"</v>
      </c>
      <c r="R236" t="str">
        <f t="shared" si="37"/>
        <v>"32"</v>
      </c>
      <c r="S236" t="str">
        <f t="shared" si="38"/>
        <v>"40"</v>
      </c>
      <c r="T236" t="str">
        <f t="shared" si="39"/>
        <v>"30.5928"</v>
      </c>
      <c r="U236" t="str">
        <f t="shared" si="40"/>
        <v>"114.3055"</v>
      </c>
      <c r="V236" t="str">
        <f t="shared" si="41"/>
        <v>["Hubei","Mainland China","2020-01-25 12:00:00","761","0","32","40","30.5928","114.3055"],</v>
      </c>
    </row>
    <row r="237" spans="1:22" x14ac:dyDescent="0.2">
      <c r="A237" t="s">
        <v>9</v>
      </c>
      <c r="B237" t="s">
        <v>8</v>
      </c>
      <c r="C237" s="25">
        <v>43855.5</v>
      </c>
      <c r="D237">
        <v>78</v>
      </c>
      <c r="F237">
        <v>2</v>
      </c>
      <c r="H237">
        <f>VLOOKUP($A237, Map!$B:$D, 2, FALSE)</f>
        <v>23.129100000000001</v>
      </c>
      <c r="I237">
        <f>VLOOKUP($A237, Map!$B:$D, 3, FALSE)</f>
        <v>113.26439999999999</v>
      </c>
      <c r="M237" t="str">
        <f t="shared" si="32"/>
        <v>"Guangdong"</v>
      </c>
      <c r="N237" t="str">
        <f t="shared" si="33"/>
        <v>"Mainland China"</v>
      </c>
      <c r="O237" t="str">
        <f t="shared" si="34"/>
        <v>"2020-01-25 12:00:00"</v>
      </c>
      <c r="P237" t="str">
        <f t="shared" si="35"/>
        <v>"78"</v>
      </c>
      <c r="Q237" t="str">
        <f t="shared" si="36"/>
        <v>"0"</v>
      </c>
      <c r="R237" t="str">
        <f t="shared" si="37"/>
        <v>"2"</v>
      </c>
      <c r="S237" t="str">
        <f t="shared" si="38"/>
        <v>"0"</v>
      </c>
      <c r="T237" t="str">
        <f t="shared" si="39"/>
        <v>"23.1291"</v>
      </c>
      <c r="U237" t="str">
        <f t="shared" si="40"/>
        <v>"113.2644"</v>
      </c>
      <c r="V237" t="str">
        <f t="shared" si="41"/>
        <v>["Guangdong","Mainland China","2020-01-25 12:00:00","78","0","2","0","23.1291","113.2644"],</v>
      </c>
    </row>
    <row r="238" spans="1:22" x14ac:dyDescent="0.2">
      <c r="A238" t="s">
        <v>10</v>
      </c>
      <c r="B238" t="s">
        <v>8</v>
      </c>
      <c r="C238" s="25">
        <v>43855.5</v>
      </c>
      <c r="D238">
        <v>62</v>
      </c>
      <c r="F238">
        <v>1</v>
      </c>
      <c r="H238">
        <f>VLOOKUP($A238, Map!$B:$D, 2, FALSE)</f>
        <v>30.274100000000001</v>
      </c>
      <c r="I238">
        <f>VLOOKUP($A238, Map!$B:$D, 3, FALSE)</f>
        <v>120.1551</v>
      </c>
      <c r="M238" t="str">
        <f t="shared" si="32"/>
        <v>"Zhejiang"</v>
      </c>
      <c r="N238" t="str">
        <f t="shared" si="33"/>
        <v>"Mainland China"</v>
      </c>
      <c r="O238" t="str">
        <f t="shared" si="34"/>
        <v>"2020-01-25 12:00:00"</v>
      </c>
      <c r="P238" t="str">
        <f t="shared" si="35"/>
        <v>"62"</v>
      </c>
      <c r="Q238" t="str">
        <f t="shared" si="36"/>
        <v>"0"</v>
      </c>
      <c r="R238" t="str">
        <f t="shared" si="37"/>
        <v>"1"</v>
      </c>
      <c r="S238" t="str">
        <f t="shared" si="38"/>
        <v>"0"</v>
      </c>
      <c r="T238" t="str">
        <f t="shared" si="39"/>
        <v>"30.2741"</v>
      </c>
      <c r="U238" t="str">
        <f t="shared" si="40"/>
        <v>"120.1551"</v>
      </c>
      <c r="V238" t="str">
        <f t="shared" si="41"/>
        <v>["Zhejiang","Mainland China","2020-01-25 12:00:00","62","0","1","0","30.2741","120.1551"],</v>
      </c>
    </row>
    <row r="239" spans="1:22" x14ac:dyDescent="0.2">
      <c r="A239" t="s">
        <v>11</v>
      </c>
      <c r="B239" t="s">
        <v>8</v>
      </c>
      <c r="C239" s="25">
        <v>43855.5</v>
      </c>
      <c r="D239">
        <v>57</v>
      </c>
      <c r="H239">
        <f>VLOOKUP($A239, Map!$B:$D, 2, FALSE)</f>
        <v>29.4316</v>
      </c>
      <c r="I239">
        <f>VLOOKUP($A239, Map!$B:$D, 3, FALSE)</f>
        <v>106.9123</v>
      </c>
      <c r="M239" t="str">
        <f t="shared" si="32"/>
        <v>"Chongqing"</v>
      </c>
      <c r="N239" t="str">
        <f t="shared" si="33"/>
        <v>"Mainland China"</v>
      </c>
      <c r="O239" t="str">
        <f t="shared" si="34"/>
        <v>"2020-01-25 12:00:00"</v>
      </c>
      <c r="P239" t="str">
        <f t="shared" si="35"/>
        <v>"57"</v>
      </c>
      <c r="Q239" t="str">
        <f t="shared" si="36"/>
        <v>"0"</v>
      </c>
      <c r="R239" t="str">
        <f t="shared" si="37"/>
        <v>"0"</v>
      </c>
      <c r="S239" t="str">
        <f t="shared" si="38"/>
        <v>"0"</v>
      </c>
      <c r="T239" t="str">
        <f t="shared" si="39"/>
        <v>"29.4316"</v>
      </c>
      <c r="U239" t="str">
        <f t="shared" si="40"/>
        <v>"106.9123"</v>
      </c>
      <c r="V239" t="str">
        <f t="shared" si="41"/>
        <v>["Chongqing","Mainland China","2020-01-25 12:00:00","57","0","0","0","29.4316","106.9123"],</v>
      </c>
    </row>
    <row r="240" spans="1:22" x14ac:dyDescent="0.2">
      <c r="A240" t="s">
        <v>13</v>
      </c>
      <c r="B240" t="s">
        <v>8</v>
      </c>
      <c r="C240" s="25">
        <v>43855.5</v>
      </c>
      <c r="D240">
        <v>43</v>
      </c>
      <c r="H240">
        <f>VLOOKUP($A240, Map!$B:$D, 2, FALSE)</f>
        <v>28.228200000000001</v>
      </c>
      <c r="I240">
        <f>VLOOKUP($A240, Map!$B:$D, 3, FALSE)</f>
        <v>112.9388</v>
      </c>
      <c r="M240" t="str">
        <f t="shared" si="32"/>
        <v>"Hunan"</v>
      </c>
      <c r="N240" t="str">
        <f t="shared" si="33"/>
        <v>"Mainland China"</v>
      </c>
      <c r="O240" t="str">
        <f t="shared" si="34"/>
        <v>"2020-01-25 12:00:00"</v>
      </c>
      <c r="P240" t="str">
        <f t="shared" si="35"/>
        <v>"43"</v>
      </c>
      <c r="Q240" t="str">
        <f t="shared" si="36"/>
        <v>"0"</v>
      </c>
      <c r="R240" t="str">
        <f t="shared" si="37"/>
        <v>"0"</v>
      </c>
      <c r="S240" t="str">
        <f t="shared" si="38"/>
        <v>"0"</v>
      </c>
      <c r="T240" t="str">
        <f t="shared" si="39"/>
        <v>"28.2282"</v>
      </c>
      <c r="U240" t="str">
        <f t="shared" si="40"/>
        <v>"112.9388"</v>
      </c>
      <c r="V240" t="str">
        <f t="shared" si="41"/>
        <v>["Hunan","Mainland China","2020-01-25 12:00:00","43","0","0","0","28.2282","112.9388"],</v>
      </c>
    </row>
    <row r="241" spans="1:22" x14ac:dyDescent="0.2">
      <c r="A241" t="s">
        <v>14</v>
      </c>
      <c r="B241" t="s">
        <v>8</v>
      </c>
      <c r="C241" s="25">
        <v>43855.5</v>
      </c>
      <c r="D241">
        <v>41</v>
      </c>
      <c r="F241">
        <v>2</v>
      </c>
      <c r="H241">
        <f>VLOOKUP($A241, Map!$B:$D, 2, FALSE)</f>
        <v>39.904200000000003</v>
      </c>
      <c r="I241">
        <f>VLOOKUP($A241, Map!$B:$D, 3, FALSE)</f>
        <v>116.4074</v>
      </c>
      <c r="M241" t="str">
        <f t="shared" si="32"/>
        <v>"Beijing"</v>
      </c>
      <c r="N241" t="str">
        <f t="shared" si="33"/>
        <v>"Mainland China"</v>
      </c>
      <c r="O241" t="str">
        <f t="shared" si="34"/>
        <v>"2020-01-25 12:00:00"</v>
      </c>
      <c r="P241" t="str">
        <f t="shared" si="35"/>
        <v>"41"</v>
      </c>
      <c r="Q241" t="str">
        <f t="shared" si="36"/>
        <v>"0"</v>
      </c>
      <c r="R241" t="str">
        <f t="shared" si="37"/>
        <v>"2"</v>
      </c>
      <c r="S241" t="str">
        <f t="shared" si="38"/>
        <v>"0"</v>
      </c>
      <c r="T241" t="str">
        <f t="shared" si="39"/>
        <v>"39.9042"</v>
      </c>
      <c r="U241" t="str">
        <f t="shared" si="40"/>
        <v>"116.4074"</v>
      </c>
      <c r="V241" t="str">
        <f t="shared" si="41"/>
        <v>["Beijing","Mainland China","2020-01-25 12:00:00","41","0","2","0","39.9042","116.4074"],</v>
      </c>
    </row>
    <row r="242" spans="1:22" x14ac:dyDescent="0.2">
      <c r="A242" t="s">
        <v>15</v>
      </c>
      <c r="B242" t="s">
        <v>8</v>
      </c>
      <c r="C242" s="25">
        <v>43855.5</v>
      </c>
      <c r="D242">
        <v>39</v>
      </c>
      <c r="E242">
        <v>4</v>
      </c>
      <c r="H242">
        <f>VLOOKUP($A242, Map!$B:$D, 2, FALSE)</f>
        <v>31.820599999999999</v>
      </c>
      <c r="I242">
        <f>VLOOKUP($A242, Map!$B:$D, 3, FALSE)</f>
        <v>117.2272</v>
      </c>
      <c r="M242" t="str">
        <f t="shared" si="32"/>
        <v>"Anhui"</v>
      </c>
      <c r="N242" t="str">
        <f t="shared" si="33"/>
        <v>"Mainland China"</v>
      </c>
      <c r="O242" t="str">
        <f t="shared" si="34"/>
        <v>"2020-01-25 12:00:00"</v>
      </c>
      <c r="P242" t="str">
        <f t="shared" si="35"/>
        <v>"39"</v>
      </c>
      <c r="Q242" t="str">
        <f t="shared" si="36"/>
        <v>"4"</v>
      </c>
      <c r="R242" t="str">
        <f t="shared" si="37"/>
        <v>"0"</v>
      </c>
      <c r="S242" t="str">
        <f t="shared" si="38"/>
        <v>"0"</v>
      </c>
      <c r="T242" t="str">
        <f t="shared" si="39"/>
        <v>"31.8206"</v>
      </c>
      <c r="U242" t="str">
        <f t="shared" si="40"/>
        <v>"117.2272"</v>
      </c>
      <c r="V242" t="str">
        <f t="shared" si="41"/>
        <v>["Anhui","Mainland China","2020-01-25 12:00:00","39","4","0","0","31.8206","117.2272"],</v>
      </c>
    </row>
    <row r="243" spans="1:22" x14ac:dyDescent="0.2">
      <c r="A243" t="s">
        <v>16</v>
      </c>
      <c r="B243" t="s">
        <v>8</v>
      </c>
      <c r="C243" s="25">
        <v>43855.5</v>
      </c>
      <c r="D243">
        <v>33</v>
      </c>
      <c r="E243">
        <v>72</v>
      </c>
      <c r="F243">
        <v>1</v>
      </c>
      <c r="H243">
        <f>VLOOKUP($A243, Map!$B:$D, 2, FALSE)</f>
        <v>31.230399999999999</v>
      </c>
      <c r="I243">
        <f>VLOOKUP($A243, Map!$B:$D, 3, FALSE)</f>
        <v>121.47369999999999</v>
      </c>
      <c r="M243" t="str">
        <f t="shared" si="32"/>
        <v>"Shanghai"</v>
      </c>
      <c r="N243" t="str">
        <f t="shared" si="33"/>
        <v>"Mainland China"</v>
      </c>
      <c r="O243" t="str">
        <f t="shared" si="34"/>
        <v>"2020-01-25 12:00:00"</v>
      </c>
      <c r="P243" t="str">
        <f t="shared" si="35"/>
        <v>"33"</v>
      </c>
      <c r="Q243" t="str">
        <f t="shared" si="36"/>
        <v>"72"</v>
      </c>
      <c r="R243" t="str">
        <f t="shared" si="37"/>
        <v>"1"</v>
      </c>
      <c r="S243" t="str">
        <f t="shared" si="38"/>
        <v>"0"</v>
      </c>
      <c r="T243" t="str">
        <f t="shared" si="39"/>
        <v>"31.2304"</v>
      </c>
      <c r="U243" t="str">
        <f t="shared" si="40"/>
        <v>"121.4737"</v>
      </c>
      <c r="V243" t="str">
        <f t="shared" si="41"/>
        <v>["Shanghai","Mainland China","2020-01-25 12:00:00","33","72","1","0","31.2304","121.4737"],</v>
      </c>
    </row>
    <row r="244" spans="1:22" x14ac:dyDescent="0.2">
      <c r="A244" t="s">
        <v>12</v>
      </c>
      <c r="B244" t="s">
        <v>8</v>
      </c>
      <c r="C244" s="25">
        <v>43855.5</v>
      </c>
      <c r="D244">
        <v>32</v>
      </c>
      <c r="E244">
        <v>1</v>
      </c>
      <c r="H244">
        <f>VLOOKUP($A244, Map!$B:$D, 2, FALSE)</f>
        <v>34.746600000000001</v>
      </c>
      <c r="I244">
        <f>VLOOKUP($A244, Map!$B:$D, 3, FALSE)</f>
        <v>113.6253</v>
      </c>
      <c r="M244" t="str">
        <f t="shared" si="32"/>
        <v>"Henan"</v>
      </c>
      <c r="N244" t="str">
        <f t="shared" si="33"/>
        <v>"Mainland China"</v>
      </c>
      <c r="O244" t="str">
        <f t="shared" si="34"/>
        <v>"2020-01-25 12:00:00"</v>
      </c>
      <c r="P244" t="str">
        <f t="shared" si="35"/>
        <v>"32"</v>
      </c>
      <c r="Q244" t="str">
        <f t="shared" si="36"/>
        <v>"1"</v>
      </c>
      <c r="R244" t="str">
        <f t="shared" si="37"/>
        <v>"0"</v>
      </c>
      <c r="S244" t="str">
        <f t="shared" si="38"/>
        <v>"0"</v>
      </c>
      <c r="T244" t="str">
        <f t="shared" si="39"/>
        <v>"34.7466"</v>
      </c>
      <c r="U244" t="str">
        <f t="shared" si="40"/>
        <v>"113.6253"</v>
      </c>
      <c r="V244" t="str">
        <f t="shared" si="41"/>
        <v>["Henan","Mainland China","2020-01-25 12:00:00","32","1","0","0","34.7466","113.6253"],</v>
      </c>
    </row>
    <row r="245" spans="1:22" x14ac:dyDescent="0.2">
      <c r="A245" t="s">
        <v>17</v>
      </c>
      <c r="B245" t="s">
        <v>8</v>
      </c>
      <c r="C245" s="25">
        <v>43855.5</v>
      </c>
      <c r="D245">
        <v>28</v>
      </c>
      <c r="E245">
        <v>4</v>
      </c>
      <c r="H245">
        <f>VLOOKUP($A245, Map!$B:$D, 2, FALSE)</f>
        <v>30.572800000000001</v>
      </c>
      <c r="I245">
        <f>VLOOKUP($A245, Map!$B:$D, 3, FALSE)</f>
        <v>104.0668</v>
      </c>
      <c r="M245" t="str">
        <f t="shared" si="32"/>
        <v>"Sichuan"</v>
      </c>
      <c r="N245" t="str">
        <f t="shared" si="33"/>
        <v>"Mainland China"</v>
      </c>
      <c r="O245" t="str">
        <f t="shared" si="34"/>
        <v>"2020-01-25 12:00:00"</v>
      </c>
      <c r="P245" t="str">
        <f t="shared" si="35"/>
        <v>"28"</v>
      </c>
      <c r="Q245" t="str">
        <f t="shared" si="36"/>
        <v>"4"</v>
      </c>
      <c r="R245" t="str">
        <f t="shared" si="37"/>
        <v>"0"</v>
      </c>
      <c r="S245" t="str">
        <f t="shared" si="38"/>
        <v>"0"</v>
      </c>
      <c r="T245" t="str">
        <f t="shared" si="39"/>
        <v>"30.5728"</v>
      </c>
      <c r="U245" t="str">
        <f t="shared" si="40"/>
        <v>"104.0668"</v>
      </c>
      <c r="V245" t="str">
        <f t="shared" si="41"/>
        <v>["Sichuan","Mainland China","2020-01-25 12:00:00","28","4","0","0","30.5728","104.0668"],</v>
      </c>
    </row>
    <row r="246" spans="1:22" x14ac:dyDescent="0.2">
      <c r="A246" t="s">
        <v>18</v>
      </c>
      <c r="B246" t="s">
        <v>8</v>
      </c>
      <c r="C246" s="25">
        <v>43855.5</v>
      </c>
      <c r="D246">
        <v>27</v>
      </c>
      <c r="H246">
        <f>VLOOKUP($A246, Map!$B:$D, 2, FALSE)</f>
        <v>36.651200000000003</v>
      </c>
      <c r="I246">
        <f>VLOOKUP($A246, Map!$B:$D, 3, FALSE)</f>
        <v>117.12009999999999</v>
      </c>
      <c r="M246" t="str">
        <f t="shared" si="32"/>
        <v>"Shandong"</v>
      </c>
      <c r="N246" t="str">
        <f t="shared" si="33"/>
        <v>"Mainland China"</v>
      </c>
      <c r="O246" t="str">
        <f t="shared" si="34"/>
        <v>"2020-01-25 12:00:00"</v>
      </c>
      <c r="P246" t="str">
        <f t="shared" si="35"/>
        <v>"27"</v>
      </c>
      <c r="Q246" t="str">
        <f t="shared" si="36"/>
        <v>"0"</v>
      </c>
      <c r="R246" t="str">
        <f t="shared" si="37"/>
        <v>"0"</v>
      </c>
      <c r="S246" t="str">
        <f t="shared" si="38"/>
        <v>"0"</v>
      </c>
      <c r="T246" t="str">
        <f t="shared" si="39"/>
        <v>"36.6512"</v>
      </c>
      <c r="U246" t="str">
        <f t="shared" si="40"/>
        <v>"117.1201"</v>
      </c>
      <c r="V246" t="str">
        <f t="shared" si="41"/>
        <v>["Shandong","Mainland China","2020-01-25 12:00:00","27","0","0","0","36.6512","117.1201"],</v>
      </c>
    </row>
    <row r="247" spans="1:22" x14ac:dyDescent="0.2">
      <c r="A247" t="s">
        <v>19</v>
      </c>
      <c r="B247" t="s">
        <v>8</v>
      </c>
      <c r="C247" s="25">
        <v>43855.5</v>
      </c>
      <c r="D247">
        <v>23</v>
      </c>
      <c r="H247">
        <f>VLOOKUP($A247, Map!$B:$D, 2, FALSE)</f>
        <v>32.060299999999998</v>
      </c>
      <c r="I247">
        <f>VLOOKUP($A247, Map!$B:$D, 3, FALSE)</f>
        <v>118.79689999999999</v>
      </c>
      <c r="M247" t="str">
        <f t="shared" si="32"/>
        <v>"Guangxi"</v>
      </c>
      <c r="N247" t="str">
        <f t="shared" si="33"/>
        <v>"Mainland China"</v>
      </c>
      <c r="O247" t="str">
        <f t="shared" si="34"/>
        <v>"2020-01-25 12:00:00"</v>
      </c>
      <c r="P247" t="str">
        <f t="shared" si="35"/>
        <v>"23"</v>
      </c>
      <c r="Q247" t="str">
        <f t="shared" si="36"/>
        <v>"0"</v>
      </c>
      <c r="R247" t="str">
        <f t="shared" si="37"/>
        <v>"0"</v>
      </c>
      <c r="S247" t="str">
        <f t="shared" si="38"/>
        <v>"0"</v>
      </c>
      <c r="T247" t="str">
        <f t="shared" si="39"/>
        <v>"32.0603"</v>
      </c>
      <c r="U247" t="str">
        <f t="shared" si="40"/>
        <v>"118.7969"</v>
      </c>
      <c r="V247" t="str">
        <f t="shared" si="41"/>
        <v>["Guangxi","Mainland China","2020-01-25 12:00:00","23","0","0","0","32.0603","118.7969"],</v>
      </c>
    </row>
    <row r="248" spans="1:22" x14ac:dyDescent="0.2">
      <c r="A248" t="s">
        <v>20</v>
      </c>
      <c r="B248" t="s">
        <v>8</v>
      </c>
      <c r="C248" s="25">
        <v>43855.5</v>
      </c>
      <c r="D248">
        <v>19</v>
      </c>
      <c r="H248">
        <f>VLOOKUP($A248, Map!$B:$D, 2, FALSE)</f>
        <v>20.0444</v>
      </c>
      <c r="I248">
        <f>VLOOKUP($A248, Map!$B:$D, 3, FALSE)</f>
        <v>110.1983</v>
      </c>
      <c r="M248" t="str">
        <f t="shared" si="32"/>
        <v>"Hainan"</v>
      </c>
      <c r="N248" t="str">
        <f t="shared" si="33"/>
        <v>"Mainland China"</v>
      </c>
      <c r="O248" t="str">
        <f t="shared" si="34"/>
        <v>"2020-01-25 12:00:00"</v>
      </c>
      <c r="P248" t="str">
        <f t="shared" si="35"/>
        <v>"19"</v>
      </c>
      <c r="Q248" t="str">
        <f t="shared" si="36"/>
        <v>"0"</v>
      </c>
      <c r="R248" t="str">
        <f t="shared" si="37"/>
        <v>"0"</v>
      </c>
      <c r="S248" t="str">
        <f t="shared" si="38"/>
        <v>"0"</v>
      </c>
      <c r="T248" t="str">
        <f t="shared" si="39"/>
        <v>"20.0444"</v>
      </c>
      <c r="U248" t="str">
        <f t="shared" si="40"/>
        <v>"110.1983"</v>
      </c>
      <c r="V248" t="str">
        <f t="shared" si="41"/>
        <v>["Hainan","Mainland China","2020-01-25 12:00:00","19","0","0","0","20.0444","110.1983"],</v>
      </c>
    </row>
    <row r="249" spans="1:22" x14ac:dyDescent="0.2">
      <c r="A249" t="s">
        <v>21</v>
      </c>
      <c r="B249" t="s">
        <v>8</v>
      </c>
      <c r="C249" s="25">
        <v>43855.5</v>
      </c>
      <c r="D249">
        <v>18</v>
      </c>
      <c r="H249">
        <f>VLOOKUP($A249, Map!$B:$D, 2, FALSE)</f>
        <v>28.6829</v>
      </c>
      <c r="I249">
        <f>VLOOKUP($A249, Map!$B:$D, 3, FALSE)</f>
        <v>115.8582</v>
      </c>
      <c r="M249" t="str">
        <f t="shared" si="32"/>
        <v>"Jiangxi"</v>
      </c>
      <c r="N249" t="str">
        <f t="shared" si="33"/>
        <v>"Mainland China"</v>
      </c>
      <c r="O249" t="str">
        <f t="shared" si="34"/>
        <v>"2020-01-25 12:00:00"</v>
      </c>
      <c r="P249" t="str">
        <f t="shared" si="35"/>
        <v>"18"</v>
      </c>
      <c r="Q249" t="str">
        <f t="shared" si="36"/>
        <v>"0"</v>
      </c>
      <c r="R249" t="str">
        <f t="shared" si="37"/>
        <v>"0"</v>
      </c>
      <c r="S249" t="str">
        <f t="shared" si="38"/>
        <v>"0"</v>
      </c>
      <c r="T249" t="str">
        <f t="shared" si="39"/>
        <v>"28.6829"</v>
      </c>
      <c r="U249" t="str">
        <f t="shared" si="40"/>
        <v>"115.8582"</v>
      </c>
      <c r="V249" t="str">
        <f t="shared" si="41"/>
        <v>["Jiangxi","Mainland China","2020-01-25 12:00:00","18","0","0","0","28.6829","115.8582"],</v>
      </c>
    </row>
    <row r="250" spans="1:22" x14ac:dyDescent="0.2">
      <c r="A250" t="s">
        <v>22</v>
      </c>
      <c r="B250" t="s">
        <v>8</v>
      </c>
      <c r="C250" s="25">
        <v>43855.5</v>
      </c>
      <c r="D250">
        <v>18</v>
      </c>
      <c r="E250">
        <v>20</v>
      </c>
      <c r="H250">
        <f>VLOOKUP($A250, Map!$B:$D, 2, FALSE)</f>
        <v>26.0745</v>
      </c>
      <c r="I250">
        <f>VLOOKUP($A250, Map!$B:$D, 3, FALSE)</f>
        <v>119.29649999999999</v>
      </c>
      <c r="M250" t="str">
        <f t="shared" si="32"/>
        <v>"Fujian"</v>
      </c>
      <c r="N250" t="str">
        <f t="shared" si="33"/>
        <v>"Mainland China"</v>
      </c>
      <c r="O250" t="str">
        <f t="shared" si="34"/>
        <v>"2020-01-25 12:00:00"</v>
      </c>
      <c r="P250" t="str">
        <f t="shared" si="35"/>
        <v>"18"</v>
      </c>
      <c r="Q250" t="str">
        <f t="shared" si="36"/>
        <v>"20"</v>
      </c>
      <c r="R250" t="str">
        <f t="shared" si="37"/>
        <v>"0"</v>
      </c>
      <c r="S250" t="str">
        <f t="shared" si="38"/>
        <v>"0"</v>
      </c>
      <c r="T250" t="str">
        <f t="shared" si="39"/>
        <v>"26.0745"</v>
      </c>
      <c r="U250" t="str">
        <f t="shared" si="40"/>
        <v>"119.2965"</v>
      </c>
      <c r="V250" t="str">
        <f t="shared" si="41"/>
        <v>["Fujian","Mainland China","2020-01-25 12:00:00","18","20","0","0","26.0745","119.2965"],</v>
      </c>
    </row>
    <row r="251" spans="1:22" x14ac:dyDescent="0.2">
      <c r="A251" t="s">
        <v>23</v>
      </c>
      <c r="B251" t="s">
        <v>8</v>
      </c>
      <c r="C251" s="25">
        <v>43855.5</v>
      </c>
      <c r="D251">
        <v>18</v>
      </c>
      <c r="F251">
        <v>1</v>
      </c>
      <c r="H251">
        <f>VLOOKUP($A251, Map!$B:$D, 2, FALSE)</f>
        <v>32.060299999999998</v>
      </c>
      <c r="I251">
        <f>VLOOKUP($A251, Map!$B:$D, 3, FALSE)</f>
        <v>118.79689999999999</v>
      </c>
      <c r="M251" t="str">
        <f t="shared" si="32"/>
        <v>"Jiangsu"</v>
      </c>
      <c r="N251" t="str">
        <f t="shared" si="33"/>
        <v>"Mainland China"</v>
      </c>
      <c r="O251" t="str">
        <f t="shared" si="34"/>
        <v>"2020-01-25 12:00:00"</v>
      </c>
      <c r="P251" t="str">
        <f t="shared" si="35"/>
        <v>"18"</v>
      </c>
      <c r="Q251" t="str">
        <f t="shared" si="36"/>
        <v>"0"</v>
      </c>
      <c r="R251" t="str">
        <f t="shared" si="37"/>
        <v>"1"</v>
      </c>
      <c r="S251" t="str">
        <f t="shared" si="38"/>
        <v>"0"</v>
      </c>
      <c r="T251" t="str">
        <f t="shared" si="39"/>
        <v>"32.0603"</v>
      </c>
      <c r="U251" t="str">
        <f t="shared" si="40"/>
        <v>"118.7969"</v>
      </c>
      <c r="V251" t="str">
        <f t="shared" si="41"/>
        <v>["Jiangsu","Mainland China","2020-01-25 12:00:00","18","0","1","0","32.0603","118.7969"],</v>
      </c>
    </row>
    <row r="252" spans="1:22" x14ac:dyDescent="0.2">
      <c r="A252" t="s">
        <v>24</v>
      </c>
      <c r="B252" t="s">
        <v>8</v>
      </c>
      <c r="C252" s="25">
        <v>43855.5</v>
      </c>
      <c r="D252">
        <v>17</v>
      </c>
      <c r="H252">
        <f>VLOOKUP($A252, Map!$B:$D, 2, FALSE)</f>
        <v>41.805700000000002</v>
      </c>
      <c r="I252">
        <f>VLOOKUP($A252, Map!$B:$D, 3, FALSE)</f>
        <v>123.4315</v>
      </c>
      <c r="M252" t="str">
        <f t="shared" si="32"/>
        <v>"Liaoning"</v>
      </c>
      <c r="N252" t="str">
        <f t="shared" si="33"/>
        <v>"Mainland China"</v>
      </c>
      <c r="O252" t="str">
        <f t="shared" si="34"/>
        <v>"2020-01-25 12:00:00"</v>
      </c>
      <c r="P252" t="str">
        <f t="shared" si="35"/>
        <v>"17"</v>
      </c>
      <c r="Q252" t="str">
        <f t="shared" si="36"/>
        <v>"0"</v>
      </c>
      <c r="R252" t="str">
        <f t="shared" si="37"/>
        <v>"0"</v>
      </c>
      <c r="S252" t="str">
        <f t="shared" si="38"/>
        <v>"0"</v>
      </c>
      <c r="T252" t="str">
        <f t="shared" si="39"/>
        <v>"41.8057"</v>
      </c>
      <c r="U252" t="str">
        <f t="shared" si="40"/>
        <v>"123.4315"</v>
      </c>
      <c r="V252" t="str">
        <f t="shared" si="41"/>
        <v>["Liaoning","Mainland China","2020-01-25 12:00:00","17","0","0","0","41.8057","123.4315"],</v>
      </c>
    </row>
    <row r="253" spans="1:22" x14ac:dyDescent="0.2">
      <c r="A253" t="s">
        <v>25</v>
      </c>
      <c r="B253" t="s">
        <v>8</v>
      </c>
      <c r="C253" s="25">
        <v>43855.5</v>
      </c>
      <c r="D253">
        <v>15</v>
      </c>
      <c r="H253">
        <f>VLOOKUP($A253, Map!$B:$D, 2, FALSE)</f>
        <v>34.3416</v>
      </c>
      <c r="I253">
        <f>VLOOKUP($A253, Map!$B:$D, 3, FALSE)</f>
        <v>108.93980000000001</v>
      </c>
      <c r="M253" t="str">
        <f t="shared" si="32"/>
        <v>"Shaanxi"</v>
      </c>
      <c r="N253" t="str">
        <f t="shared" si="33"/>
        <v>"Mainland China"</v>
      </c>
      <c r="O253" t="str">
        <f t="shared" si="34"/>
        <v>"2020-01-25 12:00:00"</v>
      </c>
      <c r="P253" t="str">
        <f t="shared" si="35"/>
        <v>"15"</v>
      </c>
      <c r="Q253" t="str">
        <f t="shared" si="36"/>
        <v>"0"</v>
      </c>
      <c r="R253" t="str">
        <f t="shared" si="37"/>
        <v>"0"</v>
      </c>
      <c r="S253" t="str">
        <f t="shared" si="38"/>
        <v>"0"</v>
      </c>
      <c r="T253" t="str">
        <f t="shared" si="39"/>
        <v>"34.3416"</v>
      </c>
      <c r="U253" t="str">
        <f t="shared" si="40"/>
        <v>"108.9398"</v>
      </c>
      <c r="V253" t="str">
        <f t="shared" si="41"/>
        <v>["Shaanxi","Mainland China","2020-01-25 12:00:00","15","0","0","0","34.3416","108.9398"],</v>
      </c>
    </row>
    <row r="254" spans="1:22" x14ac:dyDescent="0.2">
      <c r="A254" t="s">
        <v>26</v>
      </c>
      <c r="B254" t="s">
        <v>8</v>
      </c>
      <c r="C254" s="25">
        <v>43855.5</v>
      </c>
      <c r="D254">
        <v>11</v>
      </c>
      <c r="E254">
        <v>58</v>
      </c>
      <c r="H254">
        <f>VLOOKUP($A254, Map!$B:$D, 2, FALSE)</f>
        <v>24.880099999999999</v>
      </c>
      <c r="I254">
        <f>VLOOKUP($A254, Map!$B:$D, 3, FALSE)</f>
        <v>102.8329</v>
      </c>
      <c r="M254" t="str">
        <f t="shared" si="32"/>
        <v>"Yunnan"</v>
      </c>
      <c r="N254" t="str">
        <f t="shared" si="33"/>
        <v>"Mainland China"</v>
      </c>
      <c r="O254" t="str">
        <f t="shared" si="34"/>
        <v>"2020-01-25 12:00:00"</v>
      </c>
      <c r="P254" t="str">
        <f t="shared" si="35"/>
        <v>"11"</v>
      </c>
      <c r="Q254" t="str">
        <f t="shared" si="36"/>
        <v>"58"</v>
      </c>
      <c r="R254" t="str">
        <f t="shared" si="37"/>
        <v>"0"</v>
      </c>
      <c r="S254" t="str">
        <f t="shared" si="38"/>
        <v>"0"</v>
      </c>
      <c r="T254" t="str">
        <f t="shared" si="39"/>
        <v>"24.8801"</v>
      </c>
      <c r="U254" t="str">
        <f t="shared" si="40"/>
        <v>"102.8329"</v>
      </c>
      <c r="V254" t="str">
        <f t="shared" si="41"/>
        <v>["Yunnan","Mainland China","2020-01-25 12:00:00","11","58","0","0","24.8801","102.8329"],</v>
      </c>
    </row>
    <row r="255" spans="1:22" x14ac:dyDescent="0.2">
      <c r="A255" t="s">
        <v>28</v>
      </c>
      <c r="B255" t="s">
        <v>8</v>
      </c>
      <c r="C255" s="25">
        <v>43855.5</v>
      </c>
      <c r="D255">
        <v>10</v>
      </c>
      <c r="H255">
        <f>VLOOKUP($A255, Map!$B:$D, 2, FALSE)</f>
        <v>39.343400000000003</v>
      </c>
      <c r="I255">
        <f>VLOOKUP($A255, Map!$B:$D, 3, FALSE)</f>
        <v>117.3616</v>
      </c>
      <c r="M255" t="str">
        <f t="shared" si="32"/>
        <v>"Tianjin"</v>
      </c>
      <c r="N255" t="str">
        <f t="shared" si="33"/>
        <v>"Mainland China"</v>
      </c>
      <c r="O255" t="str">
        <f t="shared" si="34"/>
        <v>"2020-01-25 12:00:00"</v>
      </c>
      <c r="P255" t="str">
        <f t="shared" si="35"/>
        <v>"10"</v>
      </c>
      <c r="Q255" t="str">
        <f t="shared" si="36"/>
        <v>"0"</v>
      </c>
      <c r="R255" t="str">
        <f t="shared" si="37"/>
        <v>"0"</v>
      </c>
      <c r="S255" t="str">
        <f t="shared" si="38"/>
        <v>"0"</v>
      </c>
      <c r="T255" t="str">
        <f t="shared" si="39"/>
        <v>"39.3434"</v>
      </c>
      <c r="U255" t="str">
        <f t="shared" si="40"/>
        <v>"117.3616"</v>
      </c>
      <c r="V255" t="str">
        <f t="shared" si="41"/>
        <v>["Tianjin","Mainland China","2020-01-25 12:00:00","10","0","0","0","39.3434","117.3616"],</v>
      </c>
    </row>
    <row r="256" spans="1:22" x14ac:dyDescent="0.2">
      <c r="A256" t="s">
        <v>27</v>
      </c>
      <c r="B256" t="s">
        <v>8</v>
      </c>
      <c r="C256" s="25">
        <v>43855.5</v>
      </c>
      <c r="D256">
        <v>9</v>
      </c>
      <c r="G256">
        <v>1</v>
      </c>
      <c r="H256">
        <f>VLOOKUP($A256, Map!$B:$D, 2, FALSE)</f>
        <v>45.803800000000003</v>
      </c>
      <c r="I256">
        <f>VLOOKUP($A256, Map!$B:$D, 3, FALSE)</f>
        <v>126.535</v>
      </c>
      <c r="M256" t="str">
        <f t="shared" si="32"/>
        <v>"Heilongjiang"</v>
      </c>
      <c r="N256" t="str">
        <f t="shared" si="33"/>
        <v>"Mainland China"</v>
      </c>
      <c r="O256" t="str">
        <f t="shared" si="34"/>
        <v>"2020-01-25 12:00:00"</v>
      </c>
      <c r="P256" t="str">
        <f t="shared" si="35"/>
        <v>"9"</v>
      </c>
      <c r="Q256" t="str">
        <f t="shared" si="36"/>
        <v>"0"</v>
      </c>
      <c r="R256" t="str">
        <f t="shared" si="37"/>
        <v>"0"</v>
      </c>
      <c r="S256" t="str">
        <f t="shared" si="38"/>
        <v>"1"</v>
      </c>
      <c r="T256" t="str">
        <f t="shared" si="39"/>
        <v>"45.8038"</v>
      </c>
      <c r="U256" t="str">
        <f t="shared" si="40"/>
        <v>"126.535"</v>
      </c>
      <c r="V256" t="str">
        <f t="shared" si="41"/>
        <v>["Heilongjiang","Mainland China","2020-01-25 12:00:00","9","0","0","1","45.8038","126.535"],</v>
      </c>
    </row>
    <row r="257" spans="1:22" x14ac:dyDescent="0.2">
      <c r="A257" t="s">
        <v>29</v>
      </c>
      <c r="B257" t="s">
        <v>8</v>
      </c>
      <c r="C257" s="25">
        <v>43855.5</v>
      </c>
      <c r="D257">
        <v>8</v>
      </c>
      <c r="G257">
        <v>1</v>
      </c>
      <c r="H257">
        <f>VLOOKUP($A257, Map!$B:$D, 2, FALSE)</f>
        <v>38.0428</v>
      </c>
      <c r="I257">
        <f>VLOOKUP($A257, Map!$B:$D, 3, FALSE)</f>
        <v>114.5149</v>
      </c>
      <c r="M257" t="str">
        <f t="shared" si="32"/>
        <v>"Hebei"</v>
      </c>
      <c r="N257" t="str">
        <f t="shared" si="33"/>
        <v>"Mainland China"</v>
      </c>
      <c r="O257" t="str">
        <f t="shared" si="34"/>
        <v>"2020-01-25 12:00:00"</v>
      </c>
      <c r="P257" t="str">
        <f t="shared" si="35"/>
        <v>"8"</v>
      </c>
      <c r="Q257" t="str">
        <f t="shared" si="36"/>
        <v>"0"</v>
      </c>
      <c r="R257" t="str">
        <f t="shared" si="37"/>
        <v>"0"</v>
      </c>
      <c r="S257" t="str">
        <f t="shared" si="38"/>
        <v>"1"</v>
      </c>
      <c r="T257" t="str">
        <f t="shared" si="39"/>
        <v>"38.0428"</v>
      </c>
      <c r="U257" t="str">
        <f t="shared" si="40"/>
        <v>"114.5149"</v>
      </c>
      <c r="V257" t="str">
        <f t="shared" si="41"/>
        <v>["Hebei","Mainland China","2020-01-25 12:00:00","8","0","0","1","38.0428","114.5149"],</v>
      </c>
    </row>
    <row r="258" spans="1:22" x14ac:dyDescent="0.2">
      <c r="A258" t="s">
        <v>32</v>
      </c>
      <c r="B258" t="s">
        <v>8</v>
      </c>
      <c r="C258" s="25">
        <v>43855.5</v>
      </c>
      <c r="D258">
        <v>7</v>
      </c>
      <c r="H258">
        <f>VLOOKUP($A258, Map!$B:$D, 2, FALSE)</f>
        <v>40.842399999999998</v>
      </c>
      <c r="I258">
        <f>VLOOKUP($A258, Map!$B:$D, 3, FALSE)</f>
        <v>111.75</v>
      </c>
      <c r="M258" t="str">
        <f t="shared" si="32"/>
        <v>"Inner Mongolia"</v>
      </c>
      <c r="N258" t="str">
        <f t="shared" si="33"/>
        <v>"Mainland China"</v>
      </c>
      <c r="O258" t="str">
        <f t="shared" si="34"/>
        <v>"2020-01-25 12:00:00"</v>
      </c>
      <c r="P258" t="str">
        <f t="shared" si="35"/>
        <v>"7"</v>
      </c>
      <c r="Q258" t="str">
        <f t="shared" si="36"/>
        <v>"0"</v>
      </c>
      <c r="R258" t="str">
        <f t="shared" si="37"/>
        <v>"0"</v>
      </c>
      <c r="S258" t="str">
        <f t="shared" si="38"/>
        <v>"0"</v>
      </c>
      <c r="T258" t="str">
        <f t="shared" si="39"/>
        <v>"40.8424"</v>
      </c>
      <c r="U258" t="str">
        <f t="shared" si="40"/>
        <v>"111.75"</v>
      </c>
      <c r="V258" t="str">
        <f t="shared" si="41"/>
        <v>["Inner Mongolia","Mainland China","2020-01-25 12:00:00","7","0","0","0","40.8424","111.75"],</v>
      </c>
    </row>
    <row r="259" spans="1:22" x14ac:dyDescent="0.2">
      <c r="A259" t="s">
        <v>30</v>
      </c>
      <c r="B259" t="s">
        <v>8</v>
      </c>
      <c r="C259" s="25">
        <v>43855.5</v>
      </c>
      <c r="D259">
        <v>6</v>
      </c>
      <c r="H259">
        <f>VLOOKUP($A259, Map!$B:$D, 2, FALSE)</f>
        <v>37.870600000000003</v>
      </c>
      <c r="I259">
        <f>VLOOKUP($A259, Map!$B:$D, 3, FALSE)</f>
        <v>112.5489</v>
      </c>
      <c r="M259" t="str">
        <f t="shared" ref="M259:M322" si="42">""""&amp;A259&amp;""""</f>
        <v>"Shanxi"</v>
      </c>
      <c r="N259" t="str">
        <f t="shared" ref="N259:N322" si="43">""""&amp;B259&amp;""""</f>
        <v>"Mainland China"</v>
      </c>
      <c r="O259" t="str">
        <f t="shared" ref="O259:O322" si="44">""""&amp;TEXT(C259, "YYYY-MM-DD HH:MM:SS")&amp;""""</f>
        <v>"2020-01-25 12:00:00"</v>
      </c>
      <c r="P259" t="str">
        <f t="shared" ref="P259:P322" si="45">""""&amp;IF(D259="", 0, D259)&amp;""""</f>
        <v>"6"</v>
      </c>
      <c r="Q259" t="str">
        <f t="shared" ref="Q259:Q322" si="46">""""&amp;IF(E259="", 0, E259)&amp;""""</f>
        <v>"0"</v>
      </c>
      <c r="R259" t="str">
        <f t="shared" ref="R259:R322" si="47">""""&amp;IF(F259="", 0, F259)&amp;""""</f>
        <v>"0"</v>
      </c>
      <c r="S259" t="str">
        <f t="shared" ref="S259:S322" si="48">""""&amp;IF(G259="", 0, G259)&amp;""""</f>
        <v>"0"</v>
      </c>
      <c r="T259" t="str">
        <f t="shared" ref="T259:T322" si="49">""""&amp;IF(H259="", 0, H259)&amp;""""</f>
        <v>"37.8706"</v>
      </c>
      <c r="U259" t="str">
        <f t="shared" ref="U259:U322" si="50">""""&amp;IF(I259="", 0, I259)&amp;""""</f>
        <v>"112.5489"</v>
      </c>
      <c r="V259" t="str">
        <f t="shared" ref="V259:V322" si="51">"[" &amp;M259 &amp; ","&amp;N259 &amp; ","&amp;O259 &amp; ","&amp;P259 &amp; ","&amp;Q259 &amp; ","&amp;R259 &amp; ","&amp;S259 &amp; ","&amp;T259&amp; ","&amp;U259&amp; "],"</f>
        <v>["Shanxi","Mainland China","2020-01-25 12:00:00","6","0","0","0","37.8706","112.5489"],</v>
      </c>
    </row>
    <row r="260" spans="1:22" x14ac:dyDescent="0.2">
      <c r="A260" t="s">
        <v>31</v>
      </c>
      <c r="B260" t="s">
        <v>31</v>
      </c>
      <c r="C260" s="25">
        <v>43855.5</v>
      </c>
      <c r="D260">
        <v>5</v>
      </c>
      <c r="E260">
        <v>244</v>
      </c>
      <c r="H260">
        <f>VLOOKUP($A260, Map!$B:$D, 2, FALSE)</f>
        <v>22.319299999999998</v>
      </c>
      <c r="I260">
        <f>VLOOKUP($A260, Map!$B:$D, 3, FALSE)</f>
        <v>114.1694</v>
      </c>
      <c r="M260" t="str">
        <f t="shared" si="42"/>
        <v>"Hong Kong"</v>
      </c>
      <c r="N260" t="str">
        <f t="shared" si="43"/>
        <v>"Hong Kong"</v>
      </c>
      <c r="O260" t="str">
        <f t="shared" si="44"/>
        <v>"2020-01-25 12:00:00"</v>
      </c>
      <c r="P260" t="str">
        <f t="shared" si="45"/>
        <v>"5"</v>
      </c>
      <c r="Q260" t="str">
        <f t="shared" si="46"/>
        <v>"244"</v>
      </c>
      <c r="R260" t="str">
        <f t="shared" si="47"/>
        <v>"0"</v>
      </c>
      <c r="S260" t="str">
        <f t="shared" si="48"/>
        <v>"0"</v>
      </c>
      <c r="T260" t="str">
        <f t="shared" si="49"/>
        <v>"22.3193"</v>
      </c>
      <c r="U260" t="str">
        <f t="shared" si="50"/>
        <v>"114.1694"</v>
      </c>
      <c r="V260" t="str">
        <f t="shared" si="51"/>
        <v>["Hong Kong","Hong Kong","2020-01-25 12:00:00","5","244","0","0","22.3193","114.1694"],</v>
      </c>
    </row>
    <row r="261" spans="1:22" x14ac:dyDescent="0.2">
      <c r="A261" t="s">
        <v>34</v>
      </c>
      <c r="B261" t="s">
        <v>8</v>
      </c>
      <c r="C261" s="25">
        <v>43855.5</v>
      </c>
      <c r="D261">
        <v>4</v>
      </c>
      <c r="H261">
        <f>VLOOKUP($A261, Map!$B:$D, 2, FALSE)</f>
        <v>26.6477</v>
      </c>
      <c r="I261">
        <f>VLOOKUP($A261, Map!$B:$D, 3, FALSE)</f>
        <v>106.6302</v>
      </c>
      <c r="M261" t="str">
        <f t="shared" si="42"/>
        <v>"Guizhou"</v>
      </c>
      <c r="N261" t="str">
        <f t="shared" si="43"/>
        <v>"Mainland China"</v>
      </c>
      <c r="O261" t="str">
        <f t="shared" si="44"/>
        <v>"2020-01-25 12:00:00"</v>
      </c>
      <c r="P261" t="str">
        <f t="shared" si="45"/>
        <v>"4"</v>
      </c>
      <c r="Q261" t="str">
        <f t="shared" si="46"/>
        <v>"0"</v>
      </c>
      <c r="R261" t="str">
        <f t="shared" si="47"/>
        <v>"0"</v>
      </c>
      <c r="S261" t="str">
        <f t="shared" si="48"/>
        <v>"0"</v>
      </c>
      <c r="T261" t="str">
        <f t="shared" si="49"/>
        <v>"26.6477"</v>
      </c>
      <c r="U261" t="str">
        <f t="shared" si="50"/>
        <v>"106.6302"</v>
      </c>
      <c r="V261" t="str">
        <f t="shared" si="51"/>
        <v>["Guizhou","Mainland China","2020-01-25 12:00:00","4","0","0","0","26.6477","106.6302"],</v>
      </c>
    </row>
    <row r="262" spans="1:22" x14ac:dyDescent="0.2">
      <c r="A262" t="s">
        <v>37</v>
      </c>
      <c r="B262" t="s">
        <v>8</v>
      </c>
      <c r="C262" s="25">
        <v>43855.5</v>
      </c>
      <c r="D262">
        <v>4</v>
      </c>
      <c r="H262">
        <f>VLOOKUP($A262, Map!$B:$D, 2, FALSE)</f>
        <v>43.817100000000003</v>
      </c>
      <c r="I262">
        <f>VLOOKUP($A262, Map!$B:$D, 3, FALSE)</f>
        <v>125.3235</v>
      </c>
      <c r="M262" t="str">
        <f t="shared" si="42"/>
        <v>"Jilin"</v>
      </c>
      <c r="N262" t="str">
        <f t="shared" si="43"/>
        <v>"Mainland China"</v>
      </c>
      <c r="O262" t="str">
        <f t="shared" si="44"/>
        <v>"2020-01-25 12:00:00"</v>
      </c>
      <c r="P262" t="str">
        <f t="shared" si="45"/>
        <v>"4"</v>
      </c>
      <c r="Q262" t="str">
        <f t="shared" si="46"/>
        <v>"0"</v>
      </c>
      <c r="R262" t="str">
        <f t="shared" si="47"/>
        <v>"0"</v>
      </c>
      <c r="S262" t="str">
        <f t="shared" si="48"/>
        <v>"0"</v>
      </c>
      <c r="T262" t="str">
        <f t="shared" si="49"/>
        <v>"43.8171"</v>
      </c>
      <c r="U262" t="str">
        <f t="shared" si="50"/>
        <v>"125.3235"</v>
      </c>
      <c r="V262" t="str">
        <f t="shared" si="51"/>
        <v>["Jilin","Mainland China","2020-01-25 12:00:00","4","0","0","0","43.8171","125.3235"],</v>
      </c>
    </row>
    <row r="263" spans="1:22" x14ac:dyDescent="0.2">
      <c r="A263" t="s">
        <v>33</v>
      </c>
      <c r="B263" t="s">
        <v>8</v>
      </c>
      <c r="C263" s="25">
        <v>43855.5</v>
      </c>
      <c r="D263">
        <v>4</v>
      </c>
      <c r="H263">
        <f>VLOOKUP($A263, Map!$B:$D, 2, FALSE)</f>
        <v>36.061100000000003</v>
      </c>
      <c r="I263">
        <f>VLOOKUP($A263, Map!$B:$D, 3, FALSE)</f>
        <v>103.8343</v>
      </c>
      <c r="M263" t="str">
        <f t="shared" si="42"/>
        <v>"Gansu"</v>
      </c>
      <c r="N263" t="str">
        <f t="shared" si="43"/>
        <v>"Mainland China"</v>
      </c>
      <c r="O263" t="str">
        <f t="shared" si="44"/>
        <v>"2020-01-25 12:00:00"</v>
      </c>
      <c r="P263" t="str">
        <f t="shared" si="45"/>
        <v>"4"</v>
      </c>
      <c r="Q263" t="str">
        <f t="shared" si="46"/>
        <v>"0"</v>
      </c>
      <c r="R263" t="str">
        <f t="shared" si="47"/>
        <v>"0"</v>
      </c>
      <c r="S263" t="str">
        <f t="shared" si="48"/>
        <v>"0"</v>
      </c>
      <c r="T263" t="str">
        <f t="shared" si="49"/>
        <v>"36.0611"</v>
      </c>
      <c r="U263" t="str">
        <f t="shared" si="50"/>
        <v>"103.8343"</v>
      </c>
      <c r="V263" t="str">
        <f t="shared" si="51"/>
        <v>["Gansu","Mainland China","2020-01-25 12:00:00","4","0","0","0","36.0611","103.8343"],</v>
      </c>
    </row>
    <row r="264" spans="1:22" x14ac:dyDescent="0.2">
      <c r="A264" t="s">
        <v>36</v>
      </c>
      <c r="B264" t="s">
        <v>8</v>
      </c>
      <c r="C264" s="25">
        <v>43855.5</v>
      </c>
      <c r="D264">
        <v>3</v>
      </c>
      <c r="E264">
        <v>1</v>
      </c>
      <c r="H264">
        <f>VLOOKUP($A264, Map!$B:$D, 2, FALSE)</f>
        <v>38.487200000000001</v>
      </c>
      <c r="I264">
        <f>VLOOKUP($A264, Map!$B:$D, 3, FALSE)</f>
        <v>106.23090000000001</v>
      </c>
      <c r="M264" t="str">
        <f t="shared" si="42"/>
        <v>"Ningxia"</v>
      </c>
      <c r="N264" t="str">
        <f t="shared" si="43"/>
        <v>"Mainland China"</v>
      </c>
      <c r="O264" t="str">
        <f t="shared" si="44"/>
        <v>"2020-01-25 12:00:00"</v>
      </c>
      <c r="P264" t="str">
        <f t="shared" si="45"/>
        <v>"3"</v>
      </c>
      <c r="Q264" t="str">
        <f t="shared" si="46"/>
        <v>"1"</v>
      </c>
      <c r="R264" t="str">
        <f t="shared" si="47"/>
        <v>"0"</v>
      </c>
      <c r="S264" t="str">
        <f t="shared" si="48"/>
        <v>"0"</v>
      </c>
      <c r="T264" t="str">
        <f t="shared" si="49"/>
        <v>"38.4872"</v>
      </c>
      <c r="U264" t="str">
        <f t="shared" si="50"/>
        <v>"106.2309"</v>
      </c>
      <c r="V264" t="str">
        <f t="shared" si="51"/>
        <v>["Ningxia","Mainland China","2020-01-25 12:00:00","3","1","0","0","38.4872","106.2309"],</v>
      </c>
    </row>
    <row r="265" spans="1:22" x14ac:dyDescent="0.2">
      <c r="A265" t="s">
        <v>38</v>
      </c>
      <c r="B265" t="s">
        <v>38</v>
      </c>
      <c r="C265" s="25">
        <v>43855.5</v>
      </c>
      <c r="D265">
        <v>3</v>
      </c>
      <c r="H265">
        <f>VLOOKUP($A265, Map!$B:$D, 2, FALSE)</f>
        <v>25.033000000000001</v>
      </c>
      <c r="I265">
        <f>VLOOKUP($A265, Map!$B:$D, 3, FALSE)</f>
        <v>121.5654</v>
      </c>
      <c r="M265" t="str">
        <f t="shared" si="42"/>
        <v>"Taiwan"</v>
      </c>
      <c r="N265" t="str">
        <f t="shared" si="43"/>
        <v>"Taiwan"</v>
      </c>
      <c r="O265" t="str">
        <f t="shared" si="44"/>
        <v>"2020-01-25 12:00:00"</v>
      </c>
      <c r="P265" t="str">
        <f t="shared" si="45"/>
        <v>"3"</v>
      </c>
      <c r="Q265" t="str">
        <f t="shared" si="46"/>
        <v>"0"</v>
      </c>
      <c r="R265" t="str">
        <f t="shared" si="47"/>
        <v>"0"</v>
      </c>
      <c r="S265" t="str">
        <f t="shared" si="48"/>
        <v>"0"</v>
      </c>
      <c r="T265" t="str">
        <f t="shared" si="49"/>
        <v>"25.033"</v>
      </c>
      <c r="U265" t="str">
        <f t="shared" si="50"/>
        <v>"121.5654"</v>
      </c>
      <c r="V265" t="str">
        <f t="shared" si="51"/>
        <v>["Taiwan","Taiwan","2020-01-25 12:00:00","3","0","0","0","25.033","121.5654"],</v>
      </c>
    </row>
    <row r="266" spans="1:22" x14ac:dyDescent="0.2">
      <c r="A266" t="s">
        <v>39</v>
      </c>
      <c r="B266" t="s">
        <v>8</v>
      </c>
      <c r="C266" s="25">
        <v>43855.5</v>
      </c>
      <c r="D266">
        <v>3</v>
      </c>
      <c r="H266">
        <f>VLOOKUP($A266, Map!$B:$D, 2, FALSE)</f>
        <v>43.825600000000001</v>
      </c>
      <c r="I266">
        <f>VLOOKUP($A266, Map!$B:$D, 3, FALSE)</f>
        <v>87.616799999999998</v>
      </c>
      <c r="M266" t="str">
        <f t="shared" si="42"/>
        <v>"Xinjiang"</v>
      </c>
      <c r="N266" t="str">
        <f t="shared" si="43"/>
        <v>"Mainland China"</v>
      </c>
      <c r="O266" t="str">
        <f t="shared" si="44"/>
        <v>"2020-01-25 12:00:00"</v>
      </c>
      <c r="P266" t="str">
        <f t="shared" si="45"/>
        <v>"3"</v>
      </c>
      <c r="Q266" t="str">
        <f t="shared" si="46"/>
        <v>"0"</v>
      </c>
      <c r="R266" t="str">
        <f t="shared" si="47"/>
        <v>"0"</v>
      </c>
      <c r="S266" t="str">
        <f t="shared" si="48"/>
        <v>"0"</v>
      </c>
      <c r="T266" t="str">
        <f t="shared" si="49"/>
        <v>"43.8256"</v>
      </c>
      <c r="U266" t="str">
        <f t="shared" si="50"/>
        <v>"87.6168"</v>
      </c>
      <c r="V266" t="str">
        <f t="shared" si="51"/>
        <v>["Xinjiang","Mainland China","2020-01-25 12:00:00","3","0","0","0","43.8256","87.6168"],</v>
      </c>
    </row>
    <row r="267" spans="1:22" x14ac:dyDescent="0.2">
      <c r="A267" t="s">
        <v>35</v>
      </c>
      <c r="B267" t="s">
        <v>35</v>
      </c>
      <c r="C267" s="25">
        <v>43855.5</v>
      </c>
      <c r="D267">
        <v>2</v>
      </c>
      <c r="H267">
        <f>VLOOKUP($A267, Map!$B:$D, 2, FALSE)</f>
        <v>22.198699999999999</v>
      </c>
      <c r="I267">
        <f>VLOOKUP($A267, Map!$B:$D, 3, FALSE)</f>
        <v>113.54389999999999</v>
      </c>
      <c r="M267" t="str">
        <f t="shared" si="42"/>
        <v>"Macau"</v>
      </c>
      <c r="N267" t="str">
        <f t="shared" si="43"/>
        <v>"Macau"</v>
      </c>
      <c r="O267" t="str">
        <f t="shared" si="44"/>
        <v>"2020-01-25 12:00:00"</v>
      </c>
      <c r="P267" t="str">
        <f t="shared" si="45"/>
        <v>"2"</v>
      </c>
      <c r="Q267" t="str">
        <f t="shared" si="46"/>
        <v>"0"</v>
      </c>
      <c r="R267" t="str">
        <f t="shared" si="47"/>
        <v>"0"</v>
      </c>
      <c r="S267" t="str">
        <f t="shared" si="48"/>
        <v>"0"</v>
      </c>
      <c r="T267" t="str">
        <f t="shared" si="49"/>
        <v>"22.1987"</v>
      </c>
      <c r="U267" t="str">
        <f t="shared" si="50"/>
        <v>"113.5439"</v>
      </c>
      <c r="V267" t="str">
        <f t="shared" si="51"/>
        <v>["Macau","Macau","2020-01-25 12:00:00","2","0","0","0","22.1987","113.5439"],</v>
      </c>
    </row>
    <row r="268" spans="1:22" x14ac:dyDescent="0.2">
      <c r="A268" t="s">
        <v>40</v>
      </c>
      <c r="B268" t="s">
        <v>8</v>
      </c>
      <c r="C268" s="25">
        <v>43855.5</v>
      </c>
      <c r="D268">
        <v>1</v>
      </c>
      <c r="H268">
        <f>VLOOKUP($A268, Map!$B:$D, 2, FALSE)</f>
        <v>36.617100000000001</v>
      </c>
      <c r="I268">
        <f>VLOOKUP($A268, Map!$B:$D, 3, FALSE)</f>
        <v>101.7782</v>
      </c>
      <c r="M268" t="str">
        <f t="shared" si="42"/>
        <v>"Qinghai"</v>
      </c>
      <c r="N268" t="str">
        <f t="shared" si="43"/>
        <v>"Mainland China"</v>
      </c>
      <c r="O268" t="str">
        <f t="shared" si="44"/>
        <v>"2020-01-25 12:00:00"</v>
      </c>
      <c r="P268" t="str">
        <f t="shared" si="45"/>
        <v>"1"</v>
      </c>
      <c r="Q268" t="str">
        <f t="shared" si="46"/>
        <v>"0"</v>
      </c>
      <c r="R268" t="str">
        <f t="shared" si="47"/>
        <v>"0"</v>
      </c>
      <c r="S268" t="str">
        <f t="shared" si="48"/>
        <v>"0"</v>
      </c>
      <c r="T268" t="str">
        <f t="shared" si="49"/>
        <v>"36.6171"</v>
      </c>
      <c r="U268" t="str">
        <f t="shared" si="50"/>
        <v>"101.7782"</v>
      </c>
      <c r="V268" t="str">
        <f t="shared" si="51"/>
        <v>["Qinghai","Mainland China","2020-01-25 12:00:00","1","0","0","0","36.6171","101.7782"],</v>
      </c>
    </row>
    <row r="269" spans="1:22" x14ac:dyDescent="0.2">
      <c r="A269" t="s">
        <v>41</v>
      </c>
      <c r="B269" t="s">
        <v>42</v>
      </c>
      <c r="C269" s="25">
        <v>43855.5</v>
      </c>
      <c r="D269">
        <v>1</v>
      </c>
      <c r="H269">
        <f>VLOOKUP($A269, Map!$B:$D, 2, FALSE)</f>
        <v>47.751100000000001</v>
      </c>
      <c r="I269">
        <f>VLOOKUP($A269, Map!$B:$D, 3, FALSE)</f>
        <v>-120.74</v>
      </c>
      <c r="M269" t="str">
        <f t="shared" si="42"/>
        <v>"Washington"</v>
      </c>
      <c r="N269" t="str">
        <f t="shared" si="43"/>
        <v>"US"</v>
      </c>
      <c r="O269" t="str">
        <f t="shared" si="44"/>
        <v>"2020-01-25 12:00:00"</v>
      </c>
      <c r="P269" t="str">
        <f t="shared" si="45"/>
        <v>"1"</v>
      </c>
      <c r="Q269" t="str">
        <f t="shared" si="46"/>
        <v>"0"</v>
      </c>
      <c r="R269" t="str">
        <f t="shared" si="47"/>
        <v>"0"</v>
      </c>
      <c r="S269" t="str">
        <f t="shared" si="48"/>
        <v>"0"</v>
      </c>
      <c r="T269" t="str">
        <f t="shared" si="49"/>
        <v>"47.7511"</v>
      </c>
      <c r="U269" t="str">
        <f t="shared" si="50"/>
        <v>"-120.74"</v>
      </c>
      <c r="V269" t="str">
        <f t="shared" si="51"/>
        <v>["Washington","US","2020-01-25 12:00:00","1","0","0","0","47.7511","-120.74"],</v>
      </c>
    </row>
    <row r="270" spans="1:22" x14ac:dyDescent="0.2">
      <c r="A270" t="s">
        <v>43</v>
      </c>
      <c r="B270" t="s">
        <v>42</v>
      </c>
      <c r="C270" s="25">
        <v>43855.5</v>
      </c>
      <c r="D270">
        <v>1</v>
      </c>
      <c r="H270">
        <f>VLOOKUP($A270, Map!$B:$D, 2, FALSE)</f>
        <v>40.633099999999999</v>
      </c>
      <c r="I270">
        <f>VLOOKUP($A270, Map!$B:$D, 3, FALSE)</f>
        <v>-89.398499999999999</v>
      </c>
      <c r="M270" t="str">
        <f t="shared" si="42"/>
        <v>"Illinois"</v>
      </c>
      <c r="N270" t="str">
        <f t="shared" si="43"/>
        <v>"US"</v>
      </c>
      <c r="O270" t="str">
        <f t="shared" si="44"/>
        <v>"2020-01-25 12:00:00"</v>
      </c>
      <c r="P270" t="str">
        <f t="shared" si="45"/>
        <v>"1"</v>
      </c>
      <c r="Q270" t="str">
        <f t="shared" si="46"/>
        <v>"0"</v>
      </c>
      <c r="R270" t="str">
        <f t="shared" si="47"/>
        <v>"0"</v>
      </c>
      <c r="S270" t="str">
        <f t="shared" si="48"/>
        <v>"0"</v>
      </c>
      <c r="T270" t="str">
        <f t="shared" si="49"/>
        <v>"40.6331"</v>
      </c>
      <c r="U270" t="str">
        <f t="shared" si="50"/>
        <v>"-89.3985"</v>
      </c>
      <c r="V270" t="str">
        <f t="shared" si="51"/>
        <v>["Illinois","US","2020-01-25 12:00:00","1","0","0","0","40.6331","-89.3985"],</v>
      </c>
    </row>
    <row r="271" spans="1:22" x14ac:dyDescent="0.2">
      <c r="A271" t="s">
        <v>67</v>
      </c>
      <c r="B271" t="s">
        <v>45</v>
      </c>
      <c r="C271" s="25">
        <v>43855.5</v>
      </c>
      <c r="D271">
        <v>2</v>
      </c>
      <c r="H271">
        <f>VLOOKUP($A271, Map!$B:$D, 2, FALSE)</f>
        <v>35.676200000000001</v>
      </c>
      <c r="I271">
        <f>VLOOKUP($A271, Map!$B:$D, 3, FALSE)</f>
        <v>139.65029999999999</v>
      </c>
      <c r="M271" t="str">
        <f t="shared" si="42"/>
        <v>"Tokyo"</v>
      </c>
      <c r="N271" t="str">
        <f t="shared" si="43"/>
        <v>"Japan"</v>
      </c>
      <c r="O271" t="str">
        <f t="shared" si="44"/>
        <v>"2020-01-25 12:00:00"</v>
      </c>
      <c r="P271" t="str">
        <f t="shared" si="45"/>
        <v>"2"</v>
      </c>
      <c r="Q271" t="str">
        <f t="shared" si="46"/>
        <v>"0"</v>
      </c>
      <c r="R271" t="str">
        <f t="shared" si="47"/>
        <v>"0"</v>
      </c>
      <c r="S271" t="str">
        <f t="shared" si="48"/>
        <v>"0"</v>
      </c>
      <c r="T271" t="str">
        <f t="shared" si="49"/>
        <v>"35.6762"</v>
      </c>
      <c r="U271" t="str">
        <f t="shared" si="50"/>
        <v>"139.6503"</v>
      </c>
      <c r="V271" t="str">
        <f t="shared" si="51"/>
        <v>["Tokyo","Japan","2020-01-25 12:00:00","2","0","0","0","35.6762","139.6503"],</v>
      </c>
    </row>
    <row r="272" spans="1:22" x14ac:dyDescent="0.2">
      <c r="A272" t="s">
        <v>68</v>
      </c>
      <c r="B272" t="s">
        <v>46</v>
      </c>
      <c r="C272" s="25">
        <v>43855.5</v>
      </c>
      <c r="D272">
        <v>7</v>
      </c>
      <c r="H272">
        <f>VLOOKUP($A272, Map!$B:$D, 2, FALSE)</f>
        <v>13.7563</v>
      </c>
      <c r="I272">
        <f>VLOOKUP($A272, Map!$B:$D, 3, FALSE)</f>
        <v>100.5018</v>
      </c>
      <c r="M272" t="str">
        <f t="shared" si="42"/>
        <v>"Bankok"</v>
      </c>
      <c r="N272" t="str">
        <f t="shared" si="43"/>
        <v>"Thailand"</v>
      </c>
      <c r="O272" t="str">
        <f t="shared" si="44"/>
        <v>"2020-01-25 12:00:00"</v>
      </c>
      <c r="P272" t="str">
        <f t="shared" si="45"/>
        <v>"7"</v>
      </c>
      <c r="Q272" t="str">
        <f t="shared" si="46"/>
        <v>"0"</v>
      </c>
      <c r="R272" t="str">
        <f t="shared" si="47"/>
        <v>"0"</v>
      </c>
      <c r="S272" t="str">
        <f t="shared" si="48"/>
        <v>"0"</v>
      </c>
      <c r="T272" t="str">
        <f t="shared" si="49"/>
        <v>"13.7563"</v>
      </c>
      <c r="U272" t="str">
        <f t="shared" si="50"/>
        <v>"100.5018"</v>
      </c>
      <c r="V272" t="str">
        <f t="shared" si="51"/>
        <v>["Bankok","Thailand","2020-01-25 12:00:00","7","0","0","0","13.7563","100.5018"],</v>
      </c>
    </row>
    <row r="273" spans="1:22" x14ac:dyDescent="0.2">
      <c r="A273" t="s">
        <v>69</v>
      </c>
      <c r="B273" t="s">
        <v>47</v>
      </c>
      <c r="C273" s="25">
        <v>43855.5</v>
      </c>
      <c r="D273">
        <v>2</v>
      </c>
      <c r="H273">
        <f>VLOOKUP($A273, Map!$B:$D, 2, FALSE)</f>
        <v>37.566499999999998</v>
      </c>
      <c r="I273">
        <f>VLOOKUP($A273, Map!$B:$D, 3, FALSE)</f>
        <v>126.97799999999999</v>
      </c>
      <c r="M273" t="str">
        <f t="shared" si="42"/>
        <v>"Seoul"</v>
      </c>
      <c r="N273" t="str">
        <f t="shared" si="43"/>
        <v>"South Korea"</v>
      </c>
      <c r="O273" t="str">
        <f t="shared" si="44"/>
        <v>"2020-01-25 12:00:00"</v>
      </c>
      <c r="P273" t="str">
        <f t="shared" si="45"/>
        <v>"2"</v>
      </c>
      <c r="Q273" t="str">
        <f t="shared" si="46"/>
        <v>"0"</v>
      </c>
      <c r="R273" t="str">
        <f t="shared" si="47"/>
        <v>"0"</v>
      </c>
      <c r="S273" t="str">
        <f t="shared" si="48"/>
        <v>"0"</v>
      </c>
      <c r="T273" t="str">
        <f t="shared" si="49"/>
        <v>"37.5665"</v>
      </c>
      <c r="U273" t="str">
        <f t="shared" si="50"/>
        <v>"126.978"</v>
      </c>
      <c r="V273" t="str">
        <f t="shared" si="51"/>
        <v>["Seoul","South Korea","2020-01-25 12:00:00","2","0","0","0","37.5665","126.978"],</v>
      </c>
    </row>
    <row r="274" spans="1:22" x14ac:dyDescent="0.2">
      <c r="A274" t="s">
        <v>48</v>
      </c>
      <c r="B274" t="s">
        <v>48</v>
      </c>
      <c r="C274" s="25">
        <v>43855.5</v>
      </c>
      <c r="D274">
        <v>3</v>
      </c>
      <c r="H274">
        <f>VLOOKUP($A274, Map!$B:$D, 2, FALSE)</f>
        <v>1.3521000000000001</v>
      </c>
      <c r="I274">
        <f>VLOOKUP($A274, Map!$B:$D, 3, FALSE)</f>
        <v>103.8198</v>
      </c>
      <c r="M274" t="str">
        <f t="shared" si="42"/>
        <v>"Singapore"</v>
      </c>
      <c r="N274" t="str">
        <f t="shared" si="43"/>
        <v>"Singapore"</v>
      </c>
      <c r="O274" t="str">
        <f t="shared" si="44"/>
        <v>"2020-01-25 12:00:00"</v>
      </c>
      <c r="P274" t="str">
        <f t="shared" si="45"/>
        <v>"3"</v>
      </c>
      <c r="Q274" t="str">
        <f t="shared" si="46"/>
        <v>"0"</v>
      </c>
      <c r="R274" t="str">
        <f t="shared" si="47"/>
        <v>"0"</v>
      </c>
      <c r="S274" t="str">
        <f t="shared" si="48"/>
        <v>"0"</v>
      </c>
      <c r="T274" t="str">
        <f t="shared" si="49"/>
        <v>"1.3521"</v>
      </c>
      <c r="U274" t="str">
        <f t="shared" si="50"/>
        <v>"103.8198"</v>
      </c>
      <c r="V274" t="str">
        <f t="shared" si="51"/>
        <v>["Singapore","Singapore","2020-01-25 12:00:00","3","0","0","0","1.3521","103.8198"],</v>
      </c>
    </row>
    <row r="275" spans="1:22" x14ac:dyDescent="0.2">
      <c r="A275" t="s">
        <v>70</v>
      </c>
      <c r="B275" t="s">
        <v>49</v>
      </c>
      <c r="C275" s="25">
        <v>43855.5</v>
      </c>
      <c r="D275">
        <v>2</v>
      </c>
      <c r="H275">
        <f>VLOOKUP($A275, Map!$B:$D, 2, FALSE)</f>
        <v>21.027799999999999</v>
      </c>
      <c r="I275">
        <f>VLOOKUP($A275, Map!$B:$D, 3, FALSE)</f>
        <v>105.8342</v>
      </c>
      <c r="M275" t="str">
        <f t="shared" si="42"/>
        <v>"Hanoi"</v>
      </c>
      <c r="N275" t="str">
        <f t="shared" si="43"/>
        <v>"Vietnam"</v>
      </c>
      <c r="O275" t="str">
        <f t="shared" si="44"/>
        <v>"2020-01-25 12:00:00"</v>
      </c>
      <c r="P275" t="str">
        <f t="shared" si="45"/>
        <v>"2"</v>
      </c>
      <c r="Q275" t="str">
        <f t="shared" si="46"/>
        <v>"0"</v>
      </c>
      <c r="R275" t="str">
        <f t="shared" si="47"/>
        <v>"0"</v>
      </c>
      <c r="S275" t="str">
        <f t="shared" si="48"/>
        <v>"0"</v>
      </c>
      <c r="T275" t="str">
        <f t="shared" si="49"/>
        <v>"21.0278"</v>
      </c>
      <c r="U275" t="str">
        <f t="shared" si="50"/>
        <v>"105.8342"</v>
      </c>
      <c r="V275" t="str">
        <f t="shared" si="51"/>
        <v>["Hanoi","Vietnam","2020-01-25 12:00:00","2","0","0","0","21.0278","105.8342"],</v>
      </c>
    </row>
    <row r="276" spans="1:22" x14ac:dyDescent="0.2">
      <c r="A276" t="s">
        <v>71</v>
      </c>
      <c r="B276" t="s">
        <v>50</v>
      </c>
      <c r="C276" s="25">
        <v>43855.5</v>
      </c>
      <c r="D276">
        <v>3</v>
      </c>
      <c r="H276">
        <f>VLOOKUP($A276, Map!$B:$D, 2, FALSE)</f>
        <v>48.8566</v>
      </c>
      <c r="I276">
        <f>VLOOKUP($A276, Map!$B:$D, 3, FALSE)</f>
        <v>2.3521999999999998</v>
      </c>
      <c r="M276" t="str">
        <f t="shared" si="42"/>
        <v>"Paris"</v>
      </c>
      <c r="N276" t="str">
        <f t="shared" si="43"/>
        <v>"France"</v>
      </c>
      <c r="O276" t="str">
        <f t="shared" si="44"/>
        <v>"2020-01-25 12:00:00"</v>
      </c>
      <c r="P276" t="str">
        <f t="shared" si="45"/>
        <v>"3"</v>
      </c>
      <c r="Q276" t="str">
        <f t="shared" si="46"/>
        <v>"0"</v>
      </c>
      <c r="R276" t="str">
        <f t="shared" si="47"/>
        <v>"0"</v>
      </c>
      <c r="S276" t="str">
        <f t="shared" si="48"/>
        <v>"0"</v>
      </c>
      <c r="T276" t="str">
        <f t="shared" si="49"/>
        <v>"48.8566"</v>
      </c>
      <c r="U276" t="str">
        <f t="shared" si="50"/>
        <v>"2.3522"</v>
      </c>
      <c r="V276" t="str">
        <f t="shared" si="51"/>
        <v>["Paris","France","2020-01-25 12:00:00","3","0","0","0","48.8566","2.3522"],</v>
      </c>
    </row>
    <row r="277" spans="1:22" x14ac:dyDescent="0.2">
      <c r="A277" t="s">
        <v>72</v>
      </c>
      <c r="B277" t="s">
        <v>51</v>
      </c>
      <c r="C277" s="25">
        <v>43855.5</v>
      </c>
      <c r="D277">
        <v>4</v>
      </c>
      <c r="H277">
        <f>VLOOKUP($A277, Map!$B:$D, 2, FALSE)</f>
        <v>-37.813600000000001</v>
      </c>
      <c r="I277">
        <f>VLOOKUP($A277, Map!$B:$D, 3, FALSE)</f>
        <v>144.9631</v>
      </c>
      <c r="M277" t="str">
        <f t="shared" si="42"/>
        <v>"Melbourne"</v>
      </c>
      <c r="N277" t="str">
        <f t="shared" si="43"/>
        <v>"Australia"</v>
      </c>
      <c r="O277" t="str">
        <f t="shared" si="44"/>
        <v>"2020-01-25 12:00:00"</v>
      </c>
      <c r="P277" t="str">
        <f t="shared" si="45"/>
        <v>"4"</v>
      </c>
      <c r="Q277" t="str">
        <f t="shared" si="46"/>
        <v>"0"</v>
      </c>
      <c r="R277" t="str">
        <f t="shared" si="47"/>
        <v>"0"</v>
      </c>
      <c r="S277" t="str">
        <f t="shared" si="48"/>
        <v>"0"</v>
      </c>
      <c r="T277" t="str">
        <f t="shared" si="49"/>
        <v>"-37.8136"</v>
      </c>
      <c r="U277" t="str">
        <f t="shared" si="50"/>
        <v>"144.9631"</v>
      </c>
      <c r="V277" t="str">
        <f t="shared" si="51"/>
        <v>["Melbourne","Australia","2020-01-25 12:00:00","4","0","0","0","-37.8136","144.9631"],</v>
      </c>
    </row>
    <row r="278" spans="1:22" x14ac:dyDescent="0.2">
      <c r="A278" t="s">
        <v>73</v>
      </c>
      <c r="B278" t="s">
        <v>52</v>
      </c>
      <c r="C278" s="25">
        <v>43855.5</v>
      </c>
      <c r="D278">
        <v>1</v>
      </c>
      <c r="H278">
        <f>VLOOKUP($A278, Map!$B:$D, 2, FALSE)</f>
        <v>27.717199999999998</v>
      </c>
      <c r="I278">
        <f>VLOOKUP($A278, Map!$B:$D, 3, FALSE)</f>
        <v>85.323999999999998</v>
      </c>
      <c r="M278" t="str">
        <f t="shared" si="42"/>
        <v>"Kathmandu"</v>
      </c>
      <c r="N278" t="str">
        <f t="shared" si="43"/>
        <v>"Nepal"</v>
      </c>
      <c r="O278" t="str">
        <f t="shared" si="44"/>
        <v>"2020-01-25 12:00:00"</v>
      </c>
      <c r="P278" t="str">
        <f t="shared" si="45"/>
        <v>"1"</v>
      </c>
      <c r="Q278" t="str">
        <f t="shared" si="46"/>
        <v>"0"</v>
      </c>
      <c r="R278" t="str">
        <f t="shared" si="47"/>
        <v>"0"</v>
      </c>
      <c r="S278" t="str">
        <f t="shared" si="48"/>
        <v>"0"</v>
      </c>
      <c r="T278" t="str">
        <f t="shared" si="49"/>
        <v>"27.7172"</v>
      </c>
      <c r="U278" t="str">
        <f t="shared" si="50"/>
        <v>"85.324"</v>
      </c>
      <c r="V278" t="str">
        <f t="shared" si="51"/>
        <v>["Kathmandu","Nepal","2020-01-25 12:00:00","1","0","0","0","27.7172","85.324"],</v>
      </c>
    </row>
    <row r="279" spans="1:22" x14ac:dyDescent="0.2">
      <c r="A279" t="s">
        <v>74</v>
      </c>
      <c r="B279" t="s">
        <v>53</v>
      </c>
      <c r="C279" s="25">
        <v>43855.5</v>
      </c>
      <c r="D279">
        <v>3</v>
      </c>
      <c r="H279">
        <f>VLOOKUP($A279, Map!$B:$D, 2, FALSE)</f>
        <v>3.1389999999999998</v>
      </c>
      <c r="I279">
        <f>VLOOKUP($A279, Map!$B:$D, 3, FALSE)</f>
        <v>101.68689999999999</v>
      </c>
      <c r="M279" t="str">
        <f t="shared" si="42"/>
        <v>"Kuala Lumpur"</v>
      </c>
      <c r="N279" t="str">
        <f t="shared" si="43"/>
        <v>"Malaysia"</v>
      </c>
      <c r="O279" t="str">
        <f t="shared" si="44"/>
        <v>"2020-01-25 12:00:00"</v>
      </c>
      <c r="P279" t="str">
        <f t="shared" si="45"/>
        <v>"3"</v>
      </c>
      <c r="Q279" t="str">
        <f t="shared" si="46"/>
        <v>"0"</v>
      </c>
      <c r="R279" t="str">
        <f t="shared" si="47"/>
        <v>"0"</v>
      </c>
      <c r="S279" t="str">
        <f t="shared" si="48"/>
        <v>"0"</v>
      </c>
      <c r="T279" t="str">
        <f t="shared" si="49"/>
        <v>"3.139"</v>
      </c>
      <c r="U279" t="str">
        <f t="shared" si="50"/>
        <v>"101.6869"</v>
      </c>
      <c r="V279" t="str">
        <f t="shared" si="51"/>
        <v>["Kuala Lumpur","Malaysia","2020-01-25 12:00:00","3","0","0","0","3.139","101.6869"],</v>
      </c>
    </row>
    <row r="280" spans="1:22" x14ac:dyDescent="0.2">
      <c r="A280" t="s">
        <v>7</v>
      </c>
      <c r="B280" t="s">
        <v>8</v>
      </c>
      <c r="C280" s="25">
        <v>43855.916666666664</v>
      </c>
      <c r="D280">
        <v>1052</v>
      </c>
      <c r="F280">
        <v>42</v>
      </c>
      <c r="G280">
        <v>52</v>
      </c>
      <c r="H280">
        <f>VLOOKUP($A280, Map!$B:$D, 2, FALSE)</f>
        <v>30.5928</v>
      </c>
      <c r="I280">
        <f>VLOOKUP($A280, Map!$B:$D, 3, FALSE)</f>
        <v>114.30549999999999</v>
      </c>
      <c r="M280" t="str">
        <f t="shared" si="42"/>
        <v>"Hubei"</v>
      </c>
      <c r="N280" t="str">
        <f t="shared" si="43"/>
        <v>"Mainland China"</v>
      </c>
      <c r="O280" t="str">
        <f t="shared" si="44"/>
        <v>"2020-01-25 22:00:00"</v>
      </c>
      <c r="P280" t="str">
        <f t="shared" si="45"/>
        <v>"1052"</v>
      </c>
      <c r="Q280" t="str">
        <f t="shared" si="46"/>
        <v>"0"</v>
      </c>
      <c r="R280" t="str">
        <f t="shared" si="47"/>
        <v>"42"</v>
      </c>
      <c r="S280" t="str">
        <f t="shared" si="48"/>
        <v>"52"</v>
      </c>
      <c r="T280" t="str">
        <f t="shared" si="49"/>
        <v>"30.5928"</v>
      </c>
      <c r="U280" t="str">
        <f t="shared" si="50"/>
        <v>"114.3055"</v>
      </c>
      <c r="V280" t="str">
        <f t="shared" si="51"/>
        <v>["Hubei","Mainland China","2020-01-25 22:00:00","1052","0","42","52","30.5928","114.3055"],</v>
      </c>
    </row>
    <row r="281" spans="1:22" x14ac:dyDescent="0.2">
      <c r="A281" t="s">
        <v>10</v>
      </c>
      <c r="B281" t="s">
        <v>8</v>
      </c>
      <c r="C281" s="25">
        <v>43855.916666666664</v>
      </c>
      <c r="D281">
        <v>104</v>
      </c>
      <c r="F281">
        <v>1</v>
      </c>
      <c r="H281">
        <f>VLOOKUP($A281, Map!$B:$D, 2, FALSE)</f>
        <v>30.274100000000001</v>
      </c>
      <c r="I281">
        <f>VLOOKUP($A281, Map!$B:$D, 3, FALSE)</f>
        <v>120.1551</v>
      </c>
      <c r="M281" t="str">
        <f t="shared" si="42"/>
        <v>"Zhejiang"</v>
      </c>
      <c r="N281" t="str">
        <f t="shared" si="43"/>
        <v>"Mainland China"</v>
      </c>
      <c r="O281" t="str">
        <f t="shared" si="44"/>
        <v>"2020-01-25 22:00:00"</v>
      </c>
      <c r="P281" t="str">
        <f t="shared" si="45"/>
        <v>"104"</v>
      </c>
      <c r="Q281" t="str">
        <f t="shared" si="46"/>
        <v>"0"</v>
      </c>
      <c r="R281" t="str">
        <f t="shared" si="47"/>
        <v>"1"</v>
      </c>
      <c r="S281" t="str">
        <f t="shared" si="48"/>
        <v>"0"</v>
      </c>
      <c r="T281" t="str">
        <f t="shared" si="49"/>
        <v>"30.2741"</v>
      </c>
      <c r="U281" t="str">
        <f t="shared" si="50"/>
        <v>"120.1551"</v>
      </c>
      <c r="V281" t="str">
        <f t="shared" si="51"/>
        <v>["Zhejiang","Mainland China","2020-01-25 22:00:00","104","0","1","0","30.2741","120.1551"],</v>
      </c>
    </row>
    <row r="282" spans="1:22" x14ac:dyDescent="0.2">
      <c r="A282" t="s">
        <v>9</v>
      </c>
      <c r="B282" t="s">
        <v>8</v>
      </c>
      <c r="C282" s="25">
        <v>43855.5</v>
      </c>
      <c r="D282">
        <v>98</v>
      </c>
      <c r="F282">
        <v>2</v>
      </c>
      <c r="H282">
        <f>VLOOKUP($A282, Map!$B:$D, 2, FALSE)</f>
        <v>23.129100000000001</v>
      </c>
      <c r="I282">
        <f>VLOOKUP($A282, Map!$B:$D, 3, FALSE)</f>
        <v>113.26439999999999</v>
      </c>
      <c r="M282" t="str">
        <f t="shared" si="42"/>
        <v>"Guangdong"</v>
      </c>
      <c r="N282" t="str">
        <f t="shared" si="43"/>
        <v>"Mainland China"</v>
      </c>
      <c r="O282" t="str">
        <f t="shared" si="44"/>
        <v>"2020-01-25 12:00:00"</v>
      </c>
      <c r="P282" t="str">
        <f t="shared" si="45"/>
        <v>"98"</v>
      </c>
      <c r="Q282" t="str">
        <f t="shared" si="46"/>
        <v>"0"</v>
      </c>
      <c r="R282" t="str">
        <f t="shared" si="47"/>
        <v>"2"</v>
      </c>
      <c r="S282" t="str">
        <f t="shared" si="48"/>
        <v>"0"</v>
      </c>
      <c r="T282" t="str">
        <f t="shared" si="49"/>
        <v>"23.1291"</v>
      </c>
      <c r="U282" t="str">
        <f t="shared" si="50"/>
        <v>"113.2644"</v>
      </c>
      <c r="V282" t="str">
        <f t="shared" si="51"/>
        <v>["Guangdong","Mainland China","2020-01-25 12:00:00","98","0","2","0","23.1291","113.2644"],</v>
      </c>
    </row>
    <row r="283" spans="1:22" x14ac:dyDescent="0.2">
      <c r="A283" t="s">
        <v>12</v>
      </c>
      <c r="B283" t="s">
        <v>8</v>
      </c>
      <c r="C283" s="25">
        <v>43855.5</v>
      </c>
      <c r="D283">
        <v>83</v>
      </c>
      <c r="E283">
        <v>3</v>
      </c>
      <c r="G283">
        <v>1</v>
      </c>
      <c r="H283">
        <f>VLOOKUP($A283, Map!$B:$D, 2, FALSE)</f>
        <v>34.746600000000001</v>
      </c>
      <c r="I283">
        <f>VLOOKUP($A283, Map!$B:$D, 3, FALSE)</f>
        <v>113.6253</v>
      </c>
      <c r="M283" t="str">
        <f t="shared" si="42"/>
        <v>"Henan"</v>
      </c>
      <c r="N283" t="str">
        <f t="shared" si="43"/>
        <v>"Mainland China"</v>
      </c>
      <c r="O283" t="str">
        <f t="shared" si="44"/>
        <v>"2020-01-25 12:00:00"</v>
      </c>
      <c r="P283" t="str">
        <f t="shared" si="45"/>
        <v>"83"</v>
      </c>
      <c r="Q283" t="str">
        <f t="shared" si="46"/>
        <v>"3"</v>
      </c>
      <c r="R283" t="str">
        <f t="shared" si="47"/>
        <v>"0"</v>
      </c>
      <c r="S283" t="str">
        <f t="shared" si="48"/>
        <v>"1"</v>
      </c>
      <c r="T283" t="str">
        <f t="shared" si="49"/>
        <v>"34.7466"</v>
      </c>
      <c r="U283" t="str">
        <f t="shared" si="50"/>
        <v>"113.6253"</v>
      </c>
      <c r="V283" t="str">
        <f t="shared" si="51"/>
        <v>["Henan","Mainland China","2020-01-25 12:00:00","83","3","0","1","34.7466","113.6253"],</v>
      </c>
    </row>
    <row r="284" spans="1:22" x14ac:dyDescent="0.2">
      <c r="A284" t="s">
        <v>11</v>
      </c>
      <c r="B284" t="s">
        <v>8</v>
      </c>
      <c r="C284" s="25">
        <v>43855.5</v>
      </c>
      <c r="D284">
        <v>75</v>
      </c>
      <c r="H284">
        <f>VLOOKUP($A284, Map!$B:$D, 2, FALSE)</f>
        <v>29.4316</v>
      </c>
      <c r="I284">
        <f>VLOOKUP($A284, Map!$B:$D, 3, FALSE)</f>
        <v>106.9123</v>
      </c>
      <c r="M284" t="str">
        <f t="shared" si="42"/>
        <v>"Chongqing"</v>
      </c>
      <c r="N284" t="str">
        <f t="shared" si="43"/>
        <v>"Mainland China"</v>
      </c>
      <c r="O284" t="str">
        <f t="shared" si="44"/>
        <v>"2020-01-25 12:00:00"</v>
      </c>
      <c r="P284" t="str">
        <f t="shared" si="45"/>
        <v>"75"</v>
      </c>
      <c r="Q284" t="str">
        <f t="shared" si="46"/>
        <v>"0"</v>
      </c>
      <c r="R284" t="str">
        <f t="shared" si="47"/>
        <v>"0"</v>
      </c>
      <c r="S284" t="str">
        <f t="shared" si="48"/>
        <v>"0"</v>
      </c>
      <c r="T284" t="str">
        <f t="shared" si="49"/>
        <v>"29.4316"</v>
      </c>
      <c r="U284" t="str">
        <f t="shared" si="50"/>
        <v>"106.9123"</v>
      </c>
      <c r="V284" t="str">
        <f t="shared" si="51"/>
        <v>["Chongqing","Mainland China","2020-01-25 12:00:00","75","0","0","0","29.4316","106.9123"],</v>
      </c>
    </row>
    <row r="285" spans="1:22" x14ac:dyDescent="0.2">
      <c r="A285" t="s">
        <v>13</v>
      </c>
      <c r="B285" t="s">
        <v>8</v>
      </c>
      <c r="C285" s="25">
        <v>43855.5</v>
      </c>
      <c r="D285">
        <v>69</v>
      </c>
      <c r="H285">
        <f>VLOOKUP($A285, Map!$B:$D, 2, FALSE)</f>
        <v>28.228200000000001</v>
      </c>
      <c r="I285">
        <f>VLOOKUP($A285, Map!$B:$D, 3, FALSE)</f>
        <v>112.9388</v>
      </c>
      <c r="M285" t="str">
        <f t="shared" si="42"/>
        <v>"Hunan"</v>
      </c>
      <c r="N285" t="str">
        <f t="shared" si="43"/>
        <v>"Mainland China"</v>
      </c>
      <c r="O285" t="str">
        <f t="shared" si="44"/>
        <v>"2020-01-25 12:00:00"</v>
      </c>
      <c r="P285" t="str">
        <f t="shared" si="45"/>
        <v>"69"</v>
      </c>
      <c r="Q285" t="str">
        <f t="shared" si="46"/>
        <v>"0"</v>
      </c>
      <c r="R285" t="str">
        <f t="shared" si="47"/>
        <v>"0"</v>
      </c>
      <c r="S285" t="str">
        <f t="shared" si="48"/>
        <v>"0"</v>
      </c>
      <c r="T285" t="str">
        <f t="shared" si="49"/>
        <v>"28.2282"</v>
      </c>
      <c r="U285" t="str">
        <f t="shared" si="50"/>
        <v>"112.9388"</v>
      </c>
      <c r="V285" t="str">
        <f t="shared" si="51"/>
        <v>["Hunan","Mainland China","2020-01-25 12:00:00","69","0","0","0","28.2282","112.9388"],</v>
      </c>
    </row>
    <row r="286" spans="1:22" x14ac:dyDescent="0.2">
      <c r="A286" t="s">
        <v>15</v>
      </c>
      <c r="B286" t="s">
        <v>8</v>
      </c>
      <c r="C286" s="25">
        <v>43855.5</v>
      </c>
      <c r="D286">
        <v>60</v>
      </c>
      <c r="E286">
        <v>4</v>
      </c>
      <c r="H286">
        <f>VLOOKUP($A286, Map!$B:$D, 2, FALSE)</f>
        <v>31.820599999999999</v>
      </c>
      <c r="I286">
        <f>VLOOKUP($A286, Map!$B:$D, 3, FALSE)</f>
        <v>117.2272</v>
      </c>
      <c r="M286" t="str">
        <f t="shared" si="42"/>
        <v>"Anhui"</v>
      </c>
      <c r="N286" t="str">
        <f t="shared" si="43"/>
        <v>"Mainland China"</v>
      </c>
      <c r="O286" t="str">
        <f t="shared" si="44"/>
        <v>"2020-01-25 12:00:00"</v>
      </c>
      <c r="P286" t="str">
        <f t="shared" si="45"/>
        <v>"60"</v>
      </c>
      <c r="Q286" t="str">
        <f t="shared" si="46"/>
        <v>"4"</v>
      </c>
      <c r="R286" t="str">
        <f t="shared" si="47"/>
        <v>"0"</v>
      </c>
      <c r="S286" t="str">
        <f t="shared" si="48"/>
        <v>"0"</v>
      </c>
      <c r="T286" t="str">
        <f t="shared" si="49"/>
        <v>"31.8206"</v>
      </c>
      <c r="U286" t="str">
        <f t="shared" si="50"/>
        <v>"117.2272"</v>
      </c>
      <c r="V286" t="str">
        <f t="shared" si="51"/>
        <v>["Anhui","Mainland China","2020-01-25 12:00:00","60","4","0","0","31.8206","117.2272"],</v>
      </c>
    </row>
    <row r="287" spans="1:22" x14ac:dyDescent="0.2">
      <c r="A287" t="s">
        <v>14</v>
      </c>
      <c r="B287" t="s">
        <v>8</v>
      </c>
      <c r="C287" s="25">
        <v>43855.5</v>
      </c>
      <c r="D287">
        <v>51</v>
      </c>
      <c r="F287">
        <v>2</v>
      </c>
      <c r="H287">
        <f>VLOOKUP($A287, Map!$B:$D, 2, FALSE)</f>
        <v>39.904200000000003</v>
      </c>
      <c r="I287">
        <f>VLOOKUP($A287, Map!$B:$D, 3, FALSE)</f>
        <v>116.4074</v>
      </c>
      <c r="M287" t="str">
        <f t="shared" si="42"/>
        <v>"Beijing"</v>
      </c>
      <c r="N287" t="str">
        <f t="shared" si="43"/>
        <v>"Mainland China"</v>
      </c>
      <c r="O287" t="str">
        <f t="shared" si="44"/>
        <v>"2020-01-25 12:00:00"</v>
      </c>
      <c r="P287" t="str">
        <f t="shared" si="45"/>
        <v>"51"</v>
      </c>
      <c r="Q287" t="str">
        <f t="shared" si="46"/>
        <v>"0"</v>
      </c>
      <c r="R287" t="str">
        <f t="shared" si="47"/>
        <v>"2"</v>
      </c>
      <c r="S287" t="str">
        <f t="shared" si="48"/>
        <v>"0"</v>
      </c>
      <c r="T287" t="str">
        <f t="shared" si="49"/>
        <v>"39.9042"</v>
      </c>
      <c r="U287" t="str">
        <f t="shared" si="50"/>
        <v>"116.4074"</v>
      </c>
      <c r="V287" t="str">
        <f t="shared" si="51"/>
        <v>["Beijing","Mainland China","2020-01-25 12:00:00","51","0","2","0","39.9042","116.4074"],</v>
      </c>
    </row>
    <row r="288" spans="1:22" x14ac:dyDescent="0.2">
      <c r="A288" t="s">
        <v>17</v>
      </c>
      <c r="B288" t="s">
        <v>8</v>
      </c>
      <c r="C288" s="25">
        <v>43855.5</v>
      </c>
      <c r="D288">
        <v>44</v>
      </c>
      <c r="E288">
        <v>4</v>
      </c>
      <c r="H288">
        <f>VLOOKUP($A288, Map!$B:$D, 2, FALSE)</f>
        <v>30.572800000000001</v>
      </c>
      <c r="I288">
        <f>VLOOKUP($A288, Map!$B:$D, 3, FALSE)</f>
        <v>104.0668</v>
      </c>
      <c r="M288" t="str">
        <f t="shared" si="42"/>
        <v>"Sichuan"</v>
      </c>
      <c r="N288" t="str">
        <f t="shared" si="43"/>
        <v>"Mainland China"</v>
      </c>
      <c r="O288" t="str">
        <f t="shared" si="44"/>
        <v>"2020-01-25 12:00:00"</v>
      </c>
      <c r="P288" t="str">
        <f t="shared" si="45"/>
        <v>"44"</v>
      </c>
      <c r="Q288" t="str">
        <f t="shared" si="46"/>
        <v>"4"</v>
      </c>
      <c r="R288" t="str">
        <f t="shared" si="47"/>
        <v>"0"</v>
      </c>
      <c r="S288" t="str">
        <f t="shared" si="48"/>
        <v>"0"</v>
      </c>
      <c r="T288" t="str">
        <f t="shared" si="49"/>
        <v>"30.5728"</v>
      </c>
      <c r="U288" t="str">
        <f t="shared" si="50"/>
        <v>"104.0668"</v>
      </c>
      <c r="V288" t="str">
        <f t="shared" si="51"/>
        <v>["Sichuan","Mainland China","2020-01-25 12:00:00","44","4","0","0","30.5728","104.0668"],</v>
      </c>
    </row>
    <row r="289" spans="1:22" x14ac:dyDescent="0.2">
      <c r="A289" t="s">
        <v>16</v>
      </c>
      <c r="B289" t="s">
        <v>8</v>
      </c>
      <c r="C289" s="25">
        <v>43855.5</v>
      </c>
      <c r="D289">
        <v>40</v>
      </c>
      <c r="E289">
        <v>72</v>
      </c>
      <c r="F289">
        <v>1</v>
      </c>
      <c r="G289">
        <v>1</v>
      </c>
      <c r="H289">
        <f>VLOOKUP($A289, Map!$B:$D, 2, FALSE)</f>
        <v>31.230399999999999</v>
      </c>
      <c r="I289">
        <f>VLOOKUP($A289, Map!$B:$D, 3, FALSE)</f>
        <v>121.47369999999999</v>
      </c>
      <c r="M289" t="str">
        <f t="shared" si="42"/>
        <v>"Shanghai"</v>
      </c>
      <c r="N289" t="str">
        <f t="shared" si="43"/>
        <v>"Mainland China"</v>
      </c>
      <c r="O289" t="str">
        <f t="shared" si="44"/>
        <v>"2020-01-25 12:00:00"</v>
      </c>
      <c r="P289" t="str">
        <f t="shared" si="45"/>
        <v>"40"</v>
      </c>
      <c r="Q289" t="str">
        <f t="shared" si="46"/>
        <v>"72"</v>
      </c>
      <c r="R289" t="str">
        <f t="shared" si="47"/>
        <v>"1"</v>
      </c>
      <c r="S289" t="str">
        <f t="shared" si="48"/>
        <v>"1"</v>
      </c>
      <c r="T289" t="str">
        <f t="shared" si="49"/>
        <v>"31.2304"</v>
      </c>
      <c r="U289" t="str">
        <f t="shared" si="50"/>
        <v>"121.4737"</v>
      </c>
      <c r="V289" t="str">
        <f t="shared" si="51"/>
        <v>["Shanghai","Mainland China","2020-01-25 12:00:00","40","72","1","1","31.2304","121.4737"],</v>
      </c>
    </row>
    <row r="290" spans="1:22" x14ac:dyDescent="0.2">
      <c r="A290" t="s">
        <v>18</v>
      </c>
      <c r="B290" t="s">
        <v>8</v>
      </c>
      <c r="C290" s="25">
        <v>43855.5</v>
      </c>
      <c r="D290">
        <v>39</v>
      </c>
      <c r="H290">
        <f>VLOOKUP($A290, Map!$B:$D, 2, FALSE)</f>
        <v>36.651200000000003</v>
      </c>
      <c r="I290">
        <f>VLOOKUP($A290, Map!$B:$D, 3, FALSE)</f>
        <v>117.12009999999999</v>
      </c>
      <c r="M290" t="str">
        <f t="shared" si="42"/>
        <v>"Shandong"</v>
      </c>
      <c r="N290" t="str">
        <f t="shared" si="43"/>
        <v>"Mainland China"</v>
      </c>
      <c r="O290" t="str">
        <f t="shared" si="44"/>
        <v>"2020-01-25 12:00:00"</v>
      </c>
      <c r="P290" t="str">
        <f t="shared" si="45"/>
        <v>"39"</v>
      </c>
      <c r="Q290" t="str">
        <f t="shared" si="46"/>
        <v>"0"</v>
      </c>
      <c r="R290" t="str">
        <f t="shared" si="47"/>
        <v>"0"</v>
      </c>
      <c r="S290" t="str">
        <f t="shared" si="48"/>
        <v>"0"</v>
      </c>
      <c r="T290" t="str">
        <f t="shared" si="49"/>
        <v>"36.6512"</v>
      </c>
      <c r="U290" t="str">
        <f t="shared" si="50"/>
        <v>"117.1201"</v>
      </c>
      <c r="V290" t="str">
        <f t="shared" si="51"/>
        <v>["Shandong","Mainland China","2020-01-25 12:00:00","39","0","0","0","36.6512","117.1201"],</v>
      </c>
    </row>
    <row r="291" spans="1:22" x14ac:dyDescent="0.2">
      <c r="A291" t="s">
        <v>21</v>
      </c>
      <c r="B291" t="s">
        <v>8</v>
      </c>
      <c r="C291" s="25">
        <v>43855.5</v>
      </c>
      <c r="D291">
        <v>36</v>
      </c>
      <c r="H291">
        <f>VLOOKUP($A291, Map!$B:$D, 2, FALSE)</f>
        <v>28.6829</v>
      </c>
      <c r="I291">
        <f>VLOOKUP($A291, Map!$B:$D, 3, FALSE)</f>
        <v>115.8582</v>
      </c>
      <c r="M291" t="str">
        <f t="shared" si="42"/>
        <v>"Jiangxi"</v>
      </c>
      <c r="N291" t="str">
        <f t="shared" si="43"/>
        <v>"Mainland China"</v>
      </c>
      <c r="O291" t="str">
        <f t="shared" si="44"/>
        <v>"2020-01-25 12:00:00"</v>
      </c>
      <c r="P291" t="str">
        <f t="shared" si="45"/>
        <v>"36"</v>
      </c>
      <c r="Q291" t="str">
        <f t="shared" si="46"/>
        <v>"0"</v>
      </c>
      <c r="R291" t="str">
        <f t="shared" si="47"/>
        <v>"0"</v>
      </c>
      <c r="S291" t="str">
        <f t="shared" si="48"/>
        <v>"0"</v>
      </c>
      <c r="T291" t="str">
        <f t="shared" si="49"/>
        <v>"28.6829"</v>
      </c>
      <c r="U291" t="str">
        <f t="shared" si="50"/>
        <v>"115.8582"</v>
      </c>
      <c r="V291" t="str">
        <f t="shared" si="51"/>
        <v>["Jiangxi","Mainland China","2020-01-25 12:00:00","36","0","0","0","28.6829","115.8582"],</v>
      </c>
    </row>
    <row r="292" spans="1:22" x14ac:dyDescent="0.2">
      <c r="A292" t="s">
        <v>19</v>
      </c>
      <c r="B292" t="s">
        <v>8</v>
      </c>
      <c r="C292" s="25">
        <v>43855.5</v>
      </c>
      <c r="D292">
        <v>33</v>
      </c>
      <c r="H292">
        <f>VLOOKUP($A292, Map!$B:$D, 2, FALSE)</f>
        <v>32.060299999999998</v>
      </c>
      <c r="I292">
        <f>VLOOKUP($A292, Map!$B:$D, 3, FALSE)</f>
        <v>118.79689999999999</v>
      </c>
      <c r="M292" t="str">
        <f t="shared" si="42"/>
        <v>"Guangxi"</v>
      </c>
      <c r="N292" t="str">
        <f t="shared" si="43"/>
        <v>"Mainland China"</v>
      </c>
      <c r="O292" t="str">
        <f t="shared" si="44"/>
        <v>"2020-01-25 12:00:00"</v>
      </c>
      <c r="P292" t="str">
        <f t="shared" si="45"/>
        <v>"33"</v>
      </c>
      <c r="Q292" t="str">
        <f t="shared" si="46"/>
        <v>"0"</v>
      </c>
      <c r="R292" t="str">
        <f t="shared" si="47"/>
        <v>"0"</v>
      </c>
      <c r="S292" t="str">
        <f t="shared" si="48"/>
        <v>"0"</v>
      </c>
      <c r="T292" t="str">
        <f t="shared" si="49"/>
        <v>"32.0603"</v>
      </c>
      <c r="U292" t="str">
        <f t="shared" si="50"/>
        <v>"118.7969"</v>
      </c>
      <c r="V292" t="str">
        <f t="shared" si="51"/>
        <v>["Guangxi","Mainland China","2020-01-25 12:00:00","33","0","0","0","32.0603","118.7969"],</v>
      </c>
    </row>
    <row r="293" spans="1:22" x14ac:dyDescent="0.2">
      <c r="A293" t="s">
        <v>23</v>
      </c>
      <c r="B293" t="s">
        <v>8</v>
      </c>
      <c r="C293" s="25">
        <v>43855.5</v>
      </c>
      <c r="D293">
        <v>31</v>
      </c>
      <c r="F293">
        <v>1</v>
      </c>
      <c r="H293">
        <f>VLOOKUP($A293, Map!$B:$D, 2, FALSE)</f>
        <v>32.060299999999998</v>
      </c>
      <c r="I293">
        <f>VLOOKUP($A293, Map!$B:$D, 3, FALSE)</f>
        <v>118.79689999999999</v>
      </c>
      <c r="M293" t="str">
        <f t="shared" si="42"/>
        <v>"Jiangsu"</v>
      </c>
      <c r="N293" t="str">
        <f t="shared" si="43"/>
        <v>"Mainland China"</v>
      </c>
      <c r="O293" t="str">
        <f t="shared" si="44"/>
        <v>"2020-01-25 12:00:00"</v>
      </c>
      <c r="P293" t="str">
        <f t="shared" si="45"/>
        <v>"31"</v>
      </c>
      <c r="Q293" t="str">
        <f t="shared" si="46"/>
        <v>"0"</v>
      </c>
      <c r="R293" t="str">
        <f t="shared" si="47"/>
        <v>"1"</v>
      </c>
      <c r="S293" t="str">
        <f t="shared" si="48"/>
        <v>"0"</v>
      </c>
      <c r="T293" t="str">
        <f t="shared" si="49"/>
        <v>"32.0603"</v>
      </c>
      <c r="U293" t="str">
        <f t="shared" si="50"/>
        <v>"118.7969"</v>
      </c>
      <c r="V293" t="str">
        <f t="shared" si="51"/>
        <v>["Jiangsu","Mainland China","2020-01-25 12:00:00","31","0","1","0","32.0603","118.7969"],</v>
      </c>
    </row>
    <row r="294" spans="1:22" x14ac:dyDescent="0.2">
      <c r="A294" t="s">
        <v>20</v>
      </c>
      <c r="B294" t="s">
        <v>8</v>
      </c>
      <c r="C294" s="25">
        <v>43855.5</v>
      </c>
      <c r="D294">
        <v>19</v>
      </c>
      <c r="H294">
        <f>VLOOKUP($A294, Map!$B:$D, 2, FALSE)</f>
        <v>20.0444</v>
      </c>
      <c r="I294">
        <f>VLOOKUP($A294, Map!$B:$D, 3, FALSE)</f>
        <v>110.1983</v>
      </c>
      <c r="M294" t="str">
        <f t="shared" si="42"/>
        <v>"Hainan"</v>
      </c>
      <c r="N294" t="str">
        <f t="shared" si="43"/>
        <v>"Mainland China"</v>
      </c>
      <c r="O294" t="str">
        <f t="shared" si="44"/>
        <v>"2020-01-25 12:00:00"</v>
      </c>
      <c r="P294" t="str">
        <f t="shared" si="45"/>
        <v>"19"</v>
      </c>
      <c r="Q294" t="str">
        <f t="shared" si="46"/>
        <v>"0"</v>
      </c>
      <c r="R294" t="str">
        <f t="shared" si="47"/>
        <v>"0"</v>
      </c>
      <c r="S294" t="str">
        <f t="shared" si="48"/>
        <v>"0"</v>
      </c>
      <c r="T294" t="str">
        <f t="shared" si="49"/>
        <v>"20.0444"</v>
      </c>
      <c r="U294" t="str">
        <f t="shared" si="50"/>
        <v>"110.1983"</v>
      </c>
      <c r="V294" t="str">
        <f t="shared" si="51"/>
        <v>["Hainan","Mainland China","2020-01-25 12:00:00","19","0","0","0","20.0444","110.1983"],</v>
      </c>
    </row>
    <row r="295" spans="1:22" x14ac:dyDescent="0.2">
      <c r="A295" t="s">
        <v>24</v>
      </c>
      <c r="B295" t="s">
        <v>8</v>
      </c>
      <c r="C295" s="25">
        <v>43855.5</v>
      </c>
      <c r="D295">
        <v>19</v>
      </c>
      <c r="H295">
        <f>VLOOKUP($A295, Map!$B:$D, 2, FALSE)</f>
        <v>41.805700000000002</v>
      </c>
      <c r="I295">
        <f>VLOOKUP($A295, Map!$B:$D, 3, FALSE)</f>
        <v>123.4315</v>
      </c>
      <c r="M295" t="str">
        <f t="shared" si="42"/>
        <v>"Liaoning"</v>
      </c>
      <c r="N295" t="str">
        <f t="shared" si="43"/>
        <v>"Mainland China"</v>
      </c>
      <c r="O295" t="str">
        <f t="shared" si="44"/>
        <v>"2020-01-25 12:00:00"</v>
      </c>
      <c r="P295" t="str">
        <f t="shared" si="45"/>
        <v>"19"</v>
      </c>
      <c r="Q295" t="str">
        <f t="shared" si="46"/>
        <v>"0"</v>
      </c>
      <c r="R295" t="str">
        <f t="shared" si="47"/>
        <v>"0"</v>
      </c>
      <c r="S295" t="str">
        <f t="shared" si="48"/>
        <v>"0"</v>
      </c>
      <c r="T295" t="str">
        <f t="shared" si="49"/>
        <v>"41.8057"</v>
      </c>
      <c r="U295" t="str">
        <f t="shared" si="50"/>
        <v>"123.4315"</v>
      </c>
      <c r="V295" t="str">
        <f t="shared" si="51"/>
        <v>["Liaoning","Mainland China","2020-01-25 12:00:00","19","0","0","0","41.8057","123.4315"],</v>
      </c>
    </row>
    <row r="296" spans="1:22" x14ac:dyDescent="0.2">
      <c r="A296" t="s">
        <v>22</v>
      </c>
      <c r="B296" t="s">
        <v>8</v>
      </c>
      <c r="C296" s="25">
        <v>43855.5</v>
      </c>
      <c r="D296">
        <v>18</v>
      </c>
      <c r="E296">
        <v>20</v>
      </c>
      <c r="G296">
        <v>1</v>
      </c>
      <c r="H296">
        <f>VLOOKUP($A296, Map!$B:$D, 2, FALSE)</f>
        <v>26.0745</v>
      </c>
      <c r="I296">
        <f>VLOOKUP($A296, Map!$B:$D, 3, FALSE)</f>
        <v>119.29649999999999</v>
      </c>
      <c r="M296" t="str">
        <f t="shared" si="42"/>
        <v>"Fujian"</v>
      </c>
      <c r="N296" t="str">
        <f t="shared" si="43"/>
        <v>"Mainland China"</v>
      </c>
      <c r="O296" t="str">
        <f t="shared" si="44"/>
        <v>"2020-01-25 12:00:00"</v>
      </c>
      <c r="P296" t="str">
        <f t="shared" si="45"/>
        <v>"18"</v>
      </c>
      <c r="Q296" t="str">
        <f t="shared" si="46"/>
        <v>"20"</v>
      </c>
      <c r="R296" t="str">
        <f t="shared" si="47"/>
        <v>"0"</v>
      </c>
      <c r="S296" t="str">
        <f t="shared" si="48"/>
        <v>"1"</v>
      </c>
      <c r="T296" t="str">
        <f t="shared" si="49"/>
        <v>"26.0745"</v>
      </c>
      <c r="U296" t="str">
        <f t="shared" si="50"/>
        <v>"119.2965"</v>
      </c>
      <c r="V296" t="str">
        <f t="shared" si="51"/>
        <v>["Fujian","Mainland China","2020-01-25 12:00:00","18","20","0","1","26.0745","119.2965"],</v>
      </c>
    </row>
    <row r="297" spans="1:22" x14ac:dyDescent="0.2">
      <c r="A297" t="s">
        <v>27</v>
      </c>
      <c r="B297" t="s">
        <v>8</v>
      </c>
      <c r="C297" s="25">
        <v>43855.5</v>
      </c>
      <c r="D297">
        <v>15</v>
      </c>
      <c r="H297">
        <f>VLOOKUP($A297, Map!$B:$D, 2, FALSE)</f>
        <v>45.803800000000003</v>
      </c>
      <c r="I297">
        <f>VLOOKUP($A297, Map!$B:$D, 3, FALSE)</f>
        <v>126.535</v>
      </c>
      <c r="M297" t="str">
        <f t="shared" si="42"/>
        <v>"Heilongjiang"</v>
      </c>
      <c r="N297" t="str">
        <f t="shared" si="43"/>
        <v>"Mainland China"</v>
      </c>
      <c r="O297" t="str">
        <f t="shared" si="44"/>
        <v>"2020-01-25 12:00:00"</v>
      </c>
      <c r="P297" t="str">
        <f t="shared" si="45"/>
        <v>"15"</v>
      </c>
      <c r="Q297" t="str">
        <f t="shared" si="46"/>
        <v>"0"</v>
      </c>
      <c r="R297" t="str">
        <f t="shared" si="47"/>
        <v>"0"</v>
      </c>
      <c r="S297" t="str">
        <f t="shared" si="48"/>
        <v>"0"</v>
      </c>
      <c r="T297" t="str">
        <f t="shared" si="49"/>
        <v>"45.8038"</v>
      </c>
      <c r="U297" t="str">
        <f t="shared" si="50"/>
        <v>"126.535"</v>
      </c>
      <c r="V297" t="str">
        <f t="shared" si="51"/>
        <v>["Heilongjiang","Mainland China","2020-01-25 12:00:00","15","0","0","0","45.8038","126.535"],</v>
      </c>
    </row>
    <row r="298" spans="1:22" x14ac:dyDescent="0.2">
      <c r="A298" t="s">
        <v>25</v>
      </c>
      <c r="B298" t="s">
        <v>8</v>
      </c>
      <c r="C298" s="25">
        <v>43855.5</v>
      </c>
      <c r="D298">
        <v>15</v>
      </c>
      <c r="H298">
        <f>VLOOKUP($A298, Map!$B:$D, 2, FALSE)</f>
        <v>34.3416</v>
      </c>
      <c r="I298">
        <f>VLOOKUP($A298, Map!$B:$D, 3, FALSE)</f>
        <v>108.93980000000001</v>
      </c>
      <c r="M298" t="str">
        <f t="shared" si="42"/>
        <v>"Shaanxi"</v>
      </c>
      <c r="N298" t="str">
        <f t="shared" si="43"/>
        <v>"Mainland China"</v>
      </c>
      <c r="O298" t="str">
        <f t="shared" si="44"/>
        <v>"2020-01-25 12:00:00"</v>
      </c>
      <c r="P298" t="str">
        <f t="shared" si="45"/>
        <v>"15"</v>
      </c>
      <c r="Q298" t="str">
        <f t="shared" si="46"/>
        <v>"0"</v>
      </c>
      <c r="R298" t="str">
        <f t="shared" si="47"/>
        <v>"0"</v>
      </c>
      <c r="S298" t="str">
        <f t="shared" si="48"/>
        <v>"0"</v>
      </c>
      <c r="T298" t="str">
        <f t="shared" si="49"/>
        <v>"34.3416"</v>
      </c>
      <c r="U298" t="str">
        <f t="shared" si="50"/>
        <v>"108.9398"</v>
      </c>
      <c r="V298" t="str">
        <f t="shared" si="51"/>
        <v>["Shaanxi","Mainland China","2020-01-25 12:00:00","15","0","0","0","34.3416","108.9398"],</v>
      </c>
    </row>
    <row r="299" spans="1:22" x14ac:dyDescent="0.2">
      <c r="A299" t="s">
        <v>28</v>
      </c>
      <c r="B299" t="s">
        <v>8</v>
      </c>
      <c r="C299" s="25">
        <v>43855.5</v>
      </c>
      <c r="D299">
        <v>13</v>
      </c>
      <c r="H299">
        <f>VLOOKUP($A299, Map!$B:$D, 2, FALSE)</f>
        <v>39.343400000000003</v>
      </c>
      <c r="I299">
        <f>VLOOKUP($A299, Map!$B:$D, 3, FALSE)</f>
        <v>117.3616</v>
      </c>
      <c r="M299" t="str">
        <f t="shared" si="42"/>
        <v>"Tianjin"</v>
      </c>
      <c r="N299" t="str">
        <f t="shared" si="43"/>
        <v>"Mainland China"</v>
      </c>
      <c r="O299" t="str">
        <f t="shared" si="44"/>
        <v>"2020-01-25 12:00:00"</v>
      </c>
      <c r="P299" t="str">
        <f t="shared" si="45"/>
        <v>"13"</v>
      </c>
      <c r="Q299" t="str">
        <f t="shared" si="46"/>
        <v>"0"</v>
      </c>
      <c r="R299" t="str">
        <f t="shared" si="47"/>
        <v>"0"</v>
      </c>
      <c r="S299" t="str">
        <f t="shared" si="48"/>
        <v>"0"</v>
      </c>
      <c r="T299" t="str">
        <f t="shared" si="49"/>
        <v>"39.3434"</v>
      </c>
      <c r="U299" t="str">
        <f t="shared" si="50"/>
        <v>"117.3616"</v>
      </c>
      <c r="V299" t="str">
        <f t="shared" si="51"/>
        <v>["Tianjin","Mainland China","2020-01-25 12:00:00","13","0","0","0","39.3434","117.3616"],</v>
      </c>
    </row>
    <row r="300" spans="1:22" x14ac:dyDescent="0.2">
      <c r="A300" t="s">
        <v>29</v>
      </c>
      <c r="B300" t="s">
        <v>8</v>
      </c>
      <c r="C300" s="25">
        <v>43855.5</v>
      </c>
      <c r="D300">
        <v>13</v>
      </c>
      <c r="G300">
        <v>1</v>
      </c>
      <c r="H300">
        <f>VLOOKUP($A300, Map!$B:$D, 2, FALSE)</f>
        <v>38.0428</v>
      </c>
      <c r="I300">
        <f>VLOOKUP($A300, Map!$B:$D, 3, FALSE)</f>
        <v>114.5149</v>
      </c>
      <c r="M300" t="str">
        <f t="shared" si="42"/>
        <v>"Hebei"</v>
      </c>
      <c r="N300" t="str">
        <f t="shared" si="43"/>
        <v>"Mainland China"</v>
      </c>
      <c r="O300" t="str">
        <f t="shared" si="44"/>
        <v>"2020-01-25 12:00:00"</v>
      </c>
      <c r="P300" t="str">
        <f t="shared" si="45"/>
        <v>"13"</v>
      </c>
      <c r="Q300" t="str">
        <f t="shared" si="46"/>
        <v>"0"</v>
      </c>
      <c r="R300" t="str">
        <f t="shared" si="47"/>
        <v>"0"</v>
      </c>
      <c r="S300" t="str">
        <f t="shared" si="48"/>
        <v>"1"</v>
      </c>
      <c r="T300" t="str">
        <f t="shared" si="49"/>
        <v>"38.0428"</v>
      </c>
      <c r="U300" t="str">
        <f t="shared" si="50"/>
        <v>"114.5149"</v>
      </c>
      <c r="V300" t="str">
        <f t="shared" si="51"/>
        <v>["Hebei","Mainland China","2020-01-25 12:00:00","13","0","0","1","38.0428","114.5149"],</v>
      </c>
    </row>
    <row r="301" spans="1:22" x14ac:dyDescent="0.2">
      <c r="A301" t="s">
        <v>26</v>
      </c>
      <c r="B301" t="s">
        <v>8</v>
      </c>
      <c r="C301" s="25">
        <v>43855.5</v>
      </c>
      <c r="D301">
        <v>11</v>
      </c>
      <c r="E301">
        <v>58</v>
      </c>
      <c r="H301">
        <f>VLOOKUP($A301, Map!$B:$D, 2, FALSE)</f>
        <v>24.880099999999999</v>
      </c>
      <c r="I301">
        <f>VLOOKUP($A301, Map!$B:$D, 3, FALSE)</f>
        <v>102.8329</v>
      </c>
      <c r="M301" t="str">
        <f t="shared" si="42"/>
        <v>"Yunnan"</v>
      </c>
      <c r="N301" t="str">
        <f t="shared" si="43"/>
        <v>"Mainland China"</v>
      </c>
      <c r="O301" t="str">
        <f t="shared" si="44"/>
        <v>"2020-01-25 12:00:00"</v>
      </c>
      <c r="P301" t="str">
        <f t="shared" si="45"/>
        <v>"11"</v>
      </c>
      <c r="Q301" t="str">
        <f t="shared" si="46"/>
        <v>"58"</v>
      </c>
      <c r="R301" t="str">
        <f t="shared" si="47"/>
        <v>"0"</v>
      </c>
      <c r="S301" t="str">
        <f t="shared" si="48"/>
        <v>"0"</v>
      </c>
      <c r="T301" t="str">
        <f t="shared" si="49"/>
        <v>"24.8801"</v>
      </c>
      <c r="U301" t="str">
        <f t="shared" si="50"/>
        <v>"102.8329"</v>
      </c>
      <c r="V301" t="str">
        <f t="shared" si="51"/>
        <v>["Yunnan","Mainland China","2020-01-25 12:00:00","11","58","0","0","24.8801","102.8329"],</v>
      </c>
    </row>
    <row r="302" spans="1:22" x14ac:dyDescent="0.2">
      <c r="A302" t="s">
        <v>30</v>
      </c>
      <c r="B302" t="s">
        <v>8</v>
      </c>
      <c r="C302" s="25">
        <v>43855.5</v>
      </c>
      <c r="D302">
        <v>9</v>
      </c>
      <c r="H302">
        <f>VLOOKUP($A302, Map!$B:$D, 2, FALSE)</f>
        <v>37.870600000000003</v>
      </c>
      <c r="I302">
        <f>VLOOKUP($A302, Map!$B:$D, 3, FALSE)</f>
        <v>112.5489</v>
      </c>
      <c r="M302" t="str">
        <f t="shared" si="42"/>
        <v>"Shanxi"</v>
      </c>
      <c r="N302" t="str">
        <f t="shared" si="43"/>
        <v>"Mainland China"</v>
      </c>
      <c r="O302" t="str">
        <f t="shared" si="44"/>
        <v>"2020-01-25 12:00:00"</v>
      </c>
      <c r="P302" t="str">
        <f t="shared" si="45"/>
        <v>"9"</v>
      </c>
      <c r="Q302" t="str">
        <f t="shared" si="46"/>
        <v>"0"</v>
      </c>
      <c r="R302" t="str">
        <f t="shared" si="47"/>
        <v>"0"</v>
      </c>
      <c r="S302" t="str">
        <f t="shared" si="48"/>
        <v>"0"</v>
      </c>
      <c r="T302" t="str">
        <f t="shared" si="49"/>
        <v>"37.8706"</v>
      </c>
      <c r="U302" t="str">
        <f t="shared" si="50"/>
        <v>"112.5489"</v>
      </c>
      <c r="V302" t="str">
        <f t="shared" si="51"/>
        <v>["Shanxi","Mainland China","2020-01-25 12:00:00","9","0","0","0","37.8706","112.5489"],</v>
      </c>
    </row>
    <row r="303" spans="1:22" x14ac:dyDescent="0.2">
      <c r="A303" t="s">
        <v>32</v>
      </c>
      <c r="B303" t="s">
        <v>8</v>
      </c>
      <c r="C303" s="25">
        <v>43855.5</v>
      </c>
      <c r="D303">
        <v>7</v>
      </c>
      <c r="H303">
        <f>VLOOKUP($A303, Map!$B:$D, 2, FALSE)</f>
        <v>40.842399999999998</v>
      </c>
      <c r="I303">
        <f>VLOOKUP($A303, Map!$B:$D, 3, FALSE)</f>
        <v>111.75</v>
      </c>
      <c r="M303" t="str">
        <f t="shared" si="42"/>
        <v>"Inner Mongolia"</v>
      </c>
      <c r="N303" t="str">
        <f t="shared" si="43"/>
        <v>"Mainland China"</v>
      </c>
      <c r="O303" t="str">
        <f t="shared" si="44"/>
        <v>"2020-01-25 12:00:00"</v>
      </c>
      <c r="P303" t="str">
        <f t="shared" si="45"/>
        <v>"7"</v>
      </c>
      <c r="Q303" t="str">
        <f t="shared" si="46"/>
        <v>"0"</v>
      </c>
      <c r="R303" t="str">
        <f t="shared" si="47"/>
        <v>"0"</v>
      </c>
      <c r="S303" t="str">
        <f t="shared" si="48"/>
        <v>"0"</v>
      </c>
      <c r="T303" t="str">
        <f t="shared" si="49"/>
        <v>"40.8424"</v>
      </c>
      <c r="U303" t="str">
        <f t="shared" si="50"/>
        <v>"111.75"</v>
      </c>
      <c r="V303" t="str">
        <f t="shared" si="51"/>
        <v>["Inner Mongolia","Mainland China","2020-01-25 12:00:00","7","0","0","0","40.8424","111.75"],</v>
      </c>
    </row>
    <row r="304" spans="1:22" x14ac:dyDescent="0.2">
      <c r="A304" t="s">
        <v>33</v>
      </c>
      <c r="B304" t="s">
        <v>8</v>
      </c>
      <c r="C304" s="25">
        <v>43855.5</v>
      </c>
      <c r="D304">
        <v>7</v>
      </c>
      <c r="H304">
        <f>VLOOKUP($A304, Map!$B:$D, 2, FALSE)</f>
        <v>36.061100000000003</v>
      </c>
      <c r="I304">
        <f>VLOOKUP($A304, Map!$B:$D, 3, FALSE)</f>
        <v>103.8343</v>
      </c>
      <c r="M304" t="str">
        <f t="shared" si="42"/>
        <v>"Gansu"</v>
      </c>
      <c r="N304" t="str">
        <f t="shared" si="43"/>
        <v>"Mainland China"</v>
      </c>
      <c r="O304" t="str">
        <f t="shared" si="44"/>
        <v>"2020-01-25 12:00:00"</v>
      </c>
      <c r="P304" t="str">
        <f t="shared" si="45"/>
        <v>"7"</v>
      </c>
      <c r="Q304" t="str">
        <f t="shared" si="46"/>
        <v>"0"</v>
      </c>
      <c r="R304" t="str">
        <f t="shared" si="47"/>
        <v>"0"</v>
      </c>
      <c r="S304" t="str">
        <f t="shared" si="48"/>
        <v>"0"</v>
      </c>
      <c r="T304" t="str">
        <f t="shared" si="49"/>
        <v>"36.0611"</v>
      </c>
      <c r="U304" t="str">
        <f t="shared" si="50"/>
        <v>"103.8343"</v>
      </c>
      <c r="V304" t="str">
        <f t="shared" si="51"/>
        <v>["Gansu","Mainland China","2020-01-25 12:00:00","7","0","0","0","36.0611","103.8343"],</v>
      </c>
    </row>
    <row r="305" spans="1:22" x14ac:dyDescent="0.2">
      <c r="A305" t="s">
        <v>34</v>
      </c>
      <c r="B305" t="s">
        <v>8</v>
      </c>
      <c r="C305" s="25">
        <v>43855.5</v>
      </c>
      <c r="D305">
        <v>5</v>
      </c>
      <c r="H305">
        <f>VLOOKUP($A305, Map!$B:$D, 2, FALSE)</f>
        <v>26.6477</v>
      </c>
      <c r="I305">
        <f>VLOOKUP($A305, Map!$B:$D, 3, FALSE)</f>
        <v>106.6302</v>
      </c>
      <c r="M305" t="str">
        <f t="shared" si="42"/>
        <v>"Guizhou"</v>
      </c>
      <c r="N305" t="str">
        <f t="shared" si="43"/>
        <v>"Mainland China"</v>
      </c>
      <c r="O305" t="str">
        <f t="shared" si="44"/>
        <v>"2020-01-25 12:00:00"</v>
      </c>
      <c r="P305" t="str">
        <f t="shared" si="45"/>
        <v>"5"</v>
      </c>
      <c r="Q305" t="str">
        <f t="shared" si="46"/>
        <v>"0"</v>
      </c>
      <c r="R305" t="str">
        <f t="shared" si="47"/>
        <v>"0"</v>
      </c>
      <c r="S305" t="str">
        <f t="shared" si="48"/>
        <v>"0"</v>
      </c>
      <c r="T305" t="str">
        <f t="shared" si="49"/>
        <v>"26.6477"</v>
      </c>
      <c r="U305" t="str">
        <f t="shared" si="50"/>
        <v>"106.6302"</v>
      </c>
      <c r="V305" t="str">
        <f t="shared" si="51"/>
        <v>["Guizhou","Mainland China","2020-01-25 12:00:00","5","0","0","0","26.6477","106.6302"],</v>
      </c>
    </row>
    <row r="306" spans="1:22" x14ac:dyDescent="0.2">
      <c r="A306" t="s">
        <v>31</v>
      </c>
      <c r="B306" t="s">
        <v>31</v>
      </c>
      <c r="C306" s="25">
        <v>43855.5</v>
      </c>
      <c r="D306">
        <v>5</v>
      </c>
      <c r="E306">
        <v>244</v>
      </c>
      <c r="H306">
        <f>VLOOKUP($A306, Map!$B:$D, 2, FALSE)</f>
        <v>22.319299999999998</v>
      </c>
      <c r="I306">
        <f>VLOOKUP($A306, Map!$B:$D, 3, FALSE)</f>
        <v>114.1694</v>
      </c>
      <c r="M306" t="str">
        <f t="shared" si="42"/>
        <v>"Hong Kong"</v>
      </c>
      <c r="N306" t="str">
        <f t="shared" si="43"/>
        <v>"Hong Kong"</v>
      </c>
      <c r="O306" t="str">
        <f t="shared" si="44"/>
        <v>"2020-01-25 12:00:00"</v>
      </c>
      <c r="P306" t="str">
        <f t="shared" si="45"/>
        <v>"5"</v>
      </c>
      <c r="Q306" t="str">
        <f t="shared" si="46"/>
        <v>"244"</v>
      </c>
      <c r="R306" t="str">
        <f t="shared" si="47"/>
        <v>"0"</v>
      </c>
      <c r="S306" t="str">
        <f t="shared" si="48"/>
        <v>"0"</v>
      </c>
      <c r="T306" t="str">
        <f t="shared" si="49"/>
        <v>"22.3193"</v>
      </c>
      <c r="U306" t="str">
        <f t="shared" si="50"/>
        <v>"114.1694"</v>
      </c>
      <c r="V306" t="str">
        <f t="shared" si="51"/>
        <v>["Hong Kong","Hong Kong","2020-01-25 12:00:00","5","244","0","0","22.3193","114.1694"],</v>
      </c>
    </row>
    <row r="307" spans="1:22" x14ac:dyDescent="0.2">
      <c r="A307" t="s">
        <v>36</v>
      </c>
      <c r="B307" t="s">
        <v>8</v>
      </c>
      <c r="C307" s="25">
        <v>43855.5</v>
      </c>
      <c r="D307">
        <v>4</v>
      </c>
      <c r="E307">
        <v>1</v>
      </c>
      <c r="H307">
        <f>VLOOKUP($A307, Map!$B:$D, 2, FALSE)</f>
        <v>38.487200000000001</v>
      </c>
      <c r="I307">
        <f>VLOOKUP($A307, Map!$B:$D, 3, FALSE)</f>
        <v>106.23090000000001</v>
      </c>
      <c r="M307" t="str">
        <f t="shared" si="42"/>
        <v>"Ningxia"</v>
      </c>
      <c r="N307" t="str">
        <f t="shared" si="43"/>
        <v>"Mainland China"</v>
      </c>
      <c r="O307" t="str">
        <f t="shared" si="44"/>
        <v>"2020-01-25 12:00:00"</v>
      </c>
      <c r="P307" t="str">
        <f t="shared" si="45"/>
        <v>"4"</v>
      </c>
      <c r="Q307" t="str">
        <f t="shared" si="46"/>
        <v>"1"</v>
      </c>
      <c r="R307" t="str">
        <f t="shared" si="47"/>
        <v>"0"</v>
      </c>
      <c r="S307" t="str">
        <f t="shared" si="48"/>
        <v>"0"</v>
      </c>
      <c r="T307" t="str">
        <f t="shared" si="49"/>
        <v>"38.4872"</v>
      </c>
      <c r="U307" t="str">
        <f t="shared" si="50"/>
        <v>"106.2309"</v>
      </c>
      <c r="V307" t="str">
        <f t="shared" si="51"/>
        <v>["Ningxia","Mainland China","2020-01-25 12:00:00","4","1","0","0","38.4872","106.2309"],</v>
      </c>
    </row>
    <row r="308" spans="1:22" x14ac:dyDescent="0.2">
      <c r="A308" t="s">
        <v>37</v>
      </c>
      <c r="B308" t="s">
        <v>8</v>
      </c>
      <c r="C308" s="25">
        <v>43855.5</v>
      </c>
      <c r="D308">
        <v>4</v>
      </c>
      <c r="H308">
        <f>VLOOKUP($A308, Map!$B:$D, 2, FALSE)</f>
        <v>43.817100000000003</v>
      </c>
      <c r="I308">
        <f>VLOOKUP($A308, Map!$B:$D, 3, FALSE)</f>
        <v>125.3235</v>
      </c>
      <c r="M308" t="str">
        <f t="shared" si="42"/>
        <v>"Jilin"</v>
      </c>
      <c r="N308" t="str">
        <f t="shared" si="43"/>
        <v>"Mainland China"</v>
      </c>
      <c r="O308" t="str">
        <f t="shared" si="44"/>
        <v>"2020-01-25 12:00:00"</v>
      </c>
      <c r="P308" t="str">
        <f t="shared" si="45"/>
        <v>"4"</v>
      </c>
      <c r="Q308" t="str">
        <f t="shared" si="46"/>
        <v>"0"</v>
      </c>
      <c r="R308" t="str">
        <f t="shared" si="47"/>
        <v>"0"</v>
      </c>
      <c r="S308" t="str">
        <f t="shared" si="48"/>
        <v>"0"</v>
      </c>
      <c r="T308" t="str">
        <f t="shared" si="49"/>
        <v>"43.8171"</v>
      </c>
      <c r="U308" t="str">
        <f t="shared" si="50"/>
        <v>"125.3235"</v>
      </c>
      <c r="V308" t="str">
        <f t="shared" si="51"/>
        <v>["Jilin","Mainland China","2020-01-25 12:00:00","4","0","0","0","43.8171","125.3235"],</v>
      </c>
    </row>
    <row r="309" spans="1:22" x14ac:dyDescent="0.2">
      <c r="A309" t="s">
        <v>39</v>
      </c>
      <c r="B309" t="s">
        <v>8</v>
      </c>
      <c r="C309" s="25">
        <v>43855.5</v>
      </c>
      <c r="D309">
        <v>4</v>
      </c>
      <c r="H309">
        <f>VLOOKUP($A309, Map!$B:$D, 2, FALSE)</f>
        <v>43.825600000000001</v>
      </c>
      <c r="I309">
        <f>VLOOKUP($A309, Map!$B:$D, 3, FALSE)</f>
        <v>87.616799999999998</v>
      </c>
      <c r="M309" t="str">
        <f t="shared" si="42"/>
        <v>"Xinjiang"</v>
      </c>
      <c r="N309" t="str">
        <f t="shared" si="43"/>
        <v>"Mainland China"</v>
      </c>
      <c r="O309" t="str">
        <f t="shared" si="44"/>
        <v>"2020-01-25 12:00:00"</v>
      </c>
      <c r="P309" t="str">
        <f t="shared" si="45"/>
        <v>"4"</v>
      </c>
      <c r="Q309" t="str">
        <f t="shared" si="46"/>
        <v>"0"</v>
      </c>
      <c r="R309" t="str">
        <f t="shared" si="47"/>
        <v>"0"</v>
      </c>
      <c r="S309" t="str">
        <f t="shared" si="48"/>
        <v>"0"</v>
      </c>
      <c r="T309" t="str">
        <f t="shared" si="49"/>
        <v>"43.8256"</v>
      </c>
      <c r="U309" t="str">
        <f t="shared" si="50"/>
        <v>"87.6168"</v>
      </c>
      <c r="V309" t="str">
        <f t="shared" si="51"/>
        <v>["Xinjiang","Mainland China","2020-01-25 12:00:00","4","0","0","0","43.8256","87.6168"],</v>
      </c>
    </row>
    <row r="310" spans="1:22" x14ac:dyDescent="0.2">
      <c r="A310" t="s">
        <v>38</v>
      </c>
      <c r="B310" t="s">
        <v>38</v>
      </c>
      <c r="C310" s="25">
        <v>43855.5</v>
      </c>
      <c r="D310">
        <v>3</v>
      </c>
      <c r="H310">
        <f>VLOOKUP($A310, Map!$B:$D, 2, FALSE)</f>
        <v>25.033000000000001</v>
      </c>
      <c r="I310">
        <f>VLOOKUP($A310, Map!$B:$D, 3, FALSE)</f>
        <v>121.5654</v>
      </c>
      <c r="M310" t="str">
        <f t="shared" si="42"/>
        <v>"Taiwan"</v>
      </c>
      <c r="N310" t="str">
        <f t="shared" si="43"/>
        <v>"Taiwan"</v>
      </c>
      <c r="O310" t="str">
        <f t="shared" si="44"/>
        <v>"2020-01-25 12:00:00"</v>
      </c>
      <c r="P310" t="str">
        <f t="shared" si="45"/>
        <v>"3"</v>
      </c>
      <c r="Q310" t="str">
        <f t="shared" si="46"/>
        <v>"0"</v>
      </c>
      <c r="R310" t="str">
        <f t="shared" si="47"/>
        <v>"0"</v>
      </c>
      <c r="S310" t="str">
        <f t="shared" si="48"/>
        <v>"0"</v>
      </c>
      <c r="T310" t="str">
        <f t="shared" si="49"/>
        <v>"25.033"</v>
      </c>
      <c r="U310" t="str">
        <f t="shared" si="50"/>
        <v>"121.5654"</v>
      </c>
      <c r="V310" t="str">
        <f t="shared" si="51"/>
        <v>["Taiwan","Taiwan","2020-01-25 12:00:00","3","0","0","0","25.033","121.5654"],</v>
      </c>
    </row>
    <row r="311" spans="1:22" x14ac:dyDescent="0.2">
      <c r="A311" t="s">
        <v>35</v>
      </c>
      <c r="B311" t="s">
        <v>35</v>
      </c>
      <c r="C311" s="25">
        <v>43855.5</v>
      </c>
      <c r="D311">
        <v>2</v>
      </c>
      <c r="H311">
        <f>VLOOKUP($A311, Map!$B:$D, 2, FALSE)</f>
        <v>22.198699999999999</v>
      </c>
      <c r="I311">
        <f>VLOOKUP($A311, Map!$B:$D, 3, FALSE)</f>
        <v>113.54389999999999</v>
      </c>
      <c r="M311" t="str">
        <f t="shared" si="42"/>
        <v>"Macau"</v>
      </c>
      <c r="N311" t="str">
        <f t="shared" si="43"/>
        <v>"Macau"</v>
      </c>
      <c r="O311" t="str">
        <f t="shared" si="44"/>
        <v>"2020-01-25 12:00:00"</v>
      </c>
      <c r="P311" t="str">
        <f t="shared" si="45"/>
        <v>"2"</v>
      </c>
      <c r="Q311" t="str">
        <f t="shared" si="46"/>
        <v>"0"</v>
      </c>
      <c r="R311" t="str">
        <f t="shared" si="47"/>
        <v>"0"</v>
      </c>
      <c r="S311" t="str">
        <f t="shared" si="48"/>
        <v>"0"</v>
      </c>
      <c r="T311" t="str">
        <f t="shared" si="49"/>
        <v>"22.1987"</v>
      </c>
      <c r="U311" t="str">
        <f t="shared" si="50"/>
        <v>"113.5439"</v>
      </c>
      <c r="V311" t="str">
        <f t="shared" si="51"/>
        <v>["Macau","Macau","2020-01-25 12:00:00","2","0","0","0","22.1987","113.5439"],</v>
      </c>
    </row>
    <row r="312" spans="1:22" x14ac:dyDescent="0.2">
      <c r="A312" t="s">
        <v>40</v>
      </c>
      <c r="B312" t="s">
        <v>8</v>
      </c>
      <c r="C312" s="25">
        <v>43855.5</v>
      </c>
      <c r="D312">
        <v>1</v>
      </c>
      <c r="H312">
        <f>VLOOKUP($A312, Map!$B:$D, 2, FALSE)</f>
        <v>36.617100000000001</v>
      </c>
      <c r="I312">
        <f>VLOOKUP($A312, Map!$B:$D, 3, FALSE)</f>
        <v>101.7782</v>
      </c>
      <c r="M312" t="str">
        <f t="shared" si="42"/>
        <v>"Qinghai"</v>
      </c>
      <c r="N312" t="str">
        <f t="shared" si="43"/>
        <v>"Mainland China"</v>
      </c>
      <c r="O312" t="str">
        <f t="shared" si="44"/>
        <v>"2020-01-25 12:00:00"</v>
      </c>
      <c r="P312" t="str">
        <f t="shared" si="45"/>
        <v>"1"</v>
      </c>
      <c r="Q312" t="str">
        <f t="shared" si="46"/>
        <v>"0"</v>
      </c>
      <c r="R312" t="str">
        <f t="shared" si="47"/>
        <v>"0"</v>
      </c>
      <c r="S312" t="str">
        <f t="shared" si="48"/>
        <v>"0"</v>
      </c>
      <c r="T312" t="str">
        <f t="shared" si="49"/>
        <v>"36.6171"</v>
      </c>
      <c r="U312" t="str">
        <f t="shared" si="50"/>
        <v>"101.7782"</v>
      </c>
      <c r="V312" t="str">
        <f t="shared" si="51"/>
        <v>["Qinghai","Mainland China","2020-01-25 12:00:00","1","0","0","0","36.6171","101.7782"],</v>
      </c>
    </row>
    <row r="313" spans="1:22" x14ac:dyDescent="0.2">
      <c r="A313" t="s">
        <v>41</v>
      </c>
      <c r="B313" t="s">
        <v>42</v>
      </c>
      <c r="C313" s="25">
        <v>43855.5</v>
      </c>
      <c r="D313">
        <v>1</v>
      </c>
      <c r="H313">
        <f>VLOOKUP($A313, Map!$B:$D, 2, FALSE)</f>
        <v>47.751100000000001</v>
      </c>
      <c r="I313">
        <f>VLOOKUP($A313, Map!$B:$D, 3, FALSE)</f>
        <v>-120.74</v>
      </c>
      <c r="M313" t="str">
        <f t="shared" si="42"/>
        <v>"Washington"</v>
      </c>
      <c r="N313" t="str">
        <f t="shared" si="43"/>
        <v>"US"</v>
      </c>
      <c r="O313" t="str">
        <f t="shared" si="44"/>
        <v>"2020-01-25 12:00:00"</v>
      </c>
      <c r="P313" t="str">
        <f t="shared" si="45"/>
        <v>"1"</v>
      </c>
      <c r="Q313" t="str">
        <f t="shared" si="46"/>
        <v>"0"</v>
      </c>
      <c r="R313" t="str">
        <f t="shared" si="47"/>
        <v>"0"</v>
      </c>
      <c r="S313" t="str">
        <f t="shared" si="48"/>
        <v>"0"</v>
      </c>
      <c r="T313" t="str">
        <f t="shared" si="49"/>
        <v>"47.7511"</v>
      </c>
      <c r="U313" t="str">
        <f t="shared" si="50"/>
        <v>"-120.74"</v>
      </c>
      <c r="V313" t="str">
        <f t="shared" si="51"/>
        <v>["Washington","US","2020-01-25 12:00:00","1","0","0","0","47.7511","-120.74"],</v>
      </c>
    </row>
    <row r="314" spans="1:22" x14ac:dyDescent="0.2">
      <c r="A314" t="s">
        <v>43</v>
      </c>
      <c r="B314" t="s">
        <v>42</v>
      </c>
      <c r="C314" s="25">
        <v>43855.5</v>
      </c>
      <c r="D314">
        <v>1</v>
      </c>
      <c r="H314">
        <f>VLOOKUP($A314, Map!$B:$D, 2, FALSE)</f>
        <v>40.633099999999999</v>
      </c>
      <c r="I314">
        <f>VLOOKUP($A314, Map!$B:$D, 3, FALSE)</f>
        <v>-89.398499999999999</v>
      </c>
      <c r="M314" t="str">
        <f t="shared" si="42"/>
        <v>"Illinois"</v>
      </c>
      <c r="N314" t="str">
        <f t="shared" si="43"/>
        <v>"US"</v>
      </c>
      <c r="O314" t="str">
        <f t="shared" si="44"/>
        <v>"2020-01-25 12:00:00"</v>
      </c>
      <c r="P314" t="str">
        <f t="shared" si="45"/>
        <v>"1"</v>
      </c>
      <c r="Q314" t="str">
        <f t="shared" si="46"/>
        <v>"0"</v>
      </c>
      <c r="R314" t="str">
        <f t="shared" si="47"/>
        <v>"0"</v>
      </c>
      <c r="S314" t="str">
        <f t="shared" si="48"/>
        <v>"0"</v>
      </c>
      <c r="T314" t="str">
        <f t="shared" si="49"/>
        <v>"40.6331"</v>
      </c>
      <c r="U314" t="str">
        <f t="shared" si="50"/>
        <v>"-89.3985"</v>
      </c>
      <c r="V314" t="str">
        <f t="shared" si="51"/>
        <v>["Illinois","US","2020-01-25 12:00:00","1","0","0","0","40.6331","-89.3985"],</v>
      </c>
    </row>
    <row r="315" spans="1:22" x14ac:dyDescent="0.2">
      <c r="A315" t="s">
        <v>67</v>
      </c>
      <c r="B315" t="s">
        <v>45</v>
      </c>
      <c r="C315" s="25">
        <v>43855.5</v>
      </c>
      <c r="D315">
        <v>2</v>
      </c>
      <c r="H315">
        <f>VLOOKUP($A315, Map!$B:$D, 2, FALSE)</f>
        <v>35.676200000000001</v>
      </c>
      <c r="I315">
        <f>VLOOKUP($A315, Map!$B:$D, 3, FALSE)</f>
        <v>139.65029999999999</v>
      </c>
      <c r="M315" t="str">
        <f t="shared" si="42"/>
        <v>"Tokyo"</v>
      </c>
      <c r="N315" t="str">
        <f t="shared" si="43"/>
        <v>"Japan"</v>
      </c>
      <c r="O315" t="str">
        <f t="shared" si="44"/>
        <v>"2020-01-25 12:00:00"</v>
      </c>
      <c r="P315" t="str">
        <f t="shared" si="45"/>
        <v>"2"</v>
      </c>
      <c r="Q315" t="str">
        <f t="shared" si="46"/>
        <v>"0"</v>
      </c>
      <c r="R315" t="str">
        <f t="shared" si="47"/>
        <v>"0"</v>
      </c>
      <c r="S315" t="str">
        <f t="shared" si="48"/>
        <v>"0"</v>
      </c>
      <c r="T315" t="str">
        <f t="shared" si="49"/>
        <v>"35.6762"</v>
      </c>
      <c r="U315" t="str">
        <f t="shared" si="50"/>
        <v>"139.6503"</v>
      </c>
      <c r="V315" t="str">
        <f t="shared" si="51"/>
        <v>["Tokyo","Japan","2020-01-25 12:00:00","2","0","0","0","35.6762","139.6503"],</v>
      </c>
    </row>
    <row r="316" spans="1:22" x14ac:dyDescent="0.2">
      <c r="A316" t="s">
        <v>68</v>
      </c>
      <c r="B316" t="s">
        <v>46</v>
      </c>
      <c r="C316" s="25">
        <v>43855.5</v>
      </c>
      <c r="D316">
        <v>7</v>
      </c>
      <c r="H316">
        <f>VLOOKUP($A316, Map!$B:$D, 2, FALSE)</f>
        <v>13.7563</v>
      </c>
      <c r="I316">
        <f>VLOOKUP($A316, Map!$B:$D, 3, FALSE)</f>
        <v>100.5018</v>
      </c>
      <c r="M316" t="str">
        <f t="shared" si="42"/>
        <v>"Bankok"</v>
      </c>
      <c r="N316" t="str">
        <f t="shared" si="43"/>
        <v>"Thailand"</v>
      </c>
      <c r="O316" t="str">
        <f t="shared" si="44"/>
        <v>"2020-01-25 12:00:00"</v>
      </c>
      <c r="P316" t="str">
        <f t="shared" si="45"/>
        <v>"7"</v>
      </c>
      <c r="Q316" t="str">
        <f t="shared" si="46"/>
        <v>"0"</v>
      </c>
      <c r="R316" t="str">
        <f t="shared" si="47"/>
        <v>"0"</v>
      </c>
      <c r="S316" t="str">
        <f t="shared" si="48"/>
        <v>"0"</v>
      </c>
      <c r="T316" t="str">
        <f t="shared" si="49"/>
        <v>"13.7563"</v>
      </c>
      <c r="U316" t="str">
        <f t="shared" si="50"/>
        <v>"100.5018"</v>
      </c>
      <c r="V316" t="str">
        <f t="shared" si="51"/>
        <v>["Bankok","Thailand","2020-01-25 12:00:00","7","0","0","0","13.7563","100.5018"],</v>
      </c>
    </row>
    <row r="317" spans="1:22" x14ac:dyDescent="0.2">
      <c r="A317" t="s">
        <v>69</v>
      </c>
      <c r="B317" t="s">
        <v>47</v>
      </c>
      <c r="C317" s="25">
        <v>43855.5</v>
      </c>
      <c r="D317">
        <v>3</v>
      </c>
      <c r="H317">
        <f>VLOOKUP($A317, Map!$B:$D, 2, FALSE)</f>
        <v>37.566499999999998</v>
      </c>
      <c r="I317">
        <f>VLOOKUP($A317, Map!$B:$D, 3, FALSE)</f>
        <v>126.97799999999999</v>
      </c>
      <c r="M317" t="str">
        <f t="shared" si="42"/>
        <v>"Seoul"</v>
      </c>
      <c r="N317" t="str">
        <f t="shared" si="43"/>
        <v>"South Korea"</v>
      </c>
      <c r="O317" t="str">
        <f t="shared" si="44"/>
        <v>"2020-01-25 12:00:00"</v>
      </c>
      <c r="P317" t="str">
        <f t="shared" si="45"/>
        <v>"3"</v>
      </c>
      <c r="Q317" t="str">
        <f t="shared" si="46"/>
        <v>"0"</v>
      </c>
      <c r="R317" t="str">
        <f t="shared" si="47"/>
        <v>"0"</v>
      </c>
      <c r="S317" t="str">
        <f t="shared" si="48"/>
        <v>"0"</v>
      </c>
      <c r="T317" t="str">
        <f t="shared" si="49"/>
        <v>"37.5665"</v>
      </c>
      <c r="U317" t="str">
        <f t="shared" si="50"/>
        <v>"126.978"</v>
      </c>
      <c r="V317" t="str">
        <f t="shared" si="51"/>
        <v>["Seoul","South Korea","2020-01-25 12:00:00","3","0","0","0","37.5665","126.978"],</v>
      </c>
    </row>
    <row r="318" spans="1:22" x14ac:dyDescent="0.2">
      <c r="A318" t="s">
        <v>48</v>
      </c>
      <c r="B318" t="s">
        <v>48</v>
      </c>
      <c r="C318" s="25">
        <v>43855.5</v>
      </c>
      <c r="D318">
        <v>3</v>
      </c>
      <c r="H318">
        <f>VLOOKUP($A318, Map!$B:$D, 2, FALSE)</f>
        <v>1.3521000000000001</v>
      </c>
      <c r="I318">
        <f>VLOOKUP($A318, Map!$B:$D, 3, FALSE)</f>
        <v>103.8198</v>
      </c>
      <c r="M318" t="str">
        <f t="shared" si="42"/>
        <v>"Singapore"</v>
      </c>
      <c r="N318" t="str">
        <f t="shared" si="43"/>
        <v>"Singapore"</v>
      </c>
      <c r="O318" t="str">
        <f t="shared" si="44"/>
        <v>"2020-01-25 12:00:00"</v>
      </c>
      <c r="P318" t="str">
        <f t="shared" si="45"/>
        <v>"3"</v>
      </c>
      <c r="Q318" t="str">
        <f t="shared" si="46"/>
        <v>"0"</v>
      </c>
      <c r="R318" t="str">
        <f t="shared" si="47"/>
        <v>"0"</v>
      </c>
      <c r="S318" t="str">
        <f t="shared" si="48"/>
        <v>"0"</v>
      </c>
      <c r="T318" t="str">
        <f t="shared" si="49"/>
        <v>"1.3521"</v>
      </c>
      <c r="U318" t="str">
        <f t="shared" si="50"/>
        <v>"103.8198"</v>
      </c>
      <c r="V318" t="str">
        <f t="shared" si="51"/>
        <v>["Singapore","Singapore","2020-01-25 12:00:00","3","0","0","0","1.3521","103.8198"],</v>
      </c>
    </row>
    <row r="319" spans="1:22" x14ac:dyDescent="0.2">
      <c r="A319" t="s">
        <v>70</v>
      </c>
      <c r="B319" t="s">
        <v>49</v>
      </c>
      <c r="C319" s="25">
        <v>43855.5</v>
      </c>
      <c r="D319">
        <v>2</v>
      </c>
      <c r="H319">
        <f>VLOOKUP($A319, Map!$B:$D, 2, FALSE)</f>
        <v>21.027799999999999</v>
      </c>
      <c r="I319">
        <f>VLOOKUP($A319, Map!$B:$D, 3, FALSE)</f>
        <v>105.8342</v>
      </c>
      <c r="M319" t="str">
        <f t="shared" si="42"/>
        <v>"Hanoi"</v>
      </c>
      <c r="N319" t="str">
        <f t="shared" si="43"/>
        <v>"Vietnam"</v>
      </c>
      <c r="O319" t="str">
        <f t="shared" si="44"/>
        <v>"2020-01-25 12:00:00"</v>
      </c>
      <c r="P319" t="str">
        <f t="shared" si="45"/>
        <v>"2"</v>
      </c>
      <c r="Q319" t="str">
        <f t="shared" si="46"/>
        <v>"0"</v>
      </c>
      <c r="R319" t="str">
        <f t="shared" si="47"/>
        <v>"0"</v>
      </c>
      <c r="S319" t="str">
        <f t="shared" si="48"/>
        <v>"0"</v>
      </c>
      <c r="T319" t="str">
        <f t="shared" si="49"/>
        <v>"21.0278"</v>
      </c>
      <c r="U319" t="str">
        <f t="shared" si="50"/>
        <v>"105.8342"</v>
      </c>
      <c r="V319" t="str">
        <f t="shared" si="51"/>
        <v>["Hanoi","Vietnam","2020-01-25 12:00:00","2","0","0","0","21.0278","105.8342"],</v>
      </c>
    </row>
    <row r="320" spans="1:22" x14ac:dyDescent="0.2">
      <c r="A320" t="s">
        <v>71</v>
      </c>
      <c r="B320" t="s">
        <v>50</v>
      </c>
      <c r="C320" s="25">
        <v>43855.5</v>
      </c>
      <c r="D320">
        <v>3</v>
      </c>
      <c r="H320">
        <f>VLOOKUP($A320, Map!$B:$D, 2, FALSE)</f>
        <v>48.8566</v>
      </c>
      <c r="I320">
        <f>VLOOKUP($A320, Map!$B:$D, 3, FALSE)</f>
        <v>2.3521999999999998</v>
      </c>
      <c r="M320" t="str">
        <f t="shared" si="42"/>
        <v>"Paris"</v>
      </c>
      <c r="N320" t="str">
        <f t="shared" si="43"/>
        <v>"France"</v>
      </c>
      <c r="O320" t="str">
        <f t="shared" si="44"/>
        <v>"2020-01-25 12:00:00"</v>
      </c>
      <c r="P320" t="str">
        <f t="shared" si="45"/>
        <v>"3"</v>
      </c>
      <c r="Q320" t="str">
        <f t="shared" si="46"/>
        <v>"0"</v>
      </c>
      <c r="R320" t="str">
        <f t="shared" si="47"/>
        <v>"0"</v>
      </c>
      <c r="S320" t="str">
        <f t="shared" si="48"/>
        <v>"0"</v>
      </c>
      <c r="T320" t="str">
        <f t="shared" si="49"/>
        <v>"48.8566"</v>
      </c>
      <c r="U320" t="str">
        <f t="shared" si="50"/>
        <v>"2.3522"</v>
      </c>
      <c r="V320" t="str">
        <f t="shared" si="51"/>
        <v>["Paris","France","2020-01-25 12:00:00","3","0","0","0","48.8566","2.3522"],</v>
      </c>
    </row>
    <row r="321" spans="1:22" x14ac:dyDescent="0.2">
      <c r="A321" t="s">
        <v>72</v>
      </c>
      <c r="B321" t="s">
        <v>51</v>
      </c>
      <c r="C321" s="25">
        <v>43855.5</v>
      </c>
      <c r="D321">
        <v>4</v>
      </c>
      <c r="H321">
        <f>VLOOKUP($A321, Map!$B:$D, 2, FALSE)</f>
        <v>-37.813600000000001</v>
      </c>
      <c r="I321">
        <f>VLOOKUP($A321, Map!$B:$D, 3, FALSE)</f>
        <v>144.9631</v>
      </c>
      <c r="M321" t="str">
        <f t="shared" si="42"/>
        <v>"Melbourne"</v>
      </c>
      <c r="N321" t="str">
        <f t="shared" si="43"/>
        <v>"Australia"</v>
      </c>
      <c r="O321" t="str">
        <f t="shared" si="44"/>
        <v>"2020-01-25 12:00:00"</v>
      </c>
      <c r="P321" t="str">
        <f t="shared" si="45"/>
        <v>"4"</v>
      </c>
      <c r="Q321" t="str">
        <f t="shared" si="46"/>
        <v>"0"</v>
      </c>
      <c r="R321" t="str">
        <f t="shared" si="47"/>
        <v>"0"</v>
      </c>
      <c r="S321" t="str">
        <f t="shared" si="48"/>
        <v>"0"</v>
      </c>
      <c r="T321" t="str">
        <f t="shared" si="49"/>
        <v>"-37.8136"</v>
      </c>
      <c r="U321" t="str">
        <f t="shared" si="50"/>
        <v>"144.9631"</v>
      </c>
      <c r="V321" t="str">
        <f t="shared" si="51"/>
        <v>["Melbourne","Australia","2020-01-25 12:00:00","4","0","0","0","-37.8136","144.9631"],</v>
      </c>
    </row>
    <row r="322" spans="1:22" x14ac:dyDescent="0.2">
      <c r="A322" t="s">
        <v>73</v>
      </c>
      <c r="B322" t="s">
        <v>52</v>
      </c>
      <c r="C322" s="25">
        <v>43855.5</v>
      </c>
      <c r="D322">
        <v>1</v>
      </c>
      <c r="H322">
        <f>VLOOKUP($A322, Map!$B:$D, 2, FALSE)</f>
        <v>27.717199999999998</v>
      </c>
      <c r="I322">
        <f>VLOOKUP($A322, Map!$B:$D, 3, FALSE)</f>
        <v>85.323999999999998</v>
      </c>
      <c r="M322" t="str">
        <f t="shared" si="42"/>
        <v>"Kathmandu"</v>
      </c>
      <c r="N322" t="str">
        <f t="shared" si="43"/>
        <v>"Nepal"</v>
      </c>
      <c r="O322" t="str">
        <f t="shared" si="44"/>
        <v>"2020-01-25 12:00:00"</v>
      </c>
      <c r="P322" t="str">
        <f t="shared" si="45"/>
        <v>"1"</v>
      </c>
      <c r="Q322" t="str">
        <f t="shared" si="46"/>
        <v>"0"</v>
      </c>
      <c r="R322" t="str">
        <f t="shared" si="47"/>
        <v>"0"</v>
      </c>
      <c r="S322" t="str">
        <f t="shared" si="48"/>
        <v>"0"</v>
      </c>
      <c r="T322" t="str">
        <f t="shared" si="49"/>
        <v>"27.7172"</v>
      </c>
      <c r="U322" t="str">
        <f t="shared" si="50"/>
        <v>"85.324"</v>
      </c>
      <c r="V322" t="str">
        <f t="shared" si="51"/>
        <v>["Kathmandu","Nepal","2020-01-25 12:00:00","1","0","0","0","27.7172","85.324"],</v>
      </c>
    </row>
    <row r="323" spans="1:22" x14ac:dyDescent="0.2">
      <c r="A323" t="s">
        <v>74</v>
      </c>
      <c r="B323" t="s">
        <v>53</v>
      </c>
      <c r="C323" s="25">
        <v>43855.5</v>
      </c>
      <c r="D323">
        <v>3</v>
      </c>
      <c r="H323">
        <f>VLOOKUP($A323, Map!$B:$D, 2, FALSE)</f>
        <v>3.1389999999999998</v>
      </c>
      <c r="I323">
        <f>VLOOKUP($A323, Map!$B:$D, 3, FALSE)</f>
        <v>101.68689999999999</v>
      </c>
      <c r="M323" t="str">
        <f t="shared" ref="M323:M369" si="52">""""&amp;A323&amp;""""</f>
        <v>"Kuala Lumpur"</v>
      </c>
      <c r="N323" t="str">
        <f t="shared" ref="N323:N369" si="53">""""&amp;B323&amp;""""</f>
        <v>"Malaysia"</v>
      </c>
      <c r="O323" t="str">
        <f t="shared" ref="O323:O369" si="54">""""&amp;TEXT(C323, "YYYY-MM-DD HH:MM:SS")&amp;""""</f>
        <v>"2020-01-25 12:00:00"</v>
      </c>
      <c r="P323" t="str">
        <f t="shared" ref="P323:P369" si="55">""""&amp;IF(D323="", 0, D323)&amp;""""</f>
        <v>"3"</v>
      </c>
      <c r="Q323" t="str">
        <f t="shared" ref="Q323:Q369" si="56">""""&amp;IF(E323="", 0, E323)&amp;""""</f>
        <v>"0"</v>
      </c>
      <c r="R323" t="str">
        <f t="shared" ref="R323:R369" si="57">""""&amp;IF(F323="", 0, F323)&amp;""""</f>
        <v>"0"</v>
      </c>
      <c r="S323" t="str">
        <f t="shared" ref="S323:S369" si="58">""""&amp;IF(G323="", 0, G323)&amp;""""</f>
        <v>"0"</v>
      </c>
      <c r="T323" t="str">
        <f t="shared" ref="T323:T369" si="59">""""&amp;IF(H323="", 0, H323)&amp;""""</f>
        <v>"3.139"</v>
      </c>
      <c r="U323" t="str">
        <f t="shared" ref="U323:U369" si="60">""""&amp;IF(I323="", 0, I323)&amp;""""</f>
        <v>"101.6869"</v>
      </c>
      <c r="V323" t="str">
        <f t="shared" ref="V323:V369" si="61">"[" &amp;M323 &amp; ","&amp;N323 &amp; ","&amp;O323 &amp; ","&amp;P323 &amp; ","&amp;Q323 &amp; ","&amp;R323 &amp; ","&amp;S323 &amp; ","&amp;T323&amp; ","&amp;U323&amp; "],"</f>
        <v>["Kuala Lumpur","Malaysia","2020-01-25 12:00:00","3","0","0","0","3.139","101.6869"],</v>
      </c>
    </row>
    <row r="324" spans="1:22" x14ac:dyDescent="0.2">
      <c r="A324" t="s">
        <v>7</v>
      </c>
      <c r="B324" t="s">
        <v>8</v>
      </c>
      <c r="C324" s="25">
        <v>43856.458333333336</v>
      </c>
      <c r="D324">
        <v>1058</v>
      </c>
      <c r="F324">
        <v>42</v>
      </c>
      <c r="G324">
        <v>52</v>
      </c>
      <c r="H324">
        <f>VLOOKUP($A324, Map!$B:$D, 2, FALSE)</f>
        <v>30.5928</v>
      </c>
      <c r="I324">
        <f>VLOOKUP($A324, Map!$B:$D, 3, FALSE)</f>
        <v>114.30549999999999</v>
      </c>
      <c r="M324" t="str">
        <f t="shared" si="52"/>
        <v>"Hubei"</v>
      </c>
      <c r="N324" t="str">
        <f t="shared" si="53"/>
        <v>"Mainland China"</v>
      </c>
      <c r="O324" t="str">
        <f t="shared" si="54"/>
        <v>"2020-01-26 11:00:00"</v>
      </c>
      <c r="P324" t="str">
        <f t="shared" si="55"/>
        <v>"1058"</v>
      </c>
      <c r="Q324" t="str">
        <f t="shared" si="56"/>
        <v>"0"</v>
      </c>
      <c r="R324" t="str">
        <f t="shared" si="57"/>
        <v>"42"</v>
      </c>
      <c r="S324" t="str">
        <f t="shared" si="58"/>
        <v>"52"</v>
      </c>
      <c r="T324" t="str">
        <f t="shared" si="59"/>
        <v>"30.5928"</v>
      </c>
      <c r="U324" t="str">
        <f t="shared" si="60"/>
        <v>"114.3055"</v>
      </c>
      <c r="V324" t="str">
        <f t="shared" si="61"/>
        <v>["Hubei","Mainland China","2020-01-26 11:00:00","1058","0","42","52","30.5928","114.3055"],</v>
      </c>
    </row>
    <row r="325" spans="1:22" x14ac:dyDescent="0.2">
      <c r="A325" t="s">
        <v>9</v>
      </c>
      <c r="B325" t="s">
        <v>8</v>
      </c>
      <c r="C325" s="25">
        <v>43856.458333333336</v>
      </c>
      <c r="D325">
        <v>111</v>
      </c>
      <c r="F325">
        <v>2</v>
      </c>
      <c r="H325">
        <f>VLOOKUP($A325, Map!$B:$D, 2, FALSE)</f>
        <v>23.129100000000001</v>
      </c>
      <c r="I325">
        <f>VLOOKUP($A325, Map!$B:$D, 3, FALSE)</f>
        <v>113.26439999999999</v>
      </c>
      <c r="M325" t="str">
        <f t="shared" si="52"/>
        <v>"Guangdong"</v>
      </c>
      <c r="N325" t="str">
        <f t="shared" si="53"/>
        <v>"Mainland China"</v>
      </c>
      <c r="O325" t="str">
        <f t="shared" si="54"/>
        <v>"2020-01-26 11:00:00"</v>
      </c>
      <c r="P325" t="str">
        <f t="shared" si="55"/>
        <v>"111"</v>
      </c>
      <c r="Q325" t="str">
        <f t="shared" si="56"/>
        <v>"0"</v>
      </c>
      <c r="R325" t="str">
        <f t="shared" si="57"/>
        <v>"2"</v>
      </c>
      <c r="S325" t="str">
        <f t="shared" si="58"/>
        <v>"0"</v>
      </c>
      <c r="T325" t="str">
        <f t="shared" si="59"/>
        <v>"23.1291"</v>
      </c>
      <c r="U325" t="str">
        <f t="shared" si="60"/>
        <v>"113.2644"</v>
      </c>
      <c r="V325" t="str">
        <f t="shared" si="61"/>
        <v>["Guangdong","Mainland China","2020-01-26 11:00:00","111","0","2","0","23.1291","113.2644"],</v>
      </c>
    </row>
    <row r="326" spans="1:22" x14ac:dyDescent="0.2">
      <c r="A326" t="s">
        <v>10</v>
      </c>
      <c r="B326" t="s">
        <v>8</v>
      </c>
      <c r="C326" s="25">
        <v>43856.458333333336</v>
      </c>
      <c r="D326">
        <v>104</v>
      </c>
      <c r="F326">
        <v>1</v>
      </c>
      <c r="H326">
        <f>VLOOKUP($A326, Map!$B:$D, 2, FALSE)</f>
        <v>30.274100000000001</v>
      </c>
      <c r="I326">
        <f>VLOOKUP($A326, Map!$B:$D, 3, FALSE)</f>
        <v>120.1551</v>
      </c>
      <c r="M326" t="str">
        <f t="shared" si="52"/>
        <v>"Zhejiang"</v>
      </c>
      <c r="N326" t="str">
        <f t="shared" si="53"/>
        <v>"Mainland China"</v>
      </c>
      <c r="O326" t="str">
        <f t="shared" si="54"/>
        <v>"2020-01-26 11:00:00"</v>
      </c>
      <c r="P326" t="str">
        <f t="shared" si="55"/>
        <v>"104"</v>
      </c>
      <c r="Q326" t="str">
        <f t="shared" si="56"/>
        <v>"0"</v>
      </c>
      <c r="R326" t="str">
        <f t="shared" si="57"/>
        <v>"1"</v>
      </c>
      <c r="S326" t="str">
        <f t="shared" si="58"/>
        <v>"0"</v>
      </c>
      <c r="T326" t="str">
        <f t="shared" si="59"/>
        <v>"30.2741"</v>
      </c>
      <c r="U326" t="str">
        <f t="shared" si="60"/>
        <v>"120.1551"</v>
      </c>
      <c r="V326" t="str">
        <f t="shared" si="61"/>
        <v>["Zhejiang","Mainland China","2020-01-26 11:00:00","104","0","1","0","30.2741","120.1551"],</v>
      </c>
    </row>
    <row r="327" spans="1:22" x14ac:dyDescent="0.2">
      <c r="A327" t="s">
        <v>12</v>
      </c>
      <c r="B327" t="s">
        <v>8</v>
      </c>
      <c r="C327" s="25">
        <v>43856.458333333336</v>
      </c>
      <c r="D327">
        <v>83</v>
      </c>
      <c r="E327">
        <v>3</v>
      </c>
      <c r="G327">
        <v>1</v>
      </c>
      <c r="H327">
        <f>VLOOKUP($A327, Map!$B:$D, 2, FALSE)</f>
        <v>34.746600000000001</v>
      </c>
      <c r="I327">
        <f>VLOOKUP($A327, Map!$B:$D, 3, FALSE)</f>
        <v>113.6253</v>
      </c>
      <c r="M327" t="str">
        <f t="shared" si="52"/>
        <v>"Henan"</v>
      </c>
      <c r="N327" t="str">
        <f t="shared" si="53"/>
        <v>"Mainland China"</v>
      </c>
      <c r="O327" t="str">
        <f t="shared" si="54"/>
        <v>"2020-01-26 11:00:00"</v>
      </c>
      <c r="P327" t="str">
        <f t="shared" si="55"/>
        <v>"83"</v>
      </c>
      <c r="Q327" t="str">
        <f t="shared" si="56"/>
        <v>"3"</v>
      </c>
      <c r="R327" t="str">
        <f t="shared" si="57"/>
        <v>"0"</v>
      </c>
      <c r="S327" t="str">
        <f t="shared" si="58"/>
        <v>"1"</v>
      </c>
      <c r="T327" t="str">
        <f t="shared" si="59"/>
        <v>"34.7466"</v>
      </c>
      <c r="U327" t="str">
        <f t="shared" si="60"/>
        <v>"113.6253"</v>
      </c>
      <c r="V327" t="str">
        <f t="shared" si="61"/>
        <v>["Henan","Mainland China","2020-01-26 11:00:00","83","3","0","1","34.7466","113.6253"],</v>
      </c>
    </row>
    <row r="328" spans="1:22" x14ac:dyDescent="0.2">
      <c r="A328" t="s">
        <v>11</v>
      </c>
      <c r="B328" t="s">
        <v>8</v>
      </c>
      <c r="C328" s="25">
        <v>43856.458333333336</v>
      </c>
      <c r="D328">
        <v>75</v>
      </c>
      <c r="H328">
        <f>VLOOKUP($A328, Map!$B:$D, 2, FALSE)</f>
        <v>29.4316</v>
      </c>
      <c r="I328">
        <f>VLOOKUP($A328, Map!$B:$D, 3, FALSE)</f>
        <v>106.9123</v>
      </c>
      <c r="M328" t="str">
        <f t="shared" si="52"/>
        <v>"Chongqing"</v>
      </c>
      <c r="N328" t="str">
        <f t="shared" si="53"/>
        <v>"Mainland China"</v>
      </c>
      <c r="O328" t="str">
        <f t="shared" si="54"/>
        <v>"2020-01-26 11:00:00"</v>
      </c>
      <c r="P328" t="str">
        <f t="shared" si="55"/>
        <v>"75"</v>
      </c>
      <c r="Q328" t="str">
        <f t="shared" si="56"/>
        <v>"0"</v>
      </c>
      <c r="R328" t="str">
        <f t="shared" si="57"/>
        <v>"0"</v>
      </c>
      <c r="S328" t="str">
        <f t="shared" si="58"/>
        <v>"0"</v>
      </c>
      <c r="T328" t="str">
        <f t="shared" si="59"/>
        <v>"29.4316"</v>
      </c>
      <c r="U328" t="str">
        <f t="shared" si="60"/>
        <v>"106.9123"</v>
      </c>
      <c r="V328" t="str">
        <f t="shared" si="61"/>
        <v>["Chongqing","Mainland China","2020-01-26 11:00:00","75","0","0","0","29.4316","106.9123"],</v>
      </c>
    </row>
    <row r="329" spans="1:22" x14ac:dyDescent="0.2">
      <c r="A329" t="s">
        <v>13</v>
      </c>
      <c r="B329" t="s">
        <v>8</v>
      </c>
      <c r="C329" s="25">
        <v>43856.458333333336</v>
      </c>
      <c r="D329">
        <v>69</v>
      </c>
      <c r="H329">
        <f>VLOOKUP($A329, Map!$B:$D, 2, FALSE)</f>
        <v>28.228200000000001</v>
      </c>
      <c r="I329">
        <f>VLOOKUP($A329, Map!$B:$D, 3, FALSE)</f>
        <v>112.9388</v>
      </c>
      <c r="M329" t="str">
        <f t="shared" si="52"/>
        <v>"Hunan"</v>
      </c>
      <c r="N329" t="str">
        <f t="shared" si="53"/>
        <v>"Mainland China"</v>
      </c>
      <c r="O329" t="str">
        <f t="shared" si="54"/>
        <v>"2020-01-26 11:00:00"</v>
      </c>
      <c r="P329" t="str">
        <f t="shared" si="55"/>
        <v>"69"</v>
      </c>
      <c r="Q329" t="str">
        <f t="shared" si="56"/>
        <v>"0"</v>
      </c>
      <c r="R329" t="str">
        <f t="shared" si="57"/>
        <v>"0"</v>
      </c>
      <c r="S329" t="str">
        <f t="shared" si="58"/>
        <v>"0"</v>
      </c>
      <c r="T329" t="str">
        <f t="shared" si="59"/>
        <v>"28.2282"</v>
      </c>
      <c r="U329" t="str">
        <f t="shared" si="60"/>
        <v>"112.9388"</v>
      </c>
      <c r="V329" t="str">
        <f t="shared" si="61"/>
        <v>["Hunan","Mainland China","2020-01-26 11:00:00","69","0","0","0","28.2282","112.9388"],</v>
      </c>
    </row>
    <row r="330" spans="1:22" x14ac:dyDescent="0.2">
      <c r="A330" t="s">
        <v>14</v>
      </c>
      <c r="B330" t="s">
        <v>8</v>
      </c>
      <c r="C330" s="25">
        <v>43856.458333333336</v>
      </c>
      <c r="D330">
        <v>68</v>
      </c>
      <c r="F330">
        <v>2</v>
      </c>
      <c r="H330">
        <f>VLOOKUP($A330, Map!$B:$D, 2, FALSE)</f>
        <v>39.904200000000003</v>
      </c>
      <c r="I330">
        <f>VLOOKUP($A330, Map!$B:$D, 3, FALSE)</f>
        <v>116.4074</v>
      </c>
      <c r="M330" t="str">
        <f t="shared" si="52"/>
        <v>"Beijing"</v>
      </c>
      <c r="N330" t="str">
        <f t="shared" si="53"/>
        <v>"Mainland China"</v>
      </c>
      <c r="O330" t="str">
        <f t="shared" si="54"/>
        <v>"2020-01-26 11:00:00"</v>
      </c>
      <c r="P330" t="str">
        <f t="shared" si="55"/>
        <v>"68"</v>
      </c>
      <c r="Q330" t="str">
        <f t="shared" si="56"/>
        <v>"0"</v>
      </c>
      <c r="R330" t="str">
        <f t="shared" si="57"/>
        <v>"2"</v>
      </c>
      <c r="S330" t="str">
        <f t="shared" si="58"/>
        <v>"0"</v>
      </c>
      <c r="T330" t="str">
        <f t="shared" si="59"/>
        <v>"39.9042"</v>
      </c>
      <c r="U330" t="str">
        <f t="shared" si="60"/>
        <v>"116.4074"</v>
      </c>
      <c r="V330" t="str">
        <f t="shared" si="61"/>
        <v>["Beijing","Mainland China","2020-01-26 11:00:00","68","0","2","0","39.9042","116.4074"],</v>
      </c>
    </row>
    <row r="331" spans="1:22" x14ac:dyDescent="0.2">
      <c r="A331" t="s">
        <v>15</v>
      </c>
      <c r="B331" t="s">
        <v>8</v>
      </c>
      <c r="C331" s="25">
        <v>43856.458333333336</v>
      </c>
      <c r="D331">
        <v>60</v>
      </c>
      <c r="E331">
        <v>4</v>
      </c>
      <c r="H331">
        <f>VLOOKUP($A331, Map!$B:$D, 2, FALSE)</f>
        <v>31.820599999999999</v>
      </c>
      <c r="I331">
        <f>VLOOKUP($A331, Map!$B:$D, 3, FALSE)</f>
        <v>117.2272</v>
      </c>
      <c r="M331" t="str">
        <f t="shared" si="52"/>
        <v>"Anhui"</v>
      </c>
      <c r="N331" t="str">
        <f t="shared" si="53"/>
        <v>"Mainland China"</v>
      </c>
      <c r="O331" t="str">
        <f t="shared" si="54"/>
        <v>"2020-01-26 11:00:00"</v>
      </c>
      <c r="P331" t="str">
        <f t="shared" si="55"/>
        <v>"60"</v>
      </c>
      <c r="Q331" t="str">
        <f t="shared" si="56"/>
        <v>"4"</v>
      </c>
      <c r="R331" t="str">
        <f t="shared" si="57"/>
        <v>"0"</v>
      </c>
      <c r="S331" t="str">
        <f t="shared" si="58"/>
        <v>"0"</v>
      </c>
      <c r="T331" t="str">
        <f t="shared" si="59"/>
        <v>"31.8206"</v>
      </c>
      <c r="U331" t="str">
        <f t="shared" si="60"/>
        <v>"117.2272"</v>
      </c>
      <c r="V331" t="str">
        <f t="shared" si="61"/>
        <v>["Anhui","Mainland China","2020-01-26 11:00:00","60","4","0","0","31.8206","117.2272"],</v>
      </c>
    </row>
    <row r="332" spans="1:22" x14ac:dyDescent="0.2">
      <c r="A332" t="s">
        <v>18</v>
      </c>
      <c r="B332" t="s">
        <v>8</v>
      </c>
      <c r="C332" s="25">
        <v>43856.458333333336</v>
      </c>
      <c r="D332">
        <v>46</v>
      </c>
      <c r="H332">
        <f>VLOOKUP($A332, Map!$B:$D, 2, FALSE)</f>
        <v>36.651200000000003</v>
      </c>
      <c r="I332">
        <f>VLOOKUP($A332, Map!$B:$D, 3, FALSE)</f>
        <v>117.12009999999999</v>
      </c>
      <c r="M332" t="str">
        <f t="shared" si="52"/>
        <v>"Shandong"</v>
      </c>
      <c r="N332" t="str">
        <f t="shared" si="53"/>
        <v>"Mainland China"</v>
      </c>
      <c r="O332" t="str">
        <f t="shared" si="54"/>
        <v>"2020-01-26 11:00:00"</v>
      </c>
      <c r="P332" t="str">
        <f t="shared" si="55"/>
        <v>"46"</v>
      </c>
      <c r="Q332" t="str">
        <f t="shared" si="56"/>
        <v>"0"</v>
      </c>
      <c r="R332" t="str">
        <f t="shared" si="57"/>
        <v>"0"</v>
      </c>
      <c r="S332" t="str">
        <f t="shared" si="58"/>
        <v>"0"</v>
      </c>
      <c r="T332" t="str">
        <f t="shared" si="59"/>
        <v>"36.6512"</v>
      </c>
      <c r="U332" t="str">
        <f t="shared" si="60"/>
        <v>"117.1201"</v>
      </c>
      <c r="V332" t="str">
        <f t="shared" si="61"/>
        <v>["Shandong","Mainland China","2020-01-26 11:00:00","46","0","0","0","36.6512","117.1201"],</v>
      </c>
    </row>
    <row r="333" spans="1:22" x14ac:dyDescent="0.2">
      <c r="A333" t="s">
        <v>17</v>
      </c>
      <c r="B333" t="s">
        <v>8</v>
      </c>
      <c r="C333" s="25">
        <v>43856.458333333336</v>
      </c>
      <c r="D333">
        <v>44</v>
      </c>
      <c r="E333">
        <v>4</v>
      </c>
      <c r="H333">
        <f>VLOOKUP($A333, Map!$B:$D, 2, FALSE)</f>
        <v>30.572800000000001</v>
      </c>
      <c r="I333">
        <f>VLOOKUP($A333, Map!$B:$D, 3, FALSE)</f>
        <v>104.0668</v>
      </c>
      <c r="M333" t="str">
        <f t="shared" si="52"/>
        <v>"Sichuan"</v>
      </c>
      <c r="N333" t="str">
        <f t="shared" si="53"/>
        <v>"Mainland China"</v>
      </c>
      <c r="O333" t="str">
        <f t="shared" si="54"/>
        <v>"2020-01-26 11:00:00"</v>
      </c>
      <c r="P333" t="str">
        <f t="shared" si="55"/>
        <v>"44"</v>
      </c>
      <c r="Q333" t="str">
        <f t="shared" si="56"/>
        <v>"4"</v>
      </c>
      <c r="R333" t="str">
        <f t="shared" si="57"/>
        <v>"0"</v>
      </c>
      <c r="S333" t="str">
        <f t="shared" si="58"/>
        <v>"0"</v>
      </c>
      <c r="T333" t="str">
        <f t="shared" si="59"/>
        <v>"30.5728"</v>
      </c>
      <c r="U333" t="str">
        <f t="shared" si="60"/>
        <v>"104.0668"</v>
      </c>
      <c r="V333" t="str">
        <f t="shared" si="61"/>
        <v>["Sichuan","Mainland China","2020-01-26 11:00:00","44","4","0","0","30.5728","104.0668"],</v>
      </c>
    </row>
    <row r="334" spans="1:22" x14ac:dyDescent="0.2">
      <c r="A334" t="s">
        <v>16</v>
      </c>
      <c r="B334" t="s">
        <v>8</v>
      </c>
      <c r="C334" s="25">
        <v>43856.458333333336</v>
      </c>
      <c r="D334">
        <v>40</v>
      </c>
      <c r="E334">
        <v>72</v>
      </c>
      <c r="F334">
        <v>1</v>
      </c>
      <c r="G334">
        <v>1</v>
      </c>
      <c r="H334">
        <f>VLOOKUP($A334, Map!$B:$D, 2, FALSE)</f>
        <v>31.230399999999999</v>
      </c>
      <c r="I334">
        <f>VLOOKUP($A334, Map!$B:$D, 3, FALSE)</f>
        <v>121.47369999999999</v>
      </c>
      <c r="M334" t="str">
        <f t="shared" si="52"/>
        <v>"Shanghai"</v>
      </c>
      <c r="N334" t="str">
        <f t="shared" si="53"/>
        <v>"Mainland China"</v>
      </c>
      <c r="O334" t="str">
        <f t="shared" si="54"/>
        <v>"2020-01-26 11:00:00"</v>
      </c>
      <c r="P334" t="str">
        <f t="shared" si="55"/>
        <v>"40"</v>
      </c>
      <c r="Q334" t="str">
        <f t="shared" si="56"/>
        <v>"72"</v>
      </c>
      <c r="R334" t="str">
        <f t="shared" si="57"/>
        <v>"1"</v>
      </c>
      <c r="S334" t="str">
        <f t="shared" si="58"/>
        <v>"1"</v>
      </c>
      <c r="T334" t="str">
        <f t="shared" si="59"/>
        <v>"31.2304"</v>
      </c>
      <c r="U334" t="str">
        <f t="shared" si="60"/>
        <v>"121.4737"</v>
      </c>
      <c r="V334" t="str">
        <f t="shared" si="61"/>
        <v>["Shanghai","Mainland China","2020-01-26 11:00:00","40","72","1","1","31.2304","121.4737"],</v>
      </c>
    </row>
    <row r="335" spans="1:22" x14ac:dyDescent="0.2">
      <c r="A335" t="s">
        <v>19</v>
      </c>
      <c r="B335" t="s">
        <v>8</v>
      </c>
      <c r="C335" s="25">
        <v>43856.458333333336</v>
      </c>
      <c r="D335">
        <v>36</v>
      </c>
      <c r="H335">
        <f>VLOOKUP($A335, Map!$B:$D, 2, FALSE)</f>
        <v>32.060299999999998</v>
      </c>
      <c r="I335">
        <f>VLOOKUP($A335, Map!$B:$D, 3, FALSE)</f>
        <v>118.79689999999999</v>
      </c>
      <c r="M335" t="str">
        <f t="shared" si="52"/>
        <v>"Guangxi"</v>
      </c>
      <c r="N335" t="str">
        <f t="shared" si="53"/>
        <v>"Mainland China"</v>
      </c>
      <c r="O335" t="str">
        <f t="shared" si="54"/>
        <v>"2020-01-26 11:00:00"</v>
      </c>
      <c r="P335" t="str">
        <f t="shared" si="55"/>
        <v>"36"</v>
      </c>
      <c r="Q335" t="str">
        <f t="shared" si="56"/>
        <v>"0"</v>
      </c>
      <c r="R335" t="str">
        <f t="shared" si="57"/>
        <v>"0"</v>
      </c>
      <c r="S335" t="str">
        <f t="shared" si="58"/>
        <v>"0"</v>
      </c>
      <c r="T335" t="str">
        <f t="shared" si="59"/>
        <v>"32.0603"</v>
      </c>
      <c r="U335" t="str">
        <f t="shared" si="60"/>
        <v>"118.7969"</v>
      </c>
      <c r="V335" t="str">
        <f t="shared" si="61"/>
        <v>["Guangxi","Mainland China","2020-01-26 11:00:00","36","0","0","0","32.0603","118.7969"],</v>
      </c>
    </row>
    <row r="336" spans="1:22" x14ac:dyDescent="0.2">
      <c r="A336" t="s">
        <v>21</v>
      </c>
      <c r="B336" t="s">
        <v>8</v>
      </c>
      <c r="C336" s="25">
        <v>43856.458333333336</v>
      </c>
      <c r="D336">
        <v>36</v>
      </c>
      <c r="H336">
        <f>VLOOKUP($A336, Map!$B:$D, 2, FALSE)</f>
        <v>28.6829</v>
      </c>
      <c r="I336">
        <f>VLOOKUP($A336, Map!$B:$D, 3, FALSE)</f>
        <v>115.8582</v>
      </c>
      <c r="M336" t="str">
        <f t="shared" si="52"/>
        <v>"Jiangxi"</v>
      </c>
      <c r="N336" t="str">
        <f t="shared" si="53"/>
        <v>"Mainland China"</v>
      </c>
      <c r="O336" t="str">
        <f t="shared" si="54"/>
        <v>"2020-01-26 11:00:00"</v>
      </c>
      <c r="P336" t="str">
        <f t="shared" si="55"/>
        <v>"36"</v>
      </c>
      <c r="Q336" t="str">
        <f t="shared" si="56"/>
        <v>"0"</v>
      </c>
      <c r="R336" t="str">
        <f t="shared" si="57"/>
        <v>"0"</v>
      </c>
      <c r="S336" t="str">
        <f t="shared" si="58"/>
        <v>"0"</v>
      </c>
      <c r="T336" t="str">
        <f t="shared" si="59"/>
        <v>"28.6829"</v>
      </c>
      <c r="U336" t="str">
        <f t="shared" si="60"/>
        <v>"115.8582"</v>
      </c>
      <c r="V336" t="str">
        <f t="shared" si="61"/>
        <v>["Jiangxi","Mainland China","2020-01-26 11:00:00","36","0","0","0","28.6829","115.8582"],</v>
      </c>
    </row>
    <row r="337" spans="1:22" x14ac:dyDescent="0.2">
      <c r="A337" t="s">
        <v>22</v>
      </c>
      <c r="B337" t="s">
        <v>8</v>
      </c>
      <c r="C337" s="25">
        <v>43856.458333333336</v>
      </c>
      <c r="D337">
        <v>35</v>
      </c>
      <c r="E337">
        <v>20</v>
      </c>
      <c r="H337">
        <f>VLOOKUP($A337, Map!$B:$D, 2, FALSE)</f>
        <v>26.0745</v>
      </c>
      <c r="I337">
        <f>VLOOKUP($A337, Map!$B:$D, 3, FALSE)</f>
        <v>119.29649999999999</v>
      </c>
      <c r="M337" t="str">
        <f t="shared" si="52"/>
        <v>"Fujian"</v>
      </c>
      <c r="N337" t="str">
        <f t="shared" si="53"/>
        <v>"Mainland China"</v>
      </c>
      <c r="O337" t="str">
        <f t="shared" si="54"/>
        <v>"2020-01-26 11:00:00"</v>
      </c>
      <c r="P337" t="str">
        <f t="shared" si="55"/>
        <v>"35"</v>
      </c>
      <c r="Q337" t="str">
        <f t="shared" si="56"/>
        <v>"20"</v>
      </c>
      <c r="R337" t="str">
        <f t="shared" si="57"/>
        <v>"0"</v>
      </c>
      <c r="S337" t="str">
        <f t="shared" si="58"/>
        <v>"0"</v>
      </c>
      <c r="T337" t="str">
        <f t="shared" si="59"/>
        <v>"26.0745"</v>
      </c>
      <c r="U337" t="str">
        <f t="shared" si="60"/>
        <v>"119.2965"</v>
      </c>
      <c r="V337" t="str">
        <f t="shared" si="61"/>
        <v>["Fujian","Mainland China","2020-01-26 11:00:00","35","20","0","0","26.0745","119.2965"],</v>
      </c>
    </row>
    <row r="338" spans="1:22" x14ac:dyDescent="0.2">
      <c r="A338" t="s">
        <v>23</v>
      </c>
      <c r="B338" t="s">
        <v>8</v>
      </c>
      <c r="C338" s="25">
        <v>43856.458333333336</v>
      </c>
      <c r="D338">
        <v>33</v>
      </c>
      <c r="F338">
        <v>1</v>
      </c>
      <c r="H338">
        <f>VLOOKUP($A338, Map!$B:$D, 2, FALSE)</f>
        <v>32.060299999999998</v>
      </c>
      <c r="I338">
        <f>VLOOKUP($A338, Map!$B:$D, 3, FALSE)</f>
        <v>118.79689999999999</v>
      </c>
      <c r="M338" t="str">
        <f t="shared" si="52"/>
        <v>"Jiangsu"</v>
      </c>
      <c r="N338" t="str">
        <f t="shared" si="53"/>
        <v>"Mainland China"</v>
      </c>
      <c r="O338" t="str">
        <f t="shared" si="54"/>
        <v>"2020-01-26 11:00:00"</v>
      </c>
      <c r="P338" t="str">
        <f t="shared" si="55"/>
        <v>"33"</v>
      </c>
      <c r="Q338" t="str">
        <f t="shared" si="56"/>
        <v>"0"</v>
      </c>
      <c r="R338" t="str">
        <f t="shared" si="57"/>
        <v>"1"</v>
      </c>
      <c r="S338" t="str">
        <f t="shared" si="58"/>
        <v>"0"</v>
      </c>
      <c r="T338" t="str">
        <f t="shared" si="59"/>
        <v>"32.0603"</v>
      </c>
      <c r="U338" t="str">
        <f t="shared" si="60"/>
        <v>"118.7969"</v>
      </c>
      <c r="V338" t="str">
        <f t="shared" si="61"/>
        <v>["Jiangsu","Mainland China","2020-01-26 11:00:00","33","0","1","0","32.0603","118.7969"],</v>
      </c>
    </row>
    <row r="339" spans="1:22" x14ac:dyDescent="0.2">
      <c r="A339" t="s">
        <v>20</v>
      </c>
      <c r="B339" t="s">
        <v>8</v>
      </c>
      <c r="C339" s="25">
        <v>43856.458333333336</v>
      </c>
      <c r="D339">
        <v>22</v>
      </c>
      <c r="H339">
        <f>VLOOKUP($A339, Map!$B:$D, 2, FALSE)</f>
        <v>20.0444</v>
      </c>
      <c r="I339">
        <f>VLOOKUP($A339, Map!$B:$D, 3, FALSE)</f>
        <v>110.1983</v>
      </c>
      <c r="M339" t="str">
        <f t="shared" si="52"/>
        <v>"Hainan"</v>
      </c>
      <c r="N339" t="str">
        <f t="shared" si="53"/>
        <v>"Mainland China"</v>
      </c>
      <c r="O339" t="str">
        <f t="shared" si="54"/>
        <v>"2020-01-26 11:00:00"</v>
      </c>
      <c r="P339" t="str">
        <f t="shared" si="55"/>
        <v>"22"</v>
      </c>
      <c r="Q339" t="str">
        <f t="shared" si="56"/>
        <v>"0"</v>
      </c>
      <c r="R339" t="str">
        <f t="shared" si="57"/>
        <v>"0"</v>
      </c>
      <c r="S339" t="str">
        <f t="shared" si="58"/>
        <v>"0"</v>
      </c>
      <c r="T339" t="str">
        <f t="shared" si="59"/>
        <v>"20.0444"</v>
      </c>
      <c r="U339" t="str">
        <f t="shared" si="60"/>
        <v>"110.1983"</v>
      </c>
      <c r="V339" t="str">
        <f t="shared" si="61"/>
        <v>["Hainan","Mainland China","2020-01-26 11:00:00","22","0","0","0","20.0444","110.1983"],</v>
      </c>
    </row>
    <row r="340" spans="1:22" x14ac:dyDescent="0.2">
      <c r="A340" t="s">
        <v>25</v>
      </c>
      <c r="B340" t="s">
        <v>8</v>
      </c>
      <c r="C340" s="25">
        <v>43856.458333333336</v>
      </c>
      <c r="D340">
        <v>22</v>
      </c>
      <c r="H340">
        <f>VLOOKUP($A340, Map!$B:$D, 2, FALSE)</f>
        <v>34.3416</v>
      </c>
      <c r="I340">
        <f>VLOOKUP($A340, Map!$B:$D, 3, FALSE)</f>
        <v>108.93980000000001</v>
      </c>
      <c r="M340" t="str">
        <f t="shared" si="52"/>
        <v>"Shaanxi"</v>
      </c>
      <c r="N340" t="str">
        <f t="shared" si="53"/>
        <v>"Mainland China"</v>
      </c>
      <c r="O340" t="str">
        <f t="shared" si="54"/>
        <v>"2020-01-26 11:00:00"</v>
      </c>
      <c r="P340" t="str">
        <f t="shared" si="55"/>
        <v>"22"</v>
      </c>
      <c r="Q340" t="str">
        <f t="shared" si="56"/>
        <v>"0"</v>
      </c>
      <c r="R340" t="str">
        <f t="shared" si="57"/>
        <v>"0"</v>
      </c>
      <c r="S340" t="str">
        <f t="shared" si="58"/>
        <v>"0"</v>
      </c>
      <c r="T340" t="str">
        <f t="shared" si="59"/>
        <v>"34.3416"</v>
      </c>
      <c r="U340" t="str">
        <f t="shared" si="60"/>
        <v>"108.9398"</v>
      </c>
      <c r="V340" t="str">
        <f t="shared" si="61"/>
        <v>["Shaanxi","Mainland China","2020-01-26 11:00:00","22","0","0","0","34.3416","108.9398"],</v>
      </c>
    </row>
    <row r="341" spans="1:22" x14ac:dyDescent="0.2">
      <c r="A341" t="s">
        <v>24</v>
      </c>
      <c r="B341" t="s">
        <v>8</v>
      </c>
      <c r="C341" s="25">
        <v>43856.458333333336</v>
      </c>
      <c r="D341">
        <v>21</v>
      </c>
      <c r="H341">
        <f>VLOOKUP($A341, Map!$B:$D, 2, FALSE)</f>
        <v>41.805700000000002</v>
      </c>
      <c r="I341">
        <f>VLOOKUP($A341, Map!$B:$D, 3, FALSE)</f>
        <v>123.4315</v>
      </c>
      <c r="M341" t="str">
        <f t="shared" si="52"/>
        <v>"Liaoning"</v>
      </c>
      <c r="N341" t="str">
        <f t="shared" si="53"/>
        <v>"Mainland China"</v>
      </c>
      <c r="O341" t="str">
        <f t="shared" si="54"/>
        <v>"2020-01-26 11:00:00"</v>
      </c>
      <c r="P341" t="str">
        <f t="shared" si="55"/>
        <v>"21"</v>
      </c>
      <c r="Q341" t="str">
        <f t="shared" si="56"/>
        <v>"0"</v>
      </c>
      <c r="R341" t="str">
        <f t="shared" si="57"/>
        <v>"0"</v>
      </c>
      <c r="S341" t="str">
        <f t="shared" si="58"/>
        <v>"0"</v>
      </c>
      <c r="T341" t="str">
        <f t="shared" si="59"/>
        <v>"41.8057"</v>
      </c>
      <c r="U341" t="str">
        <f t="shared" si="60"/>
        <v>"123.4315"</v>
      </c>
      <c r="V341" t="str">
        <f t="shared" si="61"/>
        <v>["Liaoning","Mainland China","2020-01-26 11:00:00","21","0","0","0","41.8057","123.4315"],</v>
      </c>
    </row>
    <row r="342" spans="1:22" x14ac:dyDescent="0.2">
      <c r="A342" t="s">
        <v>26</v>
      </c>
      <c r="B342" t="s">
        <v>8</v>
      </c>
      <c r="C342" s="25">
        <v>43856.458333333336</v>
      </c>
      <c r="D342">
        <v>16</v>
      </c>
      <c r="E342">
        <v>36</v>
      </c>
      <c r="H342">
        <f>VLOOKUP($A342, Map!$B:$D, 2, FALSE)</f>
        <v>24.880099999999999</v>
      </c>
      <c r="I342">
        <f>VLOOKUP($A342, Map!$B:$D, 3, FALSE)</f>
        <v>102.8329</v>
      </c>
      <c r="M342" t="str">
        <f t="shared" si="52"/>
        <v>"Yunnan"</v>
      </c>
      <c r="N342" t="str">
        <f t="shared" si="53"/>
        <v>"Mainland China"</v>
      </c>
      <c r="O342" t="str">
        <f t="shared" si="54"/>
        <v>"2020-01-26 11:00:00"</v>
      </c>
      <c r="P342" t="str">
        <f t="shared" si="55"/>
        <v>"16"</v>
      </c>
      <c r="Q342" t="str">
        <f t="shared" si="56"/>
        <v>"36"</v>
      </c>
      <c r="R342" t="str">
        <f t="shared" si="57"/>
        <v>"0"</v>
      </c>
      <c r="S342" t="str">
        <f t="shared" si="58"/>
        <v>"0"</v>
      </c>
      <c r="T342" t="str">
        <f t="shared" si="59"/>
        <v>"24.8801"</v>
      </c>
      <c r="U342" t="str">
        <f t="shared" si="60"/>
        <v>"102.8329"</v>
      </c>
      <c r="V342" t="str">
        <f t="shared" si="61"/>
        <v>["Yunnan","Mainland China","2020-01-26 11:00:00","16","36","0","0","24.8801","102.8329"],</v>
      </c>
    </row>
    <row r="343" spans="1:22" x14ac:dyDescent="0.2">
      <c r="A343" t="s">
        <v>27</v>
      </c>
      <c r="B343" t="s">
        <v>8</v>
      </c>
      <c r="C343" s="25">
        <v>43856.458333333336</v>
      </c>
      <c r="D343">
        <v>15</v>
      </c>
      <c r="G343">
        <v>1</v>
      </c>
      <c r="H343">
        <f>VLOOKUP($A343, Map!$B:$D, 2, FALSE)</f>
        <v>45.803800000000003</v>
      </c>
      <c r="I343">
        <f>VLOOKUP($A343, Map!$B:$D, 3, FALSE)</f>
        <v>126.535</v>
      </c>
      <c r="M343" t="str">
        <f t="shared" si="52"/>
        <v>"Heilongjiang"</v>
      </c>
      <c r="N343" t="str">
        <f t="shared" si="53"/>
        <v>"Mainland China"</v>
      </c>
      <c r="O343" t="str">
        <f t="shared" si="54"/>
        <v>"2020-01-26 11:00:00"</v>
      </c>
      <c r="P343" t="str">
        <f t="shared" si="55"/>
        <v>"15"</v>
      </c>
      <c r="Q343" t="str">
        <f t="shared" si="56"/>
        <v>"0"</v>
      </c>
      <c r="R343" t="str">
        <f t="shared" si="57"/>
        <v>"0"</v>
      </c>
      <c r="S343" t="str">
        <f t="shared" si="58"/>
        <v>"1"</v>
      </c>
      <c r="T343" t="str">
        <f t="shared" si="59"/>
        <v>"45.8038"</v>
      </c>
      <c r="U343" t="str">
        <f t="shared" si="60"/>
        <v>"126.535"</v>
      </c>
      <c r="V343" t="str">
        <f t="shared" si="61"/>
        <v>["Heilongjiang","Mainland China","2020-01-26 11:00:00","15","0","0","1","45.8038","126.535"],</v>
      </c>
    </row>
    <row r="344" spans="1:22" x14ac:dyDescent="0.2">
      <c r="A344" t="s">
        <v>28</v>
      </c>
      <c r="B344" t="s">
        <v>8</v>
      </c>
      <c r="C344" s="25">
        <v>43856.458333333336</v>
      </c>
      <c r="D344">
        <v>14</v>
      </c>
      <c r="H344">
        <f>VLOOKUP($A344, Map!$B:$D, 2, FALSE)</f>
        <v>39.343400000000003</v>
      </c>
      <c r="I344">
        <f>VLOOKUP($A344, Map!$B:$D, 3, FALSE)</f>
        <v>117.3616</v>
      </c>
      <c r="M344" t="str">
        <f t="shared" si="52"/>
        <v>"Tianjin"</v>
      </c>
      <c r="N344" t="str">
        <f t="shared" si="53"/>
        <v>"Mainland China"</v>
      </c>
      <c r="O344" t="str">
        <f t="shared" si="54"/>
        <v>"2020-01-26 11:00:00"</v>
      </c>
      <c r="P344" t="str">
        <f t="shared" si="55"/>
        <v>"14"</v>
      </c>
      <c r="Q344" t="str">
        <f t="shared" si="56"/>
        <v>"0"</v>
      </c>
      <c r="R344" t="str">
        <f t="shared" si="57"/>
        <v>"0"</v>
      </c>
      <c r="S344" t="str">
        <f t="shared" si="58"/>
        <v>"0"</v>
      </c>
      <c r="T344" t="str">
        <f t="shared" si="59"/>
        <v>"39.3434"</v>
      </c>
      <c r="U344" t="str">
        <f t="shared" si="60"/>
        <v>"117.3616"</v>
      </c>
      <c r="V344" t="str">
        <f t="shared" si="61"/>
        <v>["Tianjin","Mainland China","2020-01-26 11:00:00","14","0","0","0","39.3434","117.3616"],</v>
      </c>
    </row>
    <row r="345" spans="1:22" x14ac:dyDescent="0.2">
      <c r="A345" t="s">
        <v>29</v>
      </c>
      <c r="B345" t="s">
        <v>8</v>
      </c>
      <c r="C345" s="25">
        <v>43856.458333333336</v>
      </c>
      <c r="D345">
        <v>13</v>
      </c>
      <c r="G345">
        <v>1</v>
      </c>
      <c r="H345">
        <f>VLOOKUP($A345, Map!$B:$D, 2, FALSE)</f>
        <v>38.0428</v>
      </c>
      <c r="I345">
        <f>VLOOKUP($A345, Map!$B:$D, 3, FALSE)</f>
        <v>114.5149</v>
      </c>
      <c r="M345" t="str">
        <f t="shared" si="52"/>
        <v>"Hebei"</v>
      </c>
      <c r="N345" t="str">
        <f t="shared" si="53"/>
        <v>"Mainland China"</v>
      </c>
      <c r="O345" t="str">
        <f t="shared" si="54"/>
        <v>"2020-01-26 11:00:00"</v>
      </c>
      <c r="P345" t="str">
        <f t="shared" si="55"/>
        <v>"13"</v>
      </c>
      <c r="Q345" t="str">
        <f t="shared" si="56"/>
        <v>"0"</v>
      </c>
      <c r="R345" t="str">
        <f t="shared" si="57"/>
        <v>"0"</v>
      </c>
      <c r="S345" t="str">
        <f t="shared" si="58"/>
        <v>"1"</v>
      </c>
      <c r="T345" t="str">
        <f t="shared" si="59"/>
        <v>"38.0428"</v>
      </c>
      <c r="U345" t="str">
        <f t="shared" si="60"/>
        <v>"114.5149"</v>
      </c>
      <c r="V345" t="str">
        <f t="shared" si="61"/>
        <v>["Hebei","Mainland China","2020-01-26 11:00:00","13","0","0","1","38.0428","114.5149"],</v>
      </c>
    </row>
    <row r="346" spans="1:22" x14ac:dyDescent="0.2">
      <c r="A346" t="s">
        <v>30</v>
      </c>
      <c r="B346" t="s">
        <v>8</v>
      </c>
      <c r="C346" s="25">
        <v>43856.458333333336</v>
      </c>
      <c r="D346">
        <v>9</v>
      </c>
      <c r="H346">
        <f>VLOOKUP($A346, Map!$B:$D, 2, FALSE)</f>
        <v>37.870600000000003</v>
      </c>
      <c r="I346">
        <f>VLOOKUP($A346, Map!$B:$D, 3, FALSE)</f>
        <v>112.5489</v>
      </c>
      <c r="M346" t="str">
        <f t="shared" si="52"/>
        <v>"Shanxi"</v>
      </c>
      <c r="N346" t="str">
        <f t="shared" si="53"/>
        <v>"Mainland China"</v>
      </c>
      <c r="O346" t="str">
        <f t="shared" si="54"/>
        <v>"2020-01-26 11:00:00"</v>
      </c>
      <c r="P346" t="str">
        <f t="shared" si="55"/>
        <v>"9"</v>
      </c>
      <c r="Q346" t="str">
        <f t="shared" si="56"/>
        <v>"0"</v>
      </c>
      <c r="R346" t="str">
        <f t="shared" si="57"/>
        <v>"0"</v>
      </c>
      <c r="S346" t="str">
        <f t="shared" si="58"/>
        <v>"0"</v>
      </c>
      <c r="T346" t="str">
        <f t="shared" si="59"/>
        <v>"37.8706"</v>
      </c>
      <c r="U346" t="str">
        <f t="shared" si="60"/>
        <v>"112.5489"</v>
      </c>
      <c r="V346" t="str">
        <f t="shared" si="61"/>
        <v>["Shanxi","Mainland China","2020-01-26 11:00:00","9","0","0","0","37.8706","112.5489"],</v>
      </c>
    </row>
    <row r="347" spans="1:22" x14ac:dyDescent="0.2">
      <c r="A347" t="s">
        <v>31</v>
      </c>
      <c r="B347" t="s">
        <v>31</v>
      </c>
      <c r="C347" s="25">
        <v>43856.458333333336</v>
      </c>
      <c r="D347">
        <v>8</v>
      </c>
      <c r="E347">
        <v>244</v>
      </c>
      <c r="H347">
        <f>VLOOKUP($A347, Map!$B:$D, 2, FALSE)</f>
        <v>22.319299999999998</v>
      </c>
      <c r="I347">
        <f>VLOOKUP($A347, Map!$B:$D, 3, FALSE)</f>
        <v>114.1694</v>
      </c>
      <c r="M347" t="str">
        <f t="shared" si="52"/>
        <v>"Hong Kong"</v>
      </c>
      <c r="N347" t="str">
        <f t="shared" si="53"/>
        <v>"Hong Kong"</v>
      </c>
      <c r="O347" t="str">
        <f t="shared" si="54"/>
        <v>"2020-01-26 11:00:00"</v>
      </c>
      <c r="P347" t="str">
        <f t="shared" si="55"/>
        <v>"8"</v>
      </c>
      <c r="Q347" t="str">
        <f t="shared" si="56"/>
        <v>"244"</v>
      </c>
      <c r="R347" t="str">
        <f t="shared" si="57"/>
        <v>"0"</v>
      </c>
      <c r="S347" t="str">
        <f t="shared" si="58"/>
        <v>"0"</v>
      </c>
      <c r="T347" t="str">
        <f t="shared" si="59"/>
        <v>"22.3193"</v>
      </c>
      <c r="U347" t="str">
        <f t="shared" si="60"/>
        <v>"114.1694"</v>
      </c>
      <c r="V347" t="str">
        <f t="shared" si="61"/>
        <v>["Hong Kong","Hong Kong","2020-01-26 11:00:00","8","244","0","0","22.3193","114.1694"],</v>
      </c>
    </row>
    <row r="348" spans="1:22" x14ac:dyDescent="0.2">
      <c r="A348" t="s">
        <v>32</v>
      </c>
      <c r="B348" t="s">
        <v>8</v>
      </c>
      <c r="C348" s="25">
        <v>43856.458333333336</v>
      </c>
      <c r="D348">
        <v>7</v>
      </c>
      <c r="H348">
        <f>VLOOKUP($A348, Map!$B:$D, 2, FALSE)</f>
        <v>40.842399999999998</v>
      </c>
      <c r="I348">
        <f>VLOOKUP($A348, Map!$B:$D, 3, FALSE)</f>
        <v>111.75</v>
      </c>
      <c r="M348" t="str">
        <f t="shared" si="52"/>
        <v>"Inner Mongolia"</v>
      </c>
      <c r="N348" t="str">
        <f t="shared" si="53"/>
        <v>"Mainland China"</v>
      </c>
      <c r="O348" t="str">
        <f t="shared" si="54"/>
        <v>"2020-01-26 11:00:00"</v>
      </c>
      <c r="P348" t="str">
        <f t="shared" si="55"/>
        <v>"7"</v>
      </c>
      <c r="Q348" t="str">
        <f t="shared" si="56"/>
        <v>"0"</v>
      </c>
      <c r="R348" t="str">
        <f t="shared" si="57"/>
        <v>"0"</v>
      </c>
      <c r="S348" t="str">
        <f t="shared" si="58"/>
        <v>"0"</v>
      </c>
      <c r="T348" t="str">
        <f t="shared" si="59"/>
        <v>"40.8424"</v>
      </c>
      <c r="U348" t="str">
        <f t="shared" si="60"/>
        <v>"111.75"</v>
      </c>
      <c r="V348" t="str">
        <f t="shared" si="61"/>
        <v>["Inner Mongolia","Mainland China","2020-01-26 11:00:00","7","0","0","0","40.8424","111.75"],</v>
      </c>
    </row>
    <row r="349" spans="1:22" x14ac:dyDescent="0.2">
      <c r="A349" t="s">
        <v>33</v>
      </c>
      <c r="B349" t="s">
        <v>8</v>
      </c>
      <c r="C349" s="25">
        <v>43856.458333333336</v>
      </c>
      <c r="D349">
        <v>7</v>
      </c>
      <c r="H349">
        <f>VLOOKUP($A349, Map!$B:$D, 2, FALSE)</f>
        <v>36.061100000000003</v>
      </c>
      <c r="I349">
        <f>VLOOKUP($A349, Map!$B:$D, 3, FALSE)</f>
        <v>103.8343</v>
      </c>
      <c r="M349" t="str">
        <f t="shared" si="52"/>
        <v>"Gansu"</v>
      </c>
      <c r="N349" t="str">
        <f t="shared" si="53"/>
        <v>"Mainland China"</v>
      </c>
      <c r="O349" t="str">
        <f t="shared" si="54"/>
        <v>"2020-01-26 11:00:00"</v>
      </c>
      <c r="P349" t="str">
        <f t="shared" si="55"/>
        <v>"7"</v>
      </c>
      <c r="Q349" t="str">
        <f t="shared" si="56"/>
        <v>"0"</v>
      </c>
      <c r="R349" t="str">
        <f t="shared" si="57"/>
        <v>"0"</v>
      </c>
      <c r="S349" t="str">
        <f t="shared" si="58"/>
        <v>"0"</v>
      </c>
      <c r="T349" t="str">
        <f t="shared" si="59"/>
        <v>"36.0611"</v>
      </c>
      <c r="U349" t="str">
        <f t="shared" si="60"/>
        <v>"103.8343"</v>
      </c>
      <c r="V349" t="str">
        <f t="shared" si="61"/>
        <v>["Gansu","Mainland China","2020-01-26 11:00:00","7","0","0","0","36.0611","103.8343"],</v>
      </c>
    </row>
    <row r="350" spans="1:22" x14ac:dyDescent="0.2">
      <c r="A350" t="s">
        <v>34</v>
      </c>
      <c r="B350" t="s">
        <v>8</v>
      </c>
      <c r="C350" s="25">
        <v>43856.458333333336</v>
      </c>
      <c r="D350">
        <v>5</v>
      </c>
      <c r="H350">
        <f>VLOOKUP($A350, Map!$B:$D, 2, FALSE)</f>
        <v>26.6477</v>
      </c>
      <c r="I350">
        <f>VLOOKUP($A350, Map!$B:$D, 3, FALSE)</f>
        <v>106.6302</v>
      </c>
      <c r="M350" t="str">
        <f t="shared" si="52"/>
        <v>"Guizhou"</v>
      </c>
      <c r="N350" t="str">
        <f t="shared" si="53"/>
        <v>"Mainland China"</v>
      </c>
      <c r="O350" t="str">
        <f t="shared" si="54"/>
        <v>"2020-01-26 11:00:00"</v>
      </c>
      <c r="P350" t="str">
        <f t="shared" si="55"/>
        <v>"5"</v>
      </c>
      <c r="Q350" t="str">
        <f t="shared" si="56"/>
        <v>"0"</v>
      </c>
      <c r="R350" t="str">
        <f t="shared" si="57"/>
        <v>"0"</v>
      </c>
      <c r="S350" t="str">
        <f t="shared" si="58"/>
        <v>"0"</v>
      </c>
      <c r="T350" t="str">
        <f t="shared" si="59"/>
        <v>"26.6477"</v>
      </c>
      <c r="U350" t="str">
        <f t="shared" si="60"/>
        <v>"106.6302"</v>
      </c>
      <c r="V350" t="str">
        <f t="shared" si="61"/>
        <v>["Guizhou","Mainland China","2020-01-26 11:00:00","5","0","0","0","26.6477","106.6302"],</v>
      </c>
    </row>
    <row r="351" spans="1:22" x14ac:dyDescent="0.2">
      <c r="A351" t="s">
        <v>35</v>
      </c>
      <c r="B351" t="s">
        <v>35</v>
      </c>
      <c r="C351" s="25">
        <v>43856.458333333336</v>
      </c>
      <c r="D351">
        <v>5</v>
      </c>
      <c r="H351">
        <f>VLOOKUP($A351, Map!$B:$D, 2, FALSE)</f>
        <v>22.198699999999999</v>
      </c>
      <c r="I351">
        <f>VLOOKUP($A351, Map!$B:$D, 3, FALSE)</f>
        <v>113.54389999999999</v>
      </c>
      <c r="M351" t="str">
        <f t="shared" si="52"/>
        <v>"Macau"</v>
      </c>
      <c r="N351" t="str">
        <f t="shared" si="53"/>
        <v>"Macau"</v>
      </c>
      <c r="O351" t="str">
        <f t="shared" si="54"/>
        <v>"2020-01-26 11:00:00"</v>
      </c>
      <c r="P351" t="str">
        <f t="shared" si="55"/>
        <v>"5"</v>
      </c>
      <c r="Q351" t="str">
        <f t="shared" si="56"/>
        <v>"0"</v>
      </c>
      <c r="R351" t="str">
        <f t="shared" si="57"/>
        <v>"0"</v>
      </c>
      <c r="S351" t="str">
        <f t="shared" si="58"/>
        <v>"0"</v>
      </c>
      <c r="T351" t="str">
        <f t="shared" si="59"/>
        <v>"22.1987"</v>
      </c>
      <c r="U351" t="str">
        <f t="shared" si="60"/>
        <v>"113.5439"</v>
      </c>
      <c r="V351" t="str">
        <f t="shared" si="61"/>
        <v>["Macau","Macau","2020-01-26 11:00:00","5","0","0","0","22.1987","113.5439"],</v>
      </c>
    </row>
    <row r="352" spans="1:22" x14ac:dyDescent="0.2">
      <c r="A352" t="s">
        <v>36</v>
      </c>
      <c r="B352" t="s">
        <v>8</v>
      </c>
      <c r="C352" s="25">
        <v>43856.458333333336</v>
      </c>
      <c r="D352">
        <v>4</v>
      </c>
      <c r="H352">
        <f>VLOOKUP($A352, Map!$B:$D, 2, FALSE)</f>
        <v>38.487200000000001</v>
      </c>
      <c r="I352">
        <f>VLOOKUP($A352, Map!$B:$D, 3, FALSE)</f>
        <v>106.23090000000001</v>
      </c>
      <c r="M352" t="str">
        <f t="shared" si="52"/>
        <v>"Ningxia"</v>
      </c>
      <c r="N352" t="str">
        <f t="shared" si="53"/>
        <v>"Mainland China"</v>
      </c>
      <c r="O352" t="str">
        <f t="shared" si="54"/>
        <v>"2020-01-26 11:00:00"</v>
      </c>
      <c r="P352" t="str">
        <f t="shared" si="55"/>
        <v>"4"</v>
      </c>
      <c r="Q352" t="str">
        <f t="shared" si="56"/>
        <v>"0"</v>
      </c>
      <c r="R352" t="str">
        <f t="shared" si="57"/>
        <v>"0"</v>
      </c>
      <c r="S352" t="str">
        <f t="shared" si="58"/>
        <v>"0"</v>
      </c>
      <c r="T352" t="str">
        <f t="shared" si="59"/>
        <v>"38.4872"</v>
      </c>
      <c r="U352" t="str">
        <f t="shared" si="60"/>
        <v>"106.2309"</v>
      </c>
      <c r="V352" t="str">
        <f t="shared" si="61"/>
        <v>["Ningxia","Mainland China","2020-01-26 11:00:00","4","0","0","0","38.4872","106.2309"],</v>
      </c>
    </row>
    <row r="353" spans="1:22" x14ac:dyDescent="0.2">
      <c r="A353" t="s">
        <v>37</v>
      </c>
      <c r="B353" t="s">
        <v>8</v>
      </c>
      <c r="C353" s="25">
        <v>43856.458333333336</v>
      </c>
      <c r="D353">
        <v>4</v>
      </c>
      <c r="H353">
        <f>VLOOKUP($A353, Map!$B:$D, 2, FALSE)</f>
        <v>43.817100000000003</v>
      </c>
      <c r="I353">
        <f>VLOOKUP($A353, Map!$B:$D, 3, FALSE)</f>
        <v>125.3235</v>
      </c>
      <c r="M353" t="str">
        <f t="shared" si="52"/>
        <v>"Jilin"</v>
      </c>
      <c r="N353" t="str">
        <f t="shared" si="53"/>
        <v>"Mainland China"</v>
      </c>
      <c r="O353" t="str">
        <f t="shared" si="54"/>
        <v>"2020-01-26 11:00:00"</v>
      </c>
      <c r="P353" t="str">
        <f t="shared" si="55"/>
        <v>"4"</v>
      </c>
      <c r="Q353" t="str">
        <f t="shared" si="56"/>
        <v>"0"</v>
      </c>
      <c r="R353" t="str">
        <f t="shared" si="57"/>
        <v>"0"</v>
      </c>
      <c r="S353" t="str">
        <f t="shared" si="58"/>
        <v>"0"</v>
      </c>
      <c r="T353" t="str">
        <f t="shared" si="59"/>
        <v>"43.8171"</v>
      </c>
      <c r="U353" t="str">
        <f t="shared" si="60"/>
        <v>"125.3235"</v>
      </c>
      <c r="V353" t="str">
        <f t="shared" si="61"/>
        <v>["Jilin","Mainland China","2020-01-26 11:00:00","4","0","0","0","43.8171","125.3235"],</v>
      </c>
    </row>
    <row r="354" spans="1:22" x14ac:dyDescent="0.2">
      <c r="A354" t="s">
        <v>38</v>
      </c>
      <c r="B354" t="s">
        <v>38</v>
      </c>
      <c r="C354" s="25">
        <v>43856.458333333336</v>
      </c>
      <c r="D354">
        <v>4</v>
      </c>
      <c r="H354">
        <f>VLOOKUP($A354, Map!$B:$D, 2, FALSE)</f>
        <v>25.033000000000001</v>
      </c>
      <c r="I354">
        <f>VLOOKUP($A354, Map!$B:$D, 3, FALSE)</f>
        <v>121.5654</v>
      </c>
      <c r="M354" t="str">
        <f t="shared" si="52"/>
        <v>"Taiwan"</v>
      </c>
      <c r="N354" t="str">
        <f t="shared" si="53"/>
        <v>"Taiwan"</v>
      </c>
      <c r="O354" t="str">
        <f t="shared" si="54"/>
        <v>"2020-01-26 11:00:00"</v>
      </c>
      <c r="P354" t="str">
        <f t="shared" si="55"/>
        <v>"4"</v>
      </c>
      <c r="Q354" t="str">
        <f t="shared" si="56"/>
        <v>"0"</v>
      </c>
      <c r="R354" t="str">
        <f t="shared" si="57"/>
        <v>"0"</v>
      </c>
      <c r="S354" t="str">
        <f t="shared" si="58"/>
        <v>"0"</v>
      </c>
      <c r="T354" t="str">
        <f t="shared" si="59"/>
        <v>"25.033"</v>
      </c>
      <c r="U354" t="str">
        <f t="shared" si="60"/>
        <v>"121.5654"</v>
      </c>
      <c r="V354" t="str">
        <f t="shared" si="61"/>
        <v>["Taiwan","Taiwan","2020-01-26 11:00:00","4","0","0","0","25.033","121.5654"],</v>
      </c>
    </row>
    <row r="355" spans="1:22" x14ac:dyDescent="0.2">
      <c r="A355" t="s">
        <v>39</v>
      </c>
      <c r="B355" t="s">
        <v>8</v>
      </c>
      <c r="C355" s="25">
        <v>43856.458333333336</v>
      </c>
      <c r="D355">
        <v>4</v>
      </c>
      <c r="H355">
        <f>VLOOKUP($A355, Map!$B:$D, 2, FALSE)</f>
        <v>43.825600000000001</v>
      </c>
      <c r="I355">
        <f>VLOOKUP($A355, Map!$B:$D, 3, FALSE)</f>
        <v>87.616799999999998</v>
      </c>
      <c r="M355" t="str">
        <f t="shared" si="52"/>
        <v>"Xinjiang"</v>
      </c>
      <c r="N355" t="str">
        <f t="shared" si="53"/>
        <v>"Mainland China"</v>
      </c>
      <c r="O355" t="str">
        <f t="shared" si="54"/>
        <v>"2020-01-26 11:00:00"</v>
      </c>
      <c r="P355" t="str">
        <f t="shared" si="55"/>
        <v>"4"</v>
      </c>
      <c r="Q355" t="str">
        <f t="shared" si="56"/>
        <v>"0"</v>
      </c>
      <c r="R355" t="str">
        <f t="shared" si="57"/>
        <v>"0"</v>
      </c>
      <c r="S355" t="str">
        <f t="shared" si="58"/>
        <v>"0"</v>
      </c>
      <c r="T355" t="str">
        <f t="shared" si="59"/>
        <v>"43.8256"</v>
      </c>
      <c r="U355" t="str">
        <f t="shared" si="60"/>
        <v>"87.6168"</v>
      </c>
      <c r="V355" t="str">
        <f t="shared" si="61"/>
        <v>["Xinjiang","Mainland China","2020-01-26 11:00:00","4","0","0","0","43.8256","87.6168"],</v>
      </c>
    </row>
    <row r="356" spans="1:22" x14ac:dyDescent="0.2">
      <c r="A356" t="s">
        <v>40</v>
      </c>
      <c r="B356" t="s">
        <v>8</v>
      </c>
      <c r="C356" s="25">
        <v>43856.458333333336</v>
      </c>
      <c r="D356">
        <v>1</v>
      </c>
      <c r="H356">
        <f>VLOOKUP($A356, Map!$B:$D, 2, FALSE)</f>
        <v>36.617100000000001</v>
      </c>
      <c r="I356">
        <f>VLOOKUP($A356, Map!$B:$D, 3, FALSE)</f>
        <v>101.7782</v>
      </c>
      <c r="M356" t="str">
        <f t="shared" si="52"/>
        <v>"Qinghai"</v>
      </c>
      <c r="N356" t="str">
        <f t="shared" si="53"/>
        <v>"Mainland China"</v>
      </c>
      <c r="O356" t="str">
        <f t="shared" si="54"/>
        <v>"2020-01-26 11:00:00"</v>
      </c>
      <c r="P356" t="str">
        <f t="shared" si="55"/>
        <v>"1"</v>
      </c>
      <c r="Q356" t="str">
        <f t="shared" si="56"/>
        <v>"0"</v>
      </c>
      <c r="R356" t="str">
        <f t="shared" si="57"/>
        <v>"0"</v>
      </c>
      <c r="S356" t="str">
        <f t="shared" si="58"/>
        <v>"0"</v>
      </c>
      <c r="T356" t="str">
        <f t="shared" si="59"/>
        <v>"36.6171"</v>
      </c>
      <c r="U356" t="str">
        <f t="shared" si="60"/>
        <v>"101.7782"</v>
      </c>
      <c r="V356" t="str">
        <f t="shared" si="61"/>
        <v>["Qinghai","Mainland China","2020-01-26 11:00:00","1","0","0","0","36.6171","101.7782"],</v>
      </c>
    </row>
    <row r="357" spans="1:22" x14ac:dyDescent="0.2">
      <c r="A357" t="s">
        <v>41</v>
      </c>
      <c r="B357" t="s">
        <v>42</v>
      </c>
      <c r="C357" s="25">
        <v>43856.458333333336</v>
      </c>
      <c r="D357">
        <v>1</v>
      </c>
      <c r="H357">
        <f>VLOOKUP($A357, Map!$B:$D, 2, FALSE)</f>
        <v>47.751100000000001</v>
      </c>
      <c r="I357">
        <f>VLOOKUP($A357, Map!$B:$D, 3, FALSE)</f>
        <v>-120.74</v>
      </c>
      <c r="M357" t="str">
        <f t="shared" si="52"/>
        <v>"Washington"</v>
      </c>
      <c r="N357" t="str">
        <f t="shared" si="53"/>
        <v>"US"</v>
      </c>
      <c r="O357" t="str">
        <f t="shared" si="54"/>
        <v>"2020-01-26 11:00:00"</v>
      </c>
      <c r="P357" t="str">
        <f t="shared" si="55"/>
        <v>"1"</v>
      </c>
      <c r="Q357" t="str">
        <f t="shared" si="56"/>
        <v>"0"</v>
      </c>
      <c r="R357" t="str">
        <f t="shared" si="57"/>
        <v>"0"</v>
      </c>
      <c r="S357" t="str">
        <f t="shared" si="58"/>
        <v>"0"</v>
      </c>
      <c r="T357" t="str">
        <f t="shared" si="59"/>
        <v>"47.7511"</v>
      </c>
      <c r="U357" t="str">
        <f t="shared" si="60"/>
        <v>"-120.74"</v>
      </c>
      <c r="V357" t="str">
        <f t="shared" si="61"/>
        <v>["Washington","US","2020-01-26 11:00:00","1","0","0","0","47.7511","-120.74"],</v>
      </c>
    </row>
    <row r="358" spans="1:22" x14ac:dyDescent="0.2">
      <c r="A358" t="s">
        <v>43</v>
      </c>
      <c r="B358" t="s">
        <v>42</v>
      </c>
      <c r="C358" s="25">
        <v>43856.458333333336</v>
      </c>
      <c r="D358">
        <v>1</v>
      </c>
      <c r="H358">
        <f>VLOOKUP($A358, Map!$B:$D, 2, FALSE)</f>
        <v>40.633099999999999</v>
      </c>
      <c r="I358">
        <f>VLOOKUP($A358, Map!$B:$D, 3, FALSE)</f>
        <v>-89.398499999999999</v>
      </c>
      <c r="M358" t="str">
        <f t="shared" si="52"/>
        <v>"Illinois"</v>
      </c>
      <c r="N358" t="str">
        <f t="shared" si="53"/>
        <v>"US"</v>
      </c>
      <c r="O358" t="str">
        <f t="shared" si="54"/>
        <v>"2020-01-26 11:00:00"</v>
      </c>
      <c r="P358" t="str">
        <f t="shared" si="55"/>
        <v>"1"</v>
      </c>
      <c r="Q358" t="str">
        <f t="shared" si="56"/>
        <v>"0"</v>
      </c>
      <c r="R358" t="str">
        <f t="shared" si="57"/>
        <v>"0"</v>
      </c>
      <c r="S358" t="str">
        <f t="shared" si="58"/>
        <v>"0"</v>
      </c>
      <c r="T358" t="str">
        <f t="shared" si="59"/>
        <v>"40.6331"</v>
      </c>
      <c r="U358" t="str">
        <f t="shared" si="60"/>
        <v>"-89.3985"</v>
      </c>
      <c r="V358" t="str">
        <f t="shared" si="61"/>
        <v>["Illinois","US","2020-01-26 11:00:00","1","0","0","0","40.6331","-89.3985"],</v>
      </c>
    </row>
    <row r="359" spans="1:22" x14ac:dyDescent="0.2">
      <c r="A359" t="s">
        <v>44</v>
      </c>
      <c r="B359" t="s">
        <v>42</v>
      </c>
      <c r="C359" s="25">
        <v>43856.458333333336</v>
      </c>
      <c r="D359">
        <v>1</v>
      </c>
      <c r="H359">
        <f>VLOOKUP($A359, Map!$B:$D, 2, FALSE)</f>
        <v>36.778300000000002</v>
      </c>
      <c r="I359">
        <f>VLOOKUP($A359, Map!$B:$D, 3, FALSE)</f>
        <v>-119.417</v>
      </c>
      <c r="M359" t="str">
        <f t="shared" si="52"/>
        <v>"California"</v>
      </c>
      <c r="N359" t="str">
        <f t="shared" si="53"/>
        <v>"US"</v>
      </c>
      <c r="O359" t="str">
        <f t="shared" si="54"/>
        <v>"2020-01-26 11:00:00"</v>
      </c>
      <c r="P359" t="str">
        <f t="shared" si="55"/>
        <v>"1"</v>
      </c>
      <c r="Q359" t="str">
        <f t="shared" si="56"/>
        <v>"0"</v>
      </c>
      <c r="R359" t="str">
        <f t="shared" si="57"/>
        <v>"0"</v>
      </c>
      <c r="S359" t="str">
        <f t="shared" si="58"/>
        <v>"0"</v>
      </c>
      <c r="T359" t="str">
        <f t="shared" si="59"/>
        <v>"36.7783"</v>
      </c>
      <c r="U359" t="str">
        <f t="shared" si="60"/>
        <v>"-119.417"</v>
      </c>
      <c r="V359" t="str">
        <f t="shared" si="61"/>
        <v>["California","US","2020-01-26 11:00:00","1","0","0","0","36.7783","-119.417"],</v>
      </c>
    </row>
    <row r="360" spans="1:22" x14ac:dyDescent="0.2">
      <c r="A360" t="s">
        <v>67</v>
      </c>
      <c r="B360" t="s">
        <v>45</v>
      </c>
      <c r="C360" s="25">
        <v>43856.458333333336</v>
      </c>
      <c r="D360">
        <v>4</v>
      </c>
      <c r="F360">
        <v>1</v>
      </c>
      <c r="H360">
        <f>VLOOKUP($A360, Map!$B:$D, 2, FALSE)</f>
        <v>35.676200000000001</v>
      </c>
      <c r="I360">
        <f>VLOOKUP($A360, Map!$B:$D, 3, FALSE)</f>
        <v>139.65029999999999</v>
      </c>
      <c r="M360" t="str">
        <f t="shared" si="52"/>
        <v>"Tokyo"</v>
      </c>
      <c r="N360" t="str">
        <f t="shared" si="53"/>
        <v>"Japan"</v>
      </c>
      <c r="O360" t="str">
        <f t="shared" si="54"/>
        <v>"2020-01-26 11:00:00"</v>
      </c>
      <c r="P360" t="str">
        <f t="shared" si="55"/>
        <v>"4"</v>
      </c>
      <c r="Q360" t="str">
        <f t="shared" si="56"/>
        <v>"0"</v>
      </c>
      <c r="R360" t="str">
        <f t="shared" si="57"/>
        <v>"1"</v>
      </c>
      <c r="S360" t="str">
        <f t="shared" si="58"/>
        <v>"0"</v>
      </c>
      <c r="T360" t="str">
        <f t="shared" si="59"/>
        <v>"35.6762"</v>
      </c>
      <c r="U360" t="str">
        <f t="shared" si="60"/>
        <v>"139.6503"</v>
      </c>
      <c r="V360" t="str">
        <f t="shared" si="61"/>
        <v>["Tokyo","Japan","2020-01-26 11:00:00","4","0","1","0","35.6762","139.6503"],</v>
      </c>
    </row>
    <row r="361" spans="1:22" x14ac:dyDescent="0.2">
      <c r="A361" t="s">
        <v>68</v>
      </c>
      <c r="B361" t="s">
        <v>46</v>
      </c>
      <c r="C361" s="25">
        <v>43856.458333333336</v>
      </c>
      <c r="D361">
        <v>8</v>
      </c>
      <c r="F361">
        <v>2</v>
      </c>
      <c r="H361">
        <f>VLOOKUP($A361, Map!$B:$D, 2, FALSE)</f>
        <v>13.7563</v>
      </c>
      <c r="I361">
        <f>VLOOKUP($A361, Map!$B:$D, 3, FALSE)</f>
        <v>100.5018</v>
      </c>
      <c r="M361" t="str">
        <f t="shared" si="52"/>
        <v>"Bankok"</v>
      </c>
      <c r="N361" t="str">
        <f t="shared" si="53"/>
        <v>"Thailand"</v>
      </c>
      <c r="O361" t="str">
        <f t="shared" si="54"/>
        <v>"2020-01-26 11:00:00"</v>
      </c>
      <c r="P361" t="str">
        <f t="shared" si="55"/>
        <v>"8"</v>
      </c>
      <c r="Q361" t="str">
        <f t="shared" si="56"/>
        <v>"0"</v>
      </c>
      <c r="R361" t="str">
        <f t="shared" si="57"/>
        <v>"2"</v>
      </c>
      <c r="S361" t="str">
        <f t="shared" si="58"/>
        <v>"0"</v>
      </c>
      <c r="T361" t="str">
        <f t="shared" si="59"/>
        <v>"13.7563"</v>
      </c>
      <c r="U361" t="str">
        <f t="shared" si="60"/>
        <v>"100.5018"</v>
      </c>
      <c r="V361" t="str">
        <f t="shared" si="61"/>
        <v>["Bankok","Thailand","2020-01-26 11:00:00","8","0","2","0","13.7563","100.5018"],</v>
      </c>
    </row>
    <row r="362" spans="1:22" x14ac:dyDescent="0.2">
      <c r="A362" t="s">
        <v>69</v>
      </c>
      <c r="B362" t="s">
        <v>47</v>
      </c>
      <c r="C362" s="25">
        <v>43856.458333333336</v>
      </c>
      <c r="D362">
        <v>3</v>
      </c>
      <c r="H362">
        <f>VLOOKUP($A362, Map!$B:$D, 2, FALSE)</f>
        <v>37.566499999999998</v>
      </c>
      <c r="I362">
        <f>VLOOKUP($A362, Map!$B:$D, 3, FALSE)</f>
        <v>126.97799999999999</v>
      </c>
      <c r="M362" t="str">
        <f t="shared" si="52"/>
        <v>"Seoul"</v>
      </c>
      <c r="N362" t="str">
        <f t="shared" si="53"/>
        <v>"South Korea"</v>
      </c>
      <c r="O362" t="str">
        <f t="shared" si="54"/>
        <v>"2020-01-26 11:00:00"</v>
      </c>
      <c r="P362" t="str">
        <f t="shared" si="55"/>
        <v>"3"</v>
      </c>
      <c r="Q362" t="str">
        <f t="shared" si="56"/>
        <v>"0"</v>
      </c>
      <c r="R362" t="str">
        <f t="shared" si="57"/>
        <v>"0"</v>
      </c>
      <c r="S362" t="str">
        <f t="shared" si="58"/>
        <v>"0"</v>
      </c>
      <c r="T362" t="str">
        <f t="shared" si="59"/>
        <v>"37.5665"</v>
      </c>
      <c r="U362" t="str">
        <f t="shared" si="60"/>
        <v>"126.978"</v>
      </c>
      <c r="V362" t="str">
        <f t="shared" si="61"/>
        <v>["Seoul","South Korea","2020-01-26 11:00:00","3","0","0","0","37.5665","126.978"],</v>
      </c>
    </row>
    <row r="363" spans="1:22" x14ac:dyDescent="0.2">
      <c r="A363" t="s">
        <v>48</v>
      </c>
      <c r="B363" t="s">
        <v>48</v>
      </c>
      <c r="C363" s="25">
        <v>43856.458333333336</v>
      </c>
      <c r="D363">
        <v>4</v>
      </c>
      <c r="H363">
        <f>VLOOKUP($A363, Map!$B:$D, 2, FALSE)</f>
        <v>1.3521000000000001</v>
      </c>
      <c r="I363">
        <f>VLOOKUP($A363, Map!$B:$D, 3, FALSE)</f>
        <v>103.8198</v>
      </c>
      <c r="M363" t="str">
        <f t="shared" si="52"/>
        <v>"Singapore"</v>
      </c>
      <c r="N363" t="str">
        <f t="shared" si="53"/>
        <v>"Singapore"</v>
      </c>
      <c r="O363" t="str">
        <f t="shared" si="54"/>
        <v>"2020-01-26 11:00:00"</v>
      </c>
      <c r="P363" t="str">
        <f t="shared" si="55"/>
        <v>"4"</v>
      </c>
      <c r="Q363" t="str">
        <f t="shared" si="56"/>
        <v>"0"</v>
      </c>
      <c r="R363" t="str">
        <f t="shared" si="57"/>
        <v>"0"</v>
      </c>
      <c r="S363" t="str">
        <f t="shared" si="58"/>
        <v>"0"</v>
      </c>
      <c r="T363" t="str">
        <f t="shared" si="59"/>
        <v>"1.3521"</v>
      </c>
      <c r="U363" t="str">
        <f t="shared" si="60"/>
        <v>"103.8198"</v>
      </c>
      <c r="V363" t="str">
        <f t="shared" si="61"/>
        <v>["Singapore","Singapore","2020-01-26 11:00:00","4","0","0","0","1.3521","103.8198"],</v>
      </c>
    </row>
    <row r="364" spans="1:22" x14ac:dyDescent="0.2">
      <c r="A364" t="s">
        <v>70</v>
      </c>
      <c r="B364" t="s">
        <v>49</v>
      </c>
      <c r="C364" s="25">
        <v>43856.458333333336</v>
      </c>
      <c r="D364">
        <v>2</v>
      </c>
      <c r="H364">
        <f>VLOOKUP($A364, Map!$B:$D, 2, FALSE)</f>
        <v>21.027799999999999</v>
      </c>
      <c r="I364">
        <f>VLOOKUP($A364, Map!$B:$D, 3, FALSE)</f>
        <v>105.8342</v>
      </c>
      <c r="M364" t="str">
        <f t="shared" si="52"/>
        <v>"Hanoi"</v>
      </c>
      <c r="N364" t="str">
        <f t="shared" si="53"/>
        <v>"Vietnam"</v>
      </c>
      <c r="O364" t="str">
        <f t="shared" si="54"/>
        <v>"2020-01-26 11:00:00"</v>
      </c>
      <c r="P364" t="str">
        <f t="shared" si="55"/>
        <v>"2"</v>
      </c>
      <c r="Q364" t="str">
        <f t="shared" si="56"/>
        <v>"0"</v>
      </c>
      <c r="R364" t="str">
        <f t="shared" si="57"/>
        <v>"0"</v>
      </c>
      <c r="S364" t="str">
        <f t="shared" si="58"/>
        <v>"0"</v>
      </c>
      <c r="T364" t="str">
        <f t="shared" si="59"/>
        <v>"21.0278"</v>
      </c>
      <c r="U364" t="str">
        <f t="shared" si="60"/>
        <v>"105.8342"</v>
      </c>
      <c r="V364" t="str">
        <f t="shared" si="61"/>
        <v>["Hanoi","Vietnam","2020-01-26 11:00:00","2","0","0","0","21.0278","105.8342"],</v>
      </c>
    </row>
    <row r="365" spans="1:22" x14ac:dyDescent="0.2">
      <c r="A365" t="s">
        <v>71</v>
      </c>
      <c r="B365" t="s">
        <v>50</v>
      </c>
      <c r="C365" s="25">
        <v>43856.458333333336</v>
      </c>
      <c r="D365">
        <v>3</v>
      </c>
      <c r="H365">
        <f>VLOOKUP($A365, Map!$B:$D, 2, FALSE)</f>
        <v>48.8566</v>
      </c>
      <c r="I365">
        <f>VLOOKUP($A365, Map!$B:$D, 3, FALSE)</f>
        <v>2.3521999999999998</v>
      </c>
      <c r="M365" t="str">
        <f t="shared" si="52"/>
        <v>"Paris"</v>
      </c>
      <c r="N365" t="str">
        <f t="shared" si="53"/>
        <v>"France"</v>
      </c>
      <c r="O365" t="str">
        <f t="shared" si="54"/>
        <v>"2020-01-26 11:00:00"</v>
      </c>
      <c r="P365" t="str">
        <f t="shared" si="55"/>
        <v>"3"</v>
      </c>
      <c r="Q365" t="str">
        <f t="shared" si="56"/>
        <v>"0"</v>
      </c>
      <c r="R365" t="str">
        <f t="shared" si="57"/>
        <v>"0"</v>
      </c>
      <c r="S365" t="str">
        <f t="shared" si="58"/>
        <v>"0"</v>
      </c>
      <c r="T365" t="str">
        <f t="shared" si="59"/>
        <v>"48.8566"</v>
      </c>
      <c r="U365" t="str">
        <f t="shared" si="60"/>
        <v>"2.3522"</v>
      </c>
      <c r="V365" t="str">
        <f t="shared" si="61"/>
        <v>["Paris","France","2020-01-26 11:00:00","3","0","0","0","48.8566","2.3522"],</v>
      </c>
    </row>
    <row r="366" spans="1:22" x14ac:dyDescent="0.2">
      <c r="A366" t="s">
        <v>72</v>
      </c>
      <c r="B366" t="s">
        <v>51</v>
      </c>
      <c r="C366" s="25">
        <v>43856.458333333336</v>
      </c>
      <c r="D366">
        <v>4</v>
      </c>
      <c r="H366">
        <f>VLOOKUP($A366, Map!$B:$D, 2, FALSE)</f>
        <v>-37.813600000000001</v>
      </c>
      <c r="I366">
        <f>VLOOKUP($A366, Map!$B:$D, 3, FALSE)</f>
        <v>144.9631</v>
      </c>
      <c r="M366" t="str">
        <f t="shared" si="52"/>
        <v>"Melbourne"</v>
      </c>
      <c r="N366" t="str">
        <f t="shared" si="53"/>
        <v>"Australia"</v>
      </c>
      <c r="O366" t="str">
        <f t="shared" si="54"/>
        <v>"2020-01-26 11:00:00"</v>
      </c>
      <c r="P366" t="str">
        <f t="shared" si="55"/>
        <v>"4"</v>
      </c>
      <c r="Q366" t="str">
        <f t="shared" si="56"/>
        <v>"0"</v>
      </c>
      <c r="R366" t="str">
        <f t="shared" si="57"/>
        <v>"0"</v>
      </c>
      <c r="S366" t="str">
        <f t="shared" si="58"/>
        <v>"0"</v>
      </c>
      <c r="T366" t="str">
        <f t="shared" si="59"/>
        <v>"-37.8136"</v>
      </c>
      <c r="U366" t="str">
        <f t="shared" si="60"/>
        <v>"144.9631"</v>
      </c>
      <c r="V366" t="str">
        <f t="shared" si="61"/>
        <v>["Melbourne","Australia","2020-01-26 11:00:00","4","0","0","0","-37.8136","144.9631"],</v>
      </c>
    </row>
    <row r="367" spans="1:22" x14ac:dyDescent="0.2">
      <c r="A367" t="s">
        <v>73</v>
      </c>
      <c r="B367" t="s">
        <v>52</v>
      </c>
      <c r="C367" s="25">
        <v>43856.458333333336</v>
      </c>
      <c r="D367">
        <v>1</v>
      </c>
      <c r="H367">
        <f>VLOOKUP($A367, Map!$B:$D, 2, FALSE)</f>
        <v>27.717199999999998</v>
      </c>
      <c r="I367">
        <f>VLOOKUP($A367, Map!$B:$D, 3, FALSE)</f>
        <v>85.323999999999998</v>
      </c>
      <c r="M367" t="str">
        <f t="shared" si="52"/>
        <v>"Kathmandu"</v>
      </c>
      <c r="N367" t="str">
        <f t="shared" si="53"/>
        <v>"Nepal"</v>
      </c>
      <c r="O367" t="str">
        <f t="shared" si="54"/>
        <v>"2020-01-26 11:00:00"</v>
      </c>
      <c r="P367" t="str">
        <f t="shared" si="55"/>
        <v>"1"</v>
      </c>
      <c r="Q367" t="str">
        <f t="shared" si="56"/>
        <v>"0"</v>
      </c>
      <c r="R367" t="str">
        <f t="shared" si="57"/>
        <v>"0"</v>
      </c>
      <c r="S367" t="str">
        <f t="shared" si="58"/>
        <v>"0"</v>
      </c>
      <c r="T367" t="str">
        <f t="shared" si="59"/>
        <v>"27.7172"</v>
      </c>
      <c r="U367" t="str">
        <f t="shared" si="60"/>
        <v>"85.324"</v>
      </c>
      <c r="V367" t="str">
        <f t="shared" si="61"/>
        <v>["Kathmandu","Nepal","2020-01-26 11:00:00","1","0","0","0","27.7172","85.324"],</v>
      </c>
    </row>
    <row r="368" spans="1:22" x14ac:dyDescent="0.2">
      <c r="A368" t="s">
        <v>74</v>
      </c>
      <c r="B368" t="s">
        <v>53</v>
      </c>
      <c r="C368" s="25">
        <v>43856.458333333336</v>
      </c>
      <c r="D368">
        <v>4</v>
      </c>
      <c r="H368">
        <f>VLOOKUP($A368, Map!$B:$D, 2, FALSE)</f>
        <v>3.1389999999999998</v>
      </c>
      <c r="I368">
        <f>VLOOKUP($A368, Map!$B:$D, 3, FALSE)</f>
        <v>101.68689999999999</v>
      </c>
      <c r="M368" t="str">
        <f t="shared" si="52"/>
        <v>"Kuala Lumpur"</v>
      </c>
      <c r="N368" t="str">
        <f t="shared" si="53"/>
        <v>"Malaysia"</v>
      </c>
      <c r="O368" t="str">
        <f t="shared" si="54"/>
        <v>"2020-01-26 11:00:00"</v>
      </c>
      <c r="P368" t="str">
        <f t="shared" si="55"/>
        <v>"4"</v>
      </c>
      <c r="Q368" t="str">
        <f t="shared" si="56"/>
        <v>"0"</v>
      </c>
      <c r="R368" t="str">
        <f t="shared" si="57"/>
        <v>"0"</v>
      </c>
      <c r="S368" t="str">
        <f t="shared" si="58"/>
        <v>"0"</v>
      </c>
      <c r="T368" t="str">
        <f t="shared" si="59"/>
        <v>"3.139"</v>
      </c>
      <c r="U368" t="str">
        <f t="shared" si="60"/>
        <v>"101.6869"</v>
      </c>
      <c r="V368" t="str">
        <f t="shared" si="61"/>
        <v>["Kuala Lumpur","Malaysia","2020-01-26 11:00:00","4","0","0","0","3.139","101.6869"],</v>
      </c>
    </row>
    <row r="369" spans="1:22" x14ac:dyDescent="0.2">
      <c r="A369" t="s">
        <v>54</v>
      </c>
      <c r="B369" t="s">
        <v>55</v>
      </c>
      <c r="C369" s="25">
        <v>43856.458333333336</v>
      </c>
      <c r="D369">
        <v>1</v>
      </c>
      <c r="H369">
        <f>VLOOKUP($A369, Map!$B:$D, 2, FALSE)</f>
        <v>43.653199999999998</v>
      </c>
      <c r="I369">
        <f>VLOOKUP($A369, Map!$B:$D, 3, FALSE)</f>
        <v>-79.383200000000002</v>
      </c>
      <c r="M369" t="str">
        <f t="shared" si="52"/>
        <v>"Ontario"</v>
      </c>
      <c r="N369" t="str">
        <f t="shared" si="53"/>
        <v>"Canada"</v>
      </c>
      <c r="O369" t="str">
        <f t="shared" si="54"/>
        <v>"2020-01-26 11:00:00"</v>
      </c>
      <c r="P369" t="str">
        <f t="shared" si="55"/>
        <v>"1"</v>
      </c>
      <c r="Q369" t="str">
        <f t="shared" si="56"/>
        <v>"0"</v>
      </c>
      <c r="R369" t="str">
        <f t="shared" si="57"/>
        <v>"0"</v>
      </c>
      <c r="S369" t="str">
        <f t="shared" si="58"/>
        <v>"0"</v>
      </c>
      <c r="T369" t="str">
        <f t="shared" si="59"/>
        <v>"43.6532"</v>
      </c>
      <c r="U369" t="str">
        <f t="shared" si="60"/>
        <v>"-79.3832"</v>
      </c>
      <c r="V369" t="str">
        <f t="shared" si="61"/>
        <v>["Ontario","Canada","2020-01-26 11:00:00","1","0","0","0","43.6532","-79.3832"],</v>
      </c>
    </row>
  </sheetData>
  <autoFilter ref="A1:V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zoomScale="175" zoomScaleNormal="175" workbookViewId="0">
      <pane xSplit="2" ySplit="1" topLeftCell="C35" activePane="bottomRight" state="frozen"/>
      <selection pane="topRight" activeCell="C1" sqref="C1"/>
      <selection pane="bottomLeft" activeCell="A2" sqref="A2"/>
      <selection pane="bottomRight" activeCell="D53" sqref="D53"/>
    </sheetView>
  </sheetViews>
  <sheetFormatPr defaultRowHeight="12.75" x14ac:dyDescent="0.2"/>
  <cols>
    <col min="1" max="1" width="13.85546875" bestFit="1" customWidth="1"/>
    <col min="2" max="2" width="13.140625" bestFit="1" customWidth="1"/>
    <col min="3" max="3" width="9.140625" style="23"/>
    <col min="4" max="4" width="9.5703125" style="23" bestFit="1" customWidth="1"/>
  </cols>
  <sheetData>
    <row r="1" spans="1:5" x14ac:dyDescent="0.2">
      <c r="A1" t="s">
        <v>58</v>
      </c>
      <c r="B1" t="s">
        <v>0</v>
      </c>
      <c r="C1" s="23" t="s">
        <v>87</v>
      </c>
      <c r="D1" s="23" t="s">
        <v>88</v>
      </c>
    </row>
    <row r="2" spans="1:5" x14ac:dyDescent="0.2">
      <c r="A2" t="s">
        <v>45</v>
      </c>
      <c r="B2" t="s">
        <v>67</v>
      </c>
      <c r="C2" s="23">
        <v>35.676200000000001</v>
      </c>
      <c r="D2" s="23">
        <v>139.65029999999999</v>
      </c>
    </row>
    <row r="3" spans="1:5" x14ac:dyDescent="0.2">
      <c r="A3" t="s">
        <v>46</v>
      </c>
      <c r="B3" t="s">
        <v>68</v>
      </c>
      <c r="C3" s="23">
        <v>13.7563</v>
      </c>
      <c r="D3" s="23">
        <v>100.5018</v>
      </c>
    </row>
    <row r="4" spans="1:5" x14ac:dyDescent="0.2">
      <c r="A4" t="s">
        <v>47</v>
      </c>
      <c r="B4" t="s">
        <v>69</v>
      </c>
      <c r="C4" s="23">
        <v>37.566499999999998</v>
      </c>
      <c r="D4" s="23">
        <v>126.97799999999999</v>
      </c>
    </row>
    <row r="5" spans="1:5" x14ac:dyDescent="0.2">
      <c r="A5" t="s">
        <v>48</v>
      </c>
      <c r="B5" t="s">
        <v>48</v>
      </c>
      <c r="C5" s="23">
        <v>1.3521000000000001</v>
      </c>
      <c r="D5" s="23">
        <v>103.8198</v>
      </c>
    </row>
    <row r="6" spans="1:5" x14ac:dyDescent="0.2">
      <c r="A6" t="s">
        <v>49</v>
      </c>
      <c r="B6" t="s">
        <v>70</v>
      </c>
      <c r="C6" s="23">
        <v>21.027799999999999</v>
      </c>
      <c r="D6" s="23">
        <v>105.8342</v>
      </c>
    </row>
    <row r="7" spans="1:5" x14ac:dyDescent="0.2">
      <c r="A7" t="s">
        <v>50</v>
      </c>
      <c r="B7" t="s">
        <v>71</v>
      </c>
      <c r="C7" s="23">
        <v>48.8566</v>
      </c>
      <c r="D7" s="23">
        <v>2.3521999999999998</v>
      </c>
    </row>
    <row r="8" spans="1:5" x14ac:dyDescent="0.2">
      <c r="A8" t="s">
        <v>51</v>
      </c>
      <c r="B8" t="s">
        <v>72</v>
      </c>
      <c r="C8" s="23">
        <v>-37.813600000000001</v>
      </c>
      <c r="D8" s="23">
        <v>144.9631</v>
      </c>
    </row>
    <row r="9" spans="1:5" x14ac:dyDescent="0.2">
      <c r="A9" t="s">
        <v>52</v>
      </c>
      <c r="B9" t="s">
        <v>73</v>
      </c>
      <c r="C9" s="23">
        <v>27.717199999999998</v>
      </c>
      <c r="D9" s="23">
        <v>85.323999999999998</v>
      </c>
    </row>
    <row r="10" spans="1:5" x14ac:dyDescent="0.2">
      <c r="A10" t="s">
        <v>53</v>
      </c>
      <c r="B10" t="s">
        <v>74</v>
      </c>
      <c r="C10" s="23">
        <v>3.1389999999999998</v>
      </c>
      <c r="D10" s="23">
        <v>101.68689999999999</v>
      </c>
    </row>
    <row r="11" spans="1:5" x14ac:dyDescent="0.2">
      <c r="A11" s="11" t="s">
        <v>62</v>
      </c>
      <c r="B11" t="s">
        <v>75</v>
      </c>
      <c r="C11" s="23">
        <v>14.599500000000001</v>
      </c>
      <c r="D11" s="23">
        <v>120.9842</v>
      </c>
      <c r="E11" s="22"/>
    </row>
    <row r="12" spans="1:5" x14ac:dyDescent="0.2">
      <c r="A12" s="11" t="s">
        <v>63</v>
      </c>
      <c r="B12" s="22" t="s">
        <v>76</v>
      </c>
      <c r="C12" s="23">
        <v>19.432600000000001</v>
      </c>
      <c r="D12" s="23">
        <v>-99.133200000000002</v>
      </c>
    </row>
    <row r="13" spans="1:5" x14ac:dyDescent="0.2">
      <c r="A13" s="11" t="s">
        <v>64</v>
      </c>
      <c r="B13" t="s">
        <v>77</v>
      </c>
      <c r="C13" s="23">
        <v>-15.826700000000001</v>
      </c>
      <c r="D13" s="23">
        <v>-47.921799999999998</v>
      </c>
    </row>
    <row r="14" spans="1:5" x14ac:dyDescent="0.2">
      <c r="A14" s="11" t="s">
        <v>65</v>
      </c>
      <c r="B14" t="s">
        <v>78</v>
      </c>
      <c r="C14" s="23">
        <v>4.7110000000000003</v>
      </c>
      <c r="D14" s="23">
        <v>-74.072100000000006</v>
      </c>
    </row>
    <row r="15" spans="1:5" x14ac:dyDescent="0.2">
      <c r="A15" s="11" t="s">
        <v>8</v>
      </c>
      <c r="B15" s="11" t="s">
        <v>19</v>
      </c>
      <c r="C15" s="23">
        <v>32.060299999999998</v>
      </c>
      <c r="D15" s="23">
        <v>118.79689999999999</v>
      </c>
    </row>
    <row r="16" spans="1:5" x14ac:dyDescent="0.2">
      <c r="A16" s="11" t="s">
        <v>8</v>
      </c>
      <c r="B16" s="11" t="s">
        <v>21</v>
      </c>
      <c r="C16" s="23">
        <v>28.6829</v>
      </c>
      <c r="D16" s="23">
        <v>115.8582</v>
      </c>
    </row>
    <row r="17" spans="1:4" x14ac:dyDescent="0.2">
      <c r="A17" s="11" t="s">
        <v>8</v>
      </c>
      <c r="B17" s="11" t="s">
        <v>22</v>
      </c>
      <c r="C17" s="23">
        <v>26.0745</v>
      </c>
      <c r="D17" s="23">
        <v>119.29649999999999</v>
      </c>
    </row>
    <row r="18" spans="1:4" x14ac:dyDescent="0.2">
      <c r="A18" s="11" t="s">
        <v>8</v>
      </c>
      <c r="B18" s="11" t="s">
        <v>23</v>
      </c>
      <c r="C18" s="23">
        <v>32.060299999999998</v>
      </c>
      <c r="D18" s="23">
        <v>118.79689999999999</v>
      </c>
    </row>
    <row r="19" spans="1:4" x14ac:dyDescent="0.2">
      <c r="A19" s="11" t="s">
        <v>8</v>
      </c>
      <c r="B19" s="11" t="s">
        <v>20</v>
      </c>
      <c r="C19" s="23">
        <v>20.0444</v>
      </c>
      <c r="D19" s="23">
        <v>110.1983</v>
      </c>
    </row>
    <row r="20" spans="1:4" x14ac:dyDescent="0.2">
      <c r="A20" s="11" t="s">
        <v>8</v>
      </c>
      <c r="B20" s="11" t="s">
        <v>25</v>
      </c>
      <c r="C20" s="23">
        <v>34.3416</v>
      </c>
      <c r="D20" s="23">
        <v>108.93980000000001</v>
      </c>
    </row>
    <row r="21" spans="1:4" x14ac:dyDescent="0.2">
      <c r="A21" s="11" t="s">
        <v>8</v>
      </c>
      <c r="B21" s="11" t="s">
        <v>24</v>
      </c>
      <c r="C21" s="23">
        <v>41.805700000000002</v>
      </c>
      <c r="D21" s="23">
        <v>123.4315</v>
      </c>
    </row>
    <row r="22" spans="1:4" x14ac:dyDescent="0.2">
      <c r="A22" s="11" t="s">
        <v>8</v>
      </c>
      <c r="B22" s="11" t="s">
        <v>26</v>
      </c>
      <c r="C22" s="23">
        <v>24.880099999999999</v>
      </c>
      <c r="D22" s="23">
        <v>102.8329</v>
      </c>
    </row>
    <row r="23" spans="1:4" x14ac:dyDescent="0.2">
      <c r="A23" s="11" t="s">
        <v>8</v>
      </c>
      <c r="B23" s="11" t="s">
        <v>27</v>
      </c>
      <c r="C23" s="23">
        <v>45.803800000000003</v>
      </c>
      <c r="D23" s="23">
        <v>126.535</v>
      </c>
    </row>
    <row r="24" spans="1:4" x14ac:dyDescent="0.2">
      <c r="A24" s="11" t="s">
        <v>8</v>
      </c>
      <c r="B24" s="11" t="s">
        <v>28</v>
      </c>
      <c r="C24" s="23">
        <v>39.343400000000003</v>
      </c>
      <c r="D24" s="23">
        <v>117.3616</v>
      </c>
    </row>
    <row r="25" spans="1:4" x14ac:dyDescent="0.2">
      <c r="A25" s="11" t="s">
        <v>8</v>
      </c>
      <c r="B25" s="11" t="s">
        <v>29</v>
      </c>
      <c r="C25" s="23">
        <v>38.0428</v>
      </c>
      <c r="D25" s="23">
        <v>114.5149</v>
      </c>
    </row>
    <row r="26" spans="1:4" x14ac:dyDescent="0.2">
      <c r="A26" s="11" t="s">
        <v>8</v>
      </c>
      <c r="B26" s="11" t="s">
        <v>30</v>
      </c>
      <c r="C26" s="23">
        <v>37.870600000000003</v>
      </c>
      <c r="D26" s="23">
        <v>112.5489</v>
      </c>
    </row>
    <row r="27" spans="1:4" x14ac:dyDescent="0.2">
      <c r="A27" s="11" t="s">
        <v>31</v>
      </c>
      <c r="B27" s="11" t="s">
        <v>31</v>
      </c>
      <c r="C27" s="23">
        <v>22.319299999999998</v>
      </c>
      <c r="D27" s="23">
        <v>114.1694</v>
      </c>
    </row>
    <row r="28" spans="1:4" x14ac:dyDescent="0.2">
      <c r="A28" s="11" t="s">
        <v>8</v>
      </c>
      <c r="B28" s="11" t="s">
        <v>32</v>
      </c>
      <c r="C28" s="23">
        <v>40.842399999999998</v>
      </c>
      <c r="D28" s="23">
        <v>111.75</v>
      </c>
    </row>
    <row r="29" spans="1:4" x14ac:dyDescent="0.2">
      <c r="A29" s="11" t="s">
        <v>8</v>
      </c>
      <c r="B29" s="11" t="s">
        <v>33</v>
      </c>
      <c r="C29" s="23">
        <v>36.061100000000003</v>
      </c>
      <c r="D29" s="23">
        <v>103.8343</v>
      </c>
    </row>
    <row r="30" spans="1:4" x14ac:dyDescent="0.2">
      <c r="A30" s="11" t="s">
        <v>8</v>
      </c>
      <c r="B30" s="11" t="s">
        <v>34</v>
      </c>
      <c r="C30" s="23">
        <v>26.6477</v>
      </c>
      <c r="D30" s="23">
        <v>106.6302</v>
      </c>
    </row>
    <row r="31" spans="1:4" x14ac:dyDescent="0.2">
      <c r="A31" s="11" t="s">
        <v>35</v>
      </c>
      <c r="B31" s="11" t="s">
        <v>35</v>
      </c>
      <c r="C31" s="23">
        <v>22.198699999999999</v>
      </c>
      <c r="D31" s="23">
        <v>113.54389999999999</v>
      </c>
    </row>
    <row r="32" spans="1:4" x14ac:dyDescent="0.2">
      <c r="A32" s="11" t="s">
        <v>8</v>
      </c>
      <c r="B32" s="11" t="s">
        <v>36</v>
      </c>
      <c r="C32" s="23">
        <v>38.487200000000001</v>
      </c>
      <c r="D32" s="23">
        <v>106.23090000000001</v>
      </c>
    </row>
    <row r="33" spans="1:4" x14ac:dyDescent="0.2">
      <c r="A33" s="11" t="s">
        <v>8</v>
      </c>
      <c r="B33" s="11" t="s">
        <v>37</v>
      </c>
      <c r="C33" s="23">
        <v>43.817100000000003</v>
      </c>
      <c r="D33" s="23">
        <v>125.3235</v>
      </c>
    </row>
    <row r="34" spans="1:4" x14ac:dyDescent="0.2">
      <c r="A34" s="11" t="s">
        <v>38</v>
      </c>
      <c r="B34" s="11" t="s">
        <v>38</v>
      </c>
      <c r="C34" s="23">
        <v>25.033000000000001</v>
      </c>
      <c r="D34" s="23">
        <v>121.5654</v>
      </c>
    </row>
    <row r="35" spans="1:4" x14ac:dyDescent="0.2">
      <c r="A35" s="11" t="s">
        <v>8</v>
      </c>
      <c r="B35" s="11" t="s">
        <v>39</v>
      </c>
      <c r="C35" s="23">
        <v>43.825600000000001</v>
      </c>
      <c r="D35" s="23">
        <v>87.616799999999998</v>
      </c>
    </row>
    <row r="36" spans="1:4" x14ac:dyDescent="0.2">
      <c r="A36" s="11" t="s">
        <v>8</v>
      </c>
      <c r="B36" s="11" t="s">
        <v>40</v>
      </c>
      <c r="C36" s="23">
        <v>36.617100000000001</v>
      </c>
      <c r="D36" s="23">
        <v>101.7782</v>
      </c>
    </row>
    <row r="37" spans="1:4" x14ac:dyDescent="0.2">
      <c r="A37" s="11" t="s">
        <v>42</v>
      </c>
      <c r="B37" s="11" t="s">
        <v>41</v>
      </c>
      <c r="C37" s="23">
        <v>47.751100000000001</v>
      </c>
      <c r="D37" s="23">
        <v>-120.74</v>
      </c>
    </row>
    <row r="38" spans="1:4" x14ac:dyDescent="0.2">
      <c r="A38" s="11" t="s">
        <v>42</v>
      </c>
      <c r="B38" s="11" t="s">
        <v>43</v>
      </c>
      <c r="C38" s="23">
        <v>40.633099999999999</v>
      </c>
      <c r="D38" s="23">
        <v>-89.398499999999999</v>
      </c>
    </row>
    <row r="39" spans="1:4" x14ac:dyDescent="0.2">
      <c r="A39" s="11" t="s">
        <v>42</v>
      </c>
      <c r="B39" s="11" t="s">
        <v>44</v>
      </c>
      <c r="C39" s="23">
        <v>36.778300000000002</v>
      </c>
      <c r="D39" s="23">
        <v>-119.417</v>
      </c>
    </row>
    <row r="40" spans="1:4" x14ac:dyDescent="0.2">
      <c r="A40" s="11" t="s">
        <v>55</v>
      </c>
      <c r="B40" s="11" t="s">
        <v>54</v>
      </c>
      <c r="C40" s="23">
        <v>43.653199999999998</v>
      </c>
      <c r="D40" s="23">
        <v>-79.383200000000002</v>
      </c>
    </row>
    <row r="41" spans="1:4" x14ac:dyDescent="0.2">
      <c r="A41" t="s">
        <v>8</v>
      </c>
      <c r="B41" t="s">
        <v>7</v>
      </c>
      <c r="C41" s="23">
        <v>30.5928</v>
      </c>
      <c r="D41" s="23">
        <v>114.30549999999999</v>
      </c>
    </row>
    <row r="42" spans="1:4" x14ac:dyDescent="0.2">
      <c r="A42" t="s">
        <v>8</v>
      </c>
      <c r="B42" t="s">
        <v>9</v>
      </c>
      <c r="C42" s="23">
        <v>23.129100000000001</v>
      </c>
      <c r="D42" s="23">
        <v>113.26439999999999</v>
      </c>
    </row>
    <row r="43" spans="1:4" x14ac:dyDescent="0.2">
      <c r="A43" t="s">
        <v>8</v>
      </c>
      <c r="B43" t="s">
        <v>10</v>
      </c>
      <c r="C43" s="23">
        <v>30.274100000000001</v>
      </c>
      <c r="D43" s="23">
        <v>120.1551</v>
      </c>
    </row>
    <row r="44" spans="1:4" x14ac:dyDescent="0.2">
      <c r="A44" t="s">
        <v>8</v>
      </c>
      <c r="B44" t="s">
        <v>12</v>
      </c>
      <c r="C44" s="23">
        <v>34.746600000000001</v>
      </c>
      <c r="D44" s="23">
        <v>113.6253</v>
      </c>
    </row>
    <row r="45" spans="1:4" x14ac:dyDescent="0.2">
      <c r="A45" t="s">
        <v>8</v>
      </c>
      <c r="B45" t="s">
        <v>11</v>
      </c>
      <c r="C45" s="23">
        <v>29.4316</v>
      </c>
      <c r="D45" s="23">
        <v>106.9123</v>
      </c>
    </row>
    <row r="46" spans="1:4" x14ac:dyDescent="0.2">
      <c r="A46" t="s">
        <v>8</v>
      </c>
      <c r="B46" t="s">
        <v>13</v>
      </c>
      <c r="C46" s="23">
        <v>28.228200000000001</v>
      </c>
      <c r="D46" s="23">
        <v>112.9388</v>
      </c>
    </row>
    <row r="47" spans="1:4" x14ac:dyDescent="0.2">
      <c r="A47" t="s">
        <v>8</v>
      </c>
      <c r="B47" t="s">
        <v>14</v>
      </c>
      <c r="C47" s="23">
        <v>39.904200000000003</v>
      </c>
      <c r="D47" s="23">
        <v>116.4074</v>
      </c>
    </row>
    <row r="48" spans="1:4" x14ac:dyDescent="0.2">
      <c r="A48" t="s">
        <v>8</v>
      </c>
      <c r="B48" t="s">
        <v>15</v>
      </c>
      <c r="C48" s="23">
        <v>31.820599999999999</v>
      </c>
      <c r="D48" s="23">
        <v>117.2272</v>
      </c>
    </row>
    <row r="49" spans="1:4" x14ac:dyDescent="0.2">
      <c r="A49" t="s">
        <v>8</v>
      </c>
      <c r="B49" t="s">
        <v>18</v>
      </c>
      <c r="C49" s="23">
        <v>36.651200000000003</v>
      </c>
      <c r="D49" s="23">
        <v>117.12009999999999</v>
      </c>
    </row>
    <row r="50" spans="1:4" x14ac:dyDescent="0.2">
      <c r="A50" t="s">
        <v>8</v>
      </c>
      <c r="B50" t="s">
        <v>17</v>
      </c>
      <c r="C50" s="23">
        <v>30.572800000000001</v>
      </c>
      <c r="D50" s="23">
        <v>104.0668</v>
      </c>
    </row>
    <row r="51" spans="1:4" x14ac:dyDescent="0.2">
      <c r="A51" t="s">
        <v>8</v>
      </c>
      <c r="B51" t="s">
        <v>16</v>
      </c>
      <c r="C51" s="23">
        <v>31.230399999999999</v>
      </c>
      <c r="D51" s="23">
        <v>121.47369999999999</v>
      </c>
    </row>
    <row r="52" spans="1:4" x14ac:dyDescent="0.2">
      <c r="A52" t="s">
        <v>8</v>
      </c>
      <c r="B52" s="22" t="s">
        <v>61</v>
      </c>
      <c r="C52" s="23">
        <v>30.153400000000001</v>
      </c>
      <c r="D52" s="23">
        <v>88.787899999999993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7"/>
  <sheetViews>
    <sheetView topLeftCell="A28" workbookViewId="0">
      <selection activeCell="A2" sqref="A2:G47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43856.458333333336</v>
      </c>
      <c r="D2" s="1">
        <v>1058</v>
      </c>
      <c r="F2" s="1">
        <v>42</v>
      </c>
      <c r="G2" s="1">
        <v>52</v>
      </c>
    </row>
    <row r="3" spans="1:7" ht="15.75" customHeight="1" x14ac:dyDescent="0.2">
      <c r="A3" s="1" t="s">
        <v>9</v>
      </c>
      <c r="B3" s="1" t="s">
        <v>8</v>
      </c>
      <c r="C3" s="2">
        <v>43856.458333333336</v>
      </c>
      <c r="D3" s="1">
        <v>111</v>
      </c>
      <c r="F3" s="1">
        <v>2</v>
      </c>
    </row>
    <row r="4" spans="1:7" ht="15.75" customHeight="1" x14ac:dyDescent="0.2">
      <c r="A4" s="1" t="s">
        <v>10</v>
      </c>
      <c r="B4" s="1" t="s">
        <v>8</v>
      </c>
      <c r="C4" s="2">
        <v>43856.458333333336</v>
      </c>
      <c r="D4" s="1">
        <v>104</v>
      </c>
      <c r="F4" s="1">
        <v>1</v>
      </c>
    </row>
    <row r="5" spans="1:7" ht="15.75" customHeight="1" x14ac:dyDescent="0.2">
      <c r="A5" s="1" t="s">
        <v>12</v>
      </c>
      <c r="B5" s="1" t="s">
        <v>8</v>
      </c>
      <c r="C5" s="2">
        <v>43856.458333333336</v>
      </c>
      <c r="D5" s="1">
        <v>83</v>
      </c>
      <c r="E5" s="1">
        <v>3</v>
      </c>
      <c r="G5" s="1">
        <v>1</v>
      </c>
    </row>
    <row r="6" spans="1:7" ht="15.75" customHeight="1" x14ac:dyDescent="0.2">
      <c r="A6" s="1" t="s">
        <v>11</v>
      </c>
      <c r="B6" s="1" t="s">
        <v>8</v>
      </c>
      <c r="C6" s="2">
        <v>43856.458333333336</v>
      </c>
      <c r="D6" s="1">
        <v>75</v>
      </c>
    </row>
    <row r="7" spans="1:7" ht="15.75" customHeight="1" x14ac:dyDescent="0.2">
      <c r="A7" s="1" t="s">
        <v>13</v>
      </c>
      <c r="B7" s="1" t="s">
        <v>8</v>
      </c>
      <c r="C7" s="2">
        <v>43856.458333333336</v>
      </c>
      <c r="D7" s="1">
        <v>69</v>
      </c>
    </row>
    <row r="8" spans="1:7" ht="15.75" customHeight="1" x14ac:dyDescent="0.2">
      <c r="A8" s="1" t="s">
        <v>14</v>
      </c>
      <c r="B8" s="1" t="s">
        <v>8</v>
      </c>
      <c r="C8" s="2">
        <v>43856.458333333336</v>
      </c>
      <c r="D8" s="1">
        <v>68</v>
      </c>
      <c r="F8" s="1">
        <v>2</v>
      </c>
    </row>
    <row r="9" spans="1:7" ht="15.75" customHeight="1" x14ac:dyDescent="0.2">
      <c r="A9" s="1" t="s">
        <v>15</v>
      </c>
      <c r="B9" s="1" t="s">
        <v>8</v>
      </c>
      <c r="C9" s="2">
        <v>43856.458333333336</v>
      </c>
      <c r="D9" s="1">
        <v>60</v>
      </c>
      <c r="E9" s="1">
        <v>4</v>
      </c>
    </row>
    <row r="10" spans="1:7" ht="15.75" customHeight="1" x14ac:dyDescent="0.2">
      <c r="A10" s="1" t="s">
        <v>18</v>
      </c>
      <c r="B10" s="1" t="s">
        <v>8</v>
      </c>
      <c r="C10" s="2">
        <v>43856.458333333336</v>
      </c>
      <c r="D10" s="1">
        <v>46</v>
      </c>
    </row>
    <row r="11" spans="1:7" ht="15.75" customHeight="1" x14ac:dyDescent="0.2">
      <c r="A11" s="1" t="s">
        <v>17</v>
      </c>
      <c r="B11" s="1" t="s">
        <v>8</v>
      </c>
      <c r="C11" s="2">
        <v>43856.458333333336</v>
      </c>
      <c r="D11" s="1">
        <v>44</v>
      </c>
      <c r="E11" s="1">
        <v>4</v>
      </c>
    </row>
    <row r="12" spans="1:7" ht="15.75" customHeight="1" x14ac:dyDescent="0.2">
      <c r="A12" s="1" t="s">
        <v>16</v>
      </c>
      <c r="B12" s="1" t="s">
        <v>8</v>
      </c>
      <c r="C12" s="2">
        <v>43856.458333333336</v>
      </c>
      <c r="D12" s="1">
        <v>40</v>
      </c>
      <c r="E12" s="1">
        <v>72</v>
      </c>
      <c r="F12" s="1">
        <v>1</v>
      </c>
      <c r="G12" s="1">
        <v>1</v>
      </c>
    </row>
    <row r="13" spans="1:7" ht="15.75" customHeight="1" x14ac:dyDescent="0.2">
      <c r="A13" s="1" t="s">
        <v>19</v>
      </c>
      <c r="B13" s="1" t="s">
        <v>8</v>
      </c>
      <c r="C13" s="2">
        <v>43856.458333333336</v>
      </c>
      <c r="D13" s="1">
        <v>36</v>
      </c>
    </row>
    <row r="14" spans="1:7" ht="15.75" customHeight="1" x14ac:dyDescent="0.2">
      <c r="A14" s="1" t="s">
        <v>21</v>
      </c>
      <c r="B14" s="1" t="s">
        <v>8</v>
      </c>
      <c r="C14" s="2">
        <v>43856.458333333336</v>
      </c>
      <c r="D14" s="1">
        <v>36</v>
      </c>
    </row>
    <row r="15" spans="1:7" ht="15.75" customHeight="1" x14ac:dyDescent="0.2">
      <c r="A15" s="1" t="s">
        <v>22</v>
      </c>
      <c r="B15" s="1" t="s">
        <v>8</v>
      </c>
      <c r="C15" s="2">
        <v>43856.458333333336</v>
      </c>
      <c r="D15" s="1">
        <v>35</v>
      </c>
      <c r="E15" s="1">
        <v>20</v>
      </c>
    </row>
    <row r="16" spans="1:7" ht="15.75" customHeight="1" x14ac:dyDescent="0.2">
      <c r="A16" s="1" t="s">
        <v>23</v>
      </c>
      <c r="B16" s="1" t="s">
        <v>8</v>
      </c>
      <c r="C16" s="2">
        <v>43856.458333333336</v>
      </c>
      <c r="D16" s="1">
        <v>33</v>
      </c>
      <c r="F16" s="1">
        <v>1</v>
      </c>
    </row>
    <row r="17" spans="1:7" ht="15.75" customHeight="1" x14ac:dyDescent="0.2">
      <c r="A17" s="1" t="s">
        <v>20</v>
      </c>
      <c r="B17" s="1" t="s">
        <v>8</v>
      </c>
      <c r="C17" s="2">
        <v>43856.458333333336</v>
      </c>
      <c r="D17" s="1">
        <v>22</v>
      </c>
    </row>
    <row r="18" spans="1:7" ht="15.75" customHeight="1" x14ac:dyDescent="0.2">
      <c r="A18" s="1" t="s">
        <v>25</v>
      </c>
      <c r="B18" s="1" t="s">
        <v>8</v>
      </c>
      <c r="C18" s="2">
        <v>43856.458333333336</v>
      </c>
      <c r="D18" s="1">
        <v>22</v>
      </c>
    </row>
    <row r="19" spans="1:7" ht="15.75" customHeight="1" x14ac:dyDescent="0.2">
      <c r="A19" s="1" t="s">
        <v>24</v>
      </c>
      <c r="B19" s="1" t="s">
        <v>8</v>
      </c>
      <c r="C19" s="2">
        <v>43856.458333333336</v>
      </c>
      <c r="D19" s="1">
        <v>21</v>
      </c>
    </row>
    <row r="20" spans="1:7" ht="15.75" customHeight="1" x14ac:dyDescent="0.2">
      <c r="A20" s="1" t="s">
        <v>26</v>
      </c>
      <c r="B20" s="1" t="s">
        <v>8</v>
      </c>
      <c r="C20" s="2">
        <v>43856.458333333336</v>
      </c>
      <c r="D20" s="1">
        <v>16</v>
      </c>
      <c r="E20" s="1">
        <v>36</v>
      </c>
    </row>
    <row r="21" spans="1:7" ht="15.75" customHeight="1" x14ac:dyDescent="0.2">
      <c r="A21" s="1" t="s">
        <v>27</v>
      </c>
      <c r="B21" s="1" t="s">
        <v>8</v>
      </c>
      <c r="C21" s="2">
        <v>43856.458333333336</v>
      </c>
      <c r="D21" s="1">
        <v>15</v>
      </c>
      <c r="G21" s="1">
        <v>1</v>
      </c>
    </row>
    <row r="22" spans="1:7" ht="15.75" customHeight="1" x14ac:dyDescent="0.2">
      <c r="A22" s="1" t="s">
        <v>28</v>
      </c>
      <c r="B22" s="1" t="s">
        <v>8</v>
      </c>
      <c r="C22" s="2">
        <v>43856.458333333336</v>
      </c>
      <c r="D22" s="1">
        <v>14</v>
      </c>
    </row>
    <row r="23" spans="1:7" ht="15.75" customHeight="1" x14ac:dyDescent="0.2">
      <c r="A23" s="1" t="s">
        <v>29</v>
      </c>
      <c r="B23" s="1" t="s">
        <v>8</v>
      </c>
      <c r="C23" s="2">
        <v>43856.458333333336</v>
      </c>
      <c r="D23" s="1">
        <v>13</v>
      </c>
      <c r="G23" s="1">
        <v>1</v>
      </c>
    </row>
    <row r="24" spans="1:7" ht="15.75" customHeight="1" x14ac:dyDescent="0.2">
      <c r="A24" s="1" t="s">
        <v>30</v>
      </c>
      <c r="B24" s="1" t="s">
        <v>8</v>
      </c>
      <c r="C24" s="2">
        <v>43856.458333333336</v>
      </c>
      <c r="D24" s="1">
        <v>9</v>
      </c>
    </row>
    <row r="25" spans="1:7" ht="15.75" customHeight="1" x14ac:dyDescent="0.2">
      <c r="A25" s="1" t="s">
        <v>31</v>
      </c>
      <c r="B25" s="1" t="s">
        <v>31</v>
      </c>
      <c r="C25" s="2">
        <v>43856.458333333336</v>
      </c>
      <c r="D25" s="1">
        <v>8</v>
      </c>
      <c r="E25" s="1">
        <v>244</v>
      </c>
    </row>
    <row r="26" spans="1:7" ht="15.75" customHeight="1" x14ac:dyDescent="0.2">
      <c r="A26" s="1" t="s">
        <v>32</v>
      </c>
      <c r="B26" s="1" t="s">
        <v>8</v>
      </c>
      <c r="C26" s="2">
        <v>43856.458333333336</v>
      </c>
      <c r="D26" s="1">
        <v>7</v>
      </c>
    </row>
    <row r="27" spans="1:7" ht="15.75" customHeight="1" x14ac:dyDescent="0.2">
      <c r="A27" s="1" t="s">
        <v>33</v>
      </c>
      <c r="B27" s="1" t="s">
        <v>8</v>
      </c>
      <c r="C27" s="2">
        <v>43856.458333333336</v>
      </c>
      <c r="D27" s="1">
        <v>7</v>
      </c>
    </row>
    <row r="28" spans="1:7" ht="15.75" customHeight="1" x14ac:dyDescent="0.2">
      <c r="A28" s="1" t="s">
        <v>34</v>
      </c>
      <c r="B28" s="1" t="s">
        <v>8</v>
      </c>
      <c r="C28" s="2">
        <v>43856.458333333336</v>
      </c>
      <c r="D28" s="1">
        <v>5</v>
      </c>
    </row>
    <row r="29" spans="1:7" ht="15.75" customHeight="1" x14ac:dyDescent="0.2">
      <c r="A29" s="1" t="s">
        <v>35</v>
      </c>
      <c r="B29" s="1" t="s">
        <v>35</v>
      </c>
      <c r="C29" s="2">
        <v>43856.458333333336</v>
      </c>
      <c r="D29" s="1">
        <v>5</v>
      </c>
    </row>
    <row r="30" spans="1:7" ht="15.75" customHeight="1" x14ac:dyDescent="0.2">
      <c r="A30" s="1" t="s">
        <v>36</v>
      </c>
      <c r="B30" s="1" t="s">
        <v>8</v>
      </c>
      <c r="C30" s="2">
        <v>43856.458333333336</v>
      </c>
      <c r="D30" s="1">
        <v>4</v>
      </c>
    </row>
    <row r="31" spans="1:7" ht="15.75" customHeight="1" x14ac:dyDescent="0.2">
      <c r="A31" s="1" t="s">
        <v>37</v>
      </c>
      <c r="B31" s="1" t="s">
        <v>8</v>
      </c>
      <c r="C31" s="2">
        <v>43856.458333333336</v>
      </c>
      <c r="D31" s="1">
        <v>4</v>
      </c>
    </row>
    <row r="32" spans="1:7" ht="15.75" customHeight="1" x14ac:dyDescent="0.2">
      <c r="A32" s="1" t="s">
        <v>38</v>
      </c>
      <c r="B32" s="1" t="s">
        <v>38</v>
      </c>
      <c r="C32" s="2">
        <v>43856.458333333336</v>
      </c>
      <c r="D32" s="1">
        <v>4</v>
      </c>
    </row>
    <row r="33" spans="1:6" ht="15.75" customHeight="1" x14ac:dyDescent="0.2">
      <c r="A33" s="1" t="s">
        <v>39</v>
      </c>
      <c r="B33" s="1" t="s">
        <v>8</v>
      </c>
      <c r="C33" s="2">
        <v>43856.458333333336</v>
      </c>
      <c r="D33" s="1">
        <v>4</v>
      </c>
    </row>
    <row r="34" spans="1:6" ht="15.75" customHeight="1" x14ac:dyDescent="0.2">
      <c r="A34" s="1" t="s">
        <v>40</v>
      </c>
      <c r="B34" s="1" t="s">
        <v>8</v>
      </c>
      <c r="C34" s="2">
        <v>43856.458333333336</v>
      </c>
      <c r="D34" s="1">
        <v>1</v>
      </c>
    </row>
    <row r="35" spans="1:6" ht="15.75" customHeight="1" x14ac:dyDescent="0.2">
      <c r="A35" s="1" t="s">
        <v>41</v>
      </c>
      <c r="B35" s="1" t="s">
        <v>42</v>
      </c>
      <c r="C35" s="2">
        <v>43856.458333333336</v>
      </c>
      <c r="D35" s="1">
        <v>1</v>
      </c>
    </row>
    <row r="36" spans="1:6" ht="15.75" customHeight="1" x14ac:dyDescent="0.2">
      <c r="A36" s="1" t="s">
        <v>43</v>
      </c>
      <c r="B36" s="1" t="s">
        <v>42</v>
      </c>
      <c r="C36" s="2">
        <v>43856.458333333336</v>
      </c>
      <c r="D36" s="1">
        <v>1</v>
      </c>
    </row>
    <row r="37" spans="1:6" ht="12.75" x14ac:dyDescent="0.2">
      <c r="A37" s="1" t="s">
        <v>44</v>
      </c>
      <c r="B37" s="1" t="s">
        <v>42</v>
      </c>
      <c r="C37" s="2">
        <v>43856.458333333336</v>
      </c>
      <c r="D37" s="1">
        <v>1</v>
      </c>
    </row>
    <row r="38" spans="1:6" ht="12.75" x14ac:dyDescent="0.2">
      <c r="A38" t="str">
        <f>VLOOKUP(B38, Map!A:B, 2, FALSE)</f>
        <v>Tokyo</v>
      </c>
      <c r="B38" s="1" t="s">
        <v>45</v>
      </c>
      <c r="C38" s="2">
        <v>43856.458333333336</v>
      </c>
      <c r="D38" s="1">
        <v>4</v>
      </c>
      <c r="F38" s="1">
        <v>1</v>
      </c>
    </row>
    <row r="39" spans="1:6" ht="12.75" x14ac:dyDescent="0.2">
      <c r="A39" t="str">
        <f>VLOOKUP(B39, Map!A:B, 2, FALSE)</f>
        <v>Bankok</v>
      </c>
      <c r="B39" s="1" t="s">
        <v>46</v>
      </c>
      <c r="C39" s="2">
        <v>43856.458333333336</v>
      </c>
      <c r="D39" s="3">
        <v>8</v>
      </c>
      <c r="F39" s="1">
        <v>2</v>
      </c>
    </row>
    <row r="40" spans="1:6" ht="12.75" x14ac:dyDescent="0.2">
      <c r="A40" t="str">
        <f>VLOOKUP(B40, Map!A:B, 2, FALSE)</f>
        <v>Seoul</v>
      </c>
      <c r="B40" s="1" t="s">
        <v>47</v>
      </c>
      <c r="C40" s="2">
        <v>43856.458333333336</v>
      </c>
      <c r="D40" s="1">
        <v>3</v>
      </c>
    </row>
    <row r="41" spans="1:6" ht="12.75" x14ac:dyDescent="0.2">
      <c r="A41" t="str">
        <f>VLOOKUP(B41, Map!A:B, 2, FALSE)</f>
        <v>Singapore</v>
      </c>
      <c r="B41" s="1" t="s">
        <v>48</v>
      </c>
      <c r="C41" s="2">
        <v>43856.458333333336</v>
      </c>
      <c r="D41" s="1">
        <v>4</v>
      </c>
    </row>
    <row r="42" spans="1:6" ht="12.75" x14ac:dyDescent="0.2">
      <c r="A42" t="str">
        <f>VLOOKUP(B42, Map!A:B, 2, FALSE)</f>
        <v>Hanoi</v>
      </c>
      <c r="B42" s="1" t="s">
        <v>49</v>
      </c>
      <c r="C42" s="2">
        <v>43856.458333333336</v>
      </c>
      <c r="D42" s="1">
        <v>2</v>
      </c>
    </row>
    <row r="43" spans="1:6" ht="12.75" x14ac:dyDescent="0.2">
      <c r="A43" t="str">
        <f>VLOOKUP(B43, Map!A:B, 2, FALSE)</f>
        <v>Paris</v>
      </c>
      <c r="B43" s="1" t="s">
        <v>50</v>
      </c>
      <c r="C43" s="2">
        <v>43856.458333333336</v>
      </c>
      <c r="D43" s="1">
        <v>3</v>
      </c>
    </row>
    <row r="44" spans="1:6" ht="12.75" x14ac:dyDescent="0.2">
      <c r="A44" t="str">
        <f>VLOOKUP(B44, Map!A:B, 2, FALSE)</f>
        <v>Melbourne</v>
      </c>
      <c r="B44" s="1" t="s">
        <v>51</v>
      </c>
      <c r="C44" s="2">
        <v>43856.458333333336</v>
      </c>
      <c r="D44" s="1">
        <v>4</v>
      </c>
    </row>
    <row r="45" spans="1:6" ht="12.75" x14ac:dyDescent="0.2">
      <c r="A45" t="str">
        <f>VLOOKUP(B45, Map!A:B, 2, FALSE)</f>
        <v>Kathmandu</v>
      </c>
      <c r="B45" s="1" t="s">
        <v>52</v>
      </c>
      <c r="C45" s="2">
        <v>43856.458333333336</v>
      </c>
      <c r="D45" s="1">
        <v>1</v>
      </c>
    </row>
    <row r="46" spans="1:6" ht="12.75" x14ac:dyDescent="0.2">
      <c r="A46" t="str">
        <f>VLOOKUP(B46, Map!A:B, 2, FALSE)</f>
        <v>Kuala Lumpur</v>
      </c>
      <c r="B46" s="1" t="s">
        <v>53</v>
      </c>
      <c r="C46" s="2">
        <v>43856.458333333336</v>
      </c>
      <c r="D46" s="1">
        <v>4</v>
      </c>
    </row>
    <row r="47" spans="1:6" ht="12.75" x14ac:dyDescent="0.2">
      <c r="A47" s="1" t="s">
        <v>54</v>
      </c>
      <c r="B47" s="1" t="s">
        <v>55</v>
      </c>
      <c r="C47" s="2">
        <v>43856.458333333336</v>
      </c>
      <c r="D47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5"/>
  <sheetViews>
    <sheetView topLeftCell="A16" workbookViewId="0">
      <selection activeCell="A2" sqref="A2:G45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43855.916666666664</v>
      </c>
      <c r="D2" s="1">
        <v>1052</v>
      </c>
      <c r="F2" s="1">
        <v>42</v>
      </c>
      <c r="G2" s="1">
        <v>52</v>
      </c>
    </row>
    <row r="3" spans="1:7" ht="15.75" customHeight="1" x14ac:dyDescent="0.2">
      <c r="A3" s="1" t="s">
        <v>10</v>
      </c>
      <c r="B3" s="1" t="s">
        <v>8</v>
      </c>
      <c r="C3" s="2">
        <v>43855.916666666664</v>
      </c>
      <c r="D3" s="1">
        <v>104</v>
      </c>
      <c r="F3" s="1">
        <v>1</v>
      </c>
    </row>
    <row r="4" spans="1:7" ht="15.75" customHeight="1" x14ac:dyDescent="0.2">
      <c r="A4" s="1" t="s">
        <v>9</v>
      </c>
      <c r="B4" s="1" t="s">
        <v>8</v>
      </c>
      <c r="C4" s="2">
        <v>43855.5</v>
      </c>
      <c r="D4" s="1">
        <v>98</v>
      </c>
      <c r="F4" s="1">
        <v>2</v>
      </c>
    </row>
    <row r="5" spans="1:7" ht="15.75" customHeight="1" x14ac:dyDescent="0.2">
      <c r="A5" s="1" t="s">
        <v>12</v>
      </c>
      <c r="B5" s="1" t="s">
        <v>8</v>
      </c>
      <c r="C5" s="2">
        <v>43855.5</v>
      </c>
      <c r="D5" s="1">
        <v>83</v>
      </c>
      <c r="E5" s="1">
        <v>3</v>
      </c>
      <c r="G5" s="1">
        <v>1</v>
      </c>
    </row>
    <row r="6" spans="1:7" ht="15.75" customHeight="1" x14ac:dyDescent="0.2">
      <c r="A6" s="1" t="s">
        <v>11</v>
      </c>
      <c r="B6" s="1" t="s">
        <v>8</v>
      </c>
      <c r="C6" s="2">
        <v>43855.5</v>
      </c>
      <c r="D6" s="1">
        <v>75</v>
      </c>
    </row>
    <row r="7" spans="1:7" ht="15.75" customHeight="1" x14ac:dyDescent="0.2">
      <c r="A7" s="1" t="s">
        <v>13</v>
      </c>
      <c r="B7" s="1" t="s">
        <v>8</v>
      </c>
      <c r="C7" s="2">
        <v>43855.5</v>
      </c>
      <c r="D7" s="1">
        <v>69</v>
      </c>
    </row>
    <row r="8" spans="1:7" ht="15.75" customHeight="1" x14ac:dyDescent="0.2">
      <c r="A8" s="1" t="s">
        <v>15</v>
      </c>
      <c r="B8" s="1" t="s">
        <v>8</v>
      </c>
      <c r="C8" s="2">
        <v>43855.5</v>
      </c>
      <c r="D8" s="1">
        <v>60</v>
      </c>
      <c r="E8" s="1">
        <v>4</v>
      </c>
    </row>
    <row r="9" spans="1:7" ht="15.75" customHeight="1" x14ac:dyDescent="0.2">
      <c r="A9" s="1" t="s">
        <v>14</v>
      </c>
      <c r="B9" s="1" t="s">
        <v>8</v>
      </c>
      <c r="C9" s="2">
        <v>43855.5</v>
      </c>
      <c r="D9" s="1">
        <v>51</v>
      </c>
      <c r="F9" s="1">
        <v>2</v>
      </c>
    </row>
    <row r="10" spans="1:7" ht="15.75" customHeight="1" x14ac:dyDescent="0.2">
      <c r="A10" s="1" t="s">
        <v>17</v>
      </c>
      <c r="B10" s="1" t="s">
        <v>8</v>
      </c>
      <c r="C10" s="2">
        <v>43855.5</v>
      </c>
      <c r="D10" s="1">
        <v>44</v>
      </c>
      <c r="E10" s="1">
        <v>4</v>
      </c>
    </row>
    <row r="11" spans="1:7" ht="15.75" customHeight="1" x14ac:dyDescent="0.2">
      <c r="A11" s="1" t="s">
        <v>16</v>
      </c>
      <c r="B11" s="1" t="s">
        <v>8</v>
      </c>
      <c r="C11" s="2">
        <v>43855.5</v>
      </c>
      <c r="D11" s="1">
        <v>40</v>
      </c>
      <c r="E11" s="1">
        <v>72</v>
      </c>
      <c r="F11" s="1">
        <v>1</v>
      </c>
      <c r="G11" s="1">
        <v>1</v>
      </c>
    </row>
    <row r="12" spans="1:7" ht="15.75" customHeight="1" x14ac:dyDescent="0.2">
      <c r="A12" s="1" t="s">
        <v>18</v>
      </c>
      <c r="B12" s="1" t="s">
        <v>8</v>
      </c>
      <c r="C12" s="2">
        <v>43855.5</v>
      </c>
      <c r="D12" s="1">
        <v>39</v>
      </c>
    </row>
    <row r="13" spans="1:7" ht="15.75" customHeight="1" x14ac:dyDescent="0.2">
      <c r="A13" s="1" t="s">
        <v>21</v>
      </c>
      <c r="B13" s="1" t="s">
        <v>8</v>
      </c>
      <c r="C13" s="2">
        <v>43855.5</v>
      </c>
      <c r="D13" s="1">
        <v>36</v>
      </c>
    </row>
    <row r="14" spans="1:7" ht="15.75" customHeight="1" x14ac:dyDescent="0.2">
      <c r="A14" s="1" t="s">
        <v>19</v>
      </c>
      <c r="B14" s="1" t="s">
        <v>8</v>
      </c>
      <c r="C14" s="2">
        <v>43855.5</v>
      </c>
      <c r="D14" s="1">
        <v>33</v>
      </c>
    </row>
    <row r="15" spans="1:7" ht="15.75" customHeight="1" x14ac:dyDescent="0.2">
      <c r="A15" s="1" t="s">
        <v>23</v>
      </c>
      <c r="B15" s="1" t="s">
        <v>8</v>
      </c>
      <c r="C15" s="2">
        <v>43855.5</v>
      </c>
      <c r="D15" s="1">
        <v>31</v>
      </c>
      <c r="F15" s="1">
        <v>1</v>
      </c>
    </row>
    <row r="16" spans="1:7" ht="15.75" customHeight="1" x14ac:dyDescent="0.2">
      <c r="A16" s="1" t="s">
        <v>20</v>
      </c>
      <c r="B16" s="1" t="s">
        <v>8</v>
      </c>
      <c r="C16" s="2">
        <v>43855.5</v>
      </c>
      <c r="D16" s="1">
        <v>19</v>
      </c>
    </row>
    <row r="17" spans="1:7" ht="15.75" customHeight="1" x14ac:dyDescent="0.2">
      <c r="A17" s="1" t="s">
        <v>24</v>
      </c>
      <c r="B17" s="1" t="s">
        <v>8</v>
      </c>
      <c r="C17" s="2">
        <v>43855.5</v>
      </c>
      <c r="D17" s="1">
        <v>19</v>
      </c>
    </row>
    <row r="18" spans="1:7" ht="15.75" customHeight="1" x14ac:dyDescent="0.2">
      <c r="A18" s="1" t="s">
        <v>22</v>
      </c>
      <c r="B18" s="1" t="s">
        <v>8</v>
      </c>
      <c r="C18" s="2">
        <v>43855.5</v>
      </c>
      <c r="D18" s="1">
        <v>18</v>
      </c>
      <c r="E18" s="1">
        <v>20</v>
      </c>
      <c r="G18" s="1">
        <v>1</v>
      </c>
    </row>
    <row r="19" spans="1:7" ht="15.75" customHeight="1" x14ac:dyDescent="0.2">
      <c r="A19" s="1" t="s">
        <v>27</v>
      </c>
      <c r="B19" s="1" t="s">
        <v>8</v>
      </c>
      <c r="C19" s="2">
        <v>43855.5</v>
      </c>
      <c r="D19" s="1">
        <v>15</v>
      </c>
    </row>
    <row r="20" spans="1:7" ht="15.75" customHeight="1" x14ac:dyDescent="0.2">
      <c r="A20" s="1" t="s">
        <v>25</v>
      </c>
      <c r="B20" s="1" t="s">
        <v>8</v>
      </c>
      <c r="C20" s="2">
        <v>43855.5</v>
      </c>
      <c r="D20" s="1">
        <v>15</v>
      </c>
    </row>
    <row r="21" spans="1:7" ht="15.75" customHeight="1" x14ac:dyDescent="0.2">
      <c r="A21" s="1" t="s">
        <v>28</v>
      </c>
      <c r="B21" s="1" t="s">
        <v>8</v>
      </c>
      <c r="C21" s="2">
        <v>43855.5</v>
      </c>
      <c r="D21" s="1">
        <v>13</v>
      </c>
    </row>
    <row r="22" spans="1:7" ht="15.75" customHeight="1" x14ac:dyDescent="0.2">
      <c r="A22" s="1" t="s">
        <v>29</v>
      </c>
      <c r="B22" s="1" t="s">
        <v>8</v>
      </c>
      <c r="C22" s="2">
        <v>43855.5</v>
      </c>
      <c r="D22" s="1">
        <v>13</v>
      </c>
      <c r="G22" s="1">
        <v>1</v>
      </c>
    </row>
    <row r="23" spans="1:7" ht="15.75" customHeight="1" x14ac:dyDescent="0.2">
      <c r="A23" s="1" t="s">
        <v>26</v>
      </c>
      <c r="B23" s="1" t="s">
        <v>8</v>
      </c>
      <c r="C23" s="2">
        <v>43855.5</v>
      </c>
      <c r="D23" s="1">
        <v>11</v>
      </c>
      <c r="E23" s="1">
        <v>58</v>
      </c>
    </row>
    <row r="24" spans="1:7" ht="15.75" customHeight="1" x14ac:dyDescent="0.2">
      <c r="A24" s="1" t="s">
        <v>30</v>
      </c>
      <c r="B24" s="1" t="s">
        <v>8</v>
      </c>
      <c r="C24" s="2">
        <v>43855.5</v>
      </c>
      <c r="D24" s="1">
        <v>9</v>
      </c>
    </row>
    <row r="25" spans="1:7" ht="15.75" customHeight="1" x14ac:dyDescent="0.2">
      <c r="A25" s="1" t="s">
        <v>32</v>
      </c>
      <c r="B25" s="1" t="s">
        <v>8</v>
      </c>
      <c r="C25" s="2">
        <v>43855.5</v>
      </c>
      <c r="D25" s="1">
        <v>7</v>
      </c>
    </row>
    <row r="26" spans="1:7" ht="15.75" customHeight="1" x14ac:dyDescent="0.2">
      <c r="A26" s="1" t="s">
        <v>33</v>
      </c>
      <c r="B26" s="1" t="s">
        <v>8</v>
      </c>
      <c r="C26" s="2">
        <v>43855.5</v>
      </c>
      <c r="D26" s="1">
        <v>7</v>
      </c>
    </row>
    <row r="27" spans="1:7" ht="15.75" customHeight="1" x14ac:dyDescent="0.2">
      <c r="A27" s="1" t="s">
        <v>34</v>
      </c>
      <c r="B27" s="1" t="s">
        <v>8</v>
      </c>
      <c r="C27" s="2">
        <v>43855.5</v>
      </c>
      <c r="D27" s="1">
        <v>5</v>
      </c>
    </row>
    <row r="28" spans="1:7" ht="15.75" customHeight="1" x14ac:dyDescent="0.2">
      <c r="A28" s="1" t="s">
        <v>31</v>
      </c>
      <c r="B28" s="1" t="s">
        <v>31</v>
      </c>
      <c r="C28" s="2">
        <v>43855.5</v>
      </c>
      <c r="D28" s="1">
        <v>5</v>
      </c>
      <c r="E28" s="1">
        <v>244</v>
      </c>
    </row>
    <row r="29" spans="1:7" ht="15.75" customHeight="1" x14ac:dyDescent="0.2">
      <c r="A29" s="1" t="s">
        <v>36</v>
      </c>
      <c r="B29" s="1" t="s">
        <v>8</v>
      </c>
      <c r="C29" s="2">
        <v>43855.5</v>
      </c>
      <c r="D29" s="1">
        <v>4</v>
      </c>
      <c r="E29" s="1">
        <v>1</v>
      </c>
    </row>
    <row r="30" spans="1:7" ht="15.75" customHeight="1" x14ac:dyDescent="0.2">
      <c r="A30" s="1" t="s">
        <v>37</v>
      </c>
      <c r="B30" s="1" t="s">
        <v>8</v>
      </c>
      <c r="C30" s="2">
        <v>43855.5</v>
      </c>
      <c r="D30" s="1">
        <v>4</v>
      </c>
    </row>
    <row r="31" spans="1:7" ht="15.75" customHeight="1" x14ac:dyDescent="0.2">
      <c r="A31" s="1" t="s">
        <v>39</v>
      </c>
      <c r="B31" s="1" t="s">
        <v>8</v>
      </c>
      <c r="C31" s="2">
        <v>43855.5</v>
      </c>
      <c r="D31" s="1">
        <v>4</v>
      </c>
    </row>
    <row r="32" spans="1:7" ht="15.75" customHeight="1" x14ac:dyDescent="0.2">
      <c r="A32" s="1" t="s">
        <v>38</v>
      </c>
      <c r="B32" s="1" t="s">
        <v>38</v>
      </c>
      <c r="C32" s="2">
        <v>43855.5</v>
      </c>
      <c r="D32" s="1">
        <v>3</v>
      </c>
    </row>
    <row r="33" spans="1:4" ht="15.75" customHeight="1" x14ac:dyDescent="0.2">
      <c r="A33" s="1" t="s">
        <v>35</v>
      </c>
      <c r="B33" s="1" t="s">
        <v>35</v>
      </c>
      <c r="C33" s="2">
        <v>43855.5</v>
      </c>
      <c r="D33" s="1">
        <v>2</v>
      </c>
    </row>
    <row r="34" spans="1:4" ht="15.75" customHeight="1" x14ac:dyDescent="0.2">
      <c r="A34" s="1" t="s">
        <v>40</v>
      </c>
      <c r="B34" s="1" t="s">
        <v>8</v>
      </c>
      <c r="C34" s="2">
        <v>43855.5</v>
      </c>
      <c r="D34" s="1">
        <v>1</v>
      </c>
    </row>
    <row r="35" spans="1:4" ht="15.75" customHeight="1" x14ac:dyDescent="0.2">
      <c r="A35" s="1" t="s">
        <v>41</v>
      </c>
      <c r="B35" s="1" t="s">
        <v>42</v>
      </c>
      <c r="C35" s="2">
        <v>43855.5</v>
      </c>
      <c r="D35" s="1">
        <v>1</v>
      </c>
    </row>
    <row r="36" spans="1:4" ht="15.75" customHeight="1" x14ac:dyDescent="0.2">
      <c r="A36" s="1" t="s">
        <v>43</v>
      </c>
      <c r="B36" s="1" t="s">
        <v>42</v>
      </c>
      <c r="C36" s="2">
        <v>43855.5</v>
      </c>
      <c r="D36" s="1">
        <v>1</v>
      </c>
    </row>
    <row r="37" spans="1:4" ht="12.75" x14ac:dyDescent="0.2">
      <c r="A37" t="str">
        <f>VLOOKUP(B37, Map!A:B, 2, FALSE)</f>
        <v>Tokyo</v>
      </c>
      <c r="B37" s="1" t="s">
        <v>45</v>
      </c>
      <c r="C37" s="2">
        <v>43855.5</v>
      </c>
      <c r="D37" s="1">
        <v>2</v>
      </c>
    </row>
    <row r="38" spans="1:4" ht="12.75" x14ac:dyDescent="0.2">
      <c r="A38" t="str">
        <f>VLOOKUP(B38, Map!A:B, 2, FALSE)</f>
        <v>Bankok</v>
      </c>
      <c r="B38" s="1" t="s">
        <v>46</v>
      </c>
      <c r="C38" s="2">
        <v>43855.5</v>
      </c>
      <c r="D38" s="1">
        <v>7</v>
      </c>
    </row>
    <row r="39" spans="1:4" ht="12.75" x14ac:dyDescent="0.2">
      <c r="A39" t="str">
        <f>VLOOKUP(B39, Map!A:B, 2, FALSE)</f>
        <v>Seoul</v>
      </c>
      <c r="B39" s="1" t="s">
        <v>47</v>
      </c>
      <c r="C39" s="2">
        <v>43855.5</v>
      </c>
      <c r="D39" s="1">
        <v>3</v>
      </c>
    </row>
    <row r="40" spans="1:4" ht="12.75" x14ac:dyDescent="0.2">
      <c r="A40" t="str">
        <f>VLOOKUP(B40, Map!A:B, 2, FALSE)</f>
        <v>Singapore</v>
      </c>
      <c r="B40" s="1" t="s">
        <v>48</v>
      </c>
      <c r="C40" s="2">
        <v>43855.5</v>
      </c>
      <c r="D40" s="1">
        <v>3</v>
      </c>
    </row>
    <row r="41" spans="1:4" ht="12.75" x14ac:dyDescent="0.2">
      <c r="A41" t="str">
        <f>VLOOKUP(B41, Map!A:B, 2, FALSE)</f>
        <v>Hanoi</v>
      </c>
      <c r="B41" s="1" t="s">
        <v>49</v>
      </c>
      <c r="C41" s="2">
        <v>43855.5</v>
      </c>
      <c r="D41" s="1">
        <v>2</v>
      </c>
    </row>
    <row r="42" spans="1:4" ht="12.75" x14ac:dyDescent="0.2">
      <c r="A42" t="str">
        <f>VLOOKUP(B42, Map!A:B, 2, FALSE)</f>
        <v>Paris</v>
      </c>
      <c r="B42" s="1" t="s">
        <v>50</v>
      </c>
      <c r="C42" s="2">
        <v>43855.5</v>
      </c>
      <c r="D42" s="1">
        <v>3</v>
      </c>
    </row>
    <row r="43" spans="1:4" ht="12.75" x14ac:dyDescent="0.2">
      <c r="A43" t="str">
        <f>VLOOKUP(B43, Map!A:B, 2, FALSE)</f>
        <v>Melbourne</v>
      </c>
      <c r="B43" s="1" t="s">
        <v>51</v>
      </c>
      <c r="C43" s="2">
        <v>43855.5</v>
      </c>
      <c r="D43" s="1">
        <v>4</v>
      </c>
    </row>
    <row r="44" spans="1:4" ht="12.75" x14ac:dyDescent="0.2">
      <c r="A44" t="str">
        <f>VLOOKUP(B44, Map!A:B, 2, FALSE)</f>
        <v>Kathmandu</v>
      </c>
      <c r="B44" s="1" t="s">
        <v>52</v>
      </c>
      <c r="C44" s="2">
        <v>43855.5</v>
      </c>
      <c r="D44" s="1">
        <v>1</v>
      </c>
    </row>
    <row r="45" spans="1:4" ht="12.75" x14ac:dyDescent="0.2">
      <c r="A45" t="str">
        <f>VLOOKUP(B45, Map!A:B, 2, FALSE)</f>
        <v>Kuala Lumpur</v>
      </c>
      <c r="B45" s="1" t="s">
        <v>53</v>
      </c>
      <c r="C45" s="2">
        <v>43855.5</v>
      </c>
      <c r="D45" s="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5"/>
  <sheetViews>
    <sheetView topLeftCell="A13" workbookViewId="0">
      <selection activeCell="A2" sqref="A2:G45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43855.5</v>
      </c>
      <c r="D2" s="1">
        <v>761</v>
      </c>
      <c r="F2" s="1">
        <v>32</v>
      </c>
      <c r="G2" s="1">
        <v>40</v>
      </c>
    </row>
    <row r="3" spans="1:7" ht="15.75" customHeight="1" x14ac:dyDescent="0.2">
      <c r="A3" s="1" t="s">
        <v>9</v>
      </c>
      <c r="B3" s="1" t="s">
        <v>8</v>
      </c>
      <c r="C3" s="2">
        <v>43855.5</v>
      </c>
      <c r="D3" s="1">
        <v>78</v>
      </c>
      <c r="F3" s="1">
        <v>2</v>
      </c>
    </row>
    <row r="4" spans="1:7" ht="15.75" customHeight="1" x14ac:dyDescent="0.2">
      <c r="A4" s="1" t="s">
        <v>10</v>
      </c>
      <c r="B4" s="1" t="s">
        <v>8</v>
      </c>
      <c r="C4" s="2">
        <v>43855.5</v>
      </c>
      <c r="D4" s="1">
        <v>62</v>
      </c>
      <c r="F4" s="1">
        <v>1</v>
      </c>
    </row>
    <row r="5" spans="1:7" ht="15.75" customHeight="1" x14ac:dyDescent="0.2">
      <c r="A5" s="1" t="s">
        <v>11</v>
      </c>
      <c r="B5" s="1" t="s">
        <v>8</v>
      </c>
      <c r="C5" s="2">
        <v>43855.5</v>
      </c>
      <c r="D5" s="1">
        <v>57</v>
      </c>
    </row>
    <row r="6" spans="1:7" ht="15.75" customHeight="1" x14ac:dyDescent="0.2">
      <c r="A6" s="1" t="s">
        <v>13</v>
      </c>
      <c r="B6" s="1" t="s">
        <v>8</v>
      </c>
      <c r="C6" s="2">
        <v>43855.5</v>
      </c>
      <c r="D6" s="1">
        <v>43</v>
      </c>
    </row>
    <row r="7" spans="1:7" ht="15.75" customHeight="1" x14ac:dyDescent="0.2">
      <c r="A7" s="1" t="s">
        <v>14</v>
      </c>
      <c r="B7" s="1" t="s">
        <v>8</v>
      </c>
      <c r="C7" s="2">
        <v>43855.5</v>
      </c>
      <c r="D7" s="1">
        <v>41</v>
      </c>
      <c r="F7" s="1">
        <v>2</v>
      </c>
    </row>
    <row r="8" spans="1:7" ht="15.75" customHeight="1" x14ac:dyDescent="0.2">
      <c r="A8" s="1" t="s">
        <v>15</v>
      </c>
      <c r="B8" s="1" t="s">
        <v>8</v>
      </c>
      <c r="C8" s="2">
        <v>43855.5</v>
      </c>
      <c r="D8" s="1">
        <v>39</v>
      </c>
      <c r="E8" s="1">
        <v>4</v>
      </c>
    </row>
    <row r="9" spans="1:7" ht="15.75" customHeight="1" x14ac:dyDescent="0.2">
      <c r="A9" s="1" t="s">
        <v>16</v>
      </c>
      <c r="B9" s="1" t="s">
        <v>8</v>
      </c>
      <c r="C9" s="2">
        <v>43855.5</v>
      </c>
      <c r="D9" s="1">
        <v>33</v>
      </c>
      <c r="E9" s="1">
        <v>72</v>
      </c>
      <c r="F9" s="1">
        <v>1</v>
      </c>
    </row>
    <row r="10" spans="1:7" ht="15.75" customHeight="1" x14ac:dyDescent="0.2">
      <c r="A10" s="1" t="s">
        <v>12</v>
      </c>
      <c r="B10" s="1" t="s">
        <v>8</v>
      </c>
      <c r="C10" s="2">
        <v>43855.5</v>
      </c>
      <c r="D10" s="1">
        <v>32</v>
      </c>
      <c r="E10" s="1">
        <v>1</v>
      </c>
    </row>
    <row r="11" spans="1:7" ht="15.75" customHeight="1" x14ac:dyDescent="0.2">
      <c r="A11" s="1" t="s">
        <v>17</v>
      </c>
      <c r="B11" s="1" t="s">
        <v>8</v>
      </c>
      <c r="C11" s="2">
        <v>43855.5</v>
      </c>
      <c r="D11" s="1">
        <v>28</v>
      </c>
      <c r="E11" s="1">
        <v>4</v>
      </c>
    </row>
    <row r="12" spans="1:7" ht="15.75" customHeight="1" x14ac:dyDescent="0.2">
      <c r="A12" s="1" t="s">
        <v>18</v>
      </c>
      <c r="B12" s="1" t="s">
        <v>8</v>
      </c>
      <c r="C12" s="2">
        <v>43855.5</v>
      </c>
      <c r="D12" s="1">
        <v>27</v>
      </c>
    </row>
    <row r="13" spans="1:7" ht="15.75" customHeight="1" x14ac:dyDescent="0.2">
      <c r="A13" s="1" t="s">
        <v>19</v>
      </c>
      <c r="B13" s="1" t="s">
        <v>8</v>
      </c>
      <c r="C13" s="2">
        <v>43855.5</v>
      </c>
      <c r="D13" s="1">
        <v>23</v>
      </c>
    </row>
    <row r="14" spans="1:7" ht="15.75" customHeight="1" x14ac:dyDescent="0.2">
      <c r="A14" s="1" t="s">
        <v>20</v>
      </c>
      <c r="B14" s="1" t="s">
        <v>8</v>
      </c>
      <c r="C14" s="2">
        <v>43855.5</v>
      </c>
      <c r="D14" s="1">
        <v>19</v>
      </c>
    </row>
    <row r="15" spans="1:7" ht="15.75" customHeight="1" x14ac:dyDescent="0.2">
      <c r="A15" s="1" t="s">
        <v>21</v>
      </c>
      <c r="B15" s="1" t="s">
        <v>8</v>
      </c>
      <c r="C15" s="2">
        <v>43855.5</v>
      </c>
      <c r="D15" s="1">
        <v>18</v>
      </c>
    </row>
    <row r="16" spans="1:7" ht="15.75" customHeight="1" x14ac:dyDescent="0.2">
      <c r="A16" s="1" t="s">
        <v>22</v>
      </c>
      <c r="B16" s="1" t="s">
        <v>8</v>
      </c>
      <c r="C16" s="2">
        <v>43855.5</v>
      </c>
      <c r="D16" s="1">
        <v>18</v>
      </c>
      <c r="E16" s="1">
        <v>20</v>
      </c>
    </row>
    <row r="17" spans="1:7" ht="15.75" customHeight="1" x14ac:dyDescent="0.2">
      <c r="A17" s="1" t="s">
        <v>23</v>
      </c>
      <c r="B17" s="1" t="s">
        <v>8</v>
      </c>
      <c r="C17" s="2">
        <v>43855.5</v>
      </c>
      <c r="D17" s="1">
        <v>18</v>
      </c>
      <c r="F17" s="1">
        <v>1</v>
      </c>
    </row>
    <row r="18" spans="1:7" ht="15.75" customHeight="1" x14ac:dyDescent="0.2">
      <c r="A18" s="1" t="s">
        <v>24</v>
      </c>
      <c r="B18" s="1" t="s">
        <v>8</v>
      </c>
      <c r="C18" s="2">
        <v>43855.5</v>
      </c>
      <c r="D18" s="1">
        <v>17</v>
      </c>
    </row>
    <row r="19" spans="1:7" ht="15.75" customHeight="1" x14ac:dyDescent="0.2">
      <c r="A19" s="1" t="s">
        <v>25</v>
      </c>
      <c r="B19" s="1" t="s">
        <v>8</v>
      </c>
      <c r="C19" s="2">
        <v>43855.5</v>
      </c>
      <c r="D19" s="1">
        <v>15</v>
      </c>
    </row>
    <row r="20" spans="1:7" ht="15.75" customHeight="1" x14ac:dyDescent="0.2">
      <c r="A20" s="1" t="s">
        <v>26</v>
      </c>
      <c r="B20" s="1" t="s">
        <v>8</v>
      </c>
      <c r="C20" s="2">
        <v>43855.5</v>
      </c>
      <c r="D20" s="1">
        <v>11</v>
      </c>
      <c r="E20" s="1">
        <v>58</v>
      </c>
    </row>
    <row r="21" spans="1:7" ht="15.75" customHeight="1" x14ac:dyDescent="0.2">
      <c r="A21" s="1" t="s">
        <v>28</v>
      </c>
      <c r="B21" s="1" t="s">
        <v>8</v>
      </c>
      <c r="C21" s="2">
        <v>43855.5</v>
      </c>
      <c r="D21" s="1">
        <v>10</v>
      </c>
    </row>
    <row r="22" spans="1:7" ht="15.75" customHeight="1" x14ac:dyDescent="0.2">
      <c r="A22" s="1" t="s">
        <v>27</v>
      </c>
      <c r="B22" s="1" t="s">
        <v>8</v>
      </c>
      <c r="C22" s="2">
        <v>43855.5</v>
      </c>
      <c r="D22" s="1">
        <v>9</v>
      </c>
      <c r="G22" s="1">
        <v>1</v>
      </c>
    </row>
    <row r="23" spans="1:7" ht="15.75" customHeight="1" x14ac:dyDescent="0.2">
      <c r="A23" s="1" t="s">
        <v>29</v>
      </c>
      <c r="B23" s="1" t="s">
        <v>8</v>
      </c>
      <c r="C23" s="2">
        <v>43855.5</v>
      </c>
      <c r="D23" s="1">
        <v>8</v>
      </c>
      <c r="G23" s="1">
        <v>1</v>
      </c>
    </row>
    <row r="24" spans="1:7" ht="15.75" customHeight="1" x14ac:dyDescent="0.2">
      <c r="A24" s="1" t="s">
        <v>32</v>
      </c>
      <c r="B24" s="1" t="s">
        <v>8</v>
      </c>
      <c r="C24" s="2">
        <v>43855.5</v>
      </c>
      <c r="D24" s="1">
        <v>7</v>
      </c>
    </row>
    <row r="25" spans="1:7" ht="15.75" customHeight="1" x14ac:dyDescent="0.2">
      <c r="A25" s="1" t="s">
        <v>30</v>
      </c>
      <c r="B25" s="1" t="s">
        <v>8</v>
      </c>
      <c r="C25" s="2">
        <v>43855.5</v>
      </c>
      <c r="D25" s="1">
        <v>6</v>
      </c>
    </row>
    <row r="26" spans="1:7" ht="15.75" customHeight="1" x14ac:dyDescent="0.2">
      <c r="A26" s="1" t="s">
        <v>31</v>
      </c>
      <c r="B26" s="1" t="s">
        <v>31</v>
      </c>
      <c r="C26" s="2">
        <v>43855.5</v>
      </c>
      <c r="D26" s="1">
        <v>5</v>
      </c>
      <c r="E26" s="1">
        <v>244</v>
      </c>
    </row>
    <row r="27" spans="1:7" ht="15.75" customHeight="1" x14ac:dyDescent="0.2">
      <c r="A27" s="1" t="s">
        <v>34</v>
      </c>
      <c r="B27" s="1" t="s">
        <v>8</v>
      </c>
      <c r="C27" s="2">
        <v>43855.5</v>
      </c>
      <c r="D27" s="1">
        <v>4</v>
      </c>
    </row>
    <row r="28" spans="1:7" ht="15.75" customHeight="1" x14ac:dyDescent="0.2">
      <c r="A28" s="1" t="s">
        <v>37</v>
      </c>
      <c r="B28" s="1" t="s">
        <v>8</v>
      </c>
      <c r="C28" s="2">
        <v>43855.5</v>
      </c>
      <c r="D28" s="1">
        <v>4</v>
      </c>
    </row>
    <row r="29" spans="1:7" ht="15.75" customHeight="1" x14ac:dyDescent="0.2">
      <c r="A29" s="1" t="s">
        <v>33</v>
      </c>
      <c r="B29" s="1" t="s">
        <v>8</v>
      </c>
      <c r="C29" s="2">
        <v>43855.5</v>
      </c>
      <c r="D29" s="1">
        <v>4</v>
      </c>
    </row>
    <row r="30" spans="1:7" ht="15.75" customHeight="1" x14ac:dyDescent="0.2">
      <c r="A30" s="1" t="s">
        <v>36</v>
      </c>
      <c r="B30" s="1" t="s">
        <v>8</v>
      </c>
      <c r="C30" s="2">
        <v>43855.5</v>
      </c>
      <c r="D30" s="1">
        <v>3</v>
      </c>
      <c r="E30" s="1">
        <v>1</v>
      </c>
    </row>
    <row r="31" spans="1:7" ht="15.75" customHeight="1" x14ac:dyDescent="0.2">
      <c r="A31" s="1" t="s">
        <v>38</v>
      </c>
      <c r="B31" s="1" t="s">
        <v>38</v>
      </c>
      <c r="C31" s="2">
        <v>43855.5</v>
      </c>
      <c r="D31" s="1">
        <v>3</v>
      </c>
    </row>
    <row r="32" spans="1:7" ht="15.75" customHeight="1" x14ac:dyDescent="0.2">
      <c r="A32" s="1" t="s">
        <v>39</v>
      </c>
      <c r="B32" s="1" t="s">
        <v>8</v>
      </c>
      <c r="C32" s="2">
        <v>43855.5</v>
      </c>
      <c r="D32" s="1">
        <v>3</v>
      </c>
    </row>
    <row r="33" spans="1:4" ht="15.75" customHeight="1" x14ac:dyDescent="0.2">
      <c r="A33" s="1" t="s">
        <v>35</v>
      </c>
      <c r="B33" s="1" t="s">
        <v>35</v>
      </c>
      <c r="C33" s="2">
        <v>43855.5</v>
      </c>
      <c r="D33" s="1">
        <v>2</v>
      </c>
    </row>
    <row r="34" spans="1:4" ht="15.75" customHeight="1" x14ac:dyDescent="0.2">
      <c r="A34" s="1" t="s">
        <v>40</v>
      </c>
      <c r="B34" s="1" t="s">
        <v>8</v>
      </c>
      <c r="C34" s="2">
        <v>43855.5</v>
      </c>
      <c r="D34" s="1">
        <v>1</v>
      </c>
    </row>
    <row r="35" spans="1:4" ht="15.75" customHeight="1" x14ac:dyDescent="0.2">
      <c r="A35" s="1" t="s">
        <v>41</v>
      </c>
      <c r="B35" s="1" t="s">
        <v>42</v>
      </c>
      <c r="C35" s="2">
        <v>43855.5</v>
      </c>
      <c r="D35" s="1">
        <v>1</v>
      </c>
    </row>
    <row r="36" spans="1:4" ht="15.75" customHeight="1" x14ac:dyDescent="0.2">
      <c r="A36" s="1" t="s">
        <v>43</v>
      </c>
      <c r="B36" s="1" t="s">
        <v>42</v>
      </c>
      <c r="C36" s="2">
        <v>43855.5</v>
      </c>
      <c r="D36" s="1">
        <v>1</v>
      </c>
    </row>
    <row r="37" spans="1:4" ht="12.75" x14ac:dyDescent="0.2">
      <c r="A37" t="str">
        <f>VLOOKUP(B37, Map!A:B, 2, FALSE)</f>
        <v>Tokyo</v>
      </c>
      <c r="B37" s="1" t="s">
        <v>45</v>
      </c>
      <c r="C37" s="2">
        <v>43855.5</v>
      </c>
      <c r="D37" s="1">
        <v>2</v>
      </c>
    </row>
    <row r="38" spans="1:4" ht="12.75" x14ac:dyDescent="0.2">
      <c r="A38" t="str">
        <f>VLOOKUP(B38, Map!A:B, 2, FALSE)</f>
        <v>Bankok</v>
      </c>
      <c r="B38" s="1" t="s">
        <v>46</v>
      </c>
      <c r="C38" s="2">
        <v>43855.5</v>
      </c>
      <c r="D38" s="1">
        <v>7</v>
      </c>
    </row>
    <row r="39" spans="1:4" ht="12.75" x14ac:dyDescent="0.2">
      <c r="A39" t="str">
        <f>VLOOKUP(B39, Map!A:B, 2, FALSE)</f>
        <v>Seoul</v>
      </c>
      <c r="B39" s="1" t="s">
        <v>47</v>
      </c>
      <c r="C39" s="2">
        <v>43855.5</v>
      </c>
      <c r="D39" s="1">
        <v>2</v>
      </c>
    </row>
    <row r="40" spans="1:4" ht="12.75" x14ac:dyDescent="0.2">
      <c r="A40" t="str">
        <f>VLOOKUP(B40, Map!A:B, 2, FALSE)</f>
        <v>Singapore</v>
      </c>
      <c r="B40" s="1" t="s">
        <v>48</v>
      </c>
      <c r="C40" s="2">
        <v>43855.5</v>
      </c>
      <c r="D40" s="1">
        <v>3</v>
      </c>
    </row>
    <row r="41" spans="1:4" ht="12.75" x14ac:dyDescent="0.2">
      <c r="A41" t="str">
        <f>VLOOKUP(B41, Map!A:B, 2, FALSE)</f>
        <v>Hanoi</v>
      </c>
      <c r="B41" s="1" t="s">
        <v>49</v>
      </c>
      <c r="C41" s="2">
        <v>43855.5</v>
      </c>
      <c r="D41" s="1">
        <v>2</v>
      </c>
    </row>
    <row r="42" spans="1:4" ht="12.75" x14ac:dyDescent="0.2">
      <c r="A42" t="str">
        <f>VLOOKUP(B42, Map!A:B, 2, FALSE)</f>
        <v>Paris</v>
      </c>
      <c r="B42" s="1" t="s">
        <v>50</v>
      </c>
      <c r="C42" s="2">
        <v>43855.5</v>
      </c>
      <c r="D42" s="1">
        <v>3</v>
      </c>
    </row>
    <row r="43" spans="1:4" ht="12.75" x14ac:dyDescent="0.2">
      <c r="A43" t="str">
        <f>VLOOKUP(B43, Map!A:B, 2, FALSE)</f>
        <v>Melbourne</v>
      </c>
      <c r="B43" s="1" t="s">
        <v>51</v>
      </c>
      <c r="C43" s="2">
        <v>43855.5</v>
      </c>
      <c r="D43" s="1">
        <v>4</v>
      </c>
    </row>
    <row r="44" spans="1:4" ht="12.75" x14ac:dyDescent="0.2">
      <c r="A44" t="str">
        <f>VLOOKUP(B44, Map!A:B, 2, FALSE)</f>
        <v>Kathmandu</v>
      </c>
      <c r="B44" s="1" t="s">
        <v>52</v>
      </c>
      <c r="C44" s="2">
        <v>43855.5</v>
      </c>
      <c r="D44" s="1">
        <v>1</v>
      </c>
    </row>
    <row r="45" spans="1:4" ht="12.75" x14ac:dyDescent="0.2">
      <c r="A45" t="str">
        <f>VLOOKUP(B45, Map!A:B, 2, FALSE)</f>
        <v>Kuala Lumpur</v>
      </c>
      <c r="B45" s="1" t="s">
        <v>53</v>
      </c>
      <c r="C45" s="2">
        <v>43855.5</v>
      </c>
      <c r="D45" s="1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5"/>
  <sheetViews>
    <sheetView workbookViewId="0">
      <selection activeCell="A2" sqref="A2:G45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43855</v>
      </c>
      <c r="D2" s="1">
        <v>729</v>
      </c>
      <c r="F2" s="1">
        <v>32</v>
      </c>
      <c r="G2" s="1">
        <v>39</v>
      </c>
    </row>
    <row r="3" spans="1:7" ht="15.75" customHeight="1" x14ac:dyDescent="0.2">
      <c r="A3" s="1" t="s">
        <v>9</v>
      </c>
      <c r="B3" s="1" t="s">
        <v>8</v>
      </c>
      <c r="C3" s="2">
        <v>43855</v>
      </c>
      <c r="D3" s="1">
        <v>78</v>
      </c>
      <c r="F3" s="1">
        <v>2</v>
      </c>
    </row>
    <row r="4" spans="1:7" ht="15.75" customHeight="1" x14ac:dyDescent="0.2">
      <c r="A4" s="1" t="s">
        <v>10</v>
      </c>
      <c r="B4" s="1" t="s">
        <v>8</v>
      </c>
      <c r="C4" s="2">
        <v>43855</v>
      </c>
      <c r="D4" s="1">
        <v>62</v>
      </c>
      <c r="F4" s="1">
        <v>1</v>
      </c>
    </row>
    <row r="5" spans="1:7" ht="15.75" customHeight="1" x14ac:dyDescent="0.2">
      <c r="A5" s="1" t="s">
        <v>11</v>
      </c>
      <c r="B5" s="1" t="s">
        <v>8</v>
      </c>
      <c r="C5" s="2">
        <v>43855</v>
      </c>
      <c r="D5" s="1">
        <v>57</v>
      </c>
    </row>
    <row r="6" spans="1:7" ht="15.75" customHeight="1" x14ac:dyDescent="0.2">
      <c r="A6" s="1" t="s">
        <v>13</v>
      </c>
      <c r="B6" s="1" t="s">
        <v>8</v>
      </c>
      <c r="C6" s="2">
        <v>43855</v>
      </c>
      <c r="D6" s="1">
        <v>43</v>
      </c>
    </row>
    <row r="7" spans="1:7" ht="15.75" customHeight="1" x14ac:dyDescent="0.2">
      <c r="A7" s="1" t="s">
        <v>15</v>
      </c>
      <c r="B7" s="1" t="s">
        <v>8</v>
      </c>
      <c r="C7" s="2">
        <v>43855</v>
      </c>
      <c r="D7" s="1">
        <v>39</v>
      </c>
      <c r="E7" s="1">
        <v>4</v>
      </c>
    </row>
    <row r="8" spans="1:7" ht="15.75" customHeight="1" x14ac:dyDescent="0.2">
      <c r="A8" s="1" t="s">
        <v>14</v>
      </c>
      <c r="B8" s="1" t="s">
        <v>8</v>
      </c>
      <c r="C8" s="2">
        <v>43855</v>
      </c>
      <c r="D8" s="1">
        <v>36</v>
      </c>
      <c r="F8" s="1">
        <v>1</v>
      </c>
    </row>
    <row r="9" spans="1:7" ht="15.75" customHeight="1" x14ac:dyDescent="0.2">
      <c r="A9" s="1" t="s">
        <v>16</v>
      </c>
      <c r="B9" s="1" t="s">
        <v>8</v>
      </c>
      <c r="C9" s="2">
        <v>43855</v>
      </c>
      <c r="D9" s="1">
        <v>33</v>
      </c>
      <c r="E9" s="1">
        <v>22</v>
      </c>
      <c r="F9" s="1">
        <v>1</v>
      </c>
    </row>
    <row r="10" spans="1:7" ht="15.75" customHeight="1" x14ac:dyDescent="0.2">
      <c r="A10" s="1" t="s">
        <v>12</v>
      </c>
      <c r="B10" s="1" t="s">
        <v>8</v>
      </c>
      <c r="C10" s="2">
        <v>43855</v>
      </c>
      <c r="D10" s="1">
        <v>32</v>
      </c>
      <c r="E10" s="1">
        <v>1</v>
      </c>
    </row>
    <row r="11" spans="1:7" ht="15.75" customHeight="1" x14ac:dyDescent="0.2">
      <c r="A11" s="1" t="s">
        <v>17</v>
      </c>
      <c r="B11" s="1" t="s">
        <v>8</v>
      </c>
      <c r="C11" s="2">
        <v>43855</v>
      </c>
      <c r="D11" s="1">
        <v>28</v>
      </c>
      <c r="E11" s="1">
        <v>4</v>
      </c>
    </row>
    <row r="12" spans="1:7" ht="15.75" customHeight="1" x14ac:dyDescent="0.2">
      <c r="A12" s="1" t="s">
        <v>19</v>
      </c>
      <c r="B12" s="1" t="s">
        <v>8</v>
      </c>
      <c r="C12" s="2">
        <v>43855</v>
      </c>
      <c r="D12" s="1">
        <v>23</v>
      </c>
    </row>
    <row r="13" spans="1:7" ht="15.75" customHeight="1" x14ac:dyDescent="0.2">
      <c r="A13" s="1" t="s">
        <v>18</v>
      </c>
      <c r="B13" s="1" t="s">
        <v>8</v>
      </c>
      <c r="C13" s="2">
        <v>43855</v>
      </c>
      <c r="D13" s="1">
        <v>21</v>
      </c>
    </row>
    <row r="14" spans="1:7" ht="15.75" customHeight="1" x14ac:dyDescent="0.2">
      <c r="A14" s="1" t="s">
        <v>21</v>
      </c>
      <c r="B14" s="1" t="s">
        <v>8</v>
      </c>
      <c r="C14" s="2">
        <v>43855</v>
      </c>
      <c r="D14" s="1">
        <v>18</v>
      </c>
    </row>
    <row r="15" spans="1:7" ht="15.75" customHeight="1" x14ac:dyDescent="0.2">
      <c r="A15" s="1" t="s">
        <v>23</v>
      </c>
      <c r="B15" s="1" t="s">
        <v>8</v>
      </c>
      <c r="C15" s="2">
        <v>43855</v>
      </c>
      <c r="D15" s="1">
        <v>18</v>
      </c>
      <c r="F15" s="1">
        <v>1</v>
      </c>
    </row>
    <row r="16" spans="1:7" ht="15.75" customHeight="1" x14ac:dyDescent="0.2">
      <c r="A16" s="1" t="s">
        <v>20</v>
      </c>
      <c r="B16" s="1" t="s">
        <v>8</v>
      </c>
      <c r="C16" s="2">
        <v>43855</v>
      </c>
      <c r="D16" s="1">
        <v>17</v>
      </c>
    </row>
    <row r="17" spans="1:7" ht="15.75" customHeight="1" x14ac:dyDescent="0.2">
      <c r="A17" s="1" t="s">
        <v>24</v>
      </c>
      <c r="B17" s="1" t="s">
        <v>8</v>
      </c>
      <c r="C17" s="2">
        <v>43855</v>
      </c>
      <c r="D17" s="1">
        <v>15</v>
      </c>
    </row>
    <row r="18" spans="1:7" ht="15.75" customHeight="1" x14ac:dyDescent="0.2">
      <c r="A18" s="1" t="s">
        <v>22</v>
      </c>
      <c r="B18" s="1" t="s">
        <v>8</v>
      </c>
      <c r="C18" s="2">
        <v>43855</v>
      </c>
      <c r="D18" s="1">
        <v>10</v>
      </c>
      <c r="E18" s="1">
        <v>4</v>
      </c>
    </row>
    <row r="19" spans="1:7" ht="15.75" customHeight="1" x14ac:dyDescent="0.2">
      <c r="A19" s="1" t="s">
        <v>27</v>
      </c>
      <c r="B19" s="1" t="s">
        <v>8</v>
      </c>
      <c r="C19" s="2">
        <v>43855</v>
      </c>
      <c r="D19" s="1">
        <v>9</v>
      </c>
      <c r="G19" s="1">
        <v>1</v>
      </c>
    </row>
    <row r="20" spans="1:7" ht="15.75" customHeight="1" x14ac:dyDescent="0.2">
      <c r="A20" s="1" t="s">
        <v>28</v>
      </c>
      <c r="B20" s="1" t="s">
        <v>8</v>
      </c>
      <c r="C20" s="2">
        <v>43855</v>
      </c>
      <c r="D20" s="1">
        <v>8</v>
      </c>
    </row>
    <row r="21" spans="1:7" ht="15.75" customHeight="1" x14ac:dyDescent="0.2">
      <c r="A21" s="1" t="s">
        <v>29</v>
      </c>
      <c r="B21" s="1" t="s">
        <v>8</v>
      </c>
      <c r="C21" s="2">
        <v>43855</v>
      </c>
      <c r="D21" s="1">
        <v>8</v>
      </c>
      <c r="G21" s="1">
        <v>1</v>
      </c>
    </row>
    <row r="22" spans="1:7" ht="15.75" customHeight="1" x14ac:dyDescent="0.2">
      <c r="A22" s="1" t="s">
        <v>30</v>
      </c>
      <c r="B22" s="1" t="s">
        <v>8</v>
      </c>
      <c r="C22" s="2">
        <v>43855</v>
      </c>
      <c r="D22" s="1">
        <v>6</v>
      </c>
    </row>
    <row r="23" spans="1:7" ht="15.75" customHeight="1" x14ac:dyDescent="0.2">
      <c r="A23" s="1" t="s">
        <v>26</v>
      </c>
      <c r="B23" s="1" t="s">
        <v>8</v>
      </c>
      <c r="C23" s="2">
        <v>43855</v>
      </c>
      <c r="D23" s="1">
        <v>5</v>
      </c>
    </row>
    <row r="24" spans="1:7" ht="15.75" customHeight="1" x14ac:dyDescent="0.2">
      <c r="A24" s="1" t="s">
        <v>31</v>
      </c>
      <c r="B24" s="1" t="s">
        <v>31</v>
      </c>
      <c r="C24" s="2">
        <v>43855</v>
      </c>
      <c r="D24" s="1">
        <v>5</v>
      </c>
      <c r="E24" s="1">
        <v>36</v>
      </c>
    </row>
    <row r="25" spans="1:7" ht="15.75" customHeight="1" x14ac:dyDescent="0.2">
      <c r="A25" s="1" t="s">
        <v>25</v>
      </c>
      <c r="B25" s="1" t="s">
        <v>8</v>
      </c>
      <c r="C25" s="2">
        <v>43855</v>
      </c>
      <c r="D25" s="1">
        <v>5</v>
      </c>
    </row>
    <row r="26" spans="1:7" ht="15.75" customHeight="1" x14ac:dyDescent="0.2">
      <c r="A26" s="1" t="s">
        <v>34</v>
      </c>
      <c r="B26" s="1" t="s">
        <v>8</v>
      </c>
      <c r="C26" s="2">
        <v>43855</v>
      </c>
      <c r="D26" s="1">
        <v>4</v>
      </c>
    </row>
    <row r="27" spans="1:7" ht="15.75" customHeight="1" x14ac:dyDescent="0.2">
      <c r="A27" s="1" t="s">
        <v>37</v>
      </c>
      <c r="B27" s="1" t="s">
        <v>8</v>
      </c>
      <c r="C27" s="2">
        <v>43855</v>
      </c>
      <c r="D27" s="1">
        <v>4</v>
      </c>
    </row>
    <row r="28" spans="1:7" ht="15.75" customHeight="1" x14ac:dyDescent="0.2">
      <c r="A28" s="1" t="s">
        <v>33</v>
      </c>
      <c r="B28" s="1" t="s">
        <v>8</v>
      </c>
      <c r="C28" s="2">
        <v>43855</v>
      </c>
      <c r="D28" s="1">
        <v>4</v>
      </c>
    </row>
    <row r="29" spans="1:7" ht="15.75" customHeight="1" x14ac:dyDescent="0.2">
      <c r="A29" s="1" t="s">
        <v>36</v>
      </c>
      <c r="B29" s="1" t="s">
        <v>8</v>
      </c>
      <c r="C29" s="2">
        <v>43855</v>
      </c>
      <c r="D29" s="1">
        <v>3</v>
      </c>
      <c r="E29" s="1">
        <v>1</v>
      </c>
    </row>
    <row r="30" spans="1:7" ht="15.75" customHeight="1" x14ac:dyDescent="0.2">
      <c r="A30" s="1" t="s">
        <v>38</v>
      </c>
      <c r="B30" s="1" t="s">
        <v>38</v>
      </c>
      <c r="C30" s="2">
        <v>43855</v>
      </c>
      <c r="D30" s="1">
        <v>3</v>
      </c>
    </row>
    <row r="31" spans="1:7" ht="15.75" customHeight="1" x14ac:dyDescent="0.2">
      <c r="A31" s="1" t="s">
        <v>39</v>
      </c>
      <c r="B31" s="1" t="s">
        <v>8</v>
      </c>
      <c r="C31" s="2">
        <v>43855</v>
      </c>
      <c r="D31" s="1">
        <v>3</v>
      </c>
    </row>
    <row r="32" spans="1:7" ht="15.75" customHeight="1" x14ac:dyDescent="0.2">
      <c r="A32" s="1" t="s">
        <v>35</v>
      </c>
      <c r="B32" s="1" t="s">
        <v>35</v>
      </c>
      <c r="C32" s="2">
        <v>43855</v>
      </c>
      <c r="D32" s="1">
        <v>2</v>
      </c>
    </row>
    <row r="33" spans="1:5" ht="15.75" customHeight="1" x14ac:dyDescent="0.2">
      <c r="A33" s="1" t="s">
        <v>32</v>
      </c>
      <c r="B33" s="1" t="s">
        <v>8</v>
      </c>
      <c r="C33" s="2">
        <v>43855</v>
      </c>
      <c r="D33" s="1">
        <v>2</v>
      </c>
    </row>
    <row r="34" spans="1:5" ht="15.75" customHeight="1" x14ac:dyDescent="0.2">
      <c r="A34" s="1" t="s">
        <v>40</v>
      </c>
      <c r="B34" s="1" t="s">
        <v>8</v>
      </c>
      <c r="C34" s="2">
        <v>43855</v>
      </c>
      <c r="E34" s="1">
        <v>1</v>
      </c>
    </row>
    <row r="35" spans="1:5" ht="15.75" customHeight="1" x14ac:dyDescent="0.2">
      <c r="A35" s="1" t="s">
        <v>41</v>
      </c>
      <c r="B35" s="1" t="s">
        <v>42</v>
      </c>
      <c r="C35" s="2">
        <v>43855</v>
      </c>
      <c r="D35" s="1">
        <v>1</v>
      </c>
    </row>
    <row r="36" spans="1:5" ht="15.75" customHeight="1" x14ac:dyDescent="0.2">
      <c r="A36" s="1" t="s">
        <v>43</v>
      </c>
      <c r="B36" s="1" t="s">
        <v>42</v>
      </c>
      <c r="C36" s="2">
        <v>43855</v>
      </c>
      <c r="D36" s="1">
        <v>1</v>
      </c>
    </row>
    <row r="37" spans="1:5" ht="12.75" x14ac:dyDescent="0.2">
      <c r="A37" t="str">
        <f>VLOOKUP(B37, Map!A:B, 2, FALSE)</f>
        <v>Tokyo</v>
      </c>
      <c r="B37" s="1" t="s">
        <v>45</v>
      </c>
      <c r="C37" s="2">
        <v>43855</v>
      </c>
      <c r="D37" s="1">
        <v>2</v>
      </c>
    </row>
    <row r="38" spans="1:5" ht="12.75" x14ac:dyDescent="0.2">
      <c r="A38" t="str">
        <f>VLOOKUP(B38, Map!A:B, 2, FALSE)</f>
        <v>Bankok</v>
      </c>
      <c r="B38" s="1" t="s">
        <v>46</v>
      </c>
      <c r="C38" s="2">
        <v>43855</v>
      </c>
      <c r="D38" s="1">
        <v>5</v>
      </c>
    </row>
    <row r="39" spans="1:5" ht="12.75" x14ac:dyDescent="0.2">
      <c r="A39" t="str">
        <f>VLOOKUP(B39, Map!A:B, 2, FALSE)</f>
        <v>Seoul</v>
      </c>
      <c r="B39" s="1" t="s">
        <v>47</v>
      </c>
      <c r="C39" s="2">
        <v>43855</v>
      </c>
      <c r="D39" s="1">
        <v>2</v>
      </c>
    </row>
    <row r="40" spans="1:5" ht="12.75" x14ac:dyDescent="0.2">
      <c r="A40" t="str">
        <f>VLOOKUP(B40, Map!A:B, 2, FALSE)</f>
        <v>Singapore</v>
      </c>
      <c r="B40" s="1" t="s">
        <v>48</v>
      </c>
      <c r="C40" s="2">
        <v>43855</v>
      </c>
      <c r="D40" s="1">
        <v>3</v>
      </c>
    </row>
    <row r="41" spans="1:5" ht="12.75" x14ac:dyDescent="0.2">
      <c r="A41" t="str">
        <f>VLOOKUP(B41, Map!A:B, 2, FALSE)</f>
        <v>Hanoi</v>
      </c>
      <c r="B41" s="1" t="s">
        <v>49</v>
      </c>
      <c r="C41" s="2">
        <v>43855</v>
      </c>
      <c r="D41" s="1">
        <v>2</v>
      </c>
    </row>
    <row r="42" spans="1:5" ht="12.75" x14ac:dyDescent="0.2">
      <c r="A42" t="str">
        <f>VLOOKUP(B42, Map!A:B, 2, FALSE)</f>
        <v>Paris</v>
      </c>
      <c r="B42" s="1" t="s">
        <v>50</v>
      </c>
      <c r="C42" s="2">
        <v>43855</v>
      </c>
      <c r="D42" s="1">
        <v>3</v>
      </c>
    </row>
    <row r="43" spans="1:5" ht="12.75" x14ac:dyDescent="0.2">
      <c r="A43" t="str">
        <f>VLOOKUP(B43, Map!A:B, 2, FALSE)</f>
        <v>Melbourne</v>
      </c>
      <c r="B43" s="1" t="s">
        <v>51</v>
      </c>
      <c r="C43" s="2">
        <v>43855</v>
      </c>
      <c r="D43" s="1">
        <v>1</v>
      </c>
    </row>
    <row r="44" spans="1:5" ht="12.75" x14ac:dyDescent="0.2">
      <c r="A44" t="str">
        <f>VLOOKUP(B44, Map!A:B, 2, FALSE)</f>
        <v>Kathmandu</v>
      </c>
      <c r="B44" s="1" t="s">
        <v>52</v>
      </c>
      <c r="C44" s="2">
        <v>43855</v>
      </c>
      <c r="D44" s="1">
        <v>1</v>
      </c>
    </row>
    <row r="45" spans="1:5" ht="12.75" x14ac:dyDescent="0.2">
      <c r="A45" t="str">
        <f>VLOOKUP(B45, Map!A:B, 2, FALSE)</f>
        <v>Kuala Lumpur</v>
      </c>
      <c r="B45" s="1" t="s">
        <v>53</v>
      </c>
      <c r="C45" s="2">
        <v>43855</v>
      </c>
      <c r="D45" s="1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2"/>
  <sheetViews>
    <sheetView workbookViewId="0">
      <selection activeCell="A2" sqref="A2:G42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43854.5</v>
      </c>
      <c r="D2" s="1">
        <v>549</v>
      </c>
      <c r="F2" s="1">
        <v>31</v>
      </c>
      <c r="G2" s="1">
        <v>24</v>
      </c>
    </row>
    <row r="3" spans="1:7" ht="15.75" customHeight="1" x14ac:dyDescent="0.2">
      <c r="A3" s="1" t="s">
        <v>9</v>
      </c>
      <c r="B3" s="1" t="s">
        <v>8</v>
      </c>
      <c r="C3" s="2">
        <v>43854.5</v>
      </c>
      <c r="D3" s="1">
        <v>53</v>
      </c>
      <c r="F3" s="1">
        <v>2</v>
      </c>
    </row>
    <row r="4" spans="1:7" ht="15.75" customHeight="1" x14ac:dyDescent="0.2">
      <c r="A4" s="1" t="s">
        <v>10</v>
      </c>
      <c r="B4" s="1" t="s">
        <v>8</v>
      </c>
      <c r="C4" s="2">
        <v>43854.5</v>
      </c>
      <c r="D4" s="1">
        <v>43</v>
      </c>
      <c r="F4" s="1">
        <v>1</v>
      </c>
    </row>
    <row r="5" spans="1:7" ht="15.75" customHeight="1" x14ac:dyDescent="0.2">
      <c r="A5" s="1" t="s">
        <v>14</v>
      </c>
      <c r="B5" s="1" t="s">
        <v>8</v>
      </c>
      <c r="C5" s="2">
        <v>43854.5</v>
      </c>
      <c r="D5" s="1">
        <v>36</v>
      </c>
      <c r="F5" s="1">
        <v>1</v>
      </c>
    </row>
    <row r="6" spans="1:7" ht="15.75" customHeight="1" x14ac:dyDescent="0.2">
      <c r="A6" s="1" t="s">
        <v>11</v>
      </c>
      <c r="B6" s="1" t="s">
        <v>8</v>
      </c>
      <c r="C6" s="2">
        <v>43854.5</v>
      </c>
      <c r="D6" s="1">
        <v>27</v>
      </c>
      <c r="E6" s="1">
        <v>13</v>
      </c>
    </row>
    <row r="7" spans="1:7" ht="15.75" customHeight="1" x14ac:dyDescent="0.2">
      <c r="A7" s="1" t="s">
        <v>13</v>
      </c>
      <c r="B7" s="1" t="s">
        <v>8</v>
      </c>
      <c r="C7" s="2">
        <v>43854.5</v>
      </c>
      <c r="D7" s="1">
        <v>24</v>
      </c>
    </row>
    <row r="8" spans="1:7" ht="15.75" customHeight="1" x14ac:dyDescent="0.2">
      <c r="A8" s="1" t="s">
        <v>19</v>
      </c>
      <c r="B8" s="1" t="s">
        <v>8</v>
      </c>
      <c r="C8" s="2">
        <v>43854.5</v>
      </c>
      <c r="D8" s="1">
        <v>23</v>
      </c>
    </row>
    <row r="9" spans="1:7" ht="15.75" customHeight="1" x14ac:dyDescent="0.2">
      <c r="A9" s="1" t="s">
        <v>16</v>
      </c>
      <c r="B9" s="1" t="s">
        <v>8</v>
      </c>
      <c r="C9" s="2">
        <v>43854.5</v>
      </c>
      <c r="D9" s="1">
        <v>20</v>
      </c>
      <c r="E9" s="1">
        <v>22</v>
      </c>
      <c r="F9" s="1">
        <v>1</v>
      </c>
    </row>
    <row r="10" spans="1:7" ht="15.75" customHeight="1" x14ac:dyDescent="0.2">
      <c r="A10" s="1" t="s">
        <v>21</v>
      </c>
      <c r="B10" s="1" t="s">
        <v>8</v>
      </c>
      <c r="C10" s="2">
        <v>43854.5</v>
      </c>
      <c r="D10" s="1">
        <v>18</v>
      </c>
    </row>
    <row r="11" spans="1:7" ht="15.75" customHeight="1" x14ac:dyDescent="0.2">
      <c r="A11" s="1" t="s">
        <v>17</v>
      </c>
      <c r="B11" s="1" t="s">
        <v>8</v>
      </c>
      <c r="C11" s="2">
        <v>43854.5</v>
      </c>
      <c r="D11" s="1">
        <v>15</v>
      </c>
      <c r="E11" s="1">
        <v>4</v>
      </c>
    </row>
    <row r="12" spans="1:7" ht="15.75" customHeight="1" x14ac:dyDescent="0.2">
      <c r="A12" s="1" t="s">
        <v>18</v>
      </c>
      <c r="B12" s="1" t="s">
        <v>8</v>
      </c>
      <c r="C12" s="2">
        <v>43854.5</v>
      </c>
      <c r="D12" s="1">
        <v>15</v>
      </c>
    </row>
    <row r="13" spans="1:7" ht="15.75" customHeight="1" x14ac:dyDescent="0.2">
      <c r="A13" s="1" t="s">
        <v>15</v>
      </c>
      <c r="B13" s="1" t="s">
        <v>8</v>
      </c>
      <c r="C13" s="2">
        <v>43854.5</v>
      </c>
      <c r="D13" s="1">
        <v>15</v>
      </c>
      <c r="E13" s="1">
        <v>4</v>
      </c>
    </row>
    <row r="14" spans="1:7" ht="15.75" customHeight="1" x14ac:dyDescent="0.2">
      <c r="A14" s="1" t="s">
        <v>22</v>
      </c>
      <c r="B14" s="1" t="s">
        <v>8</v>
      </c>
      <c r="C14" s="2">
        <v>43854.5</v>
      </c>
      <c r="D14" s="1">
        <v>10</v>
      </c>
      <c r="E14" s="1">
        <v>2</v>
      </c>
    </row>
    <row r="15" spans="1:7" ht="15.75" customHeight="1" x14ac:dyDescent="0.2">
      <c r="A15" s="1" t="s">
        <v>12</v>
      </c>
      <c r="B15" s="1" t="s">
        <v>8</v>
      </c>
      <c r="C15" s="2">
        <v>43854.5</v>
      </c>
      <c r="D15" s="1">
        <v>9</v>
      </c>
      <c r="E15" s="1">
        <v>42</v>
      </c>
    </row>
    <row r="16" spans="1:7" ht="15.75" customHeight="1" x14ac:dyDescent="0.2">
      <c r="A16" s="1" t="s">
        <v>23</v>
      </c>
      <c r="B16" s="1" t="s">
        <v>8</v>
      </c>
      <c r="C16" s="2">
        <v>43854.5</v>
      </c>
      <c r="D16" s="1">
        <v>9</v>
      </c>
    </row>
    <row r="17" spans="1:7" ht="15.75" customHeight="1" x14ac:dyDescent="0.2">
      <c r="A17" s="1" t="s">
        <v>20</v>
      </c>
      <c r="B17" s="1" t="s">
        <v>8</v>
      </c>
      <c r="C17" s="2">
        <v>43854.5</v>
      </c>
      <c r="D17" s="1">
        <v>8</v>
      </c>
      <c r="E17" s="1">
        <v>32</v>
      </c>
    </row>
    <row r="18" spans="1:7" ht="15.75" customHeight="1" x14ac:dyDescent="0.2">
      <c r="A18" s="1" t="s">
        <v>28</v>
      </c>
      <c r="B18" s="1" t="s">
        <v>8</v>
      </c>
      <c r="C18" s="2">
        <v>43854.5</v>
      </c>
      <c r="D18" s="1">
        <v>8</v>
      </c>
    </row>
    <row r="19" spans="1:7" ht="15.75" customHeight="1" x14ac:dyDescent="0.2">
      <c r="A19" s="1" t="s">
        <v>26</v>
      </c>
      <c r="B19" s="1" t="s">
        <v>8</v>
      </c>
      <c r="C19" s="2">
        <v>43854.5</v>
      </c>
      <c r="D19" s="1">
        <v>5</v>
      </c>
    </row>
    <row r="20" spans="1:7" ht="15.75" customHeight="1" x14ac:dyDescent="0.2">
      <c r="A20" s="1" t="s">
        <v>25</v>
      </c>
      <c r="B20" s="1" t="s">
        <v>8</v>
      </c>
      <c r="C20" s="2">
        <v>43854.5</v>
      </c>
      <c r="D20" s="1">
        <v>5</v>
      </c>
    </row>
    <row r="21" spans="1:7" ht="15.75" customHeight="1" x14ac:dyDescent="0.2">
      <c r="A21" s="1" t="s">
        <v>27</v>
      </c>
      <c r="B21" s="1" t="s">
        <v>8</v>
      </c>
      <c r="C21" s="2">
        <v>43854.5</v>
      </c>
      <c r="D21" s="1">
        <v>4</v>
      </c>
      <c r="G21" s="1">
        <v>1</v>
      </c>
    </row>
    <row r="22" spans="1:7" ht="15.75" customHeight="1" x14ac:dyDescent="0.2">
      <c r="A22" s="1" t="s">
        <v>24</v>
      </c>
      <c r="B22" s="1" t="s">
        <v>8</v>
      </c>
      <c r="C22" s="2">
        <v>43854.5</v>
      </c>
      <c r="D22" s="1">
        <v>4</v>
      </c>
    </row>
    <row r="23" spans="1:7" ht="15.75" customHeight="1" x14ac:dyDescent="0.2">
      <c r="A23" s="1" t="s">
        <v>34</v>
      </c>
      <c r="B23" s="1" t="s">
        <v>8</v>
      </c>
      <c r="C23" s="2">
        <v>43854.5</v>
      </c>
      <c r="D23" s="1">
        <v>3</v>
      </c>
    </row>
    <row r="24" spans="1:7" ht="15.75" customHeight="1" x14ac:dyDescent="0.2">
      <c r="A24" s="1" t="s">
        <v>37</v>
      </c>
      <c r="B24" s="1" t="s">
        <v>8</v>
      </c>
      <c r="C24" s="2">
        <v>43854.5</v>
      </c>
      <c r="D24" s="1">
        <v>3</v>
      </c>
    </row>
    <row r="25" spans="1:7" ht="15.75" customHeight="1" x14ac:dyDescent="0.2">
      <c r="A25" s="1" t="s">
        <v>38</v>
      </c>
      <c r="B25" s="1" t="s">
        <v>38</v>
      </c>
      <c r="C25" s="2">
        <v>43854.5</v>
      </c>
      <c r="D25" s="1">
        <v>3</v>
      </c>
    </row>
    <row r="26" spans="1:7" ht="15.75" customHeight="1" x14ac:dyDescent="0.2">
      <c r="A26" s="1" t="s">
        <v>36</v>
      </c>
      <c r="B26" s="1" t="s">
        <v>8</v>
      </c>
      <c r="C26" s="2">
        <v>43854.5</v>
      </c>
      <c r="D26" s="1">
        <v>2</v>
      </c>
      <c r="E26" s="1">
        <v>1</v>
      </c>
    </row>
    <row r="27" spans="1:7" ht="15.75" customHeight="1" x14ac:dyDescent="0.2">
      <c r="A27" s="1" t="s">
        <v>31</v>
      </c>
      <c r="B27" s="1" t="s">
        <v>31</v>
      </c>
      <c r="C27" s="2">
        <v>43854.5</v>
      </c>
      <c r="D27" s="1">
        <v>2</v>
      </c>
      <c r="E27" s="1">
        <v>36</v>
      </c>
    </row>
    <row r="28" spans="1:7" ht="15.75" customHeight="1" x14ac:dyDescent="0.2">
      <c r="A28" s="1" t="s">
        <v>35</v>
      </c>
      <c r="B28" s="1" t="s">
        <v>35</v>
      </c>
      <c r="C28" s="2">
        <v>43854.5</v>
      </c>
      <c r="D28" s="1">
        <v>2</v>
      </c>
    </row>
    <row r="29" spans="1:7" ht="15.75" customHeight="1" x14ac:dyDescent="0.2">
      <c r="A29" s="1" t="s">
        <v>29</v>
      </c>
      <c r="B29" s="1" t="s">
        <v>8</v>
      </c>
      <c r="C29" s="2">
        <v>43854.5</v>
      </c>
      <c r="D29" s="1">
        <v>2</v>
      </c>
      <c r="G29" s="1">
        <v>1</v>
      </c>
    </row>
    <row r="30" spans="1:7" ht="15.75" customHeight="1" x14ac:dyDescent="0.2">
      <c r="A30" s="1" t="s">
        <v>33</v>
      </c>
      <c r="B30" s="1" t="s">
        <v>8</v>
      </c>
      <c r="C30" s="2">
        <v>43854.5</v>
      </c>
      <c r="D30" s="1">
        <v>2</v>
      </c>
    </row>
    <row r="31" spans="1:7" ht="15.75" customHeight="1" x14ac:dyDescent="0.2">
      <c r="A31" s="1" t="s">
        <v>39</v>
      </c>
      <c r="B31" s="1" t="s">
        <v>8</v>
      </c>
      <c r="C31" s="2">
        <v>43854.5</v>
      </c>
      <c r="D31" s="1">
        <v>2</v>
      </c>
    </row>
    <row r="32" spans="1:7" ht="15.75" customHeight="1" x14ac:dyDescent="0.2">
      <c r="A32" s="1" t="s">
        <v>30</v>
      </c>
      <c r="B32" s="1" t="s">
        <v>8</v>
      </c>
      <c r="C32" s="2">
        <v>43854.5</v>
      </c>
      <c r="D32" s="1">
        <v>1</v>
      </c>
    </row>
    <row r="33" spans="1:6" ht="15.75" customHeight="1" x14ac:dyDescent="0.2">
      <c r="A33" s="1" t="s">
        <v>32</v>
      </c>
      <c r="B33" s="1" t="s">
        <v>8</v>
      </c>
      <c r="C33" s="2">
        <v>43854.5</v>
      </c>
      <c r="D33" s="1">
        <v>1</v>
      </c>
      <c r="E33" s="1">
        <v>2</v>
      </c>
    </row>
    <row r="34" spans="1:6" ht="15.75" customHeight="1" x14ac:dyDescent="0.2">
      <c r="A34" s="1" t="s">
        <v>40</v>
      </c>
      <c r="B34" s="1" t="s">
        <v>8</v>
      </c>
      <c r="C34" s="2">
        <v>43854.5</v>
      </c>
      <c r="E34" s="1">
        <v>1</v>
      </c>
    </row>
    <row r="35" spans="1:6" ht="15.75" customHeight="1" x14ac:dyDescent="0.2">
      <c r="A35" s="1" t="s">
        <v>41</v>
      </c>
      <c r="B35" s="1" t="s">
        <v>42</v>
      </c>
      <c r="C35" s="2">
        <v>43854.5</v>
      </c>
      <c r="D35" s="1">
        <v>1</v>
      </c>
    </row>
    <row r="36" spans="1:6" ht="15.75" customHeight="1" x14ac:dyDescent="0.2">
      <c r="A36" s="1" t="s">
        <v>56</v>
      </c>
      <c r="B36" s="1" t="s">
        <v>42</v>
      </c>
      <c r="C36" s="2">
        <v>43854.5</v>
      </c>
      <c r="D36" s="1">
        <v>1</v>
      </c>
    </row>
    <row r="37" spans="1:6" ht="12.75" x14ac:dyDescent="0.2">
      <c r="A37" t="str">
        <f>VLOOKUP(B37, Map!A:B, 2, FALSE)</f>
        <v>Tokyo</v>
      </c>
      <c r="B37" s="1" t="s">
        <v>45</v>
      </c>
      <c r="C37" s="2">
        <v>43854.5</v>
      </c>
      <c r="D37" s="1">
        <v>2</v>
      </c>
    </row>
    <row r="38" spans="1:6" ht="12.75" x14ac:dyDescent="0.2">
      <c r="A38" t="str">
        <f>VLOOKUP(B38, Map!A:B, 2, FALSE)</f>
        <v>Bankok</v>
      </c>
      <c r="B38" s="1" t="s">
        <v>46</v>
      </c>
      <c r="C38" s="2">
        <v>43854.5</v>
      </c>
      <c r="D38" s="1">
        <v>5</v>
      </c>
    </row>
    <row r="39" spans="1:6" ht="12.75" x14ac:dyDescent="0.2">
      <c r="A39" t="str">
        <f>VLOOKUP(B39, Map!A:B, 2, FALSE)</f>
        <v>Seoul</v>
      </c>
      <c r="B39" s="1" t="s">
        <v>47</v>
      </c>
      <c r="C39" s="2">
        <v>43854.5</v>
      </c>
      <c r="D39" s="1">
        <v>2</v>
      </c>
    </row>
    <row r="40" spans="1:6" ht="12.75" x14ac:dyDescent="0.2">
      <c r="A40" t="str">
        <f>VLOOKUP(B40, Map!A:B, 2, FALSE)</f>
        <v>Singapore</v>
      </c>
      <c r="B40" s="1" t="s">
        <v>48</v>
      </c>
      <c r="C40" s="2">
        <v>43854.5</v>
      </c>
      <c r="D40" s="1">
        <v>3</v>
      </c>
    </row>
    <row r="41" spans="1:6" ht="12.75" x14ac:dyDescent="0.2">
      <c r="A41" t="str">
        <f>VLOOKUP(B41, Map!A:B, 2, FALSE)</f>
        <v>Hanoi</v>
      </c>
      <c r="B41" s="1" t="s">
        <v>49</v>
      </c>
      <c r="C41" s="2">
        <v>43854.5</v>
      </c>
      <c r="D41" s="1">
        <v>2</v>
      </c>
    </row>
    <row r="42" spans="1:6" ht="15" x14ac:dyDescent="0.25">
      <c r="A42" t="str">
        <f>VLOOKUP(B42, Map!A:B, 2, FALSE)</f>
        <v>Paris</v>
      </c>
      <c r="B42" s="4" t="s">
        <v>50</v>
      </c>
      <c r="C42" s="5">
        <v>43854.666666666664</v>
      </c>
      <c r="D42" s="6">
        <v>2</v>
      </c>
      <c r="E42" s="7"/>
      <c r="F42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9"/>
  <sheetViews>
    <sheetView topLeftCell="A16" workbookViewId="0">
      <selection activeCell="A2" sqref="A2:G39"/>
    </sheetView>
  </sheetViews>
  <sheetFormatPr defaultColWidth="14.42578125" defaultRowHeight="15.75" customHeight="1" x14ac:dyDescent="0.2"/>
  <cols>
    <col min="3" max="3" width="18" bestFit="1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 x14ac:dyDescent="0.2">
      <c r="A2" s="1" t="s">
        <v>7</v>
      </c>
      <c r="B2" s="1" t="s">
        <v>8</v>
      </c>
      <c r="C2" s="2">
        <v>43854</v>
      </c>
      <c r="D2" s="1">
        <v>549</v>
      </c>
      <c r="F2" s="1">
        <v>31</v>
      </c>
      <c r="G2" s="1">
        <v>24</v>
      </c>
    </row>
    <row r="3" spans="1:7" ht="15.75" customHeight="1" x14ac:dyDescent="0.2">
      <c r="A3" s="1" t="s">
        <v>9</v>
      </c>
      <c r="B3" s="1" t="s">
        <v>8</v>
      </c>
      <c r="C3" s="2">
        <v>43854</v>
      </c>
      <c r="D3" s="1">
        <v>53</v>
      </c>
      <c r="F3" s="1">
        <v>2</v>
      </c>
    </row>
    <row r="4" spans="1:7" ht="15.75" customHeight="1" x14ac:dyDescent="0.2">
      <c r="A4" s="1" t="s">
        <v>10</v>
      </c>
      <c r="B4" s="1" t="s">
        <v>8</v>
      </c>
      <c r="C4" s="2">
        <v>43854</v>
      </c>
      <c r="D4" s="1">
        <v>43</v>
      </c>
      <c r="F4" s="1">
        <v>1</v>
      </c>
    </row>
    <row r="5" spans="1:7" ht="15.75" customHeight="1" x14ac:dyDescent="0.2">
      <c r="A5" s="1" t="s">
        <v>14</v>
      </c>
      <c r="B5" s="1" t="s">
        <v>8</v>
      </c>
      <c r="C5" s="2">
        <v>43854</v>
      </c>
      <c r="D5" s="1">
        <v>26</v>
      </c>
      <c r="E5" s="1">
        <v>22</v>
      </c>
    </row>
    <row r="6" spans="1:7" ht="15.75" customHeight="1" x14ac:dyDescent="0.2">
      <c r="A6" s="1" t="s">
        <v>16</v>
      </c>
      <c r="B6" s="1" t="s">
        <v>8</v>
      </c>
      <c r="C6" s="2">
        <v>43854</v>
      </c>
      <c r="D6" s="1">
        <v>20</v>
      </c>
    </row>
    <row r="7" spans="1:7" ht="15.75" customHeight="1" x14ac:dyDescent="0.2">
      <c r="A7" s="1" t="s">
        <v>13</v>
      </c>
      <c r="B7" s="1" t="s">
        <v>8</v>
      </c>
      <c r="C7" s="2">
        <v>43854</v>
      </c>
      <c r="D7" s="1">
        <v>24</v>
      </c>
    </row>
    <row r="8" spans="1:7" ht="15.75" customHeight="1" x14ac:dyDescent="0.2">
      <c r="A8" s="1" t="s">
        <v>15</v>
      </c>
      <c r="B8" s="1" t="s">
        <v>8</v>
      </c>
      <c r="C8" s="2">
        <v>43854</v>
      </c>
      <c r="D8" s="1">
        <v>15</v>
      </c>
      <c r="E8" s="1">
        <v>4</v>
      </c>
    </row>
    <row r="9" spans="1:7" ht="15.75" customHeight="1" x14ac:dyDescent="0.2">
      <c r="A9" s="1" t="s">
        <v>11</v>
      </c>
      <c r="B9" s="1" t="s">
        <v>8</v>
      </c>
      <c r="C9" s="2">
        <v>43854</v>
      </c>
      <c r="D9" s="1">
        <v>27</v>
      </c>
      <c r="E9" s="1">
        <v>13</v>
      </c>
    </row>
    <row r="10" spans="1:7" ht="15.75" customHeight="1" x14ac:dyDescent="0.2">
      <c r="A10" s="1" t="s">
        <v>17</v>
      </c>
      <c r="B10" s="1" t="s">
        <v>8</v>
      </c>
      <c r="C10" s="2">
        <v>43854</v>
      </c>
      <c r="D10" s="1">
        <v>15</v>
      </c>
      <c r="E10" s="1">
        <v>4</v>
      </c>
    </row>
    <row r="11" spans="1:7" ht="15.75" customHeight="1" x14ac:dyDescent="0.2">
      <c r="A11" s="1" t="s">
        <v>18</v>
      </c>
      <c r="B11" s="1" t="s">
        <v>8</v>
      </c>
      <c r="C11" s="2">
        <v>43854</v>
      </c>
      <c r="D11" s="1">
        <v>9</v>
      </c>
    </row>
    <row r="12" spans="1:7" ht="15.75" customHeight="1" x14ac:dyDescent="0.2">
      <c r="A12" s="1" t="s">
        <v>19</v>
      </c>
      <c r="B12" s="1" t="s">
        <v>8</v>
      </c>
      <c r="C12" s="2">
        <v>43854</v>
      </c>
      <c r="D12" s="1">
        <v>13</v>
      </c>
    </row>
    <row r="13" spans="1:7" ht="15.75" customHeight="1" x14ac:dyDescent="0.2">
      <c r="A13" s="1" t="s">
        <v>22</v>
      </c>
      <c r="B13" s="1" t="s">
        <v>8</v>
      </c>
      <c r="C13" s="2">
        <v>43854</v>
      </c>
      <c r="D13" s="1">
        <v>5</v>
      </c>
      <c r="E13" s="1">
        <v>2</v>
      </c>
    </row>
    <row r="14" spans="1:7" ht="15.75" customHeight="1" x14ac:dyDescent="0.2">
      <c r="A14" s="1" t="s">
        <v>23</v>
      </c>
      <c r="B14" s="1" t="s">
        <v>8</v>
      </c>
      <c r="C14" s="2">
        <v>43854</v>
      </c>
      <c r="D14" s="1">
        <v>9</v>
      </c>
    </row>
    <row r="15" spans="1:7" ht="15.75" customHeight="1" x14ac:dyDescent="0.2">
      <c r="A15" s="1" t="s">
        <v>12</v>
      </c>
      <c r="B15" s="1" t="s">
        <v>8</v>
      </c>
      <c r="C15" s="2">
        <v>43854</v>
      </c>
      <c r="D15" s="1">
        <v>9</v>
      </c>
    </row>
    <row r="16" spans="1:7" ht="15.75" customHeight="1" x14ac:dyDescent="0.2">
      <c r="A16" s="1" t="s">
        <v>20</v>
      </c>
      <c r="B16" s="1" t="s">
        <v>8</v>
      </c>
      <c r="C16" s="2">
        <v>43854</v>
      </c>
      <c r="D16" s="1">
        <v>8</v>
      </c>
      <c r="E16" s="1">
        <v>32</v>
      </c>
    </row>
    <row r="17" spans="1:7" ht="15.75" customHeight="1" x14ac:dyDescent="0.2">
      <c r="A17" s="1" t="s">
        <v>28</v>
      </c>
      <c r="B17" s="1" t="s">
        <v>8</v>
      </c>
      <c r="C17" s="2">
        <v>43854</v>
      </c>
      <c r="D17" s="1">
        <v>5</v>
      </c>
    </row>
    <row r="18" spans="1:7" ht="15.75" customHeight="1" x14ac:dyDescent="0.2">
      <c r="A18" s="1" t="s">
        <v>21</v>
      </c>
      <c r="B18" s="1" t="s">
        <v>8</v>
      </c>
      <c r="C18" s="2">
        <v>43854</v>
      </c>
      <c r="D18" s="1">
        <v>7</v>
      </c>
    </row>
    <row r="19" spans="1:7" ht="15.75" customHeight="1" x14ac:dyDescent="0.2">
      <c r="A19" s="1" t="s">
        <v>25</v>
      </c>
      <c r="B19" s="1" t="s">
        <v>8</v>
      </c>
      <c r="C19" s="2">
        <v>43854</v>
      </c>
      <c r="D19" s="1">
        <v>3</v>
      </c>
    </row>
    <row r="20" spans="1:7" ht="15.75" customHeight="1" x14ac:dyDescent="0.2">
      <c r="A20" s="1" t="s">
        <v>34</v>
      </c>
      <c r="B20" s="1" t="s">
        <v>8</v>
      </c>
      <c r="C20" s="2">
        <v>43854</v>
      </c>
      <c r="D20" s="1">
        <v>3</v>
      </c>
    </row>
    <row r="21" spans="1:7" ht="15.75" customHeight="1" x14ac:dyDescent="0.2">
      <c r="A21" s="1" t="s">
        <v>24</v>
      </c>
      <c r="B21" s="1" t="s">
        <v>8</v>
      </c>
      <c r="C21" s="2">
        <v>43854</v>
      </c>
      <c r="D21" s="1">
        <v>4</v>
      </c>
    </row>
    <row r="22" spans="1:7" ht="15.75" customHeight="1" x14ac:dyDescent="0.2">
      <c r="A22" s="1" t="s">
        <v>31</v>
      </c>
      <c r="B22" s="1" t="s">
        <v>31</v>
      </c>
      <c r="C22" s="2">
        <v>43854</v>
      </c>
      <c r="D22" s="1">
        <v>2</v>
      </c>
      <c r="E22" s="1">
        <v>36</v>
      </c>
    </row>
    <row r="23" spans="1:7" ht="15.75" customHeight="1" x14ac:dyDescent="0.2">
      <c r="A23" s="1" t="s">
        <v>27</v>
      </c>
      <c r="B23" s="1" t="s">
        <v>8</v>
      </c>
      <c r="C23" s="2">
        <v>43854</v>
      </c>
      <c r="D23" s="1">
        <v>4</v>
      </c>
      <c r="G23" s="1">
        <v>1</v>
      </c>
    </row>
    <row r="24" spans="1:7" ht="15.75" customHeight="1" x14ac:dyDescent="0.2">
      <c r="A24" s="1" t="s">
        <v>35</v>
      </c>
      <c r="B24" s="1" t="s">
        <v>35</v>
      </c>
      <c r="C24" s="2">
        <v>43854</v>
      </c>
      <c r="D24" s="1">
        <v>2</v>
      </c>
    </row>
    <row r="25" spans="1:7" ht="15.75" customHeight="1" x14ac:dyDescent="0.2">
      <c r="A25" s="1" t="s">
        <v>39</v>
      </c>
      <c r="B25" s="1" t="s">
        <v>8</v>
      </c>
      <c r="C25" s="2">
        <v>43854</v>
      </c>
      <c r="D25" s="1">
        <v>2</v>
      </c>
    </row>
    <row r="26" spans="1:7" ht="15.75" customHeight="1" x14ac:dyDescent="0.2">
      <c r="A26" s="1" t="s">
        <v>33</v>
      </c>
      <c r="B26" s="1" t="s">
        <v>8</v>
      </c>
      <c r="C26" s="2">
        <v>43854</v>
      </c>
      <c r="D26" s="1">
        <v>2</v>
      </c>
    </row>
    <row r="27" spans="1:7" ht="15.75" customHeight="1" x14ac:dyDescent="0.2">
      <c r="A27" s="1" t="s">
        <v>26</v>
      </c>
      <c r="B27" s="1" t="s">
        <v>8</v>
      </c>
      <c r="C27" s="2">
        <v>43854</v>
      </c>
      <c r="D27" s="1">
        <v>2</v>
      </c>
    </row>
    <row r="28" spans="1:7" ht="15.75" customHeight="1" x14ac:dyDescent="0.2">
      <c r="A28" s="1" t="s">
        <v>38</v>
      </c>
      <c r="B28" s="1" t="s">
        <v>38</v>
      </c>
      <c r="C28" s="2">
        <v>43854</v>
      </c>
      <c r="D28" s="1">
        <v>1</v>
      </c>
    </row>
    <row r="29" spans="1:7" ht="15.75" customHeight="1" x14ac:dyDescent="0.2">
      <c r="A29" s="1" t="s">
        <v>30</v>
      </c>
      <c r="B29" s="1" t="s">
        <v>8</v>
      </c>
      <c r="C29" s="2">
        <v>43854</v>
      </c>
      <c r="D29" s="1">
        <v>1</v>
      </c>
    </row>
    <row r="30" spans="1:7" ht="15.75" customHeight="1" x14ac:dyDescent="0.2">
      <c r="A30" s="1" t="s">
        <v>37</v>
      </c>
      <c r="B30" s="1" t="s">
        <v>8</v>
      </c>
      <c r="C30" s="2">
        <v>43854</v>
      </c>
      <c r="D30" s="1">
        <v>3</v>
      </c>
    </row>
    <row r="31" spans="1:7" ht="15.75" customHeight="1" x14ac:dyDescent="0.2">
      <c r="A31" s="1" t="s">
        <v>29</v>
      </c>
      <c r="B31" s="1" t="s">
        <v>8</v>
      </c>
      <c r="C31" s="2">
        <v>43854</v>
      </c>
      <c r="D31" s="1">
        <v>2</v>
      </c>
      <c r="G31" s="1">
        <v>1</v>
      </c>
    </row>
    <row r="32" spans="1:7" ht="15.75" customHeight="1" x14ac:dyDescent="0.2">
      <c r="A32" s="1" t="s">
        <v>36</v>
      </c>
      <c r="B32" s="1" t="s">
        <v>8</v>
      </c>
      <c r="C32" s="2">
        <v>43854</v>
      </c>
      <c r="D32" s="1">
        <v>1</v>
      </c>
    </row>
    <row r="33" spans="1:5" ht="15.75" customHeight="1" x14ac:dyDescent="0.2">
      <c r="A33" s="1" t="s">
        <v>32</v>
      </c>
      <c r="B33" s="1" t="s">
        <v>8</v>
      </c>
      <c r="C33" s="2">
        <v>43854</v>
      </c>
      <c r="D33" s="1">
        <v>1</v>
      </c>
      <c r="E33" s="1">
        <v>2</v>
      </c>
    </row>
    <row r="34" spans="1:5" ht="15.75" customHeight="1" x14ac:dyDescent="0.2">
      <c r="A34" s="1" t="s">
        <v>41</v>
      </c>
      <c r="B34" s="1" t="s">
        <v>42</v>
      </c>
      <c r="C34" s="2">
        <v>43854</v>
      </c>
      <c r="D34" s="1">
        <v>1</v>
      </c>
    </row>
    <row r="35" spans="1:5" ht="15.75" customHeight="1" x14ac:dyDescent="0.2">
      <c r="A35" t="str">
        <f>VLOOKUP(B35, Map!A:B, 2, FALSE)</f>
        <v>Tokyo</v>
      </c>
      <c r="B35" s="1" t="s">
        <v>45</v>
      </c>
      <c r="C35" s="2">
        <v>43854</v>
      </c>
      <c r="D35" s="1">
        <v>2</v>
      </c>
    </row>
    <row r="36" spans="1:5" ht="15.75" customHeight="1" x14ac:dyDescent="0.2">
      <c r="A36" t="str">
        <f>VLOOKUP(B36, Map!A:B, 2, FALSE)</f>
        <v>Bankok</v>
      </c>
      <c r="B36" s="1" t="s">
        <v>46</v>
      </c>
      <c r="C36" s="2">
        <v>43854</v>
      </c>
      <c r="D36" s="1">
        <v>4</v>
      </c>
    </row>
    <row r="37" spans="1:5" ht="12.75" x14ac:dyDescent="0.2">
      <c r="A37" t="str">
        <f>VLOOKUP(B37, Map!A:B, 2, FALSE)</f>
        <v>Seoul</v>
      </c>
      <c r="B37" s="1" t="s">
        <v>47</v>
      </c>
      <c r="C37" s="2">
        <v>43854</v>
      </c>
      <c r="D37" s="1">
        <v>1</v>
      </c>
    </row>
    <row r="38" spans="1:5" ht="12.75" x14ac:dyDescent="0.2">
      <c r="A38" t="str">
        <f>VLOOKUP(B38, Map!A:B, 2, FALSE)</f>
        <v>Singapore</v>
      </c>
      <c r="B38" s="1" t="s">
        <v>48</v>
      </c>
      <c r="C38" s="2">
        <v>43854</v>
      </c>
      <c r="D38" s="1">
        <v>1</v>
      </c>
    </row>
    <row r="39" spans="1:5" ht="12.75" x14ac:dyDescent="0.2">
      <c r="A39" t="str">
        <f>VLOOKUP(B39, Map!A:B, 2, FALSE)</f>
        <v>Hanoi</v>
      </c>
      <c r="B39" s="1" t="s">
        <v>49</v>
      </c>
      <c r="C39" s="2">
        <v>43854</v>
      </c>
      <c r="D39" s="1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47"/>
  <sheetViews>
    <sheetView topLeftCell="A22" workbookViewId="0">
      <selection sqref="A1:G47"/>
    </sheetView>
  </sheetViews>
  <sheetFormatPr defaultColWidth="14.42578125" defaultRowHeight="15.75" customHeight="1" x14ac:dyDescent="0.2"/>
  <cols>
    <col min="3" max="3" width="15.85546875" customWidth="1"/>
  </cols>
  <sheetData>
    <row r="1" spans="1: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57</v>
      </c>
    </row>
    <row r="2" spans="1:7" ht="15.75" customHeight="1" x14ac:dyDescent="0.2">
      <c r="A2" s="1" t="s">
        <v>15</v>
      </c>
      <c r="B2" s="1" t="s">
        <v>8</v>
      </c>
      <c r="C2" s="8">
        <v>43853.5</v>
      </c>
      <c r="D2" s="1">
        <v>9</v>
      </c>
      <c r="E2" s="1">
        <v>4</v>
      </c>
    </row>
    <row r="3" spans="1:7" ht="15.75" customHeight="1" x14ac:dyDescent="0.2">
      <c r="A3" s="1" t="s">
        <v>14</v>
      </c>
      <c r="B3" s="1" t="s">
        <v>8</v>
      </c>
      <c r="C3" s="8">
        <v>43853.5</v>
      </c>
      <c r="D3" s="1">
        <v>22</v>
      </c>
    </row>
    <row r="4" spans="1:7" ht="15.75" customHeight="1" x14ac:dyDescent="0.2">
      <c r="A4" s="1" t="s">
        <v>11</v>
      </c>
      <c r="B4" s="1" t="s">
        <v>8</v>
      </c>
      <c r="C4" s="8">
        <v>43853.5</v>
      </c>
      <c r="D4" s="1">
        <v>9</v>
      </c>
    </row>
    <row r="5" spans="1:7" ht="15.75" customHeight="1" x14ac:dyDescent="0.2">
      <c r="A5" s="1" t="s">
        <v>22</v>
      </c>
      <c r="B5" s="1" t="s">
        <v>8</v>
      </c>
      <c r="C5" s="8">
        <v>43853.5</v>
      </c>
      <c r="D5" s="1">
        <v>5</v>
      </c>
      <c r="E5" s="1">
        <v>2</v>
      </c>
    </row>
    <row r="6" spans="1:7" ht="15.75" customHeight="1" x14ac:dyDescent="0.2">
      <c r="A6" s="1" t="s">
        <v>33</v>
      </c>
      <c r="B6" s="1" t="s">
        <v>8</v>
      </c>
      <c r="C6" s="8">
        <v>43853.5</v>
      </c>
      <c r="D6" s="1">
        <v>2</v>
      </c>
    </row>
    <row r="7" spans="1:7" ht="15.75" customHeight="1" x14ac:dyDescent="0.2">
      <c r="A7" s="1" t="s">
        <v>9</v>
      </c>
      <c r="B7" s="1" t="s">
        <v>8</v>
      </c>
      <c r="C7" s="8">
        <v>43853.5</v>
      </c>
      <c r="D7" s="1">
        <v>32</v>
      </c>
      <c r="E7" s="1">
        <v>1</v>
      </c>
      <c r="F7" s="1">
        <v>2</v>
      </c>
    </row>
    <row r="8" spans="1:7" ht="15.75" customHeight="1" x14ac:dyDescent="0.2">
      <c r="A8" s="1" t="s">
        <v>19</v>
      </c>
      <c r="B8" s="1" t="s">
        <v>8</v>
      </c>
      <c r="C8" s="8">
        <v>43853.5</v>
      </c>
      <c r="D8" s="1">
        <v>5</v>
      </c>
    </row>
    <row r="9" spans="1:7" ht="15.75" customHeight="1" x14ac:dyDescent="0.2">
      <c r="A9" s="1" t="s">
        <v>34</v>
      </c>
      <c r="B9" s="1" t="s">
        <v>8</v>
      </c>
      <c r="C9" s="8">
        <v>43853.5</v>
      </c>
      <c r="D9" s="1">
        <v>3</v>
      </c>
    </row>
    <row r="10" spans="1:7" ht="15.75" customHeight="1" x14ac:dyDescent="0.2">
      <c r="A10" s="1" t="s">
        <v>20</v>
      </c>
      <c r="B10" s="1" t="s">
        <v>8</v>
      </c>
      <c r="C10" s="8">
        <v>43853.5</v>
      </c>
      <c r="D10" s="1">
        <v>5</v>
      </c>
      <c r="E10" s="1">
        <v>32</v>
      </c>
    </row>
    <row r="11" spans="1:7" ht="15.75" customHeight="1" x14ac:dyDescent="0.2">
      <c r="A11" s="1" t="s">
        <v>29</v>
      </c>
      <c r="B11" s="1" t="s">
        <v>8</v>
      </c>
      <c r="C11" s="8">
        <v>43853.5</v>
      </c>
      <c r="D11" s="1">
        <v>1</v>
      </c>
      <c r="G11" s="1">
        <v>1</v>
      </c>
    </row>
    <row r="12" spans="1:7" ht="15.75" customHeight="1" x14ac:dyDescent="0.2">
      <c r="A12" s="1" t="s">
        <v>27</v>
      </c>
      <c r="B12" s="1" t="s">
        <v>8</v>
      </c>
      <c r="C12" s="8">
        <v>43853.5</v>
      </c>
      <c r="D12" s="1">
        <v>2</v>
      </c>
    </row>
    <row r="13" spans="1:7" ht="15.75" customHeight="1" x14ac:dyDescent="0.2">
      <c r="A13" s="1" t="s">
        <v>12</v>
      </c>
      <c r="B13" s="1" t="s">
        <v>8</v>
      </c>
      <c r="C13" s="8">
        <v>43853.5</v>
      </c>
      <c r="D13" s="1">
        <v>5</v>
      </c>
    </row>
    <row r="14" spans="1:7" ht="15.75" customHeight="1" x14ac:dyDescent="0.2">
      <c r="A14" s="1" t="s">
        <v>31</v>
      </c>
      <c r="B14" s="1" t="s">
        <v>31</v>
      </c>
      <c r="C14" s="8">
        <v>43853.5</v>
      </c>
      <c r="D14" s="1">
        <v>2</v>
      </c>
      <c r="E14" s="1">
        <v>65</v>
      </c>
    </row>
    <row r="15" spans="1:7" ht="15.75" customHeight="1" x14ac:dyDescent="0.2">
      <c r="A15" s="1" t="s">
        <v>7</v>
      </c>
      <c r="B15" s="1" t="s">
        <v>8</v>
      </c>
      <c r="C15" s="8">
        <v>43853.5</v>
      </c>
      <c r="D15" s="1">
        <v>444</v>
      </c>
      <c r="F15" s="1">
        <v>28</v>
      </c>
      <c r="G15" s="1">
        <v>17</v>
      </c>
    </row>
    <row r="16" spans="1:7" ht="15.75" customHeight="1" x14ac:dyDescent="0.2">
      <c r="A16" s="1" t="s">
        <v>13</v>
      </c>
      <c r="B16" s="1" t="s">
        <v>8</v>
      </c>
      <c r="C16" s="8">
        <v>43853.5</v>
      </c>
      <c r="D16" s="1">
        <v>9</v>
      </c>
    </row>
    <row r="17" spans="1:5" ht="15.75" customHeight="1" x14ac:dyDescent="0.2">
      <c r="A17" s="1" t="s">
        <v>32</v>
      </c>
      <c r="B17" s="1" t="s">
        <v>8</v>
      </c>
      <c r="C17" s="8">
        <v>43853.5</v>
      </c>
      <c r="E17" s="1">
        <v>1</v>
      </c>
    </row>
    <row r="18" spans="1:5" ht="15.75" customHeight="1" x14ac:dyDescent="0.2">
      <c r="A18" s="1" t="s">
        <v>23</v>
      </c>
      <c r="B18" s="1" t="s">
        <v>8</v>
      </c>
      <c r="C18" s="8">
        <v>43853.5</v>
      </c>
      <c r="D18" s="1">
        <v>5</v>
      </c>
    </row>
    <row r="19" spans="1:5" ht="15.75" customHeight="1" x14ac:dyDescent="0.2">
      <c r="A19" s="1" t="s">
        <v>21</v>
      </c>
      <c r="B19" s="1" t="s">
        <v>8</v>
      </c>
      <c r="C19" s="8">
        <v>43853.5</v>
      </c>
      <c r="D19" s="1">
        <v>7</v>
      </c>
    </row>
    <row r="20" spans="1:5" ht="15.75" customHeight="1" x14ac:dyDescent="0.2">
      <c r="A20" s="1" t="s">
        <v>37</v>
      </c>
      <c r="B20" s="1" t="s">
        <v>8</v>
      </c>
      <c r="C20" s="8">
        <v>43853.5</v>
      </c>
      <c r="D20" s="1">
        <v>1</v>
      </c>
    </row>
    <row r="21" spans="1:5" ht="15.75" customHeight="1" x14ac:dyDescent="0.2">
      <c r="A21" s="1" t="s">
        <v>24</v>
      </c>
      <c r="B21" s="1" t="s">
        <v>8</v>
      </c>
      <c r="C21" s="8">
        <v>43853.5</v>
      </c>
      <c r="D21" s="1">
        <v>3</v>
      </c>
    </row>
    <row r="22" spans="1:5" ht="15.75" customHeight="1" x14ac:dyDescent="0.2">
      <c r="A22" s="1" t="s">
        <v>35</v>
      </c>
      <c r="B22" s="1" t="s">
        <v>35</v>
      </c>
      <c r="C22" s="8">
        <v>43853.5</v>
      </c>
      <c r="D22" s="1">
        <v>2</v>
      </c>
    </row>
    <row r="23" spans="1:5" ht="15.75" customHeight="1" x14ac:dyDescent="0.2">
      <c r="A23" s="1" t="s">
        <v>36</v>
      </c>
      <c r="B23" s="1" t="s">
        <v>8</v>
      </c>
      <c r="C23" s="8">
        <v>43853.5</v>
      </c>
      <c r="D23" s="1">
        <v>1</v>
      </c>
    </row>
    <row r="24" spans="1:5" ht="15.75" customHeight="1" x14ac:dyDescent="0.2">
      <c r="A24" s="1" t="s">
        <v>40</v>
      </c>
      <c r="B24" s="1" t="s">
        <v>8</v>
      </c>
      <c r="C24" s="8">
        <v>43853.5</v>
      </c>
    </row>
    <row r="25" spans="1:5" ht="15.75" customHeight="1" x14ac:dyDescent="0.2">
      <c r="A25" s="1" t="s">
        <v>25</v>
      </c>
      <c r="B25" s="1" t="s">
        <v>8</v>
      </c>
      <c r="C25" s="8">
        <v>43853.5</v>
      </c>
      <c r="D25" s="1">
        <v>3</v>
      </c>
      <c r="E25" s="1">
        <v>1</v>
      </c>
    </row>
    <row r="26" spans="1:5" ht="15.75" customHeight="1" x14ac:dyDescent="0.2">
      <c r="A26" s="1" t="s">
        <v>18</v>
      </c>
      <c r="B26" s="1" t="s">
        <v>8</v>
      </c>
      <c r="C26" s="8">
        <v>43853.5</v>
      </c>
      <c r="D26" s="1">
        <v>6</v>
      </c>
      <c r="E26" s="1">
        <v>2</v>
      </c>
    </row>
    <row r="27" spans="1:5" ht="15.75" customHeight="1" x14ac:dyDescent="0.2">
      <c r="A27" s="1" t="s">
        <v>16</v>
      </c>
      <c r="B27" s="1" t="s">
        <v>8</v>
      </c>
      <c r="C27" s="8">
        <v>43853.5</v>
      </c>
      <c r="D27" s="1">
        <v>16</v>
      </c>
      <c r="E27" s="1">
        <v>22</v>
      </c>
    </row>
    <row r="28" spans="1:5" ht="15.75" customHeight="1" x14ac:dyDescent="0.2">
      <c r="A28" s="1" t="s">
        <v>30</v>
      </c>
      <c r="B28" s="1" t="s">
        <v>8</v>
      </c>
      <c r="C28" s="8">
        <v>43853.5</v>
      </c>
      <c r="D28" s="1">
        <v>1</v>
      </c>
    </row>
    <row r="29" spans="1:5" ht="15.75" customHeight="1" x14ac:dyDescent="0.2">
      <c r="A29" s="1" t="s">
        <v>17</v>
      </c>
      <c r="B29" s="1" t="s">
        <v>8</v>
      </c>
      <c r="C29" s="8">
        <v>43853.5</v>
      </c>
      <c r="D29" s="1">
        <v>8</v>
      </c>
      <c r="E29" s="1">
        <v>2</v>
      </c>
    </row>
    <row r="30" spans="1:5" ht="15.75" customHeight="1" x14ac:dyDescent="0.2">
      <c r="A30" s="1" t="s">
        <v>38</v>
      </c>
      <c r="B30" s="1" t="s">
        <v>38</v>
      </c>
      <c r="C30" s="8">
        <v>43853.5</v>
      </c>
      <c r="D30" s="1">
        <v>1</v>
      </c>
    </row>
    <row r="31" spans="1:5" ht="15.75" customHeight="1" x14ac:dyDescent="0.2">
      <c r="A31" s="1" t="s">
        <v>28</v>
      </c>
      <c r="B31" s="1" t="s">
        <v>8</v>
      </c>
      <c r="C31" s="8">
        <v>43853.5</v>
      </c>
      <c r="D31" s="1">
        <v>4</v>
      </c>
    </row>
    <row r="32" spans="1:5" ht="15.75" customHeight="1" x14ac:dyDescent="0.2">
      <c r="A32" s="1" t="s">
        <v>61</v>
      </c>
      <c r="B32" s="1" t="s">
        <v>8</v>
      </c>
      <c r="C32" s="8">
        <v>43853.5</v>
      </c>
    </row>
    <row r="33" spans="1:5" ht="15.75" customHeight="1" x14ac:dyDescent="0.2">
      <c r="A33" s="1" t="s">
        <v>41</v>
      </c>
      <c r="B33" s="1" t="s">
        <v>42</v>
      </c>
      <c r="C33" s="8">
        <v>43853.5</v>
      </c>
      <c r="D33" s="1">
        <v>1</v>
      </c>
    </row>
    <row r="34" spans="1:5" ht="15.75" customHeight="1" x14ac:dyDescent="0.2">
      <c r="A34" s="1" t="s">
        <v>39</v>
      </c>
      <c r="B34" s="1" t="s">
        <v>8</v>
      </c>
      <c r="C34" s="8">
        <v>43853.5</v>
      </c>
      <c r="D34" s="1">
        <v>2</v>
      </c>
    </row>
    <row r="35" spans="1:5" ht="15.75" customHeight="1" x14ac:dyDescent="0.2">
      <c r="A35" s="1" t="s">
        <v>26</v>
      </c>
      <c r="B35" s="1" t="s">
        <v>8</v>
      </c>
      <c r="C35" s="8">
        <v>43853.5</v>
      </c>
      <c r="D35" s="1">
        <v>2</v>
      </c>
    </row>
    <row r="36" spans="1:5" ht="15.75" customHeight="1" x14ac:dyDescent="0.2">
      <c r="A36" s="1" t="s">
        <v>10</v>
      </c>
      <c r="B36" s="1" t="s">
        <v>8</v>
      </c>
      <c r="C36" s="8">
        <v>43853.5</v>
      </c>
      <c r="D36" s="1">
        <v>27</v>
      </c>
    </row>
    <row r="37" spans="1:5" ht="12.75" x14ac:dyDescent="0.2">
      <c r="A37" t="str">
        <f>VLOOKUP(B37, Map!A:B, 2, FALSE)</f>
        <v>Tokyo</v>
      </c>
      <c r="B37" s="1" t="s">
        <v>45</v>
      </c>
      <c r="C37" s="8">
        <v>43853.5</v>
      </c>
      <c r="D37" s="1">
        <v>1</v>
      </c>
    </row>
    <row r="38" spans="1:5" ht="12.75" x14ac:dyDescent="0.2">
      <c r="A38" t="str">
        <f>VLOOKUP(B38, Map!A:B, 2, FALSE)</f>
        <v>Bankok</v>
      </c>
      <c r="B38" s="1" t="s">
        <v>46</v>
      </c>
      <c r="C38" s="8">
        <v>43853.5</v>
      </c>
      <c r="D38" s="1">
        <v>3</v>
      </c>
    </row>
    <row r="39" spans="1:5" ht="12.75" x14ac:dyDescent="0.2">
      <c r="A39" t="str">
        <f>VLOOKUP(B39, Map!A:B, 2, FALSE)</f>
        <v>Seoul</v>
      </c>
      <c r="B39" s="1" t="s">
        <v>47</v>
      </c>
      <c r="C39" s="8">
        <v>43853.5</v>
      </c>
      <c r="D39" s="1">
        <v>1</v>
      </c>
    </row>
    <row r="40" spans="1:5" ht="12.75" x14ac:dyDescent="0.2">
      <c r="A40" t="str">
        <f>VLOOKUP(B40, Map!A:B, 2, FALSE)</f>
        <v>Singapore</v>
      </c>
      <c r="B40" s="1" t="s">
        <v>48</v>
      </c>
      <c r="C40" s="8">
        <v>43853.5</v>
      </c>
      <c r="D40" s="1">
        <v>1</v>
      </c>
    </row>
    <row r="41" spans="1:5" ht="12.75" x14ac:dyDescent="0.2">
      <c r="A41" t="str">
        <f>VLOOKUP(B41, Map!A:B, 2, FALSE)</f>
        <v>Manila</v>
      </c>
      <c r="B41" s="1" t="s">
        <v>62</v>
      </c>
      <c r="C41" s="8">
        <v>43853.5</v>
      </c>
      <c r="E41" s="1">
        <v>4</v>
      </c>
    </row>
    <row r="42" spans="1:5" ht="12.75" x14ac:dyDescent="0.2">
      <c r="A42" t="str">
        <f>VLOOKUP(B42, Map!A:B, 2, FALSE)</f>
        <v>Kuala Lumpur</v>
      </c>
      <c r="B42" s="1" t="s">
        <v>53</v>
      </c>
      <c r="C42" s="8">
        <v>43853.5</v>
      </c>
      <c r="E42" s="1">
        <v>4</v>
      </c>
    </row>
    <row r="43" spans="1:5" ht="12.75" x14ac:dyDescent="0.2">
      <c r="A43" t="str">
        <f>VLOOKUP(B43, Map!A:B, 2, FALSE)</f>
        <v>Hanoi</v>
      </c>
      <c r="B43" s="1" t="s">
        <v>49</v>
      </c>
      <c r="C43" s="8">
        <v>43853.5</v>
      </c>
      <c r="D43" s="1">
        <v>2</v>
      </c>
    </row>
    <row r="44" spans="1:5" ht="12.75" x14ac:dyDescent="0.2">
      <c r="A44" t="str">
        <f>VLOOKUP(B44, Map!A:B, 2, FALSE)</f>
        <v>Melbourne</v>
      </c>
      <c r="B44" s="1" t="s">
        <v>51</v>
      </c>
      <c r="C44" s="8">
        <v>43853.5</v>
      </c>
      <c r="E44" s="1">
        <v>1</v>
      </c>
    </row>
    <row r="45" spans="1:5" ht="12.75" x14ac:dyDescent="0.2">
      <c r="A45" t="str">
        <f>VLOOKUP(B45, Map!A:B, 2, FALSE)</f>
        <v>Mexico City</v>
      </c>
      <c r="B45" s="1" t="s">
        <v>63</v>
      </c>
      <c r="C45" s="8">
        <v>43853.5</v>
      </c>
      <c r="E45" s="1">
        <v>1</v>
      </c>
    </row>
    <row r="46" spans="1:5" ht="12.75" x14ac:dyDescent="0.2">
      <c r="A46" t="str">
        <f>VLOOKUP(B46, Map!A:B, 2, FALSE)</f>
        <v>Brasilia</v>
      </c>
      <c r="B46" s="1" t="s">
        <v>64</v>
      </c>
      <c r="C46" s="8">
        <v>43853.5</v>
      </c>
      <c r="E46" s="1">
        <v>1</v>
      </c>
    </row>
    <row r="47" spans="1:5" ht="12.75" x14ac:dyDescent="0.2">
      <c r="A47" t="str">
        <f>VLOOKUP(B47, Map!A:B, 2, FALSE)</f>
        <v>Bogota</v>
      </c>
      <c r="B47" s="1" t="s">
        <v>65</v>
      </c>
      <c r="C47" s="8">
        <v>43853.5</v>
      </c>
      <c r="E47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39"/>
  <sheetViews>
    <sheetView topLeftCell="A16" workbookViewId="0">
      <selection sqref="A1:E39"/>
    </sheetView>
  </sheetViews>
  <sheetFormatPr defaultColWidth="14.42578125" defaultRowHeight="15.75" customHeight="1" x14ac:dyDescent="0.2"/>
  <cols>
    <col min="3" max="3" width="15.85546875" style="8" bestFit="1" customWidth="1"/>
  </cols>
  <sheetData>
    <row r="1" spans="1:5" ht="15.75" customHeight="1" x14ac:dyDescent="0.2">
      <c r="A1" s="1" t="s">
        <v>0</v>
      </c>
      <c r="B1" s="1" t="s">
        <v>58</v>
      </c>
      <c r="C1" s="8" t="s">
        <v>2</v>
      </c>
      <c r="D1" s="1" t="s">
        <v>3</v>
      </c>
      <c r="E1" s="1" t="s">
        <v>4</v>
      </c>
    </row>
    <row r="2" spans="1:5" ht="15.75" customHeight="1" x14ac:dyDescent="0.2">
      <c r="A2" s="1" t="s">
        <v>15</v>
      </c>
      <c r="B2" s="1" t="s">
        <v>59</v>
      </c>
      <c r="C2" s="8">
        <v>43852.5</v>
      </c>
      <c r="D2" s="1">
        <v>1</v>
      </c>
      <c r="E2" s="1">
        <v>4</v>
      </c>
    </row>
    <row r="3" spans="1:5" ht="15.75" customHeight="1" x14ac:dyDescent="0.2">
      <c r="A3" s="1" t="s">
        <v>14</v>
      </c>
      <c r="B3" s="1" t="s">
        <v>59</v>
      </c>
      <c r="C3" s="8">
        <v>43852.5</v>
      </c>
      <c r="D3" s="1">
        <v>14</v>
      </c>
    </row>
    <row r="4" spans="1:5" ht="15.75" customHeight="1" x14ac:dyDescent="0.2">
      <c r="A4" s="1" t="s">
        <v>11</v>
      </c>
      <c r="B4" s="1" t="s">
        <v>59</v>
      </c>
      <c r="C4" s="8">
        <v>43852.5</v>
      </c>
      <c r="D4" s="1">
        <v>6</v>
      </c>
    </row>
    <row r="5" spans="1:5" ht="15.75" customHeight="1" x14ac:dyDescent="0.2">
      <c r="A5" s="1" t="s">
        <v>22</v>
      </c>
      <c r="B5" s="1" t="s">
        <v>59</v>
      </c>
      <c r="C5" s="8">
        <v>43852.5</v>
      </c>
      <c r="D5" s="1">
        <v>1</v>
      </c>
    </row>
    <row r="6" spans="1:5" ht="15.75" customHeight="1" x14ac:dyDescent="0.2">
      <c r="A6" s="1" t="s">
        <v>33</v>
      </c>
      <c r="B6" s="1" t="s">
        <v>59</v>
      </c>
      <c r="C6" s="8">
        <v>43852.5</v>
      </c>
    </row>
    <row r="7" spans="1:5" ht="15.75" customHeight="1" x14ac:dyDescent="0.2">
      <c r="A7" s="1" t="s">
        <v>9</v>
      </c>
      <c r="B7" s="1" t="s">
        <v>59</v>
      </c>
      <c r="C7" s="8">
        <v>43852.5</v>
      </c>
      <c r="D7" s="1">
        <v>26</v>
      </c>
      <c r="E7" s="1">
        <v>1</v>
      </c>
    </row>
    <row r="8" spans="1:5" ht="15.75" customHeight="1" x14ac:dyDescent="0.2">
      <c r="A8" s="1" t="s">
        <v>19</v>
      </c>
      <c r="B8" s="1" t="s">
        <v>59</v>
      </c>
      <c r="C8" s="8">
        <v>43852.5</v>
      </c>
      <c r="D8" s="1">
        <v>2</v>
      </c>
      <c r="E8" s="1">
        <v>1</v>
      </c>
    </row>
    <row r="9" spans="1:5" ht="15.75" customHeight="1" x14ac:dyDescent="0.2">
      <c r="A9" s="1" t="s">
        <v>34</v>
      </c>
      <c r="B9" s="1" t="s">
        <v>59</v>
      </c>
      <c r="C9" s="8">
        <v>43852.5</v>
      </c>
      <c r="D9" s="1">
        <v>1</v>
      </c>
    </row>
    <row r="10" spans="1:5" ht="15.75" customHeight="1" x14ac:dyDescent="0.2">
      <c r="A10" s="1" t="s">
        <v>20</v>
      </c>
      <c r="B10" s="1" t="s">
        <v>59</v>
      </c>
      <c r="C10" s="8">
        <v>43852.5</v>
      </c>
      <c r="D10" s="1">
        <v>4</v>
      </c>
    </row>
    <row r="11" spans="1:5" ht="15.75" customHeight="1" x14ac:dyDescent="0.2">
      <c r="A11" s="1" t="s">
        <v>29</v>
      </c>
      <c r="B11" s="1" t="s">
        <v>59</v>
      </c>
      <c r="C11" s="8">
        <v>43852.5</v>
      </c>
      <c r="D11" s="1">
        <v>1</v>
      </c>
    </row>
    <row r="12" spans="1:5" ht="15.75" customHeight="1" x14ac:dyDescent="0.2">
      <c r="A12" s="1" t="s">
        <v>27</v>
      </c>
      <c r="B12" s="1" t="s">
        <v>59</v>
      </c>
      <c r="C12" s="8">
        <v>43852.5</v>
      </c>
      <c r="E12" s="1">
        <v>1</v>
      </c>
    </row>
    <row r="13" spans="1:5" ht="15.75" customHeight="1" x14ac:dyDescent="0.2">
      <c r="A13" s="1" t="s">
        <v>12</v>
      </c>
      <c r="B13" s="1" t="s">
        <v>59</v>
      </c>
      <c r="C13" s="8">
        <v>43852.5</v>
      </c>
      <c r="D13" s="1">
        <v>5</v>
      </c>
    </row>
    <row r="14" spans="1:5" ht="15.75" customHeight="1" x14ac:dyDescent="0.2">
      <c r="A14" s="1" t="s">
        <v>31</v>
      </c>
      <c r="B14" s="1" t="s">
        <v>59</v>
      </c>
      <c r="C14" s="8">
        <v>43852.5</v>
      </c>
      <c r="E14" s="1">
        <v>117</v>
      </c>
    </row>
    <row r="15" spans="1:5" ht="15.75" customHeight="1" x14ac:dyDescent="0.2">
      <c r="A15" s="1" t="s">
        <v>7</v>
      </c>
      <c r="B15" s="1" t="s">
        <v>59</v>
      </c>
      <c r="C15" s="8">
        <v>43852.5</v>
      </c>
      <c r="D15" s="1">
        <v>444</v>
      </c>
    </row>
    <row r="16" spans="1:5" ht="15.75" customHeight="1" x14ac:dyDescent="0.2">
      <c r="A16" s="1" t="s">
        <v>13</v>
      </c>
      <c r="B16" s="1" t="s">
        <v>59</v>
      </c>
      <c r="C16" s="8">
        <v>43852.5</v>
      </c>
      <c r="D16" s="1">
        <v>4</v>
      </c>
    </row>
    <row r="17" spans="1:5" ht="15.75" customHeight="1" x14ac:dyDescent="0.2">
      <c r="A17" s="1" t="s">
        <v>32</v>
      </c>
      <c r="B17" s="1" t="s">
        <v>59</v>
      </c>
      <c r="C17" s="8">
        <v>43852.5</v>
      </c>
    </row>
    <row r="18" spans="1:5" ht="15.75" customHeight="1" x14ac:dyDescent="0.2">
      <c r="A18" s="1" t="s">
        <v>23</v>
      </c>
      <c r="B18" s="1" t="s">
        <v>59</v>
      </c>
      <c r="C18" s="8">
        <v>43852.5</v>
      </c>
      <c r="D18" s="1">
        <v>1</v>
      </c>
    </row>
    <row r="19" spans="1:5" ht="15.75" customHeight="1" x14ac:dyDescent="0.2">
      <c r="A19" s="1" t="s">
        <v>21</v>
      </c>
      <c r="B19" s="1" t="s">
        <v>59</v>
      </c>
      <c r="C19" s="8">
        <v>43852.5</v>
      </c>
      <c r="D19" s="1">
        <v>2</v>
      </c>
    </row>
    <row r="20" spans="1:5" ht="15.75" customHeight="1" x14ac:dyDescent="0.2">
      <c r="A20" s="1" t="s">
        <v>37</v>
      </c>
      <c r="B20" s="1" t="s">
        <v>59</v>
      </c>
      <c r="C20" s="8">
        <v>43852.5</v>
      </c>
      <c r="E20" s="1">
        <v>1</v>
      </c>
    </row>
    <row r="21" spans="1:5" ht="15.75" customHeight="1" x14ac:dyDescent="0.2">
      <c r="A21" s="1" t="s">
        <v>24</v>
      </c>
      <c r="B21" s="1" t="s">
        <v>59</v>
      </c>
      <c r="C21" s="8">
        <v>43852.5</v>
      </c>
      <c r="D21" s="1">
        <v>2</v>
      </c>
    </row>
    <row r="22" spans="1:5" ht="15.75" customHeight="1" x14ac:dyDescent="0.2">
      <c r="A22" s="1" t="s">
        <v>35</v>
      </c>
      <c r="B22" s="1" t="s">
        <v>59</v>
      </c>
      <c r="C22" s="8">
        <v>43852.5</v>
      </c>
      <c r="D22" s="1">
        <v>1</v>
      </c>
    </row>
    <row r="23" spans="1:5" ht="15.75" customHeight="1" x14ac:dyDescent="0.2">
      <c r="A23" s="1" t="s">
        <v>36</v>
      </c>
      <c r="B23" s="1" t="s">
        <v>59</v>
      </c>
      <c r="C23" s="8">
        <v>43852.5</v>
      </c>
      <c r="D23" s="1">
        <v>1</v>
      </c>
    </row>
    <row r="24" spans="1:5" ht="15.75" customHeight="1" x14ac:dyDescent="0.2">
      <c r="A24" s="1" t="s">
        <v>40</v>
      </c>
      <c r="B24" s="1" t="s">
        <v>59</v>
      </c>
      <c r="C24" s="8">
        <v>43852.5</v>
      </c>
    </row>
    <row r="25" spans="1:5" ht="15.75" customHeight="1" x14ac:dyDescent="0.2">
      <c r="A25" s="1" t="s">
        <v>25</v>
      </c>
      <c r="B25" s="1" t="s">
        <v>59</v>
      </c>
      <c r="C25" s="8">
        <v>43852.5</v>
      </c>
    </row>
    <row r="26" spans="1:5" ht="15.75" customHeight="1" x14ac:dyDescent="0.2">
      <c r="A26" s="1" t="s">
        <v>18</v>
      </c>
      <c r="B26" s="1" t="s">
        <v>59</v>
      </c>
      <c r="C26" s="8">
        <v>43852.5</v>
      </c>
      <c r="D26" s="1">
        <v>2</v>
      </c>
    </row>
    <row r="27" spans="1:5" ht="15.75" customHeight="1" x14ac:dyDescent="0.2">
      <c r="A27" s="1" t="s">
        <v>16</v>
      </c>
      <c r="B27" s="1" t="s">
        <v>59</v>
      </c>
      <c r="C27" s="8">
        <v>43852.5</v>
      </c>
      <c r="D27" s="1">
        <v>9</v>
      </c>
      <c r="E27" s="1">
        <v>10</v>
      </c>
    </row>
    <row r="28" spans="1:5" ht="15.75" customHeight="1" x14ac:dyDescent="0.2">
      <c r="A28" s="1" t="s">
        <v>30</v>
      </c>
      <c r="B28" s="1" t="s">
        <v>59</v>
      </c>
      <c r="C28" s="8">
        <v>43852.5</v>
      </c>
      <c r="D28" s="1">
        <v>1</v>
      </c>
    </row>
    <row r="29" spans="1:5" ht="15.75" customHeight="1" x14ac:dyDescent="0.2">
      <c r="A29" s="1" t="s">
        <v>17</v>
      </c>
      <c r="B29" s="1" t="s">
        <v>59</v>
      </c>
      <c r="C29" s="8">
        <v>43852.5</v>
      </c>
      <c r="D29" s="1">
        <v>5</v>
      </c>
      <c r="E29" s="1">
        <v>2</v>
      </c>
    </row>
    <row r="30" spans="1:5" ht="15.75" customHeight="1" x14ac:dyDescent="0.2">
      <c r="A30" s="1" t="s">
        <v>38</v>
      </c>
      <c r="B30" s="1" t="s">
        <v>59</v>
      </c>
      <c r="C30" s="8">
        <v>43852.5</v>
      </c>
      <c r="D30" s="1">
        <v>1</v>
      </c>
    </row>
    <row r="31" spans="1:5" ht="15.75" customHeight="1" x14ac:dyDescent="0.2">
      <c r="A31" s="1" t="s">
        <v>28</v>
      </c>
      <c r="B31" s="1" t="s">
        <v>59</v>
      </c>
      <c r="C31" s="8">
        <v>43852.5</v>
      </c>
      <c r="D31" s="1">
        <v>4</v>
      </c>
    </row>
    <row r="32" spans="1:5" ht="15.75" customHeight="1" x14ac:dyDescent="0.2">
      <c r="A32" s="1" t="s">
        <v>61</v>
      </c>
      <c r="B32" s="1" t="s">
        <v>59</v>
      </c>
      <c r="C32" s="8">
        <v>43852.5</v>
      </c>
    </row>
    <row r="33" spans="1:4" ht="15.75" customHeight="1" x14ac:dyDescent="0.2">
      <c r="A33" s="1" t="s">
        <v>41</v>
      </c>
      <c r="B33" s="1" t="s">
        <v>42</v>
      </c>
      <c r="C33" s="8">
        <v>43852.5</v>
      </c>
      <c r="D33" s="1">
        <v>1</v>
      </c>
    </row>
    <row r="34" spans="1:4" ht="15.75" customHeight="1" x14ac:dyDescent="0.2">
      <c r="A34" s="1" t="s">
        <v>39</v>
      </c>
      <c r="B34" s="1" t="s">
        <v>59</v>
      </c>
      <c r="C34" s="8">
        <v>43852.5</v>
      </c>
    </row>
    <row r="35" spans="1:4" ht="15.75" customHeight="1" x14ac:dyDescent="0.2">
      <c r="A35" s="1" t="s">
        <v>26</v>
      </c>
      <c r="B35" s="1" t="s">
        <v>59</v>
      </c>
      <c r="C35" s="8">
        <v>43852.5</v>
      </c>
      <c r="D35" s="1">
        <v>1</v>
      </c>
    </row>
    <row r="36" spans="1:4" ht="15.75" customHeight="1" x14ac:dyDescent="0.2">
      <c r="A36" s="1" t="s">
        <v>10</v>
      </c>
      <c r="B36" s="1" t="s">
        <v>59</v>
      </c>
      <c r="C36" s="8">
        <v>43852.5</v>
      </c>
      <c r="D36" s="1">
        <v>10</v>
      </c>
    </row>
    <row r="37" spans="1:4" ht="12.75" x14ac:dyDescent="0.2">
      <c r="A37" t="str">
        <f>VLOOKUP(B37, Map!A:B, 2, FALSE)</f>
        <v>Tokyo</v>
      </c>
      <c r="B37" s="1" t="s">
        <v>45</v>
      </c>
      <c r="C37" s="8">
        <v>43852.5</v>
      </c>
      <c r="D37" s="1">
        <v>2</v>
      </c>
    </row>
    <row r="38" spans="1:4" ht="12.75" x14ac:dyDescent="0.2">
      <c r="A38" t="str">
        <f>VLOOKUP(B38, Map!A:B, 2, FALSE)</f>
        <v>Bankok</v>
      </c>
      <c r="B38" s="1" t="s">
        <v>46</v>
      </c>
      <c r="C38" s="8">
        <v>43852.5</v>
      </c>
      <c r="D38" s="1">
        <v>2</v>
      </c>
    </row>
    <row r="39" spans="1:4" ht="12.75" x14ac:dyDescent="0.2">
      <c r="A39" t="str">
        <f>VLOOKUP(B39, Map!A:B, 2, FALSE)</f>
        <v>Seoul</v>
      </c>
      <c r="B39" s="1" t="s">
        <v>47</v>
      </c>
      <c r="C39" s="8">
        <v>43852.5</v>
      </c>
      <c r="D39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treat</vt:lpstr>
      <vt:lpstr>Jan26_11am</vt:lpstr>
      <vt:lpstr>Jan25_10pm</vt:lpstr>
      <vt:lpstr>Jan25_12pm</vt:lpstr>
      <vt:lpstr>Jan25_12am</vt:lpstr>
      <vt:lpstr>Jan24_12pm</vt:lpstr>
      <vt:lpstr>Jan24_12am</vt:lpstr>
      <vt:lpstr>Jan23_12pm</vt:lpstr>
      <vt:lpstr>Jan22_12pm</vt:lpstr>
      <vt:lpstr>Jan22_12am</vt:lpstr>
      <vt:lpstr>All</vt:lpstr>
      <vt:lpstr>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</cp:lastModifiedBy>
  <dcterms:modified xsi:type="dcterms:W3CDTF">2020-01-27T08:11:06Z</dcterms:modified>
</cp:coreProperties>
</file>