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490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2" i="1"/>
  <c r="U2" i="1"/>
  <c r="M3" i="1"/>
  <c r="N3" i="1"/>
  <c r="O3" i="1"/>
  <c r="P3" i="1"/>
  <c r="Q3" i="1"/>
  <c r="R3" i="1"/>
  <c r="S3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M15" i="1"/>
  <c r="N15" i="1"/>
  <c r="O15" i="1"/>
  <c r="P15" i="1"/>
  <c r="Q15" i="1"/>
  <c r="R15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M37" i="1"/>
  <c r="N37" i="1"/>
  <c r="O37" i="1"/>
  <c r="P37" i="1"/>
  <c r="Q37" i="1"/>
  <c r="R37" i="1"/>
  <c r="S37" i="1"/>
  <c r="M38" i="1"/>
  <c r="N38" i="1"/>
  <c r="O38" i="1"/>
  <c r="P38" i="1"/>
  <c r="Q38" i="1"/>
  <c r="R38" i="1"/>
  <c r="S38" i="1"/>
  <c r="M39" i="1"/>
  <c r="N39" i="1"/>
  <c r="O39" i="1"/>
  <c r="P39" i="1"/>
  <c r="Q39" i="1"/>
  <c r="R39" i="1"/>
  <c r="S39" i="1"/>
  <c r="M40" i="1"/>
  <c r="N40" i="1"/>
  <c r="O40" i="1"/>
  <c r="P40" i="1"/>
  <c r="Q40" i="1"/>
  <c r="R40" i="1"/>
  <c r="S40" i="1"/>
  <c r="M41" i="1"/>
  <c r="N41" i="1"/>
  <c r="O41" i="1"/>
  <c r="P41" i="1"/>
  <c r="Q41" i="1"/>
  <c r="R41" i="1"/>
  <c r="S41" i="1"/>
  <c r="M42" i="1"/>
  <c r="N42" i="1"/>
  <c r="O42" i="1"/>
  <c r="P42" i="1"/>
  <c r="Q42" i="1"/>
  <c r="R42" i="1"/>
  <c r="S42" i="1"/>
  <c r="M43" i="1"/>
  <c r="N43" i="1"/>
  <c r="O43" i="1"/>
  <c r="P43" i="1"/>
  <c r="Q43" i="1"/>
  <c r="R43" i="1"/>
  <c r="S43" i="1"/>
  <c r="M44" i="1"/>
  <c r="N44" i="1"/>
  <c r="O44" i="1"/>
  <c r="P44" i="1"/>
  <c r="Q44" i="1"/>
  <c r="R44" i="1"/>
  <c r="S44" i="1"/>
  <c r="M45" i="1"/>
  <c r="N45" i="1"/>
  <c r="O45" i="1"/>
  <c r="P45" i="1"/>
  <c r="Q45" i="1"/>
  <c r="R45" i="1"/>
  <c r="S45" i="1"/>
  <c r="M46" i="1"/>
  <c r="N46" i="1"/>
  <c r="O46" i="1"/>
  <c r="P46" i="1"/>
  <c r="Q46" i="1"/>
  <c r="R46" i="1"/>
  <c r="S46" i="1"/>
  <c r="M47" i="1"/>
  <c r="N47" i="1"/>
  <c r="O47" i="1"/>
  <c r="P47" i="1"/>
  <c r="Q47" i="1"/>
  <c r="R47" i="1"/>
  <c r="S47" i="1"/>
  <c r="Q2" i="1"/>
  <c r="R2" i="1"/>
  <c r="S2" i="1"/>
  <c r="P2" i="1"/>
  <c r="N2" i="1"/>
  <c r="O2" i="1"/>
  <c r="M2" i="1"/>
</calcChain>
</file>

<file path=xl/sharedStrings.xml><?xml version="1.0" encoding="utf-8"?>
<sst xmlns="http://schemas.openxmlformats.org/spreadsheetml/2006/main" count="150" uniqueCount="70">
  <si>
    <t>Province/State</t>
  </si>
  <si>
    <t>Country/Region</t>
  </si>
  <si>
    <t>Last Update</t>
  </si>
  <si>
    <t>Confirmed</t>
  </si>
  <si>
    <t>Deaths</t>
  </si>
  <si>
    <t>Recovered</t>
  </si>
  <si>
    <t>Suspected</t>
  </si>
  <si>
    <t>Hubei</t>
  </si>
  <si>
    <t>Mainland China</t>
  </si>
  <si>
    <t>1/26/2020 11:00 AM</t>
  </si>
  <si>
    <t>Guangdong</t>
  </si>
  <si>
    <t>Zhejiang</t>
  </si>
  <si>
    <t>Henan</t>
  </si>
  <si>
    <t>Chongqing</t>
  </si>
  <si>
    <t>Hunan</t>
  </si>
  <si>
    <t>Beijing</t>
  </si>
  <si>
    <t>Anhui</t>
  </si>
  <si>
    <t>Shandong</t>
  </si>
  <si>
    <t>Sichuan</t>
  </si>
  <si>
    <t>Shanghai</t>
  </si>
  <si>
    <t>Guangxi</t>
  </si>
  <si>
    <t>Jiangxi</t>
  </si>
  <si>
    <t>Fujian</t>
  </si>
  <si>
    <t>Jiangsu</t>
  </si>
  <si>
    <t>Hainan</t>
  </si>
  <si>
    <t>Shaanxi</t>
  </si>
  <si>
    <t>Liaoning</t>
  </si>
  <si>
    <t>Yunnan</t>
  </si>
  <si>
    <t>Heilongjiang</t>
  </si>
  <si>
    <t>Tianjin</t>
  </si>
  <si>
    <t>Hebei</t>
  </si>
  <si>
    <t>Shanxi</t>
  </si>
  <si>
    <t>Hong Kong</t>
  </si>
  <si>
    <t>Inner Mongolia</t>
  </si>
  <si>
    <t>Gansu</t>
  </si>
  <si>
    <t>Guizhou</t>
  </si>
  <si>
    <t>Macau</t>
  </si>
  <si>
    <t>Ningxia</t>
  </si>
  <si>
    <t>Jilin</t>
  </si>
  <si>
    <t>Taiwan</t>
  </si>
  <si>
    <t>Xinjiang</t>
  </si>
  <si>
    <t>Qinghai</t>
  </si>
  <si>
    <t>Washington</t>
  </si>
  <si>
    <t>US</t>
  </si>
  <si>
    <t>Illinois</t>
  </si>
  <si>
    <t>California</t>
  </si>
  <si>
    <t>Japan</t>
  </si>
  <si>
    <t>Thailand</t>
  </si>
  <si>
    <t>South Korea</t>
  </si>
  <si>
    <t>Singapore</t>
  </si>
  <si>
    <t>Vietnam</t>
  </si>
  <si>
    <t>France</t>
  </si>
  <si>
    <t>Australia</t>
  </si>
  <si>
    <t>Nepal</t>
  </si>
  <si>
    <t>Malaysia</t>
  </si>
  <si>
    <t>Ontario</t>
  </si>
  <si>
    <t>Canada</t>
  </si>
  <si>
    <t>Tokyo</t>
  </si>
  <si>
    <t>Bankok</t>
  </si>
  <si>
    <t>Seoul</t>
  </si>
  <si>
    <t>Hanoi</t>
  </si>
  <si>
    <t>Paris</t>
  </si>
  <si>
    <t>Melbourne</t>
  </si>
  <si>
    <t>Kathmandu</t>
  </si>
  <si>
    <t>Kuala Lumpur</t>
  </si>
  <si>
    <t xml:space="preserve"> 120.7401° W</t>
  </si>
  <si>
    <t xml:space="preserve"> 89.3985° W</t>
  </si>
  <si>
    <t xml:space="preserve"> 119.4179° W</t>
  </si>
  <si>
    <t>37.8136° S</t>
  </si>
  <si>
    <t xml:space="preserve"> 79.3832°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</si>
</sst>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20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NumberForma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0" fillId="0" borderId="0" xfId="0" applyAlignment="1">
      <alignment horizontal="left" vertical="top"/>
    </xf>
    <xf numFmtId="0" fontId="1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topLeftCell="T7" workbookViewId="0">
      <selection activeCell="Z49" sqref="Z49"/>
    </sheetView>
  </sheetViews>
  <sheetFormatPr defaultRowHeight="26.25" x14ac:dyDescent="0.4"/>
  <cols>
    <col min="10" max="11" width="13.35546875" style="6" customWidth="1"/>
    <col min="15" max="15" width="19.0703125" bestFit="1" customWidth="1"/>
  </cols>
  <sheetData>
    <row r="1" spans="1:22" ht="27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/>
      <c r="I1" s="4"/>
      <c r="J1" s="7"/>
      <c r="K1" s="7"/>
      <c r="L1" s="4"/>
    </row>
    <row r="2" spans="1:22" ht="27" thickBot="1" x14ac:dyDescent="0.45">
      <c r="A2" s="1" t="s">
        <v>7</v>
      </c>
      <c r="B2" s="1" t="s">
        <v>8</v>
      </c>
      <c r="C2" s="2" t="s">
        <v>9</v>
      </c>
      <c r="D2" s="2">
        <v>1058</v>
      </c>
      <c r="E2" s="2">
        <v>52</v>
      </c>
      <c r="F2" s="2">
        <v>42</v>
      </c>
      <c r="G2" s="1"/>
      <c r="H2" s="4">
        <v>30.5928</v>
      </c>
      <c r="I2" s="4">
        <v>114.30549999999999</v>
      </c>
      <c r="J2" s="7">
        <v>30.5928</v>
      </c>
      <c r="K2" s="7">
        <v>114.30549999999999</v>
      </c>
      <c r="L2" s="4"/>
      <c r="M2" s="3" t="str">
        <f>""""&amp;A2&amp;""""</f>
        <v>"Hubei"</v>
      </c>
      <c r="N2" s="3" t="str">
        <f>""""&amp;B2&amp;""""</f>
        <v>"Mainland China"</v>
      </c>
      <c r="O2" s="3" t="str">
        <f>""""&amp;C2&amp;""""</f>
        <v>"1/26/2020 11:00 AM"</v>
      </c>
      <c r="P2" s="3" t="str">
        <f>""""&amp;IF(D2="", 0, D2)&amp;""""</f>
        <v>"1058"</v>
      </c>
      <c r="Q2" s="3" t="str">
        <f t="shared" ref="Q2:S2" si="0">""""&amp;IF(E2="", 0, E2)&amp;""""</f>
        <v>"52"</v>
      </c>
      <c r="R2" s="3" t="str">
        <f t="shared" si="0"/>
        <v>"42"</v>
      </c>
      <c r="S2" s="3" t="str">
        <f t="shared" si="0"/>
        <v>"0"</v>
      </c>
      <c r="T2" s="3" t="str">
        <f t="shared" ref="T2" si="1">""""&amp;IF(H2="", 0, H2)&amp;""""</f>
        <v>"30.5928"</v>
      </c>
      <c r="U2" s="3" t="str">
        <f t="shared" ref="U2" si="2">""""&amp;IF(I2="", 0, I2)&amp;""""</f>
        <v>"114.3055"</v>
      </c>
      <c r="V2" s="3" t="str">
        <f>"[" &amp;M2 &amp; ","&amp;N2 &amp; ","&amp;O2 &amp; ","&amp;P2 &amp; ","&amp;Q2 &amp; ","&amp;R2 &amp; ","&amp;S2 &amp; ","&amp;T2&amp; ","&amp;U2&amp; "],"</f>
        <v>["Hubei","Mainland China","1/26/2020 11:00 AM","1058","52","42","0","30.5928","114.3055"],</v>
      </c>
    </row>
    <row r="3" spans="1:22" ht="27" thickBot="1" x14ac:dyDescent="0.45">
      <c r="A3" s="1" t="s">
        <v>10</v>
      </c>
      <c r="B3" s="1" t="s">
        <v>8</v>
      </c>
      <c r="C3" s="2" t="s">
        <v>9</v>
      </c>
      <c r="D3" s="2">
        <v>111</v>
      </c>
      <c r="E3" s="1"/>
      <c r="F3" s="2">
        <v>2</v>
      </c>
      <c r="G3" s="1"/>
      <c r="H3" s="4">
        <v>23.129100000000001</v>
      </c>
      <c r="I3" s="4">
        <v>113.26439999999999</v>
      </c>
      <c r="J3" s="7">
        <v>23.129100000000001</v>
      </c>
      <c r="K3" s="7">
        <v>113.26439999999999</v>
      </c>
      <c r="L3" s="4"/>
      <c r="M3" s="3" t="str">
        <f t="shared" ref="M3:M47" si="3">""""&amp;A3&amp;""""</f>
        <v>"Guangdong"</v>
      </c>
      <c r="N3" s="3" t="str">
        <f t="shared" ref="N3:N47" si="4">""""&amp;B3&amp;""""</f>
        <v>"Mainland China"</v>
      </c>
      <c r="O3" s="3" t="str">
        <f t="shared" ref="O3:O47" si="5">""""&amp;C3&amp;""""</f>
        <v>"1/26/2020 11:00 AM"</v>
      </c>
      <c r="P3" s="3" t="str">
        <f t="shared" ref="P3:P47" si="6">""""&amp;IF(D3="", 0, D3)&amp;""""</f>
        <v>"111"</v>
      </c>
      <c r="Q3" s="3" t="str">
        <f t="shared" ref="Q3:Q47" si="7">""""&amp;IF(E3="", 0, E3)&amp;""""</f>
        <v>"0"</v>
      </c>
      <c r="R3" s="3" t="str">
        <f t="shared" ref="R3:R47" si="8">""""&amp;IF(F3="", 0, F3)&amp;""""</f>
        <v>"2"</v>
      </c>
      <c r="S3" s="3" t="str">
        <f t="shared" ref="S3:S47" si="9">""""&amp;IF(G3="", 0, G3)&amp;""""</f>
        <v>"0"</v>
      </c>
      <c r="T3" s="3" t="str">
        <f t="shared" ref="T3:T47" si="10">""""&amp;IF(H3="", 0, H3)&amp;""""</f>
        <v>"23.1291"</v>
      </c>
      <c r="U3" s="3" t="str">
        <f t="shared" ref="U3:U47" si="11">""""&amp;IF(I3="", 0, I3)&amp;""""</f>
        <v>"113.2644"</v>
      </c>
      <c r="V3" s="3" t="str">
        <f t="shared" ref="V3:V47" si="12">"[" &amp;M3 &amp; ","&amp;N3 &amp; ","&amp;O3 &amp; ","&amp;P3 &amp; ","&amp;Q3 &amp; ","&amp;R3 &amp; ","&amp;S3 &amp; ","&amp;T3&amp; ","&amp;U3&amp; "],"</f>
        <v>["Guangdong","Mainland China","1/26/2020 11:00 AM","111","0","2","0","23.1291","113.2644"],</v>
      </c>
    </row>
    <row r="4" spans="1:22" ht="27" thickBot="1" x14ac:dyDescent="0.45">
      <c r="A4" s="1" t="s">
        <v>11</v>
      </c>
      <c r="B4" s="1" t="s">
        <v>8</v>
      </c>
      <c r="C4" s="2" t="s">
        <v>9</v>
      </c>
      <c r="D4" s="2">
        <v>104</v>
      </c>
      <c r="E4" s="1"/>
      <c r="F4" s="2">
        <v>1</v>
      </c>
      <c r="G4" s="1"/>
      <c r="H4" s="4">
        <v>30.274100000000001</v>
      </c>
      <c r="I4" s="4">
        <v>120.1551</v>
      </c>
      <c r="J4" s="7">
        <v>30.274100000000001</v>
      </c>
      <c r="K4" s="7">
        <v>120.1551</v>
      </c>
      <c r="L4" s="4"/>
      <c r="M4" s="3" t="str">
        <f t="shared" si="3"/>
        <v>"Zhejiang"</v>
      </c>
      <c r="N4" s="3" t="str">
        <f t="shared" si="4"/>
        <v>"Mainland China"</v>
      </c>
      <c r="O4" s="3" t="str">
        <f t="shared" si="5"/>
        <v>"1/26/2020 11:00 AM"</v>
      </c>
      <c r="P4" s="3" t="str">
        <f t="shared" si="6"/>
        <v>"104"</v>
      </c>
      <c r="Q4" s="3" t="str">
        <f t="shared" si="7"/>
        <v>"0"</v>
      </c>
      <c r="R4" s="3" t="str">
        <f t="shared" si="8"/>
        <v>"1"</v>
      </c>
      <c r="S4" s="3" t="str">
        <f t="shared" si="9"/>
        <v>"0"</v>
      </c>
      <c r="T4" s="3" t="str">
        <f t="shared" si="10"/>
        <v>"30.2741"</v>
      </c>
      <c r="U4" s="3" t="str">
        <f t="shared" si="11"/>
        <v>"120.1551"</v>
      </c>
      <c r="V4" s="3" t="str">
        <f t="shared" si="12"/>
        <v>["Zhejiang","Mainland China","1/26/2020 11:00 AM","104","0","1","0","30.2741","120.1551"],</v>
      </c>
    </row>
    <row r="5" spans="1:22" ht="27" thickBot="1" x14ac:dyDescent="0.45">
      <c r="A5" s="1" t="s">
        <v>12</v>
      </c>
      <c r="B5" s="1" t="s">
        <v>8</v>
      </c>
      <c r="C5" s="2" t="s">
        <v>9</v>
      </c>
      <c r="D5" s="2">
        <v>83</v>
      </c>
      <c r="E5" s="2">
        <v>1</v>
      </c>
      <c r="F5" s="1"/>
      <c r="G5" s="2">
        <v>3</v>
      </c>
      <c r="H5" s="4">
        <v>34.746600000000001</v>
      </c>
      <c r="I5" s="4">
        <v>113.6253</v>
      </c>
      <c r="J5" s="7">
        <v>34.746600000000001</v>
      </c>
      <c r="K5" s="7">
        <v>113.6253</v>
      </c>
      <c r="L5" s="5"/>
      <c r="M5" s="3" t="str">
        <f t="shared" si="3"/>
        <v>"Henan"</v>
      </c>
      <c r="N5" s="3" t="str">
        <f t="shared" si="4"/>
        <v>"Mainland China"</v>
      </c>
      <c r="O5" s="3" t="str">
        <f t="shared" si="5"/>
        <v>"1/26/2020 11:00 AM"</v>
      </c>
      <c r="P5" s="3" t="str">
        <f t="shared" si="6"/>
        <v>"83"</v>
      </c>
      <c r="Q5" s="3" t="str">
        <f t="shared" si="7"/>
        <v>"1"</v>
      </c>
      <c r="R5" s="3" t="str">
        <f t="shared" si="8"/>
        <v>"0"</v>
      </c>
      <c r="S5" s="3" t="str">
        <f t="shared" si="9"/>
        <v>"3"</v>
      </c>
      <c r="T5" s="3" t="str">
        <f t="shared" si="10"/>
        <v>"34.7466"</v>
      </c>
      <c r="U5" s="3" t="str">
        <f t="shared" si="11"/>
        <v>"113.6253"</v>
      </c>
      <c r="V5" s="3" t="str">
        <f t="shared" si="12"/>
        <v>["Henan","Mainland China","1/26/2020 11:00 AM","83","1","0","3","34.7466","113.6253"],</v>
      </c>
    </row>
    <row r="6" spans="1:22" ht="27" thickBot="1" x14ac:dyDescent="0.45">
      <c r="A6" s="1" t="s">
        <v>13</v>
      </c>
      <c r="B6" s="1" t="s">
        <v>8</v>
      </c>
      <c r="C6" s="2" t="s">
        <v>9</v>
      </c>
      <c r="D6" s="2">
        <v>75</v>
      </c>
      <c r="E6" s="1"/>
      <c r="F6" s="1"/>
      <c r="G6" s="1"/>
      <c r="H6" s="4">
        <v>29.4316</v>
      </c>
      <c r="I6" s="4">
        <v>106.9123</v>
      </c>
      <c r="J6" s="7">
        <v>29.4316</v>
      </c>
      <c r="K6" s="7">
        <v>106.9123</v>
      </c>
      <c r="L6" s="4"/>
      <c r="M6" s="3" t="str">
        <f t="shared" si="3"/>
        <v>"Chongqing"</v>
      </c>
      <c r="N6" s="3" t="str">
        <f t="shared" si="4"/>
        <v>"Mainland China"</v>
      </c>
      <c r="O6" s="3" t="str">
        <f t="shared" si="5"/>
        <v>"1/26/2020 11:00 AM"</v>
      </c>
      <c r="P6" s="3" t="str">
        <f t="shared" si="6"/>
        <v>"75"</v>
      </c>
      <c r="Q6" s="3" t="str">
        <f t="shared" si="7"/>
        <v>"0"</v>
      </c>
      <c r="R6" s="3" t="str">
        <f t="shared" si="8"/>
        <v>"0"</v>
      </c>
      <c r="S6" s="3" t="str">
        <f t="shared" si="9"/>
        <v>"0"</v>
      </c>
      <c r="T6" s="3" t="str">
        <f t="shared" si="10"/>
        <v>"29.4316"</v>
      </c>
      <c r="U6" s="3" t="str">
        <f t="shared" si="11"/>
        <v>"106.9123"</v>
      </c>
      <c r="V6" s="3" t="str">
        <f t="shared" si="12"/>
        <v>["Chongqing","Mainland China","1/26/2020 11:00 AM","75","0","0","0","29.4316","106.9123"],</v>
      </c>
    </row>
    <row r="7" spans="1:22" ht="27" thickBot="1" x14ac:dyDescent="0.45">
      <c r="A7" s="1" t="s">
        <v>14</v>
      </c>
      <c r="B7" s="1" t="s">
        <v>8</v>
      </c>
      <c r="C7" s="2" t="s">
        <v>9</v>
      </c>
      <c r="D7" s="2">
        <v>69</v>
      </c>
      <c r="E7" s="1"/>
      <c r="F7" s="1"/>
      <c r="G7" s="1"/>
      <c r="H7" s="4">
        <v>28.228200000000001</v>
      </c>
      <c r="I7" s="4">
        <v>112.9388</v>
      </c>
      <c r="J7" s="7">
        <v>28.228200000000001</v>
      </c>
      <c r="K7" s="7">
        <v>112.9388</v>
      </c>
      <c r="L7" s="4"/>
      <c r="M7" s="3" t="str">
        <f t="shared" si="3"/>
        <v>"Hunan"</v>
      </c>
      <c r="N7" s="3" t="str">
        <f t="shared" si="4"/>
        <v>"Mainland China"</v>
      </c>
      <c r="O7" s="3" t="str">
        <f t="shared" si="5"/>
        <v>"1/26/2020 11:00 AM"</v>
      </c>
      <c r="P7" s="3" t="str">
        <f t="shared" si="6"/>
        <v>"69"</v>
      </c>
      <c r="Q7" s="3" t="str">
        <f t="shared" si="7"/>
        <v>"0"</v>
      </c>
      <c r="R7" s="3" t="str">
        <f t="shared" si="8"/>
        <v>"0"</v>
      </c>
      <c r="S7" s="3" t="str">
        <f t="shared" si="9"/>
        <v>"0"</v>
      </c>
      <c r="T7" s="3" t="str">
        <f t="shared" si="10"/>
        <v>"28.2282"</v>
      </c>
      <c r="U7" s="3" t="str">
        <f t="shared" si="11"/>
        <v>"112.9388"</v>
      </c>
      <c r="V7" s="3" t="str">
        <f t="shared" si="12"/>
        <v>["Hunan","Mainland China","1/26/2020 11:00 AM","69","0","0","0","28.2282","112.9388"],</v>
      </c>
    </row>
    <row r="8" spans="1:22" ht="27" thickBot="1" x14ac:dyDescent="0.45">
      <c r="A8" s="1" t="s">
        <v>15</v>
      </c>
      <c r="B8" s="1" t="s">
        <v>8</v>
      </c>
      <c r="C8" s="2" t="s">
        <v>9</v>
      </c>
      <c r="D8" s="2">
        <v>68</v>
      </c>
      <c r="E8" s="1"/>
      <c r="F8" s="2">
        <v>2</v>
      </c>
      <c r="G8" s="1"/>
      <c r="H8" s="4">
        <v>39.904200000000003</v>
      </c>
      <c r="I8" s="4">
        <v>116.4074</v>
      </c>
      <c r="J8" s="7">
        <v>39.904200000000003</v>
      </c>
      <c r="K8" s="7">
        <v>116.4074</v>
      </c>
      <c r="L8" s="4"/>
      <c r="M8" s="3" t="str">
        <f t="shared" si="3"/>
        <v>"Beijing"</v>
      </c>
      <c r="N8" s="3" t="str">
        <f t="shared" si="4"/>
        <v>"Mainland China"</v>
      </c>
      <c r="O8" s="3" t="str">
        <f t="shared" si="5"/>
        <v>"1/26/2020 11:00 AM"</v>
      </c>
      <c r="P8" s="3" t="str">
        <f t="shared" si="6"/>
        <v>"68"</v>
      </c>
      <c r="Q8" s="3" t="str">
        <f t="shared" si="7"/>
        <v>"0"</v>
      </c>
      <c r="R8" s="3" t="str">
        <f t="shared" si="8"/>
        <v>"2"</v>
      </c>
      <c r="S8" s="3" t="str">
        <f t="shared" si="9"/>
        <v>"0"</v>
      </c>
      <c r="T8" s="3" t="str">
        <f t="shared" si="10"/>
        <v>"39.9042"</v>
      </c>
      <c r="U8" s="3" t="str">
        <f t="shared" si="11"/>
        <v>"116.4074"</v>
      </c>
      <c r="V8" s="3" t="str">
        <f t="shared" si="12"/>
        <v>["Beijing","Mainland China","1/26/2020 11:00 AM","68","0","2","0","39.9042","116.4074"],</v>
      </c>
    </row>
    <row r="9" spans="1:22" ht="27" thickBot="1" x14ac:dyDescent="0.45">
      <c r="A9" s="1" t="s">
        <v>16</v>
      </c>
      <c r="B9" s="1" t="s">
        <v>8</v>
      </c>
      <c r="C9" s="2" t="s">
        <v>9</v>
      </c>
      <c r="D9" s="2">
        <v>60</v>
      </c>
      <c r="E9" s="1"/>
      <c r="F9" s="1"/>
      <c r="G9" s="2">
        <v>4</v>
      </c>
      <c r="H9" s="4">
        <v>31.820599999999999</v>
      </c>
      <c r="I9" s="4">
        <v>117.2272</v>
      </c>
      <c r="J9" s="7">
        <v>31.820599999999999</v>
      </c>
      <c r="K9" s="7">
        <v>117.2272</v>
      </c>
      <c r="L9" s="5"/>
      <c r="M9" s="3" t="str">
        <f t="shared" si="3"/>
        <v>"Anhui"</v>
      </c>
      <c r="N9" s="3" t="str">
        <f t="shared" si="4"/>
        <v>"Mainland China"</v>
      </c>
      <c r="O9" s="3" t="str">
        <f t="shared" si="5"/>
        <v>"1/26/2020 11:00 AM"</v>
      </c>
      <c r="P9" s="3" t="str">
        <f t="shared" si="6"/>
        <v>"60"</v>
      </c>
      <c r="Q9" s="3" t="str">
        <f t="shared" si="7"/>
        <v>"0"</v>
      </c>
      <c r="R9" s="3" t="str">
        <f t="shared" si="8"/>
        <v>"0"</v>
      </c>
      <c r="S9" s="3" t="str">
        <f t="shared" si="9"/>
        <v>"4"</v>
      </c>
      <c r="T9" s="3" t="str">
        <f t="shared" si="10"/>
        <v>"31.8206"</v>
      </c>
      <c r="U9" s="3" t="str">
        <f t="shared" si="11"/>
        <v>"117.2272"</v>
      </c>
      <c r="V9" s="3" t="str">
        <f t="shared" si="12"/>
        <v>["Anhui","Mainland China","1/26/2020 11:00 AM","60","0","0","4","31.8206","117.2272"],</v>
      </c>
    </row>
    <row r="10" spans="1:22" ht="27" thickBot="1" x14ac:dyDescent="0.45">
      <c r="A10" s="1" t="s">
        <v>17</v>
      </c>
      <c r="B10" s="1" t="s">
        <v>8</v>
      </c>
      <c r="C10" s="2" t="s">
        <v>9</v>
      </c>
      <c r="D10" s="2">
        <v>46</v>
      </c>
      <c r="E10" s="1"/>
      <c r="F10" s="1"/>
      <c r="G10" s="1"/>
      <c r="H10" s="4">
        <v>36.651200000000003</v>
      </c>
      <c r="I10" s="4">
        <v>117.12009999999999</v>
      </c>
      <c r="J10" s="7">
        <v>36.651200000000003</v>
      </c>
      <c r="K10" s="7">
        <v>117.12009999999999</v>
      </c>
      <c r="L10" s="4"/>
      <c r="M10" s="3" t="str">
        <f t="shared" si="3"/>
        <v>"Shandong"</v>
      </c>
      <c r="N10" s="3" t="str">
        <f t="shared" si="4"/>
        <v>"Mainland China"</v>
      </c>
      <c r="O10" s="3" t="str">
        <f t="shared" si="5"/>
        <v>"1/26/2020 11:00 AM"</v>
      </c>
      <c r="P10" s="3" t="str">
        <f t="shared" si="6"/>
        <v>"46"</v>
      </c>
      <c r="Q10" s="3" t="str">
        <f t="shared" si="7"/>
        <v>"0"</v>
      </c>
      <c r="R10" s="3" t="str">
        <f t="shared" si="8"/>
        <v>"0"</v>
      </c>
      <c r="S10" s="3" t="str">
        <f t="shared" si="9"/>
        <v>"0"</v>
      </c>
      <c r="T10" s="3" t="str">
        <f t="shared" si="10"/>
        <v>"36.6512"</v>
      </c>
      <c r="U10" s="3" t="str">
        <f t="shared" si="11"/>
        <v>"117.1201"</v>
      </c>
      <c r="V10" s="3" t="str">
        <f t="shared" si="12"/>
        <v>["Shandong","Mainland China","1/26/2020 11:00 AM","46","0","0","0","36.6512","117.1201"],</v>
      </c>
    </row>
    <row r="11" spans="1:22" ht="27" thickBot="1" x14ac:dyDescent="0.45">
      <c r="A11" s="1" t="s">
        <v>18</v>
      </c>
      <c r="B11" s="1" t="s">
        <v>8</v>
      </c>
      <c r="C11" s="2" t="s">
        <v>9</v>
      </c>
      <c r="D11" s="2">
        <v>44</v>
      </c>
      <c r="E11" s="1"/>
      <c r="F11" s="1"/>
      <c r="G11" s="2">
        <v>4</v>
      </c>
      <c r="H11" s="4">
        <v>30.572800000000001</v>
      </c>
      <c r="I11" s="4">
        <v>104.0668</v>
      </c>
      <c r="J11" s="7">
        <v>30.572800000000001</v>
      </c>
      <c r="K11" s="7">
        <v>104.0668</v>
      </c>
      <c r="L11" s="5"/>
      <c r="M11" s="3" t="str">
        <f t="shared" si="3"/>
        <v>"Sichuan"</v>
      </c>
      <c r="N11" s="3" t="str">
        <f t="shared" si="4"/>
        <v>"Mainland China"</v>
      </c>
      <c r="O11" s="3" t="str">
        <f t="shared" si="5"/>
        <v>"1/26/2020 11:00 AM"</v>
      </c>
      <c r="P11" s="3" t="str">
        <f t="shared" si="6"/>
        <v>"44"</v>
      </c>
      <c r="Q11" s="3" t="str">
        <f t="shared" si="7"/>
        <v>"0"</v>
      </c>
      <c r="R11" s="3" t="str">
        <f t="shared" si="8"/>
        <v>"0"</v>
      </c>
      <c r="S11" s="3" t="str">
        <f t="shared" si="9"/>
        <v>"4"</v>
      </c>
      <c r="T11" s="3" t="str">
        <f t="shared" si="10"/>
        <v>"30.5728"</v>
      </c>
      <c r="U11" s="3" t="str">
        <f t="shared" si="11"/>
        <v>"104.0668"</v>
      </c>
      <c r="V11" s="3" t="str">
        <f t="shared" si="12"/>
        <v>["Sichuan","Mainland China","1/26/2020 11:00 AM","44","0","0","4","30.5728","104.0668"],</v>
      </c>
    </row>
    <row r="12" spans="1:22" ht="27" thickBot="1" x14ac:dyDescent="0.45">
      <c r="A12" s="1" t="s">
        <v>19</v>
      </c>
      <c r="B12" s="1" t="s">
        <v>8</v>
      </c>
      <c r="C12" s="2" t="s">
        <v>9</v>
      </c>
      <c r="D12" s="2">
        <v>40</v>
      </c>
      <c r="E12" s="2">
        <v>1</v>
      </c>
      <c r="F12" s="2">
        <v>1</v>
      </c>
      <c r="G12" s="2">
        <v>72</v>
      </c>
      <c r="H12" s="4">
        <v>31.230399999999999</v>
      </c>
      <c r="I12" s="4">
        <v>121.47369999999999</v>
      </c>
      <c r="J12" s="7">
        <v>31.230399999999999</v>
      </c>
      <c r="K12" s="7">
        <v>121.47369999999999</v>
      </c>
      <c r="L12" s="5"/>
      <c r="M12" s="3" t="str">
        <f t="shared" si="3"/>
        <v>"Shanghai"</v>
      </c>
      <c r="N12" s="3" t="str">
        <f t="shared" si="4"/>
        <v>"Mainland China"</v>
      </c>
      <c r="O12" s="3" t="str">
        <f t="shared" si="5"/>
        <v>"1/26/2020 11:00 AM"</v>
      </c>
      <c r="P12" s="3" t="str">
        <f t="shared" si="6"/>
        <v>"40"</v>
      </c>
      <c r="Q12" s="3" t="str">
        <f t="shared" si="7"/>
        <v>"1"</v>
      </c>
      <c r="R12" s="3" t="str">
        <f t="shared" si="8"/>
        <v>"1"</v>
      </c>
      <c r="S12" s="3" t="str">
        <f t="shared" si="9"/>
        <v>"72"</v>
      </c>
      <c r="T12" s="3" t="str">
        <f t="shared" si="10"/>
        <v>"31.2304"</v>
      </c>
      <c r="U12" s="3" t="str">
        <f t="shared" si="11"/>
        <v>"121.4737"</v>
      </c>
      <c r="V12" s="3" t="str">
        <f t="shared" si="12"/>
        <v>["Shanghai","Mainland China","1/26/2020 11:00 AM","40","1","1","72","31.2304","121.4737"],</v>
      </c>
    </row>
    <row r="13" spans="1:22" ht="27" thickBot="1" x14ac:dyDescent="0.45">
      <c r="A13" s="1" t="s">
        <v>20</v>
      </c>
      <c r="B13" s="1" t="s">
        <v>8</v>
      </c>
      <c r="C13" s="2" t="s">
        <v>9</v>
      </c>
      <c r="D13" s="2">
        <v>36</v>
      </c>
      <c r="E13" s="1"/>
      <c r="F13" s="1"/>
      <c r="G13" s="1"/>
      <c r="H13" s="4">
        <v>32.060299999999998</v>
      </c>
      <c r="I13" s="4">
        <v>118.79689999999999</v>
      </c>
      <c r="J13" s="7">
        <v>32.060299999999998</v>
      </c>
      <c r="K13" s="7">
        <v>118.79689999999999</v>
      </c>
      <c r="L13" s="4"/>
      <c r="M13" s="3" t="str">
        <f>""""&amp;A13&amp;""""</f>
        <v>"Guangxi"</v>
      </c>
      <c r="N13" s="3" t="str">
        <f>""""&amp;B13&amp;""""</f>
        <v>"Mainland China"</v>
      </c>
      <c r="O13" s="3" t="str">
        <f>""""&amp;C13&amp;""""</f>
        <v>"1/26/2020 11:00 AM"</v>
      </c>
      <c r="P13" s="3" t="str">
        <f>""""&amp;IF(D13="", 0, D13)&amp;""""</f>
        <v>"36"</v>
      </c>
      <c r="Q13" s="3" t="str">
        <f>""""&amp;IF(E13="", 0, E13)&amp;""""</f>
        <v>"0"</v>
      </c>
      <c r="R13" s="3" t="str">
        <f>""""&amp;IF(F13="", 0, F13)&amp;""""</f>
        <v>"0"</v>
      </c>
      <c r="S13" s="3" t="str">
        <f>""""&amp;IF(G13="", 0, G13)&amp;""""</f>
        <v>"0"</v>
      </c>
      <c r="T13" s="3" t="str">
        <f t="shared" si="10"/>
        <v>"32.0603"</v>
      </c>
      <c r="U13" s="3" t="str">
        <f t="shared" si="11"/>
        <v>"118.7969"</v>
      </c>
      <c r="V13" s="3" t="str">
        <f t="shared" si="12"/>
        <v>["Guangxi","Mainland China","1/26/2020 11:00 AM","36","0","0","0","32.0603","118.7969"],</v>
      </c>
    </row>
    <row r="14" spans="1:22" ht="27" thickBot="1" x14ac:dyDescent="0.45">
      <c r="A14" s="1" t="s">
        <v>21</v>
      </c>
      <c r="B14" s="1" t="s">
        <v>8</v>
      </c>
      <c r="C14" s="2" t="s">
        <v>9</v>
      </c>
      <c r="D14" s="2">
        <v>36</v>
      </c>
      <c r="E14" s="1"/>
      <c r="F14" s="1"/>
      <c r="G14" s="1"/>
      <c r="H14" s="4">
        <v>28.6829</v>
      </c>
      <c r="I14" s="4">
        <v>115.8582</v>
      </c>
      <c r="J14" s="7">
        <v>28.6829</v>
      </c>
      <c r="K14" s="7">
        <v>115.8582</v>
      </c>
      <c r="L14" s="4"/>
      <c r="M14" s="3" t="str">
        <f t="shared" si="3"/>
        <v>"Jiangxi"</v>
      </c>
      <c r="N14" s="3" t="str">
        <f t="shared" si="4"/>
        <v>"Mainland China"</v>
      </c>
      <c r="O14" s="3" t="str">
        <f t="shared" si="5"/>
        <v>"1/26/2020 11:00 AM"</v>
      </c>
      <c r="P14" s="3" t="str">
        <f t="shared" si="6"/>
        <v>"36"</v>
      </c>
      <c r="Q14" s="3" t="str">
        <f t="shared" si="7"/>
        <v>"0"</v>
      </c>
      <c r="R14" s="3" t="str">
        <f t="shared" si="8"/>
        <v>"0"</v>
      </c>
      <c r="S14" s="3" t="str">
        <f t="shared" si="9"/>
        <v>"0"</v>
      </c>
      <c r="T14" s="3" t="str">
        <f t="shared" si="10"/>
        <v>"28.6829"</v>
      </c>
      <c r="U14" s="3" t="str">
        <f t="shared" si="11"/>
        <v>"115.8582"</v>
      </c>
      <c r="V14" s="3" t="str">
        <f t="shared" si="12"/>
        <v>["Jiangxi","Mainland China","1/26/2020 11:00 AM","36","0","0","0","28.6829","115.8582"],</v>
      </c>
    </row>
    <row r="15" spans="1:22" ht="27" thickBot="1" x14ac:dyDescent="0.45">
      <c r="A15" s="1" t="s">
        <v>22</v>
      </c>
      <c r="B15" s="1" t="s">
        <v>8</v>
      </c>
      <c r="C15" s="2" t="s">
        <v>9</v>
      </c>
      <c r="D15" s="2">
        <v>35</v>
      </c>
      <c r="E15" s="1"/>
      <c r="F15" s="1"/>
      <c r="G15" s="2">
        <v>20</v>
      </c>
      <c r="H15" s="4">
        <v>26.0745</v>
      </c>
      <c r="I15" s="4">
        <v>119.29649999999999</v>
      </c>
      <c r="J15" s="7">
        <v>26.0745</v>
      </c>
      <c r="K15" s="7">
        <v>119.29649999999999</v>
      </c>
      <c r="L15" s="5"/>
      <c r="M15" s="3" t="str">
        <f t="shared" si="3"/>
        <v>"Fujian"</v>
      </c>
      <c r="N15" s="3" t="str">
        <f t="shared" si="4"/>
        <v>"Mainland China"</v>
      </c>
      <c r="O15" s="3" t="str">
        <f t="shared" si="5"/>
        <v>"1/26/2020 11:00 AM"</v>
      </c>
      <c r="P15" s="3" t="str">
        <f t="shared" si="6"/>
        <v>"35"</v>
      </c>
      <c r="Q15" s="3" t="str">
        <f t="shared" si="7"/>
        <v>"0"</v>
      </c>
      <c r="R15" s="3" t="str">
        <f t="shared" si="8"/>
        <v>"0"</v>
      </c>
      <c r="S15" s="3" t="str">
        <f t="shared" si="9"/>
        <v>"20"</v>
      </c>
      <c r="T15" s="3" t="str">
        <f t="shared" si="10"/>
        <v>"26.0745"</v>
      </c>
      <c r="U15" s="3" t="str">
        <f t="shared" si="11"/>
        <v>"119.2965"</v>
      </c>
      <c r="V15" s="3" t="str">
        <f t="shared" si="12"/>
        <v>["Fujian","Mainland China","1/26/2020 11:00 AM","35","0","0","20","26.0745","119.2965"],</v>
      </c>
    </row>
    <row r="16" spans="1:22" ht="27" thickBot="1" x14ac:dyDescent="0.45">
      <c r="A16" s="1" t="s">
        <v>23</v>
      </c>
      <c r="B16" s="1" t="s">
        <v>8</v>
      </c>
      <c r="C16" s="2" t="s">
        <v>9</v>
      </c>
      <c r="D16" s="2">
        <v>33</v>
      </c>
      <c r="E16" s="1"/>
      <c r="F16" s="2">
        <v>1</v>
      </c>
      <c r="G16" s="1"/>
      <c r="H16" s="4">
        <v>32.060299999999998</v>
      </c>
      <c r="I16" s="4">
        <v>118.79689999999999</v>
      </c>
      <c r="J16" s="7">
        <v>32.060299999999998</v>
      </c>
      <c r="K16" s="7">
        <v>118.79689999999999</v>
      </c>
      <c r="L16" s="4"/>
      <c r="M16" s="3" t="str">
        <f t="shared" si="3"/>
        <v>"Jiangsu"</v>
      </c>
      <c r="N16" s="3" t="str">
        <f t="shared" si="4"/>
        <v>"Mainland China"</v>
      </c>
      <c r="O16" s="3" t="str">
        <f t="shared" si="5"/>
        <v>"1/26/2020 11:00 AM"</v>
      </c>
      <c r="P16" s="3" t="str">
        <f t="shared" si="6"/>
        <v>"33"</v>
      </c>
      <c r="Q16" s="3" t="str">
        <f t="shared" si="7"/>
        <v>"0"</v>
      </c>
      <c r="R16" s="3" t="str">
        <f t="shared" si="8"/>
        <v>"1"</v>
      </c>
      <c r="S16" s="3" t="str">
        <f t="shared" si="9"/>
        <v>"0"</v>
      </c>
      <c r="T16" s="3" t="str">
        <f t="shared" si="10"/>
        <v>"32.0603"</v>
      </c>
      <c r="U16" s="3" t="str">
        <f t="shared" si="11"/>
        <v>"118.7969"</v>
      </c>
      <c r="V16" s="3" t="str">
        <f t="shared" si="12"/>
        <v>["Jiangsu","Mainland China","1/26/2020 11:00 AM","33","0","1","0","32.0603","118.7969"],</v>
      </c>
    </row>
    <row r="17" spans="1:22" ht="27" thickBot="1" x14ac:dyDescent="0.45">
      <c r="A17" s="1" t="s">
        <v>24</v>
      </c>
      <c r="B17" s="1" t="s">
        <v>8</v>
      </c>
      <c r="C17" s="2" t="s">
        <v>9</v>
      </c>
      <c r="D17" s="2">
        <v>22</v>
      </c>
      <c r="E17" s="1"/>
      <c r="F17" s="1"/>
      <c r="G17" s="1"/>
      <c r="H17" s="4">
        <v>20.0444</v>
      </c>
      <c r="I17" s="4">
        <v>110.1983</v>
      </c>
      <c r="J17" s="7">
        <v>20.0444</v>
      </c>
      <c r="K17" s="7">
        <v>110.1983</v>
      </c>
      <c r="L17" s="4"/>
      <c r="M17" s="3" t="str">
        <f t="shared" si="3"/>
        <v>"Hainan"</v>
      </c>
      <c r="N17" s="3" t="str">
        <f t="shared" si="4"/>
        <v>"Mainland China"</v>
      </c>
      <c r="O17" s="3" t="str">
        <f t="shared" si="5"/>
        <v>"1/26/2020 11:00 AM"</v>
      </c>
      <c r="P17" s="3" t="str">
        <f t="shared" si="6"/>
        <v>"22"</v>
      </c>
      <c r="Q17" s="3" t="str">
        <f t="shared" si="7"/>
        <v>"0"</v>
      </c>
      <c r="R17" s="3" t="str">
        <f t="shared" si="8"/>
        <v>"0"</v>
      </c>
      <c r="S17" s="3" t="str">
        <f t="shared" si="9"/>
        <v>"0"</v>
      </c>
      <c r="T17" s="3" t="str">
        <f t="shared" si="10"/>
        <v>"20.0444"</v>
      </c>
      <c r="U17" s="3" t="str">
        <f t="shared" si="11"/>
        <v>"110.1983"</v>
      </c>
      <c r="V17" s="3" t="str">
        <f t="shared" si="12"/>
        <v>["Hainan","Mainland China","1/26/2020 11:00 AM","22","0","0","0","20.0444","110.1983"],</v>
      </c>
    </row>
    <row r="18" spans="1:22" ht="27" thickBot="1" x14ac:dyDescent="0.45">
      <c r="A18" s="1" t="s">
        <v>25</v>
      </c>
      <c r="B18" s="1" t="s">
        <v>8</v>
      </c>
      <c r="C18" s="2" t="s">
        <v>9</v>
      </c>
      <c r="D18" s="2">
        <v>22</v>
      </c>
      <c r="E18" s="1"/>
      <c r="F18" s="1"/>
      <c r="G18" s="1"/>
      <c r="H18" s="4">
        <v>34.3416</v>
      </c>
      <c r="I18" s="4">
        <v>108.93980000000001</v>
      </c>
      <c r="J18" s="7">
        <v>34.3416</v>
      </c>
      <c r="K18" s="7">
        <v>108.93980000000001</v>
      </c>
      <c r="L18" s="4"/>
      <c r="M18" s="3" t="str">
        <f t="shared" si="3"/>
        <v>"Shaanxi"</v>
      </c>
      <c r="N18" s="3" t="str">
        <f t="shared" si="4"/>
        <v>"Mainland China"</v>
      </c>
      <c r="O18" s="3" t="str">
        <f t="shared" si="5"/>
        <v>"1/26/2020 11:00 AM"</v>
      </c>
      <c r="P18" s="3" t="str">
        <f t="shared" si="6"/>
        <v>"22"</v>
      </c>
      <c r="Q18" s="3" t="str">
        <f t="shared" si="7"/>
        <v>"0"</v>
      </c>
      <c r="R18" s="3" t="str">
        <f t="shared" si="8"/>
        <v>"0"</v>
      </c>
      <c r="S18" s="3" t="str">
        <f t="shared" si="9"/>
        <v>"0"</v>
      </c>
      <c r="T18" s="3" t="str">
        <f t="shared" si="10"/>
        <v>"34.3416"</v>
      </c>
      <c r="U18" s="3" t="str">
        <f t="shared" si="11"/>
        <v>"108.9398"</v>
      </c>
      <c r="V18" s="3" t="str">
        <f t="shared" si="12"/>
        <v>["Shaanxi","Mainland China","1/26/2020 11:00 AM","22","0","0","0","34.3416","108.9398"],</v>
      </c>
    </row>
    <row r="19" spans="1:22" ht="27" thickBot="1" x14ac:dyDescent="0.45">
      <c r="A19" s="1" t="s">
        <v>26</v>
      </c>
      <c r="B19" s="1" t="s">
        <v>8</v>
      </c>
      <c r="C19" s="2" t="s">
        <v>9</v>
      </c>
      <c r="D19" s="2">
        <v>21</v>
      </c>
      <c r="E19" s="1"/>
      <c r="F19" s="1"/>
      <c r="G19" s="1"/>
      <c r="H19" s="4">
        <v>41.805700000000002</v>
      </c>
      <c r="I19" s="4">
        <v>123.4315</v>
      </c>
      <c r="J19" s="7">
        <v>41.805700000000002</v>
      </c>
      <c r="K19" s="7">
        <v>123.4315</v>
      </c>
      <c r="L19" s="4"/>
      <c r="M19" s="3" t="str">
        <f t="shared" si="3"/>
        <v>"Liaoning"</v>
      </c>
      <c r="N19" s="3" t="str">
        <f t="shared" si="4"/>
        <v>"Mainland China"</v>
      </c>
      <c r="O19" s="3" t="str">
        <f t="shared" si="5"/>
        <v>"1/26/2020 11:00 AM"</v>
      </c>
      <c r="P19" s="3" t="str">
        <f t="shared" si="6"/>
        <v>"21"</v>
      </c>
      <c r="Q19" s="3" t="str">
        <f t="shared" si="7"/>
        <v>"0"</v>
      </c>
      <c r="R19" s="3" t="str">
        <f t="shared" si="8"/>
        <v>"0"</v>
      </c>
      <c r="S19" s="3" t="str">
        <f t="shared" si="9"/>
        <v>"0"</v>
      </c>
      <c r="T19" s="3" t="str">
        <f t="shared" si="10"/>
        <v>"41.8057"</v>
      </c>
      <c r="U19" s="3" t="str">
        <f t="shared" si="11"/>
        <v>"123.4315"</v>
      </c>
      <c r="V19" s="3" t="str">
        <f t="shared" si="12"/>
        <v>["Liaoning","Mainland China","1/26/2020 11:00 AM","21","0","0","0","41.8057","123.4315"],</v>
      </c>
    </row>
    <row r="20" spans="1:22" ht="27" thickBot="1" x14ac:dyDescent="0.45">
      <c r="A20" s="1" t="s">
        <v>27</v>
      </c>
      <c r="B20" s="1" t="s">
        <v>8</v>
      </c>
      <c r="C20" s="2" t="s">
        <v>9</v>
      </c>
      <c r="D20" s="2">
        <v>16</v>
      </c>
      <c r="E20" s="1"/>
      <c r="F20" s="1"/>
      <c r="G20" s="2">
        <v>36</v>
      </c>
      <c r="H20" s="4">
        <v>24.880099999999999</v>
      </c>
      <c r="I20" s="4">
        <v>102.8329</v>
      </c>
      <c r="J20" s="7">
        <v>24.880099999999999</v>
      </c>
      <c r="K20" s="7">
        <v>102.8329</v>
      </c>
      <c r="L20" s="5"/>
      <c r="M20" s="3" t="str">
        <f t="shared" si="3"/>
        <v>"Yunnan"</v>
      </c>
      <c r="N20" s="3" t="str">
        <f t="shared" si="4"/>
        <v>"Mainland China"</v>
      </c>
      <c r="O20" s="3" t="str">
        <f t="shared" si="5"/>
        <v>"1/26/2020 11:00 AM"</v>
      </c>
      <c r="P20" s="3" t="str">
        <f t="shared" si="6"/>
        <v>"16"</v>
      </c>
      <c r="Q20" s="3" t="str">
        <f t="shared" si="7"/>
        <v>"0"</v>
      </c>
      <c r="R20" s="3" t="str">
        <f t="shared" si="8"/>
        <v>"0"</v>
      </c>
      <c r="S20" s="3" t="str">
        <f t="shared" si="9"/>
        <v>"36"</v>
      </c>
      <c r="T20" s="3" t="str">
        <f t="shared" si="10"/>
        <v>"24.8801"</v>
      </c>
      <c r="U20" s="3" t="str">
        <f t="shared" si="11"/>
        <v>"102.8329"</v>
      </c>
      <c r="V20" s="3" t="str">
        <f t="shared" si="12"/>
        <v>["Yunnan","Mainland China","1/26/2020 11:00 AM","16","0","0","36","24.8801","102.8329"],</v>
      </c>
    </row>
    <row r="21" spans="1:22" ht="27" thickBot="1" x14ac:dyDescent="0.45">
      <c r="A21" s="1" t="s">
        <v>28</v>
      </c>
      <c r="B21" s="1" t="s">
        <v>8</v>
      </c>
      <c r="C21" s="2" t="s">
        <v>9</v>
      </c>
      <c r="D21" s="2">
        <v>15</v>
      </c>
      <c r="E21" s="2">
        <v>1</v>
      </c>
      <c r="F21" s="1"/>
      <c r="G21" s="1"/>
      <c r="H21" s="4">
        <v>45.803800000000003</v>
      </c>
      <c r="I21" s="4">
        <v>126.535</v>
      </c>
      <c r="J21" s="7">
        <v>45.803800000000003</v>
      </c>
      <c r="K21" s="7">
        <v>126.535</v>
      </c>
      <c r="L21" s="4"/>
      <c r="M21" s="3" t="str">
        <f t="shared" si="3"/>
        <v>"Heilongjiang"</v>
      </c>
      <c r="N21" s="3" t="str">
        <f t="shared" si="4"/>
        <v>"Mainland China"</v>
      </c>
      <c r="O21" s="3" t="str">
        <f t="shared" si="5"/>
        <v>"1/26/2020 11:00 AM"</v>
      </c>
      <c r="P21" s="3" t="str">
        <f t="shared" si="6"/>
        <v>"15"</v>
      </c>
      <c r="Q21" s="3" t="str">
        <f t="shared" si="7"/>
        <v>"1"</v>
      </c>
      <c r="R21" s="3" t="str">
        <f t="shared" si="8"/>
        <v>"0"</v>
      </c>
      <c r="S21" s="3" t="str">
        <f t="shared" si="9"/>
        <v>"0"</v>
      </c>
      <c r="T21" s="3" t="str">
        <f t="shared" si="10"/>
        <v>"45.8038"</v>
      </c>
      <c r="U21" s="3" t="str">
        <f t="shared" si="11"/>
        <v>"126.535"</v>
      </c>
      <c r="V21" s="3" t="str">
        <f t="shared" si="12"/>
        <v>["Heilongjiang","Mainland China","1/26/2020 11:00 AM","15","1","0","0","45.8038","126.535"],</v>
      </c>
    </row>
    <row r="22" spans="1:22" ht="27" thickBot="1" x14ac:dyDescent="0.45">
      <c r="A22" s="1" t="s">
        <v>29</v>
      </c>
      <c r="B22" s="1" t="s">
        <v>8</v>
      </c>
      <c r="C22" s="2" t="s">
        <v>9</v>
      </c>
      <c r="D22" s="2">
        <v>14</v>
      </c>
      <c r="E22" s="1"/>
      <c r="F22" s="1"/>
      <c r="G22" s="1"/>
      <c r="H22" s="4">
        <v>39.343400000000003</v>
      </c>
      <c r="I22" s="4">
        <v>117.3616</v>
      </c>
      <c r="J22" s="7">
        <v>39.343400000000003</v>
      </c>
      <c r="K22" s="7">
        <v>117.3616</v>
      </c>
      <c r="L22" s="4"/>
      <c r="M22" s="3" t="str">
        <f t="shared" si="3"/>
        <v>"Tianjin"</v>
      </c>
      <c r="N22" s="3" t="str">
        <f t="shared" si="4"/>
        <v>"Mainland China"</v>
      </c>
      <c r="O22" s="3" t="str">
        <f t="shared" si="5"/>
        <v>"1/26/2020 11:00 AM"</v>
      </c>
      <c r="P22" s="3" t="str">
        <f t="shared" si="6"/>
        <v>"14"</v>
      </c>
      <c r="Q22" s="3" t="str">
        <f t="shared" si="7"/>
        <v>"0"</v>
      </c>
      <c r="R22" s="3" t="str">
        <f t="shared" si="8"/>
        <v>"0"</v>
      </c>
      <c r="S22" s="3" t="str">
        <f t="shared" si="9"/>
        <v>"0"</v>
      </c>
      <c r="T22" s="3" t="str">
        <f t="shared" si="10"/>
        <v>"39.3434"</v>
      </c>
      <c r="U22" s="3" t="str">
        <f t="shared" si="11"/>
        <v>"117.3616"</v>
      </c>
      <c r="V22" s="3" t="str">
        <f t="shared" si="12"/>
        <v>["Tianjin","Mainland China","1/26/2020 11:00 AM","14","0","0","0","39.3434","117.3616"],</v>
      </c>
    </row>
    <row r="23" spans="1:22" ht="27" thickBot="1" x14ac:dyDescent="0.45">
      <c r="A23" s="1" t="s">
        <v>30</v>
      </c>
      <c r="B23" s="1" t="s">
        <v>8</v>
      </c>
      <c r="C23" s="2" t="s">
        <v>9</v>
      </c>
      <c r="D23" s="2">
        <v>13</v>
      </c>
      <c r="E23" s="2">
        <v>1</v>
      </c>
      <c r="F23" s="1"/>
      <c r="G23" s="1"/>
      <c r="H23" s="4">
        <v>38.0428</v>
      </c>
      <c r="I23" s="4">
        <v>114.5149</v>
      </c>
      <c r="J23" s="7">
        <v>38.0428</v>
      </c>
      <c r="K23" s="7">
        <v>114.5149</v>
      </c>
      <c r="L23" s="4"/>
      <c r="M23" s="3" t="str">
        <f t="shared" si="3"/>
        <v>"Hebei"</v>
      </c>
      <c r="N23" s="3" t="str">
        <f t="shared" si="4"/>
        <v>"Mainland China"</v>
      </c>
      <c r="O23" s="3" t="str">
        <f t="shared" si="5"/>
        <v>"1/26/2020 11:00 AM"</v>
      </c>
      <c r="P23" s="3" t="str">
        <f t="shared" si="6"/>
        <v>"13"</v>
      </c>
      <c r="Q23" s="3" t="str">
        <f t="shared" si="7"/>
        <v>"1"</v>
      </c>
      <c r="R23" s="3" t="str">
        <f t="shared" si="8"/>
        <v>"0"</v>
      </c>
      <c r="S23" s="3" t="str">
        <f t="shared" si="9"/>
        <v>"0"</v>
      </c>
      <c r="T23" s="3" t="str">
        <f t="shared" si="10"/>
        <v>"38.0428"</v>
      </c>
      <c r="U23" s="3" t="str">
        <f t="shared" si="11"/>
        <v>"114.5149"</v>
      </c>
      <c r="V23" s="3" t="str">
        <f t="shared" si="12"/>
        <v>["Hebei","Mainland China","1/26/2020 11:00 AM","13","1","0","0","38.0428","114.5149"],</v>
      </c>
    </row>
    <row r="24" spans="1:22" ht="27" thickBot="1" x14ac:dyDescent="0.45">
      <c r="A24" s="1" t="s">
        <v>31</v>
      </c>
      <c r="B24" s="1" t="s">
        <v>8</v>
      </c>
      <c r="C24" s="2" t="s">
        <v>9</v>
      </c>
      <c r="D24" s="2">
        <v>9</v>
      </c>
      <c r="E24" s="1"/>
      <c r="F24" s="1"/>
      <c r="G24" s="1"/>
      <c r="H24" s="4">
        <v>37.870600000000003</v>
      </c>
      <c r="I24" s="4">
        <v>112.5489</v>
      </c>
      <c r="J24" s="7">
        <v>37.870600000000003</v>
      </c>
      <c r="K24" s="7">
        <v>112.5489</v>
      </c>
      <c r="L24" s="4"/>
      <c r="M24" s="3" t="str">
        <f t="shared" si="3"/>
        <v>"Shanxi"</v>
      </c>
      <c r="N24" s="3" t="str">
        <f t="shared" si="4"/>
        <v>"Mainland China"</v>
      </c>
      <c r="O24" s="3" t="str">
        <f t="shared" si="5"/>
        <v>"1/26/2020 11:00 AM"</v>
      </c>
      <c r="P24" s="3" t="str">
        <f t="shared" si="6"/>
        <v>"9"</v>
      </c>
      <c r="Q24" s="3" t="str">
        <f t="shared" si="7"/>
        <v>"0"</v>
      </c>
      <c r="R24" s="3" t="str">
        <f t="shared" si="8"/>
        <v>"0"</v>
      </c>
      <c r="S24" s="3" t="str">
        <f t="shared" si="9"/>
        <v>"0"</v>
      </c>
      <c r="T24" s="3" t="str">
        <f t="shared" si="10"/>
        <v>"37.8706"</v>
      </c>
      <c r="U24" s="3" t="str">
        <f t="shared" si="11"/>
        <v>"112.5489"</v>
      </c>
      <c r="V24" s="3" t="str">
        <f t="shared" si="12"/>
        <v>["Shanxi","Mainland China","1/26/2020 11:00 AM","9","0","0","0","37.8706","112.5489"],</v>
      </c>
    </row>
    <row r="25" spans="1:22" ht="27" thickBot="1" x14ac:dyDescent="0.45">
      <c r="A25" s="1" t="s">
        <v>32</v>
      </c>
      <c r="B25" s="1" t="s">
        <v>32</v>
      </c>
      <c r="C25" s="2" t="s">
        <v>9</v>
      </c>
      <c r="D25" s="2">
        <v>8</v>
      </c>
      <c r="E25" s="1"/>
      <c r="F25" s="1"/>
      <c r="G25" s="2">
        <v>244</v>
      </c>
      <c r="H25" s="4">
        <v>22.319299999999998</v>
      </c>
      <c r="I25" s="4">
        <v>114.1694</v>
      </c>
      <c r="J25" s="7">
        <v>22.319299999999998</v>
      </c>
      <c r="K25" s="7">
        <v>114.1694</v>
      </c>
      <c r="L25" s="5"/>
      <c r="M25" s="3" t="str">
        <f t="shared" si="3"/>
        <v>"Hong Kong"</v>
      </c>
      <c r="N25" s="3" t="str">
        <f t="shared" si="4"/>
        <v>"Hong Kong"</v>
      </c>
      <c r="O25" s="3" t="str">
        <f t="shared" si="5"/>
        <v>"1/26/2020 11:00 AM"</v>
      </c>
      <c r="P25" s="3" t="str">
        <f t="shared" si="6"/>
        <v>"8"</v>
      </c>
      <c r="Q25" s="3" t="str">
        <f t="shared" si="7"/>
        <v>"0"</v>
      </c>
      <c r="R25" s="3" t="str">
        <f t="shared" si="8"/>
        <v>"0"</v>
      </c>
      <c r="S25" s="3" t="str">
        <f t="shared" si="9"/>
        <v>"244"</v>
      </c>
      <c r="T25" s="3" t="str">
        <f t="shared" si="10"/>
        <v>"22.3193"</v>
      </c>
      <c r="U25" s="3" t="str">
        <f t="shared" si="11"/>
        <v>"114.1694"</v>
      </c>
      <c r="V25" s="3" t="str">
        <f t="shared" si="12"/>
        <v>["Hong Kong","Hong Kong","1/26/2020 11:00 AM","8","0","0","244","22.3193","114.1694"],</v>
      </c>
    </row>
    <row r="26" spans="1:22" ht="27" thickBot="1" x14ac:dyDescent="0.45">
      <c r="A26" s="1" t="s">
        <v>33</v>
      </c>
      <c r="B26" s="1" t="s">
        <v>8</v>
      </c>
      <c r="C26" s="2" t="s">
        <v>9</v>
      </c>
      <c r="D26" s="2">
        <v>7</v>
      </c>
      <c r="E26" s="1"/>
      <c r="F26" s="1"/>
      <c r="G26" s="1"/>
      <c r="H26" s="4">
        <v>40.842399999999998</v>
      </c>
      <c r="I26" s="4">
        <v>111.75</v>
      </c>
      <c r="J26" s="7">
        <v>40.842399999999998</v>
      </c>
      <c r="K26" s="7">
        <v>111.75</v>
      </c>
      <c r="L26" s="4"/>
      <c r="M26" s="3" t="str">
        <f t="shared" si="3"/>
        <v>"Inner Mongolia"</v>
      </c>
      <c r="N26" s="3" t="str">
        <f t="shared" si="4"/>
        <v>"Mainland China"</v>
      </c>
      <c r="O26" s="3" t="str">
        <f t="shared" si="5"/>
        <v>"1/26/2020 11:00 AM"</v>
      </c>
      <c r="P26" s="3" t="str">
        <f t="shared" si="6"/>
        <v>"7"</v>
      </c>
      <c r="Q26" s="3" t="str">
        <f t="shared" si="7"/>
        <v>"0"</v>
      </c>
      <c r="R26" s="3" t="str">
        <f t="shared" si="8"/>
        <v>"0"</v>
      </c>
      <c r="S26" s="3" t="str">
        <f t="shared" si="9"/>
        <v>"0"</v>
      </c>
      <c r="T26" s="3" t="str">
        <f t="shared" si="10"/>
        <v>"40.8424"</v>
      </c>
      <c r="U26" s="3" t="str">
        <f t="shared" si="11"/>
        <v>"111.75"</v>
      </c>
      <c r="V26" s="3" t="str">
        <f t="shared" si="12"/>
        <v>["Inner Mongolia","Mainland China","1/26/2020 11:00 AM","7","0","0","0","40.8424","111.75"],</v>
      </c>
    </row>
    <row r="27" spans="1:22" ht="27" thickBot="1" x14ac:dyDescent="0.45">
      <c r="A27" s="1" t="s">
        <v>34</v>
      </c>
      <c r="B27" s="1" t="s">
        <v>8</v>
      </c>
      <c r="C27" s="2" t="s">
        <v>9</v>
      </c>
      <c r="D27" s="2">
        <v>7</v>
      </c>
      <c r="E27" s="1"/>
      <c r="F27" s="1"/>
      <c r="G27" s="1"/>
      <c r="H27" s="4">
        <v>36.061100000000003</v>
      </c>
      <c r="I27" s="4">
        <v>103.8343</v>
      </c>
      <c r="J27" s="7">
        <v>36.061100000000003</v>
      </c>
      <c r="K27" s="7">
        <v>103.8343</v>
      </c>
      <c r="L27" s="4"/>
      <c r="M27" s="3" t="str">
        <f t="shared" si="3"/>
        <v>"Gansu"</v>
      </c>
      <c r="N27" s="3" t="str">
        <f t="shared" si="4"/>
        <v>"Mainland China"</v>
      </c>
      <c r="O27" s="3" t="str">
        <f t="shared" si="5"/>
        <v>"1/26/2020 11:00 AM"</v>
      </c>
      <c r="P27" s="3" t="str">
        <f t="shared" si="6"/>
        <v>"7"</v>
      </c>
      <c r="Q27" s="3" t="str">
        <f t="shared" si="7"/>
        <v>"0"</v>
      </c>
      <c r="R27" s="3" t="str">
        <f t="shared" si="8"/>
        <v>"0"</v>
      </c>
      <c r="S27" s="3" t="str">
        <f t="shared" si="9"/>
        <v>"0"</v>
      </c>
      <c r="T27" s="3" t="str">
        <f t="shared" si="10"/>
        <v>"36.0611"</v>
      </c>
      <c r="U27" s="3" t="str">
        <f t="shared" si="11"/>
        <v>"103.8343"</v>
      </c>
      <c r="V27" s="3" t="str">
        <f t="shared" si="12"/>
        <v>["Gansu","Mainland China","1/26/2020 11:00 AM","7","0","0","0","36.0611","103.8343"],</v>
      </c>
    </row>
    <row r="28" spans="1:22" ht="27" thickBot="1" x14ac:dyDescent="0.45">
      <c r="A28" s="1" t="s">
        <v>35</v>
      </c>
      <c r="B28" s="1" t="s">
        <v>8</v>
      </c>
      <c r="C28" s="2" t="s">
        <v>9</v>
      </c>
      <c r="D28" s="2">
        <v>5</v>
      </c>
      <c r="E28" s="1"/>
      <c r="F28" s="1"/>
      <c r="G28" s="1"/>
      <c r="H28" s="4">
        <v>26.6477</v>
      </c>
      <c r="I28" s="4">
        <v>106.6302</v>
      </c>
      <c r="J28" s="7">
        <v>26.6477</v>
      </c>
      <c r="K28" s="7">
        <v>106.6302</v>
      </c>
      <c r="L28" s="4"/>
      <c r="M28" s="3" t="str">
        <f t="shared" si="3"/>
        <v>"Guizhou"</v>
      </c>
      <c r="N28" s="3" t="str">
        <f t="shared" si="4"/>
        <v>"Mainland China"</v>
      </c>
      <c r="O28" s="3" t="str">
        <f t="shared" si="5"/>
        <v>"1/26/2020 11:00 AM"</v>
      </c>
      <c r="P28" s="3" t="str">
        <f t="shared" si="6"/>
        <v>"5"</v>
      </c>
      <c r="Q28" s="3" t="str">
        <f t="shared" si="7"/>
        <v>"0"</v>
      </c>
      <c r="R28" s="3" t="str">
        <f t="shared" si="8"/>
        <v>"0"</v>
      </c>
      <c r="S28" s="3" t="str">
        <f t="shared" si="9"/>
        <v>"0"</v>
      </c>
      <c r="T28" s="3" t="str">
        <f t="shared" si="10"/>
        <v>"26.6477"</v>
      </c>
      <c r="U28" s="3" t="str">
        <f t="shared" si="11"/>
        <v>"106.6302"</v>
      </c>
      <c r="V28" s="3" t="str">
        <f t="shared" si="12"/>
        <v>["Guizhou","Mainland China","1/26/2020 11:00 AM","5","0","0","0","26.6477","106.6302"],</v>
      </c>
    </row>
    <row r="29" spans="1:22" ht="27" thickBot="1" x14ac:dyDescent="0.45">
      <c r="A29" s="1" t="s">
        <v>36</v>
      </c>
      <c r="B29" s="1" t="s">
        <v>36</v>
      </c>
      <c r="C29" s="2" t="s">
        <v>9</v>
      </c>
      <c r="D29" s="2">
        <v>5</v>
      </c>
      <c r="E29" s="1"/>
      <c r="F29" s="1"/>
      <c r="G29" s="1"/>
      <c r="H29" s="4">
        <v>22.198699999999999</v>
      </c>
      <c r="I29" s="4">
        <v>113.54389999999999</v>
      </c>
      <c r="J29" s="7">
        <v>22.198699999999999</v>
      </c>
      <c r="K29" s="7">
        <v>113.54389999999999</v>
      </c>
      <c r="L29" s="4"/>
      <c r="M29" s="3" t="str">
        <f t="shared" si="3"/>
        <v>"Macau"</v>
      </c>
      <c r="N29" s="3" t="str">
        <f t="shared" si="4"/>
        <v>"Macau"</v>
      </c>
      <c r="O29" s="3" t="str">
        <f t="shared" si="5"/>
        <v>"1/26/2020 11:00 AM"</v>
      </c>
      <c r="P29" s="3" t="str">
        <f t="shared" si="6"/>
        <v>"5"</v>
      </c>
      <c r="Q29" s="3" t="str">
        <f t="shared" si="7"/>
        <v>"0"</v>
      </c>
      <c r="R29" s="3" t="str">
        <f t="shared" si="8"/>
        <v>"0"</v>
      </c>
      <c r="S29" s="3" t="str">
        <f t="shared" si="9"/>
        <v>"0"</v>
      </c>
      <c r="T29" s="3" t="str">
        <f t="shared" si="10"/>
        <v>"22.1987"</v>
      </c>
      <c r="U29" s="3" t="str">
        <f t="shared" si="11"/>
        <v>"113.5439"</v>
      </c>
      <c r="V29" s="3" t="str">
        <f t="shared" si="12"/>
        <v>["Macau","Macau","1/26/2020 11:00 AM","5","0","0","0","22.1987","113.5439"],</v>
      </c>
    </row>
    <row r="30" spans="1:22" ht="27" thickBot="1" x14ac:dyDescent="0.45">
      <c r="A30" s="1" t="s">
        <v>37</v>
      </c>
      <c r="B30" s="1" t="s">
        <v>8</v>
      </c>
      <c r="C30" s="2" t="s">
        <v>9</v>
      </c>
      <c r="D30" s="2">
        <v>4</v>
      </c>
      <c r="E30" s="1"/>
      <c r="F30" s="1"/>
      <c r="G30" s="1"/>
      <c r="H30" s="4">
        <v>38.487200000000001</v>
      </c>
      <c r="I30" s="4">
        <v>106.23090000000001</v>
      </c>
      <c r="J30" s="7">
        <v>38.487200000000001</v>
      </c>
      <c r="K30" s="7">
        <v>106.23090000000001</v>
      </c>
      <c r="L30" s="4"/>
      <c r="M30" s="3" t="str">
        <f t="shared" si="3"/>
        <v>"Ningxia"</v>
      </c>
      <c r="N30" s="3" t="str">
        <f t="shared" si="4"/>
        <v>"Mainland China"</v>
      </c>
      <c r="O30" s="3" t="str">
        <f t="shared" si="5"/>
        <v>"1/26/2020 11:00 AM"</v>
      </c>
      <c r="P30" s="3" t="str">
        <f t="shared" si="6"/>
        <v>"4"</v>
      </c>
      <c r="Q30" s="3" t="str">
        <f t="shared" si="7"/>
        <v>"0"</v>
      </c>
      <c r="R30" s="3" t="str">
        <f t="shared" si="8"/>
        <v>"0"</v>
      </c>
      <c r="S30" s="3" t="str">
        <f t="shared" si="9"/>
        <v>"0"</v>
      </c>
      <c r="T30" s="3" t="str">
        <f t="shared" si="10"/>
        <v>"38.4872"</v>
      </c>
      <c r="U30" s="3" t="str">
        <f t="shared" si="11"/>
        <v>"106.2309"</v>
      </c>
      <c r="V30" s="3" t="str">
        <f t="shared" si="12"/>
        <v>["Ningxia","Mainland China","1/26/2020 11:00 AM","4","0","0","0","38.4872","106.2309"],</v>
      </c>
    </row>
    <row r="31" spans="1:22" ht="27" thickBot="1" x14ac:dyDescent="0.45">
      <c r="A31" s="1" t="s">
        <v>38</v>
      </c>
      <c r="B31" s="1" t="s">
        <v>8</v>
      </c>
      <c r="C31" s="2" t="s">
        <v>9</v>
      </c>
      <c r="D31" s="2">
        <v>4</v>
      </c>
      <c r="E31" s="1"/>
      <c r="F31" s="1"/>
      <c r="G31" s="1"/>
      <c r="H31" s="4">
        <v>43.817100000000003</v>
      </c>
      <c r="I31" s="4">
        <v>125.3235</v>
      </c>
      <c r="J31" s="7">
        <v>43.817100000000003</v>
      </c>
      <c r="K31" s="7">
        <v>125.3235</v>
      </c>
      <c r="L31" s="4"/>
      <c r="M31" s="3" t="str">
        <f t="shared" si="3"/>
        <v>"Jilin"</v>
      </c>
      <c r="N31" s="3" t="str">
        <f t="shared" si="4"/>
        <v>"Mainland China"</v>
      </c>
      <c r="O31" s="3" t="str">
        <f t="shared" si="5"/>
        <v>"1/26/2020 11:00 AM"</v>
      </c>
      <c r="P31" s="3" t="str">
        <f t="shared" si="6"/>
        <v>"4"</v>
      </c>
      <c r="Q31" s="3" t="str">
        <f t="shared" si="7"/>
        <v>"0"</v>
      </c>
      <c r="R31" s="3" t="str">
        <f t="shared" si="8"/>
        <v>"0"</v>
      </c>
      <c r="S31" s="3" t="str">
        <f t="shared" si="9"/>
        <v>"0"</v>
      </c>
      <c r="T31" s="3" t="str">
        <f t="shared" si="10"/>
        <v>"43.8171"</v>
      </c>
      <c r="U31" s="3" t="str">
        <f t="shared" si="11"/>
        <v>"125.3235"</v>
      </c>
      <c r="V31" s="3" t="str">
        <f t="shared" si="12"/>
        <v>["Jilin","Mainland China","1/26/2020 11:00 AM","4","0","0","0","43.8171","125.3235"],</v>
      </c>
    </row>
    <row r="32" spans="1:22" ht="27" thickBot="1" x14ac:dyDescent="0.45">
      <c r="A32" s="1" t="s">
        <v>39</v>
      </c>
      <c r="B32" s="1" t="s">
        <v>39</v>
      </c>
      <c r="C32" s="2" t="s">
        <v>9</v>
      </c>
      <c r="D32" s="2">
        <v>4</v>
      </c>
      <c r="E32" s="1"/>
      <c r="F32" s="1"/>
      <c r="G32" s="1"/>
      <c r="H32" s="4">
        <v>25.033000000000001</v>
      </c>
      <c r="I32" s="4">
        <v>121.5654</v>
      </c>
      <c r="J32" s="7">
        <v>25.033000000000001</v>
      </c>
      <c r="K32" s="7">
        <v>121.5654</v>
      </c>
      <c r="L32" s="4"/>
      <c r="M32" s="3" t="str">
        <f t="shared" si="3"/>
        <v>"Taiwan"</v>
      </c>
      <c r="N32" s="3" t="str">
        <f t="shared" si="4"/>
        <v>"Taiwan"</v>
      </c>
      <c r="O32" s="3" t="str">
        <f t="shared" si="5"/>
        <v>"1/26/2020 11:00 AM"</v>
      </c>
      <c r="P32" s="3" t="str">
        <f t="shared" si="6"/>
        <v>"4"</v>
      </c>
      <c r="Q32" s="3" t="str">
        <f t="shared" si="7"/>
        <v>"0"</v>
      </c>
      <c r="R32" s="3" t="str">
        <f t="shared" si="8"/>
        <v>"0"</v>
      </c>
      <c r="S32" s="3" t="str">
        <f t="shared" si="9"/>
        <v>"0"</v>
      </c>
      <c r="T32" s="3" t="str">
        <f t="shared" si="10"/>
        <v>"25.033"</v>
      </c>
      <c r="U32" s="3" t="str">
        <f t="shared" si="11"/>
        <v>"121.5654"</v>
      </c>
      <c r="V32" s="3" t="str">
        <f t="shared" si="12"/>
        <v>["Taiwan","Taiwan","1/26/2020 11:00 AM","4","0","0","0","25.033","121.5654"],</v>
      </c>
    </row>
    <row r="33" spans="1:22" ht="27" thickBot="1" x14ac:dyDescent="0.45">
      <c r="A33" s="1" t="s">
        <v>40</v>
      </c>
      <c r="B33" s="1" t="s">
        <v>8</v>
      </c>
      <c r="C33" s="2" t="s">
        <v>9</v>
      </c>
      <c r="D33" s="2">
        <v>4</v>
      </c>
      <c r="E33" s="1"/>
      <c r="F33" s="1"/>
      <c r="G33" s="1"/>
      <c r="H33" s="4">
        <v>43.825600000000001</v>
      </c>
      <c r="I33" s="4">
        <v>87.616799999999998</v>
      </c>
      <c r="J33" s="7">
        <v>43.825600000000001</v>
      </c>
      <c r="K33" s="7">
        <v>87.616799999999998</v>
      </c>
      <c r="L33" s="4"/>
      <c r="M33" s="3" t="str">
        <f t="shared" si="3"/>
        <v>"Xinjiang"</v>
      </c>
      <c r="N33" s="3" t="str">
        <f t="shared" si="4"/>
        <v>"Mainland China"</v>
      </c>
      <c r="O33" s="3" t="str">
        <f t="shared" si="5"/>
        <v>"1/26/2020 11:00 AM"</v>
      </c>
      <c r="P33" s="3" t="str">
        <f t="shared" si="6"/>
        <v>"4"</v>
      </c>
      <c r="Q33" s="3" t="str">
        <f t="shared" si="7"/>
        <v>"0"</v>
      </c>
      <c r="R33" s="3" t="str">
        <f t="shared" si="8"/>
        <v>"0"</v>
      </c>
      <c r="S33" s="3" t="str">
        <f t="shared" si="9"/>
        <v>"0"</v>
      </c>
      <c r="T33" s="3" t="str">
        <f t="shared" si="10"/>
        <v>"43.8256"</v>
      </c>
      <c r="U33" s="3" t="str">
        <f t="shared" si="11"/>
        <v>"87.6168"</v>
      </c>
      <c r="V33" s="3" t="str">
        <f t="shared" si="12"/>
        <v>["Xinjiang","Mainland China","1/26/2020 11:00 AM","4","0","0","0","43.8256","87.6168"],</v>
      </c>
    </row>
    <row r="34" spans="1:22" ht="27" thickBot="1" x14ac:dyDescent="0.45">
      <c r="A34" s="1" t="s">
        <v>41</v>
      </c>
      <c r="B34" s="1" t="s">
        <v>8</v>
      </c>
      <c r="C34" s="2" t="s">
        <v>9</v>
      </c>
      <c r="D34" s="2">
        <v>1</v>
      </c>
      <c r="E34" s="1"/>
      <c r="F34" s="1"/>
      <c r="G34" s="1"/>
      <c r="H34" s="4">
        <v>36.617100000000001</v>
      </c>
      <c r="I34" s="4">
        <v>101.7782</v>
      </c>
      <c r="J34" s="7">
        <v>36.617100000000001</v>
      </c>
      <c r="K34" s="7">
        <v>101.7782</v>
      </c>
      <c r="L34" s="4"/>
      <c r="M34" s="3" t="str">
        <f t="shared" si="3"/>
        <v>"Qinghai"</v>
      </c>
      <c r="N34" s="3" t="str">
        <f t="shared" si="4"/>
        <v>"Mainland China"</v>
      </c>
      <c r="O34" s="3" t="str">
        <f t="shared" si="5"/>
        <v>"1/26/2020 11:00 AM"</v>
      </c>
      <c r="P34" s="3" t="str">
        <f t="shared" si="6"/>
        <v>"1"</v>
      </c>
      <c r="Q34" s="3" t="str">
        <f t="shared" si="7"/>
        <v>"0"</v>
      </c>
      <c r="R34" s="3" t="str">
        <f t="shared" si="8"/>
        <v>"0"</v>
      </c>
      <c r="S34" s="3" t="str">
        <f t="shared" si="9"/>
        <v>"0"</v>
      </c>
      <c r="T34" s="3" t="str">
        <f t="shared" si="10"/>
        <v>"36.6171"</v>
      </c>
      <c r="U34" s="3" t="str">
        <f t="shared" si="11"/>
        <v>"101.7782"</v>
      </c>
      <c r="V34" s="3" t="str">
        <f t="shared" si="12"/>
        <v>["Qinghai","Mainland China","1/26/2020 11:00 AM","1","0","0","0","36.6171","101.7782"],</v>
      </c>
    </row>
    <row r="35" spans="1:22" ht="27" thickBot="1" x14ac:dyDescent="0.45">
      <c r="A35" s="1" t="s">
        <v>42</v>
      </c>
      <c r="B35" s="1" t="s">
        <v>43</v>
      </c>
      <c r="C35" s="2" t="s">
        <v>9</v>
      </c>
      <c r="D35" s="2">
        <v>1</v>
      </c>
      <c r="E35" s="1"/>
      <c r="F35" s="1"/>
      <c r="G35" s="1"/>
      <c r="H35" s="4">
        <v>47.751100000000001</v>
      </c>
      <c r="I35" s="4">
        <v>-120.74</v>
      </c>
      <c r="J35" s="7">
        <v>47.751100000000001</v>
      </c>
      <c r="K35" s="7" t="s">
        <v>65</v>
      </c>
      <c r="L35" s="4"/>
      <c r="M35" s="3" t="str">
        <f t="shared" si="3"/>
        <v>"Washington"</v>
      </c>
      <c r="N35" s="3" t="str">
        <f t="shared" si="4"/>
        <v>"US"</v>
      </c>
      <c r="O35" s="3" t="str">
        <f t="shared" si="5"/>
        <v>"1/26/2020 11:00 AM"</v>
      </c>
      <c r="P35" s="3" t="str">
        <f t="shared" si="6"/>
        <v>"1"</v>
      </c>
      <c r="Q35" s="3" t="str">
        <f t="shared" si="7"/>
        <v>"0"</v>
      </c>
      <c r="R35" s="3" t="str">
        <f t="shared" si="8"/>
        <v>"0"</v>
      </c>
      <c r="S35" s="3" t="str">
        <f t="shared" si="9"/>
        <v>"0"</v>
      </c>
      <c r="T35" s="3" t="str">
        <f t="shared" si="10"/>
        <v>"47.7511"</v>
      </c>
      <c r="U35" s="3" t="str">
        <f t="shared" si="11"/>
        <v>"-120.74"</v>
      </c>
      <c r="V35" s="3" t="str">
        <f t="shared" si="12"/>
        <v>["Washington","US","1/26/2020 11:00 AM","1","0","0","0","47.7511","-120.74"],</v>
      </c>
    </row>
    <row r="36" spans="1:22" ht="27" thickBot="1" x14ac:dyDescent="0.45">
      <c r="A36" s="1" t="s">
        <v>44</v>
      </c>
      <c r="B36" s="1" t="s">
        <v>43</v>
      </c>
      <c r="C36" s="2" t="s">
        <v>9</v>
      </c>
      <c r="D36" s="2">
        <v>1</v>
      </c>
      <c r="E36" s="1"/>
      <c r="F36" s="1"/>
      <c r="G36" s="1"/>
      <c r="H36" s="4">
        <v>40.633099999999999</v>
      </c>
      <c r="I36" s="4">
        <v>-89.398499999999999</v>
      </c>
      <c r="J36" s="7">
        <v>40.633099999999999</v>
      </c>
      <c r="K36" s="7" t="s">
        <v>66</v>
      </c>
      <c r="L36" s="4"/>
      <c r="M36" s="3" t="str">
        <f t="shared" si="3"/>
        <v>"Illinois"</v>
      </c>
      <c r="N36" s="3" t="str">
        <f t="shared" si="4"/>
        <v>"US"</v>
      </c>
      <c r="O36" s="3" t="str">
        <f t="shared" si="5"/>
        <v>"1/26/2020 11:00 AM"</v>
      </c>
      <c r="P36" s="3" t="str">
        <f t="shared" si="6"/>
        <v>"1"</v>
      </c>
      <c r="Q36" s="3" t="str">
        <f t="shared" si="7"/>
        <v>"0"</v>
      </c>
      <c r="R36" s="3" t="str">
        <f t="shared" si="8"/>
        <v>"0"</v>
      </c>
      <c r="S36" s="3" t="str">
        <f t="shared" si="9"/>
        <v>"0"</v>
      </c>
      <c r="T36" s="3" t="str">
        <f t="shared" si="10"/>
        <v>"40.6331"</v>
      </c>
      <c r="U36" s="3" t="str">
        <f t="shared" si="11"/>
        <v>"-89.3985"</v>
      </c>
      <c r="V36" s="3" t="str">
        <f t="shared" si="12"/>
        <v>["Illinois","US","1/26/2020 11:00 AM","1","0","0","0","40.6331","-89.3985"],</v>
      </c>
    </row>
    <row r="37" spans="1:22" ht="27" thickBot="1" x14ac:dyDescent="0.45">
      <c r="A37" s="1" t="s">
        <v>45</v>
      </c>
      <c r="B37" s="1" t="s">
        <v>43</v>
      </c>
      <c r="C37" s="2" t="s">
        <v>9</v>
      </c>
      <c r="D37" s="2">
        <v>1</v>
      </c>
      <c r="E37" s="1"/>
      <c r="F37" s="1"/>
      <c r="G37" s="1"/>
      <c r="H37" s="4">
        <v>36.778300000000002</v>
      </c>
      <c r="I37" s="4">
        <v>-119.417</v>
      </c>
      <c r="J37" s="7">
        <v>36.778300000000002</v>
      </c>
      <c r="K37" s="7" t="s">
        <v>67</v>
      </c>
      <c r="L37" s="4"/>
      <c r="M37" s="3" t="str">
        <f t="shared" si="3"/>
        <v>"California"</v>
      </c>
      <c r="N37" s="3" t="str">
        <f t="shared" si="4"/>
        <v>"US"</v>
      </c>
      <c r="O37" s="3" t="str">
        <f t="shared" si="5"/>
        <v>"1/26/2020 11:00 AM"</v>
      </c>
      <c r="P37" s="3" t="str">
        <f t="shared" si="6"/>
        <v>"1"</v>
      </c>
      <c r="Q37" s="3" t="str">
        <f t="shared" si="7"/>
        <v>"0"</v>
      </c>
      <c r="R37" s="3" t="str">
        <f t="shared" si="8"/>
        <v>"0"</v>
      </c>
      <c r="S37" s="3" t="str">
        <f t="shared" si="9"/>
        <v>"0"</v>
      </c>
      <c r="T37" s="3" t="str">
        <f t="shared" si="10"/>
        <v>"36.7783"</v>
      </c>
      <c r="U37" s="3" t="str">
        <f t="shared" si="11"/>
        <v>"-119.417"</v>
      </c>
      <c r="V37" s="3" t="str">
        <f t="shared" si="12"/>
        <v>["California","US","1/26/2020 11:00 AM","1","0","0","0","36.7783","-119.417"],</v>
      </c>
    </row>
    <row r="38" spans="1:22" ht="27" thickBot="1" x14ac:dyDescent="0.45">
      <c r="A38" s="1" t="s">
        <v>57</v>
      </c>
      <c r="B38" s="1" t="s">
        <v>46</v>
      </c>
      <c r="C38" s="2" t="s">
        <v>9</v>
      </c>
      <c r="D38" s="2">
        <v>4</v>
      </c>
      <c r="E38" s="1"/>
      <c r="F38" s="2">
        <v>1</v>
      </c>
      <c r="G38" s="1"/>
      <c r="H38" s="4">
        <v>35.676200000000001</v>
      </c>
      <c r="I38" s="4">
        <v>139.65029999999999</v>
      </c>
      <c r="J38" s="7">
        <v>35.676200000000001</v>
      </c>
      <c r="K38" s="7">
        <v>139.65029999999999</v>
      </c>
      <c r="L38" s="4"/>
      <c r="M38" s="3" t="str">
        <f t="shared" si="3"/>
        <v>"Tokyo"</v>
      </c>
      <c r="N38" s="3" t="str">
        <f t="shared" si="4"/>
        <v>"Japan"</v>
      </c>
      <c r="O38" s="3" t="str">
        <f t="shared" si="5"/>
        <v>"1/26/2020 11:00 AM"</v>
      </c>
      <c r="P38" s="3" t="str">
        <f t="shared" si="6"/>
        <v>"4"</v>
      </c>
      <c r="Q38" s="3" t="str">
        <f t="shared" si="7"/>
        <v>"0"</v>
      </c>
      <c r="R38" s="3" t="str">
        <f t="shared" si="8"/>
        <v>"1"</v>
      </c>
      <c r="S38" s="3" t="str">
        <f t="shared" si="9"/>
        <v>"0"</v>
      </c>
      <c r="T38" s="3" t="str">
        <f t="shared" si="10"/>
        <v>"35.6762"</v>
      </c>
      <c r="U38" s="3" t="str">
        <f t="shared" si="11"/>
        <v>"139.6503"</v>
      </c>
      <c r="V38" s="3" t="str">
        <f t="shared" si="12"/>
        <v>["Tokyo","Japan","1/26/2020 11:00 AM","4","0","1","0","35.6762","139.6503"],</v>
      </c>
    </row>
    <row r="39" spans="1:22" ht="27" thickBot="1" x14ac:dyDescent="0.45">
      <c r="A39" s="1" t="s">
        <v>58</v>
      </c>
      <c r="B39" s="1" t="s">
        <v>47</v>
      </c>
      <c r="C39" s="2" t="s">
        <v>9</v>
      </c>
      <c r="D39" s="2">
        <v>8</v>
      </c>
      <c r="E39" s="1"/>
      <c r="F39" s="2">
        <v>2</v>
      </c>
      <c r="G39" s="1"/>
      <c r="H39" s="4">
        <v>13.7563</v>
      </c>
      <c r="I39" s="4">
        <v>100.5018</v>
      </c>
      <c r="J39" s="7">
        <v>13.7563</v>
      </c>
      <c r="K39" s="7">
        <v>100.5018</v>
      </c>
      <c r="L39" s="4"/>
      <c r="M39" s="3" t="str">
        <f t="shared" si="3"/>
        <v>"Bankok"</v>
      </c>
      <c r="N39" s="3" t="str">
        <f t="shared" si="4"/>
        <v>"Thailand"</v>
      </c>
      <c r="O39" s="3" t="str">
        <f t="shared" si="5"/>
        <v>"1/26/2020 11:00 AM"</v>
      </c>
      <c r="P39" s="3" t="str">
        <f t="shared" si="6"/>
        <v>"8"</v>
      </c>
      <c r="Q39" s="3" t="str">
        <f t="shared" si="7"/>
        <v>"0"</v>
      </c>
      <c r="R39" s="3" t="str">
        <f t="shared" si="8"/>
        <v>"2"</v>
      </c>
      <c r="S39" s="3" t="str">
        <f t="shared" si="9"/>
        <v>"0"</v>
      </c>
      <c r="T39" s="3" t="str">
        <f t="shared" si="10"/>
        <v>"13.7563"</v>
      </c>
      <c r="U39" s="3" t="str">
        <f t="shared" si="11"/>
        <v>"100.5018"</v>
      </c>
      <c r="V39" s="3" t="str">
        <f t="shared" si="12"/>
        <v>["Bankok","Thailand","1/26/2020 11:00 AM","8","0","2","0","13.7563","100.5018"],</v>
      </c>
    </row>
    <row r="40" spans="1:22" ht="27" thickBot="1" x14ac:dyDescent="0.45">
      <c r="A40" s="1" t="s">
        <v>59</v>
      </c>
      <c r="B40" s="1" t="s">
        <v>48</v>
      </c>
      <c r="C40" s="2" t="s">
        <v>9</v>
      </c>
      <c r="D40" s="2">
        <v>3</v>
      </c>
      <c r="E40" s="1"/>
      <c r="F40" s="1"/>
      <c r="G40" s="1"/>
      <c r="H40" s="4">
        <v>37.566499999999998</v>
      </c>
      <c r="I40" s="4">
        <v>126.97799999999999</v>
      </c>
      <c r="J40" s="7">
        <v>37.566499999999998</v>
      </c>
      <c r="K40" s="7">
        <v>126.97799999999999</v>
      </c>
      <c r="L40" s="4"/>
      <c r="M40" s="3" t="str">
        <f t="shared" si="3"/>
        <v>"Seoul"</v>
      </c>
      <c r="N40" s="3" t="str">
        <f t="shared" si="4"/>
        <v>"South Korea"</v>
      </c>
      <c r="O40" s="3" t="str">
        <f t="shared" si="5"/>
        <v>"1/26/2020 11:00 AM"</v>
      </c>
      <c r="P40" s="3" t="str">
        <f t="shared" si="6"/>
        <v>"3"</v>
      </c>
      <c r="Q40" s="3" t="str">
        <f t="shared" si="7"/>
        <v>"0"</v>
      </c>
      <c r="R40" s="3" t="str">
        <f t="shared" si="8"/>
        <v>"0"</v>
      </c>
      <c r="S40" s="3" t="str">
        <f t="shared" si="9"/>
        <v>"0"</v>
      </c>
      <c r="T40" s="3" t="str">
        <f t="shared" si="10"/>
        <v>"37.5665"</v>
      </c>
      <c r="U40" s="3" t="str">
        <f t="shared" si="11"/>
        <v>"126.978"</v>
      </c>
      <c r="V40" s="3" t="str">
        <f t="shared" si="12"/>
        <v>["Seoul","South Korea","1/26/2020 11:00 AM","3","0","0","0","37.5665","126.978"],</v>
      </c>
    </row>
    <row r="41" spans="1:22" ht="27" thickBot="1" x14ac:dyDescent="0.45">
      <c r="A41" s="1" t="s">
        <v>49</v>
      </c>
      <c r="B41" s="1" t="s">
        <v>49</v>
      </c>
      <c r="C41" s="2" t="s">
        <v>9</v>
      </c>
      <c r="D41" s="2">
        <v>4</v>
      </c>
      <c r="E41" s="1"/>
      <c r="F41" s="1"/>
      <c r="G41" s="1"/>
      <c r="H41" s="4">
        <v>1.3521000000000001</v>
      </c>
      <c r="I41" s="4">
        <v>103.8198</v>
      </c>
      <c r="J41" s="7">
        <v>1.3521000000000001</v>
      </c>
      <c r="K41" s="7">
        <v>103.8198</v>
      </c>
      <c r="L41" s="4"/>
      <c r="M41" s="3" t="str">
        <f t="shared" si="3"/>
        <v>"Singapore"</v>
      </c>
      <c r="N41" s="3" t="str">
        <f t="shared" si="4"/>
        <v>"Singapore"</v>
      </c>
      <c r="O41" s="3" t="str">
        <f t="shared" si="5"/>
        <v>"1/26/2020 11:00 AM"</v>
      </c>
      <c r="P41" s="3" t="str">
        <f t="shared" si="6"/>
        <v>"4"</v>
      </c>
      <c r="Q41" s="3" t="str">
        <f t="shared" si="7"/>
        <v>"0"</v>
      </c>
      <c r="R41" s="3" t="str">
        <f t="shared" si="8"/>
        <v>"0"</v>
      </c>
      <c r="S41" s="3" t="str">
        <f t="shared" si="9"/>
        <v>"0"</v>
      </c>
      <c r="T41" s="3" t="str">
        <f t="shared" si="10"/>
        <v>"1.3521"</v>
      </c>
      <c r="U41" s="3" t="str">
        <f t="shared" si="11"/>
        <v>"103.8198"</v>
      </c>
      <c r="V41" s="3" t="str">
        <f t="shared" si="12"/>
        <v>["Singapore","Singapore","1/26/2020 11:00 AM","4","0","0","0","1.3521","103.8198"],</v>
      </c>
    </row>
    <row r="42" spans="1:22" ht="27" thickBot="1" x14ac:dyDescent="0.45">
      <c r="A42" s="1" t="s">
        <v>60</v>
      </c>
      <c r="B42" s="1" t="s">
        <v>50</v>
      </c>
      <c r="C42" s="2" t="s">
        <v>9</v>
      </c>
      <c r="D42" s="2">
        <v>2</v>
      </c>
      <c r="E42" s="1"/>
      <c r="F42" s="1"/>
      <c r="G42" s="1"/>
      <c r="H42" s="4">
        <v>21.027799999999999</v>
      </c>
      <c r="I42" s="4">
        <v>105.8342</v>
      </c>
      <c r="J42" s="7">
        <v>21.027799999999999</v>
      </c>
      <c r="K42" s="7">
        <v>105.8342</v>
      </c>
      <c r="L42" s="4"/>
      <c r="M42" s="3" t="str">
        <f t="shared" si="3"/>
        <v>"Hanoi"</v>
      </c>
      <c r="N42" s="3" t="str">
        <f t="shared" si="4"/>
        <v>"Vietnam"</v>
      </c>
      <c r="O42" s="3" t="str">
        <f t="shared" si="5"/>
        <v>"1/26/2020 11:00 AM"</v>
      </c>
      <c r="P42" s="3" t="str">
        <f t="shared" si="6"/>
        <v>"2"</v>
      </c>
      <c r="Q42" s="3" t="str">
        <f t="shared" si="7"/>
        <v>"0"</v>
      </c>
      <c r="R42" s="3" t="str">
        <f t="shared" si="8"/>
        <v>"0"</v>
      </c>
      <c r="S42" s="3" t="str">
        <f t="shared" si="9"/>
        <v>"0"</v>
      </c>
      <c r="T42" s="3" t="str">
        <f t="shared" si="10"/>
        <v>"21.0278"</v>
      </c>
      <c r="U42" s="3" t="str">
        <f t="shared" si="11"/>
        <v>"105.8342"</v>
      </c>
      <c r="V42" s="3" t="str">
        <f t="shared" si="12"/>
        <v>["Hanoi","Vietnam","1/26/2020 11:00 AM","2","0","0","0","21.0278","105.8342"],</v>
      </c>
    </row>
    <row r="43" spans="1:22" ht="27" thickBot="1" x14ac:dyDescent="0.45">
      <c r="A43" s="1" t="s">
        <v>61</v>
      </c>
      <c r="B43" s="1" t="s">
        <v>51</v>
      </c>
      <c r="C43" s="2" t="s">
        <v>9</v>
      </c>
      <c r="D43" s="2">
        <v>3</v>
      </c>
      <c r="E43" s="1"/>
      <c r="F43" s="1"/>
      <c r="G43" s="1"/>
      <c r="H43" s="4">
        <v>48.8566</v>
      </c>
      <c r="I43" s="4">
        <v>2.3521999999999998</v>
      </c>
      <c r="J43" s="7">
        <v>48.8566</v>
      </c>
      <c r="K43" s="7">
        <v>2.3521999999999998</v>
      </c>
      <c r="L43" s="4"/>
      <c r="M43" s="3" t="str">
        <f t="shared" si="3"/>
        <v>"Paris"</v>
      </c>
      <c r="N43" s="3" t="str">
        <f t="shared" si="4"/>
        <v>"France"</v>
      </c>
      <c r="O43" s="3" t="str">
        <f t="shared" si="5"/>
        <v>"1/26/2020 11:00 AM"</v>
      </c>
      <c r="P43" s="3" t="str">
        <f t="shared" si="6"/>
        <v>"3"</v>
      </c>
      <c r="Q43" s="3" t="str">
        <f t="shared" si="7"/>
        <v>"0"</v>
      </c>
      <c r="R43" s="3" t="str">
        <f t="shared" si="8"/>
        <v>"0"</v>
      </c>
      <c r="S43" s="3" t="str">
        <f t="shared" si="9"/>
        <v>"0"</v>
      </c>
      <c r="T43" s="3" t="str">
        <f t="shared" si="10"/>
        <v>"48.8566"</v>
      </c>
      <c r="U43" s="3" t="str">
        <f t="shared" si="11"/>
        <v>"2.3522"</v>
      </c>
      <c r="V43" s="3" t="str">
        <f t="shared" si="12"/>
        <v>["Paris","France","1/26/2020 11:00 AM","3","0","0","0","48.8566","2.3522"],</v>
      </c>
    </row>
    <row r="44" spans="1:22" ht="27" thickBot="1" x14ac:dyDescent="0.45">
      <c r="A44" s="1" t="s">
        <v>62</v>
      </c>
      <c r="B44" s="1" t="s">
        <v>52</v>
      </c>
      <c r="C44" s="2" t="s">
        <v>9</v>
      </c>
      <c r="D44" s="2">
        <v>4</v>
      </c>
      <c r="E44" s="1"/>
      <c r="F44" s="1"/>
      <c r="G44" s="1"/>
      <c r="H44" s="4">
        <v>-37.813600000000001</v>
      </c>
      <c r="I44" s="4">
        <v>144.9631</v>
      </c>
      <c r="J44" s="7" t="s">
        <v>68</v>
      </c>
      <c r="K44" s="7">
        <v>144.9631</v>
      </c>
      <c r="L44" s="4"/>
      <c r="M44" s="3" t="str">
        <f t="shared" si="3"/>
        <v>"Melbourne"</v>
      </c>
      <c r="N44" s="3" t="str">
        <f t="shared" si="4"/>
        <v>"Australia"</v>
      </c>
      <c r="O44" s="3" t="str">
        <f t="shared" si="5"/>
        <v>"1/26/2020 11:00 AM"</v>
      </c>
      <c r="P44" s="3" t="str">
        <f t="shared" si="6"/>
        <v>"4"</v>
      </c>
      <c r="Q44" s="3" t="str">
        <f t="shared" si="7"/>
        <v>"0"</v>
      </c>
      <c r="R44" s="3" t="str">
        <f t="shared" si="8"/>
        <v>"0"</v>
      </c>
      <c r="S44" s="3" t="str">
        <f t="shared" si="9"/>
        <v>"0"</v>
      </c>
      <c r="T44" s="3" t="str">
        <f t="shared" si="10"/>
        <v>"-37.8136"</v>
      </c>
      <c r="U44" s="3" t="str">
        <f t="shared" si="11"/>
        <v>"144.9631"</v>
      </c>
      <c r="V44" s="3" t="str">
        <f t="shared" si="12"/>
        <v>["Melbourne","Australia","1/26/2020 11:00 AM","4","0","0","0","-37.8136","144.9631"],</v>
      </c>
    </row>
    <row r="45" spans="1:22" ht="27" thickBot="1" x14ac:dyDescent="0.45">
      <c r="A45" s="1" t="s">
        <v>63</v>
      </c>
      <c r="B45" s="1" t="s">
        <v>53</v>
      </c>
      <c r="C45" s="2" t="s">
        <v>9</v>
      </c>
      <c r="D45" s="2">
        <v>1</v>
      </c>
      <c r="E45" s="1"/>
      <c r="F45" s="1"/>
      <c r="G45" s="1"/>
      <c r="H45" s="4">
        <v>27.717199999999998</v>
      </c>
      <c r="I45" s="4">
        <v>85.323999999999998</v>
      </c>
      <c r="J45" s="7">
        <v>27.717199999999998</v>
      </c>
      <c r="K45" s="7">
        <v>85.323999999999998</v>
      </c>
      <c r="L45" s="4"/>
      <c r="M45" s="3" t="str">
        <f t="shared" si="3"/>
        <v>"Kathmandu"</v>
      </c>
      <c r="N45" s="3" t="str">
        <f t="shared" si="4"/>
        <v>"Nepal"</v>
      </c>
      <c r="O45" s="3" t="str">
        <f t="shared" si="5"/>
        <v>"1/26/2020 11:00 AM"</v>
      </c>
      <c r="P45" s="3" t="str">
        <f t="shared" si="6"/>
        <v>"1"</v>
      </c>
      <c r="Q45" s="3" t="str">
        <f t="shared" si="7"/>
        <v>"0"</v>
      </c>
      <c r="R45" s="3" t="str">
        <f t="shared" si="8"/>
        <v>"0"</v>
      </c>
      <c r="S45" s="3" t="str">
        <f t="shared" si="9"/>
        <v>"0"</v>
      </c>
      <c r="T45" s="3" t="str">
        <f t="shared" si="10"/>
        <v>"27.7172"</v>
      </c>
      <c r="U45" s="3" t="str">
        <f t="shared" si="11"/>
        <v>"85.324"</v>
      </c>
      <c r="V45" s="3" t="str">
        <f t="shared" si="12"/>
        <v>["Kathmandu","Nepal","1/26/2020 11:00 AM","1","0","0","0","27.7172","85.324"],</v>
      </c>
    </row>
    <row r="46" spans="1:22" ht="27" thickBot="1" x14ac:dyDescent="0.45">
      <c r="A46" s="1" t="s">
        <v>64</v>
      </c>
      <c r="B46" s="1" t="s">
        <v>54</v>
      </c>
      <c r="C46" s="2" t="s">
        <v>9</v>
      </c>
      <c r="D46" s="2">
        <v>4</v>
      </c>
      <c r="E46" s="1"/>
      <c r="F46" s="1"/>
      <c r="G46" s="1"/>
      <c r="H46" s="4">
        <v>3.1389999999999998</v>
      </c>
      <c r="I46" s="4">
        <v>101.68689999999999</v>
      </c>
      <c r="J46" s="7">
        <v>3.1389999999999998</v>
      </c>
      <c r="K46" s="7">
        <v>101.68689999999999</v>
      </c>
      <c r="L46" s="4"/>
      <c r="M46" s="3" t="str">
        <f t="shared" si="3"/>
        <v>"Kuala Lumpur"</v>
      </c>
      <c r="N46" s="3" t="str">
        <f t="shared" si="4"/>
        <v>"Malaysia"</v>
      </c>
      <c r="O46" s="3" t="str">
        <f t="shared" si="5"/>
        <v>"1/26/2020 11:00 AM"</v>
      </c>
      <c r="P46" s="3" t="str">
        <f t="shared" si="6"/>
        <v>"4"</v>
      </c>
      <c r="Q46" s="3" t="str">
        <f t="shared" si="7"/>
        <v>"0"</v>
      </c>
      <c r="R46" s="3" t="str">
        <f t="shared" si="8"/>
        <v>"0"</v>
      </c>
      <c r="S46" s="3" t="str">
        <f t="shared" si="9"/>
        <v>"0"</v>
      </c>
      <c r="T46" s="3" t="str">
        <f t="shared" si="10"/>
        <v>"3.139"</v>
      </c>
      <c r="U46" s="3" t="str">
        <f t="shared" si="11"/>
        <v>"101.6869"</v>
      </c>
      <c r="V46" s="3" t="str">
        <f t="shared" si="12"/>
        <v>["Kuala Lumpur","Malaysia","1/26/2020 11:00 AM","4","0","0","0","3.139","101.6869"],</v>
      </c>
    </row>
    <row r="47" spans="1:22" ht="27" thickBot="1" x14ac:dyDescent="0.45">
      <c r="A47" s="1" t="s">
        <v>55</v>
      </c>
      <c r="B47" s="1" t="s">
        <v>56</v>
      </c>
      <c r="C47" s="2" t="s">
        <v>9</v>
      </c>
      <c r="D47" s="2">
        <v>1</v>
      </c>
      <c r="E47" s="1"/>
      <c r="F47" s="1"/>
      <c r="G47" s="1"/>
      <c r="H47" s="4">
        <v>43.653199999999998</v>
      </c>
      <c r="I47" s="4">
        <v>-79.383200000000002</v>
      </c>
      <c r="J47" s="7">
        <v>43.653199999999998</v>
      </c>
      <c r="K47" s="7" t="s">
        <v>69</v>
      </c>
      <c r="L47" s="4"/>
      <c r="M47" s="3" t="str">
        <f t="shared" si="3"/>
        <v>"Ontario"</v>
      </c>
      <c r="N47" s="3" t="str">
        <f t="shared" si="4"/>
        <v>"Canada"</v>
      </c>
      <c r="O47" s="3" t="str">
        <f t="shared" si="5"/>
        <v>"1/26/2020 11:00 AM"</v>
      </c>
      <c r="P47" s="3" t="str">
        <f t="shared" si="6"/>
        <v>"1"</v>
      </c>
      <c r="Q47" s="3" t="str">
        <f t="shared" si="7"/>
        <v>"0"</v>
      </c>
      <c r="R47" s="3" t="str">
        <f t="shared" si="8"/>
        <v>"0"</v>
      </c>
      <c r="S47" s="3" t="str">
        <f t="shared" si="9"/>
        <v>"0"</v>
      </c>
      <c r="T47" s="3" t="str">
        <f t="shared" si="10"/>
        <v>"43.6532"</v>
      </c>
      <c r="U47" s="3" t="str">
        <f t="shared" si="11"/>
        <v>"-79.3832"</v>
      </c>
      <c r="V47" s="3" t="str">
        <f t="shared" si="12"/>
        <v>["Ontario","Canada","1/26/2020 11:00 AM","1","0","0","0","43.6532","-79.3832"],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6.25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6.25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</dc:creator>
  <cp:lastModifiedBy>SY</cp:lastModifiedBy>
  <dcterms:created xsi:type="dcterms:W3CDTF">2020-01-27T02:53:56Z</dcterms:created>
  <dcterms:modified xsi:type="dcterms:W3CDTF">2020-01-27T07:24:18Z</dcterms:modified>
</cp:coreProperties>
</file>