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700"/>
  </bookViews>
  <sheets>
    <sheet name="1 апреля  2018" sheetId="1" r:id="rId1"/>
  </sheets>
  <definedNames>
    <definedName name="_xlnm.Print_Area" localSheetId="0">'1 апреля  2018'!$A$1:$D$38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9" i="1"/>
  <c r="C3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2" i="1"/>
  <c r="C11" i="1" l="1"/>
  <c r="H5" i="1"/>
</calcChain>
</file>

<file path=xl/sharedStrings.xml><?xml version="1.0" encoding="utf-8"?>
<sst xmlns="http://schemas.openxmlformats.org/spreadsheetml/2006/main" count="27" uniqueCount="26">
  <si>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</si>
  <si>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</si>
  <si>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</si>
  <si>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</si>
  <si>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</si>
  <si>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</si>
  <si>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</si>
  <si>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</si>
  <si>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</si>
  <si>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</si>
  <si>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</si>
  <si>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</si>
  <si>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</si>
  <si>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</si>
  <si>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</si>
  <si>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</si>
  <si>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 xml:space="preserve">     внешний облигационный заем с погашением в 2018 году</t>
  </si>
  <si>
    <t>Задолженность по внешним облигационным займам</t>
  </si>
  <si>
    <t>Задолженность перед официальными многосторонними кредиторами</t>
  </si>
  <si>
    <t>Задолженность перед официальными двусторонними кредиторами - не членами Парижского клуба</t>
  </si>
  <si>
    <t>Государственный внешний  долг Российской Федерации (включая  обязательства бывшего Союза  ССР, принятые Российской Федерацией)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</si>
  <si>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</si>
  <si>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</si>
  <si>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</si>
  <si>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</si>
  <si>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Структура государственного внешнего долга Российской Федерации* по состоянию на 1 апреля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</si>
</sst>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2" fillId="0" borderId="0" xfId="0" quotePrefix="1" applyFont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164" fontId="3" fillId="0" borderId="7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center" wrapText="1"/>
    </xf>
    <xf numFmtId="0" fontId="5" fillId="0" borderId="9" xfId="0" applyFont="1" applyBorder="1" applyAlignment="1">
      <alignment horizontal="left" wrapText="1"/>
    </xf>
    <xf numFmtId="164" fontId="6" fillId="0" borderId="10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64" fontId="3" fillId="0" borderId="10" xfId="0" applyNumberFormat="1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2" xfId="0" quotePrefix="1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" fillId="2" borderId="4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view="pageBreakPreview" topLeftCell="A7" zoomScaleNormal="100" zoomScaleSheetLayoutView="100" workbookViewId="0">
      <selection activeCell="E31" sqref="E31"/>
    </sheetView>
  </sheetViews>
  <sheetFormatPr defaultRowHeight="12.75" x14ac:dyDescent="0.2"/>
  <cols>
    <col min="1" max="1" width="65.28515625" style="1" customWidth="1"/>
    <col min="2" max="2" width="21" style="1" customWidth="1"/>
    <col min="3" max="3" width="17.28515625" customWidth="1"/>
    <col min="4" max="4" width="9.85546875" bestFit="1" customWidth="1"/>
    <col min="6" max="6" width="31.85546875" customWidth="1"/>
    <col min="10" max="10" width="9.5703125" bestFit="1" customWidth="1"/>
  </cols>
  <sheetData>
    <row r="1" spans="1:8" ht="38.25" customHeight="1" x14ac:dyDescent="0.25">
      <c r="A1" s="35" t="s">
        <v>25</v>
      </c>
      <c r="B1" s="35"/>
      <c r="C1" s="35"/>
    </row>
    <row r="3" spans="1:8" ht="13.5" thickBot="1" x14ac:dyDescent="0.25">
      <c r="B3" s="32"/>
      <c r="C3" s="32"/>
    </row>
    <row r="4" spans="1:8" ht="36.75" thickBot="1" x14ac:dyDescent="0.3">
      <c r="A4" s="31" t="s">
        <v>23</v>
      </c>
      <c r="B4" s="30" t="s">
        <v>22</v>
      </c>
      <c r="C4" s="29" t="s">
        <v>21</v>
      </c>
    </row>
    <row r="5" spans="1:8" ht="54.75" thickTop="1" x14ac:dyDescent="0.25">
      <c r="A5" s="18" t="s">
        <v>20</v>
      </c>
      <c r="B5" s="16">
        <v>51393.2</v>
      </c>
      <c r="C5" s="27">
        <f>C7+C9+C11+C27+C29+C31</f>
        <v>41708.483699820572</v>
      </c>
      <c r="E5" s="26"/>
      <c r="F5" s="25"/>
      <c r="G5" s="25"/>
      <c r="H5" s="25">
        <f>B5*$F$4</f>
        <v>0</v>
      </c>
    </row>
    <row r="6" spans="1:8" ht="18" x14ac:dyDescent="0.25">
      <c r="A6" s="18"/>
      <c r="B6" s="28"/>
      <c r="C6" s="13"/>
      <c r="E6" s="25"/>
      <c r="F6" s="25"/>
      <c r="G6" s="25"/>
      <c r="H6" s="25"/>
    </row>
    <row r="7" spans="1:8" ht="54" x14ac:dyDescent="0.25">
      <c r="A7" s="18" t="s">
        <v>19</v>
      </c>
      <c r="B7" s="16">
        <v>559.4</v>
      </c>
      <c r="C7" s="33">
        <v>454</v>
      </c>
      <c r="E7" s="25"/>
      <c r="F7" s="25"/>
      <c r="G7" s="25"/>
      <c r="H7" s="25"/>
    </row>
    <row r="8" spans="1:8" ht="18" x14ac:dyDescent="0.25">
      <c r="A8" s="18"/>
      <c r="B8" s="16"/>
      <c r="C8" s="13"/>
      <c r="E8" s="25"/>
      <c r="F8" s="25"/>
      <c r="G8" s="25"/>
      <c r="H8" s="25"/>
    </row>
    <row r="9" spans="1:8" ht="36" x14ac:dyDescent="0.25">
      <c r="A9" s="18" t="s">
        <v>18</v>
      </c>
      <c r="B9" s="16">
        <v>651.9</v>
      </c>
      <c r="C9" s="13">
        <v>529.1</v>
      </c>
      <c r="E9" s="25"/>
      <c r="F9" s="25"/>
      <c r="G9" s="25"/>
      <c r="H9" s="25"/>
    </row>
    <row r="10" spans="1:8" ht="18" x14ac:dyDescent="0.25">
      <c r="A10" s="18"/>
      <c r="B10" s="16"/>
      <c r="C10" s="13"/>
      <c r="E10" s="25"/>
      <c r="F10" s="25"/>
      <c r="G10" s="25"/>
      <c r="H10" s="25"/>
    </row>
    <row r="11" spans="1:8" ht="36" x14ac:dyDescent="0.25">
      <c r="A11" s="18" t="s">
        <v>17</v>
      </c>
      <c r="B11" s="16">
        <v>39221.599999999999</v>
      </c>
      <c r="C11" s="27">
        <f>SUM(C12:C25)</f>
        <v>31830.551400899632</v>
      </c>
      <c r="E11" s="26"/>
      <c r="F11" s="25"/>
      <c r="G11" s="25"/>
      <c r="H11" s="25"/>
    </row>
    <row r="12" spans="1:8" ht="30" customHeight="1" x14ac:dyDescent="0.2">
      <c r="A12" s="20" t="s">
        <v>16</v>
      </c>
      <c r="B12" s="22">
        <v>3466.4</v>
      </c>
      <c r="C12" s="21">
        <f>B12/(70.5618/57.2649)</f>
        <v>2813.1800685356666</v>
      </c>
      <c r="E12" s="25"/>
      <c r="F12" s="25"/>
      <c r="G12" s="25"/>
      <c r="H12" s="25"/>
    </row>
    <row r="13" spans="1:8" ht="30" customHeight="1" x14ac:dyDescent="0.2">
      <c r="A13" s="20" t="s">
        <v>15</v>
      </c>
      <c r="B13" s="22">
        <v>1500</v>
      </c>
      <c r="C13" s="21">
        <f t="shared" ref="C13:C31" si="0">B13/(70.5618/57.2649)</f>
        <v>1217.3350169638529</v>
      </c>
      <c r="E13" s="25"/>
      <c r="F13" s="25"/>
      <c r="G13" s="25"/>
      <c r="H13" s="25"/>
    </row>
    <row r="14" spans="1:8" ht="30" customHeight="1" x14ac:dyDescent="0.2">
      <c r="A14" s="20" t="s">
        <v>14</v>
      </c>
      <c r="B14" s="22">
        <v>3500</v>
      </c>
      <c r="C14" s="21">
        <f t="shared" si="0"/>
        <v>2840.4483729156568</v>
      </c>
      <c r="E14" s="25"/>
      <c r="F14" s="25"/>
      <c r="G14" s="25"/>
      <c r="H14" s="25"/>
    </row>
    <row r="15" spans="1:8" ht="30" customHeight="1" x14ac:dyDescent="0.2">
      <c r="A15" s="20" t="s">
        <v>14</v>
      </c>
      <c r="B15" s="22">
        <v>924.1</v>
      </c>
      <c r="C15" s="21">
        <f t="shared" si="0"/>
        <v>749.95952611753103</v>
      </c>
      <c r="H15" s="7"/>
    </row>
    <row r="16" spans="1:8" ht="30" customHeight="1" x14ac:dyDescent="0.2">
      <c r="A16" s="20" t="s">
        <v>13</v>
      </c>
      <c r="B16" s="22">
        <v>2000</v>
      </c>
      <c r="C16" s="21">
        <f t="shared" si="0"/>
        <v>1623.1133559518039</v>
      </c>
    </row>
    <row r="17" spans="1:7" ht="30" customHeight="1" x14ac:dyDescent="0.2">
      <c r="A17" s="20" t="s">
        <v>12</v>
      </c>
      <c r="B17" s="22">
        <v>3000</v>
      </c>
      <c r="C17" s="21">
        <f t="shared" si="0"/>
        <v>2434.6700339277058</v>
      </c>
    </row>
    <row r="18" spans="1:7" ht="30" customHeight="1" x14ac:dyDescent="0.2">
      <c r="A18" s="20" t="s">
        <v>11</v>
      </c>
      <c r="B18" s="22">
        <v>3000</v>
      </c>
      <c r="C18" s="21">
        <f t="shared" si="0"/>
        <v>2434.6700339277058</v>
      </c>
    </row>
    <row r="19" spans="1:7" ht="30" customHeight="1" x14ac:dyDescent="0.2">
      <c r="A19" s="20" t="s">
        <v>10</v>
      </c>
      <c r="B19" s="22">
        <v>2404.6</v>
      </c>
      <c r="C19" s="21">
        <f t="shared" si="0"/>
        <v>1951.4691878608537</v>
      </c>
    </row>
    <row r="20" spans="1:7" ht="30" customHeight="1" x14ac:dyDescent="0.2">
      <c r="A20" s="20" t="s">
        <v>9</v>
      </c>
      <c r="B20" s="22">
        <v>2499.9</v>
      </c>
      <c r="C20" s="21">
        <f t="shared" si="0"/>
        <v>2028.8105392719572</v>
      </c>
      <c r="F20" s="24"/>
      <c r="G20" s="7"/>
    </row>
    <row r="21" spans="1:7" ht="30" customHeight="1" x14ac:dyDescent="0.2">
      <c r="A21" s="20" t="s">
        <v>24</v>
      </c>
      <c r="B21" s="22">
        <v>1500</v>
      </c>
      <c r="C21" s="21">
        <f t="shared" si="0"/>
        <v>1217.3350169638529</v>
      </c>
      <c r="F21" s="24"/>
      <c r="G21" s="7"/>
    </row>
    <row r="22" spans="1:7" ht="30" customHeight="1" x14ac:dyDescent="0.2">
      <c r="A22" s="20" t="s">
        <v>8</v>
      </c>
      <c r="B22" s="22">
        <v>3926.6</v>
      </c>
      <c r="C22" s="21">
        <f t="shared" si="0"/>
        <v>3186.6584517401766</v>
      </c>
    </row>
    <row r="23" spans="1:7" ht="30" customHeight="1" x14ac:dyDescent="0.2">
      <c r="A23" s="20" t="s">
        <v>7</v>
      </c>
      <c r="B23" s="22">
        <v>3000</v>
      </c>
      <c r="C23" s="21">
        <f t="shared" si="0"/>
        <v>2434.6700339277058</v>
      </c>
      <c r="G23" s="23"/>
    </row>
    <row r="24" spans="1:7" ht="30" customHeight="1" x14ac:dyDescent="0.2">
      <c r="A24" s="20" t="s">
        <v>6</v>
      </c>
      <c r="B24" s="22">
        <v>1500</v>
      </c>
      <c r="C24" s="21">
        <f t="shared" si="0"/>
        <v>1217.3350169638529</v>
      </c>
      <c r="G24" s="7"/>
    </row>
    <row r="25" spans="1:7" ht="30" customHeight="1" x14ac:dyDescent="0.2">
      <c r="A25" s="20" t="s">
        <v>5</v>
      </c>
      <c r="B25" s="22">
        <v>7000</v>
      </c>
      <c r="C25" s="21">
        <f t="shared" si="0"/>
        <v>5680.8967458313136</v>
      </c>
      <c r="G25" s="7"/>
    </row>
    <row r="26" spans="1:7" ht="15" x14ac:dyDescent="0.2">
      <c r="A26" s="20"/>
      <c r="B26" s="19"/>
      <c r="C26" s="21"/>
    </row>
    <row r="27" spans="1:7" ht="18" x14ac:dyDescent="0.25">
      <c r="A27" s="18" t="s">
        <v>4</v>
      </c>
      <c r="B27" s="16">
        <v>2.8</v>
      </c>
      <c r="C27" s="27">
        <v>2.2000000000000002</v>
      </c>
    </row>
    <row r="28" spans="1:7" ht="18" x14ac:dyDescent="0.25">
      <c r="A28" s="15"/>
      <c r="B28" s="14"/>
      <c r="C28" s="27"/>
      <c r="F28" s="7"/>
    </row>
    <row r="29" spans="1:7" ht="18" x14ac:dyDescent="0.25">
      <c r="A29" s="17" t="s">
        <v>3</v>
      </c>
      <c r="B29" s="16">
        <v>21</v>
      </c>
      <c r="C29" s="27">
        <f t="shared" si="0"/>
        <v>17.04269023749394</v>
      </c>
    </row>
    <row r="30" spans="1:7" ht="18" x14ac:dyDescent="0.25">
      <c r="A30" s="15"/>
      <c r="B30" s="14"/>
      <c r="C30" s="27"/>
    </row>
    <row r="31" spans="1:7" ht="36.75" thickBot="1" x14ac:dyDescent="0.3">
      <c r="A31" s="12" t="s">
        <v>2</v>
      </c>
      <c r="B31" s="11">
        <v>10936.5</v>
      </c>
      <c r="C31" s="34">
        <f t="shared" si="0"/>
        <v>8875.5896086834509</v>
      </c>
      <c r="G31" s="7"/>
    </row>
    <row r="32" spans="1:7" ht="18" x14ac:dyDescent="0.25">
      <c r="A32" s="4"/>
      <c r="B32" s="10"/>
      <c r="C32" s="9"/>
    </row>
    <row r="33" spans="1:10" ht="27" customHeight="1" x14ac:dyDescent="0.2">
      <c r="A33" s="36" t="s">
        <v>1</v>
      </c>
      <c r="B33" s="37"/>
      <c r="C33" s="37"/>
    </row>
    <row r="34" spans="1:10" x14ac:dyDescent="0.2">
      <c r="A34" s="8"/>
      <c r="B34" s="8"/>
      <c r="C34" s="8"/>
      <c r="J34" s="7"/>
    </row>
    <row r="35" spans="1:10" ht="25.5" customHeight="1" x14ac:dyDescent="0.2">
      <c r="A35" s="37" t="s">
        <v>0</v>
      </c>
      <c r="B35" s="36"/>
      <c r="C35" s="36"/>
    </row>
    <row r="37" spans="1:10" ht="24.75" customHeight="1" x14ac:dyDescent="0.2">
      <c r="A37" s="37"/>
      <c r="B37" s="36"/>
      <c r="C37" s="36"/>
    </row>
    <row r="38" spans="1:10" ht="18" x14ac:dyDescent="0.25">
      <c r="A38" s="6"/>
      <c r="B38" s="3"/>
      <c r="C38" s="3"/>
    </row>
    <row r="39" spans="1:10" ht="18" x14ac:dyDescent="0.25">
      <c r="A39" s="6"/>
      <c r="B39" s="3"/>
      <c r="C39" s="3"/>
      <c r="F39" s="3"/>
    </row>
    <row r="40" spans="1:10" ht="18" x14ac:dyDescent="0.25">
      <c r="A40" s="6"/>
      <c r="B40" s="3"/>
      <c r="C40" s="2"/>
    </row>
    <row r="41" spans="1:10" ht="18" x14ac:dyDescent="0.25">
      <c r="A41" s="6"/>
      <c r="B41" s="3"/>
      <c r="C41" s="2"/>
    </row>
    <row r="42" spans="1:10" ht="18" x14ac:dyDescent="0.25">
      <c r="A42" s="6"/>
      <c r="B42" s="3"/>
      <c r="C42" s="2"/>
    </row>
    <row r="43" spans="1:10" ht="18" x14ac:dyDescent="0.25">
      <c r="A43" s="6"/>
      <c r="B43" s="3"/>
      <c r="C43" s="2"/>
    </row>
    <row r="44" spans="1:10" ht="18" x14ac:dyDescent="0.25">
      <c r="A44" s="6"/>
      <c r="B44" s="3"/>
      <c r="C44" s="2"/>
    </row>
    <row r="45" spans="1:10" ht="18" x14ac:dyDescent="0.25">
      <c r="A45" s="6"/>
      <c r="B45" s="3"/>
      <c r="C45" s="2"/>
    </row>
    <row r="46" spans="1:10" ht="18" x14ac:dyDescent="0.25">
      <c r="A46" s="6"/>
      <c r="B46" s="3"/>
      <c r="C46" s="2"/>
    </row>
    <row r="47" spans="1:10" ht="18" x14ac:dyDescent="0.25">
      <c r="A47" s="5"/>
      <c r="B47" s="3"/>
      <c r="C47" s="2"/>
    </row>
    <row r="48" spans="1:10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5"/>
      <c r="B53" s="3"/>
      <c r="C53" s="2"/>
    </row>
    <row r="54" spans="1:3" ht="18" x14ac:dyDescent="0.25">
      <c r="A54" s="4"/>
      <c r="B54" s="3"/>
      <c r="C54" s="2"/>
    </row>
  </sheetData>
  <mergeCells count="4">
    <mergeCell ref="A1:C1"/>
    <mergeCell ref="A33:C33"/>
    <mergeCell ref="A35:C35"/>
    <mergeCell ref="A37:C37"/>
  </mergeCells>
  <pageMargins left="0.63" right="0.33" top="0.25" bottom="0.25" header="0.5" footer="0.5"/>
  <pageSetup paperSize="9" scale="8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апреля  2018</vt:lpstr>
      <vt:lpstr>'1 апреля  2018'!Область_печати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Парамонов Алексей Игоревич</cp:lastModifiedBy>
  <cp:lastPrinted>2018-04-17T15:21:57Z</cp:lastPrinted>
  <dcterms:created xsi:type="dcterms:W3CDTF">2018-02-21T07:15:14Z</dcterms:created>
  <dcterms:modified xsi:type="dcterms:W3CDTF">2018-05-03T10:44:52Z</dcterms:modified>
</cp:coreProperties>
</file>