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396c3f6eeb7013/Desktop/Winter 2022/560_DM/Final Exam/"/>
    </mc:Choice>
  </mc:AlternateContent>
  <xr:revisionPtr revIDLastSave="0" documentId="8_{11D46B51-EB7E-41B0-B24F-679217DF15B8}" xr6:coauthVersionLast="47" xr6:coauthVersionMax="47" xr10:uidLastSave="{00000000-0000-0000-0000-000000000000}"/>
  <bookViews>
    <workbookView xWindow="-120" yWindow="-120" windowWidth="29040" windowHeight="15990" xr2:uid="{ABA55A3F-D8D9-4480-B5AD-F7EA0F9C609E}"/>
  </bookViews>
  <sheets>
    <sheet name="Q7" sheetId="1" r:id="rId1"/>
  </sheets>
  <definedNames>
    <definedName name="_xlnm._FilterDatabase" localSheetId="0" hidden="1">'Q7'!$A$2:$G$22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1" l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R31" i="1"/>
  <c r="H43" i="1" s="1"/>
  <c r="S31" i="1"/>
  <c r="T31" i="1"/>
  <c r="J43" i="1" s="1"/>
  <c r="U31" i="1"/>
  <c r="K43" i="1" s="1"/>
  <c r="B32" i="1"/>
  <c r="C32" i="1"/>
  <c r="D32" i="1"/>
  <c r="B33" i="1"/>
  <c r="C33" i="1"/>
  <c r="D33" i="1"/>
  <c r="M33" i="1"/>
  <c r="H42" i="1" s="1"/>
  <c r="N33" i="1"/>
  <c r="I42" i="1" s="1"/>
  <c r="O33" i="1"/>
  <c r="J42" i="1" s="1"/>
  <c r="P33" i="1"/>
  <c r="B34" i="1"/>
  <c r="C34" i="1"/>
  <c r="D34" i="1"/>
  <c r="B35" i="1"/>
  <c r="C35" i="1"/>
  <c r="D35" i="1"/>
  <c r="B36" i="1"/>
  <c r="C36" i="1"/>
  <c r="D36" i="1"/>
  <c r="B37" i="1"/>
  <c r="C37" i="1"/>
  <c r="D37" i="1"/>
  <c r="H37" i="1"/>
  <c r="I37" i="1"/>
  <c r="J37" i="1"/>
  <c r="J41" i="1" s="1"/>
  <c r="K37" i="1"/>
  <c r="K41" i="1" s="1"/>
  <c r="B38" i="1"/>
  <c r="C38" i="1"/>
  <c r="D38" i="1"/>
  <c r="B39" i="1"/>
  <c r="C39" i="1"/>
  <c r="D39" i="1"/>
  <c r="B40" i="1"/>
  <c r="C40" i="1"/>
  <c r="D40" i="1"/>
  <c r="B41" i="1"/>
  <c r="C41" i="1"/>
  <c r="D41" i="1"/>
  <c r="H41" i="1"/>
  <c r="I41" i="1"/>
  <c r="B42" i="1"/>
  <c r="C42" i="1"/>
  <c r="D42" i="1"/>
  <c r="K42" i="1"/>
  <c r="B43" i="1"/>
  <c r="C43" i="1"/>
  <c r="D43" i="1"/>
  <c r="I43" i="1"/>
  <c r="B44" i="1"/>
  <c r="C44" i="1"/>
  <c r="D44" i="1"/>
  <c r="B45" i="1"/>
  <c r="C45" i="1"/>
  <c r="D45" i="1"/>
  <c r="R56" i="1"/>
  <c r="H66" i="1" s="1"/>
  <c r="S56" i="1"/>
  <c r="T56" i="1"/>
  <c r="J66" i="1" s="1"/>
  <c r="U56" i="1"/>
  <c r="K66" i="1" s="1"/>
  <c r="M58" i="1"/>
  <c r="H65" i="1" s="1"/>
  <c r="N58" i="1"/>
  <c r="I65" i="1"/>
  <c r="O58" i="1"/>
  <c r="J65" i="1" s="1"/>
  <c r="P58" i="1"/>
  <c r="K65" i="1" s="1"/>
  <c r="H59" i="1"/>
  <c r="I59" i="1"/>
  <c r="I64" i="1" s="1"/>
  <c r="J59" i="1"/>
  <c r="J64" i="1"/>
  <c r="K59" i="1"/>
  <c r="K64" i="1"/>
  <c r="H64" i="1"/>
  <c r="I66" i="1"/>
  <c r="R81" i="1"/>
  <c r="S81" i="1"/>
  <c r="T81" i="1"/>
  <c r="U81" i="1"/>
  <c r="M83" i="1"/>
  <c r="H91" i="1" s="1"/>
  <c r="N83" i="1"/>
  <c r="I91" i="1"/>
  <c r="O83" i="1"/>
  <c r="J91" i="1" s="1"/>
  <c r="P83" i="1"/>
  <c r="K91" i="1" s="1"/>
  <c r="H84" i="1"/>
  <c r="H90" i="1"/>
  <c r="I84" i="1"/>
  <c r="I90" i="1" s="1"/>
  <c r="J84" i="1"/>
  <c r="J90" i="1" s="1"/>
  <c r="K84" i="1"/>
  <c r="K90" i="1"/>
  <c r="H92" i="1" a="1"/>
  <c r="H92" i="1" s="1"/>
  <c r="B78" i="1" l="1"/>
  <c r="B80" i="1"/>
  <c r="B82" i="1"/>
  <c r="B90" i="1"/>
  <c r="B83" i="1"/>
  <c r="B89" i="1"/>
  <c r="B81" i="1"/>
  <c r="B87" i="1"/>
  <c r="B86" i="1"/>
  <c r="B58" i="1"/>
  <c r="B61" i="1"/>
  <c r="B50" i="1"/>
  <c r="B51" i="1"/>
  <c r="B65" i="1"/>
  <c r="B57" i="1"/>
  <c r="B59" i="1"/>
  <c r="B52" i="1"/>
  <c r="B55" i="1"/>
  <c r="B60" i="1"/>
  <c r="B63" i="1"/>
  <c r="B64" i="1"/>
  <c r="B53" i="1"/>
  <c r="B62" i="1"/>
  <c r="B66" i="1"/>
  <c r="B69" i="1"/>
  <c r="B67" i="1"/>
  <c r="B68" i="1"/>
  <c r="B54" i="1"/>
  <c r="D78" i="1"/>
  <c r="D79" i="1"/>
  <c r="D77" i="1"/>
  <c r="D90" i="1"/>
  <c r="D82" i="1"/>
  <c r="D93" i="1"/>
  <c r="D81" i="1"/>
  <c r="D75" i="1"/>
  <c r="D89" i="1"/>
  <c r="D87" i="1"/>
  <c r="D85" i="1"/>
  <c r="D80" i="1"/>
  <c r="D76" i="1"/>
  <c r="D86" i="1"/>
  <c r="D83" i="1"/>
  <c r="D74" i="1"/>
  <c r="D92" i="1"/>
  <c r="D84" i="1"/>
  <c r="D88" i="1"/>
  <c r="D91" i="1"/>
  <c r="B56" i="1"/>
  <c r="C60" i="1"/>
  <c r="C61" i="1"/>
  <c r="C55" i="1"/>
  <c r="C59" i="1"/>
  <c r="C57" i="1"/>
  <c r="C52" i="1"/>
  <c r="C63" i="1"/>
  <c r="C69" i="1"/>
  <c r="C67" i="1"/>
  <c r="C62" i="1"/>
  <c r="C65" i="1"/>
  <c r="C54" i="1"/>
  <c r="C53" i="1"/>
  <c r="C51" i="1"/>
  <c r="C64" i="1"/>
  <c r="C58" i="1"/>
  <c r="C50" i="1"/>
  <c r="C68" i="1"/>
  <c r="C56" i="1"/>
  <c r="C66" i="1"/>
  <c r="B88" i="1"/>
  <c r="D64" i="1"/>
  <c r="D55" i="1"/>
  <c r="D62" i="1"/>
  <c r="D59" i="1"/>
  <c r="D50" i="1"/>
  <c r="D66" i="1"/>
  <c r="D60" i="1"/>
  <c r="D56" i="1"/>
  <c r="D53" i="1"/>
  <c r="D69" i="1"/>
  <c r="D54" i="1"/>
  <c r="D52" i="1"/>
  <c r="D57" i="1"/>
  <c r="D51" i="1"/>
  <c r="D65" i="1"/>
  <c r="D61" i="1"/>
  <c r="D58" i="1"/>
  <c r="D67" i="1"/>
  <c r="D68" i="1"/>
  <c r="D63" i="1"/>
  <c r="D115" i="1"/>
  <c r="D111" i="1"/>
  <c r="D104" i="1"/>
  <c r="D110" i="1"/>
  <c r="D116" i="1"/>
  <c r="D105" i="1"/>
  <c r="D108" i="1"/>
  <c r="D113" i="1"/>
  <c r="D101" i="1"/>
  <c r="D109" i="1"/>
  <c r="D114" i="1"/>
  <c r="D102" i="1"/>
  <c r="D103" i="1"/>
  <c r="D117" i="1"/>
  <c r="D99" i="1"/>
  <c r="D106" i="1"/>
  <c r="D100" i="1"/>
  <c r="D107" i="1"/>
  <c r="D98" i="1"/>
  <c r="D112" i="1"/>
  <c r="C104" i="1"/>
  <c r="C100" i="1"/>
  <c r="C103" i="1"/>
  <c r="C115" i="1"/>
  <c r="C116" i="1"/>
  <c r="C101" i="1"/>
  <c r="C99" i="1"/>
  <c r="C109" i="1"/>
  <c r="C107" i="1"/>
  <c r="C106" i="1"/>
  <c r="C102" i="1"/>
  <c r="C111" i="1"/>
  <c r="C112" i="1"/>
  <c r="C117" i="1"/>
  <c r="C110" i="1"/>
  <c r="C108" i="1"/>
  <c r="C114" i="1"/>
  <c r="C105" i="1"/>
  <c r="C98" i="1"/>
  <c r="C113" i="1"/>
  <c r="B98" i="1"/>
  <c r="B112" i="1"/>
  <c r="B103" i="1"/>
  <c r="B109" i="1"/>
  <c r="B114" i="1"/>
  <c r="B107" i="1"/>
  <c r="B115" i="1"/>
  <c r="B105" i="1"/>
  <c r="B106" i="1"/>
  <c r="B101" i="1"/>
  <c r="B113" i="1"/>
  <c r="B102" i="1"/>
  <c r="B100" i="1"/>
  <c r="B110" i="1"/>
  <c r="B99" i="1"/>
  <c r="B111" i="1"/>
  <c r="B117" i="1"/>
  <c r="B108" i="1"/>
  <c r="B104" i="1"/>
  <c r="B116" i="1"/>
  <c r="C83" i="1"/>
  <c r="C89" i="1"/>
  <c r="C74" i="1"/>
  <c r="C85" i="1"/>
  <c r="C86" i="1"/>
  <c r="C90" i="1"/>
  <c r="C76" i="1"/>
  <c r="C80" i="1"/>
  <c r="C92" i="1"/>
  <c r="C84" i="1"/>
  <c r="C87" i="1"/>
  <c r="C91" i="1"/>
  <c r="C93" i="1"/>
  <c r="C78" i="1"/>
  <c r="C88" i="1"/>
  <c r="C77" i="1"/>
  <c r="C75" i="1"/>
  <c r="C79" i="1"/>
  <c r="C81" i="1"/>
  <c r="C82" i="1"/>
  <c r="B74" i="1"/>
  <c r="B76" i="1"/>
  <c r="B75" i="1"/>
  <c r="B93" i="1"/>
  <c r="B92" i="1"/>
  <c r="B79" i="1"/>
  <c r="B91" i="1"/>
  <c r="B85" i="1"/>
  <c r="B77" i="1"/>
  <c r="B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<sst xmlns="http://schemas.openxmlformats.org/spreadsheetml/2006/main" count="145" uniqueCount="36">
  <si>
    <t>D</t>
  </si>
  <si>
    <t>C</t>
  </si>
  <si>
    <t>B</t>
  </si>
  <si>
    <t>A</t>
  </si>
  <si>
    <t>Customer</t>
  </si>
  <si>
    <t>Cluster 3</t>
  </si>
  <si>
    <t>Cluster 2</t>
  </si>
  <si>
    <t>Cluster 1</t>
  </si>
  <si>
    <t>Shortest distance</t>
  </si>
  <si>
    <t>#3</t>
  </si>
  <si>
    <t>#2</t>
  </si>
  <si>
    <t>#1</t>
  </si>
  <si>
    <t>Centroid calculation Iteration#3</t>
  </si>
  <si>
    <t>Assigned cluster</t>
  </si>
  <si>
    <t>Distance from clusters</t>
  </si>
  <si>
    <t>ProductD</t>
  </si>
  <si>
    <t>ProductC</t>
  </si>
  <si>
    <t>ProductB</t>
  </si>
  <si>
    <t>ProductA</t>
  </si>
  <si>
    <t>Clusterr#</t>
  </si>
  <si>
    <t>Centroids for  Iteration 3</t>
  </si>
  <si>
    <t>Centroid</t>
  </si>
  <si>
    <t>Centroid calculation Iteration#2</t>
  </si>
  <si>
    <t>Centroids for  Iteration 2</t>
  </si>
  <si>
    <t>Centroid C1</t>
  </si>
  <si>
    <t>Centroid C2</t>
  </si>
  <si>
    <t>Centroid C3</t>
  </si>
  <si>
    <t>Centroid calculation Iteration#1</t>
  </si>
  <si>
    <t>Centroids for  Iteration 1</t>
  </si>
  <si>
    <t>1,2</t>
  </si>
  <si>
    <t>New Centroid C1</t>
  </si>
  <si>
    <t>New Centroid C2</t>
  </si>
  <si>
    <t>New Centroid C3</t>
  </si>
  <si>
    <t>Base centroid calculation</t>
  </si>
  <si>
    <t>Customer#</t>
  </si>
  <si>
    <t>Old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</si>
</sst>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3" fillId="0" borderId="8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3" borderId="2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4" fillId="0" borderId="0" xfId="0" applyFont="1"/>
    <xf numFmtId="0" fontId="2" fillId="2" borderId="27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4" xfId="0" applyFont="1" applyFill="1" applyBorder="1"/>
    <xf numFmtId="0" fontId="2" fillId="3" borderId="9" xfId="0" applyFont="1" applyFill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3" borderId="5" xfId="0" applyFont="1" applyFill="1" applyBorder="1"/>
    <xf numFmtId="0" fontId="2" fillId="3" borderId="10" xfId="0" applyFont="1" applyFill="1" applyBorder="1"/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A35B-5420-48A9-B394-93C9CE4E8CB8}">
  <dimension ref="A1:U117"/>
  <sheetViews>
    <sheetView tabSelected="1" zoomScaleNormal="100" workbookViewId="0">
      <selection activeCell="Q105" sqref="Q105"/>
    </sheetView>
  </sheetViews>
  <sheetFormatPr defaultRowHeight="15" x14ac:dyDescent="0.25"/>
  <cols>
    <col min="1" max="1" width="9.85546875" bestFit="1" customWidth="1"/>
    <col min="7" max="7" width="14.85546875" style="1" bestFit="1" customWidth="1"/>
    <col min="12" max="12" width="14.85546875" style="1" bestFit="1" customWidth="1"/>
    <col min="17" max="17" width="14.85546875" style="1" bestFit="1" customWidth="1"/>
  </cols>
  <sheetData>
    <row r="1" spans="1:17" s="51" customFormat="1" ht="20.45" customHeight="1" thickBot="1" x14ac:dyDescent="0.3">
      <c r="G1" s="70" t="s">
        <v>35</v>
      </c>
      <c r="H1" s="71"/>
      <c r="I1" s="71"/>
      <c r="J1" s="71"/>
      <c r="K1" s="72"/>
      <c r="L1" s="63"/>
      <c r="Q1" s="63"/>
    </row>
    <row r="2" spans="1:17" s="51" customFormat="1" x14ac:dyDescent="0.25">
      <c r="A2" s="69" t="s">
        <v>34</v>
      </c>
      <c r="B2" s="68" t="s">
        <v>18</v>
      </c>
      <c r="C2" s="68" t="s">
        <v>17</v>
      </c>
      <c r="D2" s="68" t="s">
        <v>16</v>
      </c>
      <c r="E2" s="67" t="s">
        <v>15</v>
      </c>
      <c r="G2" s="66" t="s">
        <v>19</v>
      </c>
      <c r="H2" s="65" t="s">
        <v>18</v>
      </c>
      <c r="I2" s="65" t="s">
        <v>17</v>
      </c>
      <c r="J2" s="65" t="s">
        <v>16</v>
      </c>
      <c r="K2" s="64" t="s">
        <v>15</v>
      </c>
      <c r="L2" s="63"/>
      <c r="Q2" s="63"/>
    </row>
    <row r="3" spans="1:17" x14ac:dyDescent="0.25">
      <c r="A3" s="62">
        <v>1</v>
      </c>
      <c r="B3" s="13">
        <v>0</v>
      </c>
      <c r="C3" s="13">
        <v>0</v>
      </c>
      <c r="D3" s="13">
        <v>1</v>
      </c>
      <c r="E3" s="12">
        <v>1</v>
      </c>
      <c r="G3" s="47">
        <v>1</v>
      </c>
      <c r="H3" s="13">
        <v>1</v>
      </c>
      <c r="I3" s="13">
        <v>1</v>
      </c>
      <c r="J3" s="13">
        <v>0</v>
      </c>
      <c r="K3" s="12">
        <v>1</v>
      </c>
    </row>
    <row r="4" spans="1:17" x14ac:dyDescent="0.25">
      <c r="A4" s="62">
        <v>2</v>
      </c>
      <c r="B4" s="13">
        <v>0</v>
      </c>
      <c r="C4" s="13">
        <v>1</v>
      </c>
      <c r="D4" s="13">
        <v>0</v>
      </c>
      <c r="E4" s="12">
        <v>1</v>
      </c>
      <c r="G4" s="47">
        <v>2</v>
      </c>
      <c r="H4" s="13">
        <v>0</v>
      </c>
      <c r="I4" s="13">
        <v>1</v>
      </c>
      <c r="J4" s="13">
        <v>1</v>
      </c>
      <c r="K4" s="12">
        <v>1</v>
      </c>
    </row>
    <row r="5" spans="1:17" ht="15.75" thickBot="1" x14ac:dyDescent="0.3">
      <c r="A5" s="62">
        <v>3</v>
      </c>
      <c r="B5" s="13">
        <v>1</v>
      </c>
      <c r="C5" s="13">
        <v>1</v>
      </c>
      <c r="D5" s="13">
        <v>0</v>
      </c>
      <c r="E5" s="12">
        <v>0</v>
      </c>
      <c r="G5" s="46">
        <v>3</v>
      </c>
      <c r="H5" s="9">
        <v>0</v>
      </c>
      <c r="I5" s="9">
        <v>1</v>
      </c>
      <c r="J5" s="9">
        <v>0</v>
      </c>
      <c r="K5" s="8">
        <v>1</v>
      </c>
    </row>
    <row r="6" spans="1:17" x14ac:dyDescent="0.25">
      <c r="A6" s="62">
        <v>4</v>
      </c>
      <c r="B6" s="13">
        <v>1</v>
      </c>
      <c r="C6" s="13">
        <v>1</v>
      </c>
      <c r="D6" s="13">
        <v>0</v>
      </c>
      <c r="E6" s="12">
        <v>1</v>
      </c>
    </row>
    <row r="7" spans="1:17" x14ac:dyDescent="0.25">
      <c r="A7" s="62">
        <v>5</v>
      </c>
      <c r="B7" s="13">
        <v>1</v>
      </c>
      <c r="C7" s="13">
        <v>0</v>
      </c>
      <c r="D7" s="13">
        <v>0</v>
      </c>
      <c r="E7" s="12">
        <v>0</v>
      </c>
    </row>
    <row r="8" spans="1:17" x14ac:dyDescent="0.25">
      <c r="A8" s="62">
        <v>6</v>
      </c>
      <c r="B8" s="13">
        <v>0</v>
      </c>
      <c r="C8" s="13">
        <v>0</v>
      </c>
      <c r="D8" s="13">
        <v>1</v>
      </c>
      <c r="E8" s="12">
        <v>0</v>
      </c>
    </row>
    <row r="9" spans="1:17" x14ac:dyDescent="0.25">
      <c r="A9" s="62">
        <v>7</v>
      </c>
      <c r="B9" s="13">
        <v>1</v>
      </c>
      <c r="C9" s="13">
        <v>0</v>
      </c>
      <c r="D9" s="13">
        <v>1</v>
      </c>
      <c r="E9" s="12">
        <v>1</v>
      </c>
    </row>
    <row r="10" spans="1:17" x14ac:dyDescent="0.25">
      <c r="A10" s="62">
        <v>8</v>
      </c>
      <c r="B10" s="13">
        <v>1</v>
      </c>
      <c r="C10" s="13">
        <v>1</v>
      </c>
      <c r="D10" s="13">
        <v>0</v>
      </c>
      <c r="E10" s="12">
        <v>0</v>
      </c>
    </row>
    <row r="11" spans="1:17" x14ac:dyDescent="0.25">
      <c r="A11" s="62">
        <v>9</v>
      </c>
      <c r="B11" s="13">
        <v>1</v>
      </c>
      <c r="C11" s="13">
        <v>0</v>
      </c>
      <c r="D11" s="13">
        <v>0</v>
      </c>
      <c r="E11" s="12">
        <v>0</v>
      </c>
    </row>
    <row r="12" spans="1:17" x14ac:dyDescent="0.25">
      <c r="A12" s="62">
        <v>10</v>
      </c>
      <c r="B12" s="13">
        <v>0</v>
      </c>
      <c r="C12" s="13">
        <v>0</v>
      </c>
      <c r="D12" s="13">
        <v>1</v>
      </c>
      <c r="E12" s="12">
        <v>1</v>
      </c>
    </row>
    <row r="13" spans="1:17" x14ac:dyDescent="0.25">
      <c r="A13" s="62">
        <v>11</v>
      </c>
      <c r="B13" s="13">
        <v>0</v>
      </c>
      <c r="C13" s="13">
        <v>0</v>
      </c>
      <c r="D13" s="13">
        <v>1</v>
      </c>
      <c r="E13" s="12">
        <v>1</v>
      </c>
    </row>
    <row r="14" spans="1:17" x14ac:dyDescent="0.25">
      <c r="A14" s="62">
        <v>12</v>
      </c>
      <c r="B14" s="13">
        <v>1</v>
      </c>
      <c r="C14" s="13">
        <v>1</v>
      </c>
      <c r="D14" s="13">
        <v>0</v>
      </c>
      <c r="E14" s="12">
        <v>0</v>
      </c>
    </row>
    <row r="15" spans="1:17" x14ac:dyDescent="0.25">
      <c r="A15" s="62">
        <v>13</v>
      </c>
      <c r="B15" s="13">
        <v>1</v>
      </c>
      <c r="C15" s="13">
        <v>0</v>
      </c>
      <c r="D15" s="13">
        <v>1</v>
      </c>
      <c r="E15" s="12">
        <v>0</v>
      </c>
    </row>
    <row r="16" spans="1:17" x14ac:dyDescent="0.25">
      <c r="A16" s="62">
        <v>14</v>
      </c>
      <c r="B16" s="13">
        <v>0</v>
      </c>
      <c r="C16" s="13">
        <v>1</v>
      </c>
      <c r="D16" s="13">
        <v>0</v>
      </c>
      <c r="E16" s="12">
        <v>0</v>
      </c>
    </row>
    <row r="17" spans="1:21" x14ac:dyDescent="0.25">
      <c r="A17" s="62">
        <v>15</v>
      </c>
      <c r="B17" s="13">
        <v>0</v>
      </c>
      <c r="C17" s="13">
        <v>1</v>
      </c>
      <c r="D17" s="13">
        <v>0</v>
      </c>
      <c r="E17" s="12">
        <v>1</v>
      </c>
    </row>
    <row r="18" spans="1:21" x14ac:dyDescent="0.25">
      <c r="A18" s="62">
        <v>16</v>
      </c>
      <c r="B18" s="13">
        <v>0</v>
      </c>
      <c r="C18" s="13">
        <v>0</v>
      </c>
      <c r="D18" s="13">
        <v>1</v>
      </c>
      <c r="E18" s="12">
        <v>1</v>
      </c>
    </row>
    <row r="19" spans="1:21" x14ac:dyDescent="0.25">
      <c r="A19" s="62">
        <v>17</v>
      </c>
      <c r="B19" s="13">
        <v>1</v>
      </c>
      <c r="C19" s="13">
        <v>0</v>
      </c>
      <c r="D19" s="13">
        <v>0</v>
      </c>
      <c r="E19" s="12">
        <v>0</v>
      </c>
    </row>
    <row r="20" spans="1:21" x14ac:dyDescent="0.25">
      <c r="A20" s="62">
        <v>18</v>
      </c>
      <c r="B20" s="13">
        <v>0</v>
      </c>
      <c r="C20" s="13">
        <v>0</v>
      </c>
      <c r="D20" s="13">
        <v>0</v>
      </c>
      <c r="E20" s="12">
        <v>1</v>
      </c>
    </row>
    <row r="21" spans="1:21" x14ac:dyDescent="0.25">
      <c r="A21" s="62">
        <v>19</v>
      </c>
      <c r="B21" s="13">
        <v>0</v>
      </c>
      <c r="C21" s="13">
        <v>1</v>
      </c>
      <c r="D21" s="13">
        <v>1</v>
      </c>
      <c r="E21" s="12">
        <v>1</v>
      </c>
    </row>
    <row r="22" spans="1:21" ht="15.75" thickBot="1" x14ac:dyDescent="0.3">
      <c r="A22" s="61">
        <v>20</v>
      </c>
      <c r="B22" s="9">
        <v>0</v>
      </c>
      <c r="C22" s="9">
        <v>1</v>
      </c>
      <c r="D22" s="9">
        <v>0</v>
      </c>
      <c r="E22" s="8">
        <v>1</v>
      </c>
    </row>
    <row r="23" spans="1:21" s="58" customFormat="1" ht="15.75" thickBot="1" x14ac:dyDescent="0.3">
      <c r="G23" s="73" t="s">
        <v>33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5"/>
    </row>
    <row r="24" spans="1:21" s="58" customFormat="1" x14ac:dyDescent="0.25">
      <c r="A24" s="28" t="s">
        <v>4</v>
      </c>
      <c r="B24" s="76" t="s">
        <v>14</v>
      </c>
      <c r="C24" s="76"/>
      <c r="D24" s="76"/>
      <c r="E24" s="60" t="s">
        <v>13</v>
      </c>
      <c r="F24" s="55"/>
      <c r="G24" s="70" t="s">
        <v>7</v>
      </c>
      <c r="H24" s="71"/>
      <c r="I24" s="71"/>
      <c r="J24" s="71"/>
      <c r="K24" s="72"/>
      <c r="L24" s="70" t="s">
        <v>6</v>
      </c>
      <c r="M24" s="71"/>
      <c r="N24" s="71"/>
      <c r="O24" s="71"/>
      <c r="P24" s="72"/>
      <c r="Q24" s="70" t="s">
        <v>5</v>
      </c>
      <c r="R24" s="71"/>
      <c r="S24" s="71"/>
      <c r="T24" s="71"/>
      <c r="U24" s="72"/>
    </row>
    <row r="25" spans="1:21" s="58" customFormat="1" x14ac:dyDescent="0.25">
      <c r="A25" s="26"/>
      <c r="B25" s="25" t="s">
        <v>11</v>
      </c>
      <c r="C25" s="25" t="s">
        <v>10</v>
      </c>
      <c r="D25" s="25" t="s">
        <v>9</v>
      </c>
      <c r="E25" s="59" t="s">
        <v>8</v>
      </c>
      <c r="F25" s="54"/>
      <c r="G25" s="18"/>
      <c r="H25" s="21">
        <v>1</v>
      </c>
      <c r="I25" s="21">
        <v>1</v>
      </c>
      <c r="J25" s="21">
        <v>0</v>
      </c>
      <c r="K25" s="20">
        <v>1</v>
      </c>
      <c r="L25" s="18"/>
      <c r="M25" s="21">
        <v>0</v>
      </c>
      <c r="N25" s="21">
        <v>1</v>
      </c>
      <c r="O25" s="21">
        <v>1</v>
      </c>
      <c r="P25" s="20">
        <v>1</v>
      </c>
      <c r="Q25" s="18"/>
      <c r="R25" s="21">
        <v>0</v>
      </c>
      <c r="S25" s="21">
        <v>1</v>
      </c>
      <c r="T25" s="21">
        <v>0</v>
      </c>
      <c r="U25" s="20">
        <v>1</v>
      </c>
    </row>
    <row r="26" spans="1:21" x14ac:dyDescent="0.25">
      <c r="A26" s="7">
        <v>1</v>
      </c>
      <c r="B26" s="6">
        <f t="shared" ref="B26:B45" si="0">(B3-$H$3)^2 + (C3-$I$3)^2 +(D3-$J$3)^2 +(E3-$K$3)^2</f>
        <v>3</v>
      </c>
      <c r="C26" s="6">
        <f t="shared" ref="C26:C45" si="1">(B3-$H$4)^2+(C3-$I$4)^2+(D3-$J$4)^2+(E3-$K$4)^2</f>
        <v>1</v>
      </c>
      <c r="D26" s="6">
        <f t="shared" ref="D26:D45" si="2">(B3-$H$5)^2+(C3-$I$5)^2+(D3-$J$5)^2+(E3-$K$5)^2</f>
        <v>2</v>
      </c>
      <c r="E26" s="6">
        <v>2</v>
      </c>
      <c r="F26" s="5"/>
      <c r="G26" s="18" t="s">
        <v>4</v>
      </c>
      <c r="H26" s="17" t="s">
        <v>3</v>
      </c>
      <c r="I26" s="17" t="s">
        <v>2</v>
      </c>
      <c r="J26" s="17" t="s">
        <v>1</v>
      </c>
      <c r="K26" s="16" t="s">
        <v>0</v>
      </c>
      <c r="L26" s="18" t="s">
        <v>4</v>
      </c>
      <c r="M26" s="17" t="s">
        <v>3</v>
      </c>
      <c r="N26" s="17" t="s">
        <v>2</v>
      </c>
      <c r="O26" s="17" t="s">
        <v>1</v>
      </c>
      <c r="P26" s="16" t="s">
        <v>0</v>
      </c>
      <c r="Q26" s="18" t="s">
        <v>4</v>
      </c>
      <c r="R26" s="17" t="s">
        <v>3</v>
      </c>
      <c r="S26" s="17" t="s">
        <v>2</v>
      </c>
      <c r="T26" s="17" t="s">
        <v>1</v>
      </c>
      <c r="U26" s="16" t="s">
        <v>0</v>
      </c>
    </row>
    <row r="27" spans="1:21" x14ac:dyDescent="0.25">
      <c r="A27" s="7">
        <v>2</v>
      </c>
      <c r="B27" s="6">
        <f t="shared" si="0"/>
        <v>1</v>
      </c>
      <c r="C27" s="6">
        <f t="shared" si="1"/>
        <v>1</v>
      </c>
      <c r="D27" s="6">
        <f t="shared" si="2"/>
        <v>0</v>
      </c>
      <c r="E27" s="6" t="s">
        <v>29</v>
      </c>
      <c r="F27" s="5">
        <v>1</v>
      </c>
      <c r="G27" s="47">
        <v>2</v>
      </c>
      <c r="H27" s="13">
        <v>0</v>
      </c>
      <c r="I27" s="13">
        <v>1</v>
      </c>
      <c r="J27" s="13">
        <v>0</v>
      </c>
      <c r="K27" s="12">
        <v>1</v>
      </c>
      <c r="L27" s="47">
        <v>1</v>
      </c>
      <c r="M27" s="13">
        <v>0</v>
      </c>
      <c r="N27" s="13">
        <v>0</v>
      </c>
      <c r="O27" s="13">
        <v>1</v>
      </c>
      <c r="P27" s="12">
        <v>1</v>
      </c>
      <c r="Q27" s="47">
        <v>14</v>
      </c>
      <c r="R27" s="13">
        <v>0</v>
      </c>
      <c r="S27" s="13">
        <v>1</v>
      </c>
      <c r="T27" s="13">
        <v>0</v>
      </c>
      <c r="U27" s="12">
        <v>0</v>
      </c>
    </row>
    <row r="28" spans="1:21" x14ac:dyDescent="0.25">
      <c r="A28" s="7">
        <v>3</v>
      </c>
      <c r="B28" s="6">
        <f t="shared" si="0"/>
        <v>1</v>
      </c>
      <c r="C28" s="6">
        <f t="shared" si="1"/>
        <v>3</v>
      </c>
      <c r="D28" s="6">
        <f t="shared" si="2"/>
        <v>2</v>
      </c>
      <c r="E28" s="6">
        <v>1</v>
      </c>
      <c r="F28" s="5"/>
      <c r="G28" s="47">
        <v>3</v>
      </c>
      <c r="H28" s="13">
        <v>1</v>
      </c>
      <c r="I28" s="13">
        <v>1</v>
      </c>
      <c r="J28" s="13">
        <v>0</v>
      </c>
      <c r="K28" s="12">
        <v>0</v>
      </c>
      <c r="L28" s="47">
        <v>6</v>
      </c>
      <c r="M28" s="13">
        <v>0</v>
      </c>
      <c r="N28" s="13">
        <v>0</v>
      </c>
      <c r="O28" s="13">
        <v>1</v>
      </c>
      <c r="P28" s="12">
        <v>0</v>
      </c>
      <c r="Q28" s="47">
        <v>15</v>
      </c>
      <c r="R28" s="13">
        <v>0</v>
      </c>
      <c r="S28" s="13">
        <v>1</v>
      </c>
      <c r="T28" s="13">
        <v>0</v>
      </c>
      <c r="U28" s="12">
        <v>1</v>
      </c>
    </row>
    <row r="29" spans="1:21" x14ac:dyDescent="0.25">
      <c r="A29" s="7">
        <v>4</v>
      </c>
      <c r="B29" s="6">
        <f t="shared" si="0"/>
        <v>0</v>
      </c>
      <c r="C29" s="6">
        <f t="shared" si="1"/>
        <v>2</v>
      </c>
      <c r="D29" s="6">
        <f t="shared" si="2"/>
        <v>1</v>
      </c>
      <c r="E29" s="6">
        <v>1</v>
      </c>
      <c r="F29" s="5"/>
      <c r="G29" s="47">
        <v>4</v>
      </c>
      <c r="H29" s="13">
        <v>1</v>
      </c>
      <c r="I29" s="13">
        <v>1</v>
      </c>
      <c r="J29" s="13">
        <v>0</v>
      </c>
      <c r="K29" s="12">
        <v>1</v>
      </c>
      <c r="L29" s="47">
        <v>10</v>
      </c>
      <c r="M29" s="13">
        <v>0</v>
      </c>
      <c r="N29" s="13">
        <v>0</v>
      </c>
      <c r="O29" s="13">
        <v>1</v>
      </c>
      <c r="P29" s="12">
        <v>1</v>
      </c>
      <c r="Q29" s="47">
        <v>18</v>
      </c>
      <c r="R29" s="13">
        <v>0</v>
      </c>
      <c r="S29" s="13">
        <v>0</v>
      </c>
      <c r="T29" s="13">
        <v>0</v>
      </c>
      <c r="U29" s="12">
        <v>1</v>
      </c>
    </row>
    <row r="30" spans="1:21" x14ac:dyDescent="0.25">
      <c r="A30" s="7">
        <v>5</v>
      </c>
      <c r="B30" s="6">
        <f t="shared" si="0"/>
        <v>2</v>
      </c>
      <c r="C30" s="6">
        <f t="shared" si="1"/>
        <v>4</v>
      </c>
      <c r="D30" s="6">
        <f t="shared" si="2"/>
        <v>3</v>
      </c>
      <c r="E30" s="6">
        <v>1</v>
      </c>
      <c r="F30" s="5"/>
      <c r="G30" s="47">
        <v>5</v>
      </c>
      <c r="H30" s="13">
        <v>1</v>
      </c>
      <c r="I30" s="13">
        <v>0</v>
      </c>
      <c r="J30" s="13">
        <v>0</v>
      </c>
      <c r="K30" s="12">
        <v>0</v>
      </c>
      <c r="L30" s="47">
        <v>11</v>
      </c>
      <c r="M30" s="13">
        <v>0</v>
      </c>
      <c r="N30" s="13">
        <v>0</v>
      </c>
      <c r="O30" s="13">
        <v>1</v>
      </c>
      <c r="P30" s="12">
        <v>1</v>
      </c>
      <c r="Q30" s="47">
        <v>20</v>
      </c>
      <c r="R30" s="13">
        <v>0</v>
      </c>
      <c r="S30" s="13">
        <v>1</v>
      </c>
      <c r="T30" s="13">
        <v>0</v>
      </c>
      <c r="U30" s="12">
        <v>1</v>
      </c>
    </row>
    <row r="31" spans="1:21" ht="15.75" thickBot="1" x14ac:dyDescent="0.3">
      <c r="A31" s="7">
        <v>6</v>
      </c>
      <c r="B31" s="6">
        <f t="shared" si="0"/>
        <v>4</v>
      </c>
      <c r="C31" s="6">
        <f t="shared" si="1"/>
        <v>2</v>
      </c>
      <c r="D31" s="6">
        <f t="shared" si="2"/>
        <v>3</v>
      </c>
      <c r="E31" s="6">
        <v>2</v>
      </c>
      <c r="F31" s="5"/>
      <c r="G31" s="47">
        <v>7</v>
      </c>
      <c r="H31" s="13">
        <v>1</v>
      </c>
      <c r="I31" s="13">
        <v>0</v>
      </c>
      <c r="J31" s="13">
        <v>1</v>
      </c>
      <c r="K31" s="12">
        <v>1</v>
      </c>
      <c r="L31" s="47">
        <v>16</v>
      </c>
      <c r="M31" s="13">
        <v>0</v>
      </c>
      <c r="N31" s="13">
        <v>0</v>
      </c>
      <c r="O31" s="13">
        <v>1</v>
      </c>
      <c r="P31" s="12">
        <v>1</v>
      </c>
      <c r="Q31" s="50" t="s">
        <v>32</v>
      </c>
      <c r="R31" s="49">
        <f>AVERAGE(R27:R30)</f>
        <v>0</v>
      </c>
      <c r="S31" s="49">
        <f>AVERAGE(S27:S30)</f>
        <v>0.75</v>
      </c>
      <c r="T31" s="49">
        <f>AVERAGE(T27:T30)</f>
        <v>0</v>
      </c>
      <c r="U31" s="49">
        <f>AVERAGE(U27:U30)</f>
        <v>0.75</v>
      </c>
    </row>
    <row r="32" spans="1:21" x14ac:dyDescent="0.25">
      <c r="A32" s="7">
        <v>7</v>
      </c>
      <c r="B32" s="6">
        <f t="shared" si="0"/>
        <v>2</v>
      </c>
      <c r="C32" s="6">
        <f t="shared" si="1"/>
        <v>2</v>
      </c>
      <c r="D32" s="6">
        <f t="shared" si="2"/>
        <v>3</v>
      </c>
      <c r="E32" s="6" t="s">
        <v>29</v>
      </c>
      <c r="F32" s="5">
        <v>1</v>
      </c>
      <c r="G32" s="47">
        <v>8</v>
      </c>
      <c r="H32" s="13">
        <v>1</v>
      </c>
      <c r="I32" s="13">
        <v>1</v>
      </c>
      <c r="J32" s="13">
        <v>0</v>
      </c>
      <c r="K32" s="12">
        <v>0</v>
      </c>
      <c r="L32" s="47">
        <v>19</v>
      </c>
      <c r="M32" s="13">
        <v>0</v>
      </c>
      <c r="N32" s="13">
        <v>1</v>
      </c>
      <c r="O32" s="13">
        <v>1</v>
      </c>
      <c r="P32" s="12">
        <v>1</v>
      </c>
    </row>
    <row r="33" spans="1:21" ht="15.75" thickBot="1" x14ac:dyDescent="0.3">
      <c r="A33" s="7">
        <v>8</v>
      </c>
      <c r="B33" s="6">
        <f t="shared" si="0"/>
        <v>1</v>
      </c>
      <c r="C33" s="6">
        <f t="shared" si="1"/>
        <v>3</v>
      </c>
      <c r="D33" s="6">
        <f t="shared" si="2"/>
        <v>2</v>
      </c>
      <c r="E33" s="6">
        <v>1</v>
      </c>
      <c r="F33" s="5"/>
      <c r="G33" s="47">
        <v>9</v>
      </c>
      <c r="H33" s="13">
        <v>1</v>
      </c>
      <c r="I33" s="13">
        <v>0</v>
      </c>
      <c r="J33" s="13">
        <v>0</v>
      </c>
      <c r="K33" s="12">
        <v>0</v>
      </c>
      <c r="L33" s="50" t="s">
        <v>31</v>
      </c>
      <c r="M33" s="49">
        <f>AVERAGE(M27:M32)</f>
        <v>0</v>
      </c>
      <c r="N33" s="49">
        <f>AVERAGE(N27:N32)</f>
        <v>0.16666666666666666</v>
      </c>
      <c r="O33" s="49">
        <f>AVERAGE(O27:O32)</f>
        <v>1</v>
      </c>
      <c r="P33" s="48">
        <f>AVERAGE(P27:P32)</f>
        <v>0.83333333333333337</v>
      </c>
    </row>
    <row r="34" spans="1:21" x14ac:dyDescent="0.25">
      <c r="A34" s="7">
        <v>9</v>
      </c>
      <c r="B34" s="6">
        <f t="shared" si="0"/>
        <v>2</v>
      </c>
      <c r="C34" s="6">
        <f t="shared" si="1"/>
        <v>4</v>
      </c>
      <c r="D34" s="6">
        <f t="shared" si="2"/>
        <v>3</v>
      </c>
      <c r="E34" s="6">
        <v>1</v>
      </c>
      <c r="F34" s="5"/>
      <c r="G34" s="47">
        <v>12</v>
      </c>
      <c r="H34" s="13">
        <v>1</v>
      </c>
      <c r="I34" s="13">
        <v>1</v>
      </c>
      <c r="J34" s="13">
        <v>0</v>
      </c>
      <c r="K34" s="12">
        <v>0</v>
      </c>
      <c r="L34" s="57"/>
      <c r="M34" s="56"/>
      <c r="N34" s="56"/>
      <c r="O34" s="56"/>
      <c r="P34" s="56"/>
    </row>
    <row r="35" spans="1:21" x14ac:dyDescent="0.25">
      <c r="A35" s="7">
        <v>10</v>
      </c>
      <c r="B35" s="6">
        <f t="shared" si="0"/>
        <v>3</v>
      </c>
      <c r="C35" s="6">
        <f t="shared" si="1"/>
        <v>1</v>
      </c>
      <c r="D35" s="6">
        <f t="shared" si="2"/>
        <v>2</v>
      </c>
      <c r="E35" s="6">
        <v>2</v>
      </c>
      <c r="F35" s="5"/>
      <c r="G35" s="47">
        <v>13</v>
      </c>
      <c r="H35" s="13">
        <v>1</v>
      </c>
      <c r="I35" s="13">
        <v>0</v>
      </c>
      <c r="J35" s="13">
        <v>1</v>
      </c>
      <c r="K35" s="12">
        <v>0</v>
      </c>
      <c r="L35" s="57"/>
      <c r="M35" s="56"/>
      <c r="N35" s="56"/>
      <c r="O35" s="56"/>
      <c r="P35" s="56"/>
    </row>
    <row r="36" spans="1:21" x14ac:dyDescent="0.25">
      <c r="A36" s="7">
        <v>11</v>
      </c>
      <c r="B36" s="6">
        <f t="shared" si="0"/>
        <v>3</v>
      </c>
      <c r="C36" s="6">
        <f t="shared" si="1"/>
        <v>1</v>
      </c>
      <c r="D36" s="6">
        <f t="shared" si="2"/>
        <v>2</v>
      </c>
      <c r="E36" s="6">
        <v>2</v>
      </c>
      <c r="F36" s="5"/>
      <c r="G36" s="47">
        <v>17</v>
      </c>
      <c r="H36" s="13">
        <v>1</v>
      </c>
      <c r="I36" s="13">
        <v>0</v>
      </c>
      <c r="J36" s="13">
        <v>0</v>
      </c>
      <c r="K36" s="12">
        <v>0</v>
      </c>
    </row>
    <row r="37" spans="1:21" ht="15.75" thickBot="1" x14ac:dyDescent="0.3">
      <c r="A37" s="7">
        <v>12</v>
      </c>
      <c r="B37" s="6">
        <f t="shared" si="0"/>
        <v>1</v>
      </c>
      <c r="C37" s="6">
        <f t="shared" si="1"/>
        <v>3</v>
      </c>
      <c r="D37" s="6">
        <f t="shared" si="2"/>
        <v>2</v>
      </c>
      <c r="E37" s="6">
        <v>1</v>
      </c>
      <c r="F37" s="5"/>
      <c r="G37" s="50" t="s">
        <v>30</v>
      </c>
      <c r="H37" s="49">
        <f>AVERAGE(H27:H36)</f>
        <v>0.9</v>
      </c>
      <c r="I37" s="49">
        <f>AVERAGE(I27:I36)</f>
        <v>0.5</v>
      </c>
      <c r="J37" s="49">
        <f>AVERAGE(J27:J36)</f>
        <v>0.2</v>
      </c>
      <c r="K37" s="49">
        <f>AVERAGE(K27:K36)</f>
        <v>0.3</v>
      </c>
    </row>
    <row r="38" spans="1:21" ht="15.75" thickBot="1" x14ac:dyDescent="0.3">
      <c r="A38" s="7">
        <v>13</v>
      </c>
      <c r="B38" s="6">
        <f t="shared" si="0"/>
        <v>3</v>
      </c>
      <c r="C38" s="6">
        <f t="shared" si="1"/>
        <v>3</v>
      </c>
      <c r="D38" s="6">
        <f t="shared" si="2"/>
        <v>4</v>
      </c>
      <c r="E38" s="6" t="s">
        <v>29</v>
      </c>
      <c r="F38" s="5">
        <v>1</v>
      </c>
    </row>
    <row r="39" spans="1:21" x14ac:dyDescent="0.25">
      <c r="A39" s="7">
        <v>14</v>
      </c>
      <c r="B39" s="6">
        <f t="shared" si="0"/>
        <v>2</v>
      </c>
      <c r="C39" s="6">
        <f t="shared" si="1"/>
        <v>2</v>
      </c>
      <c r="D39" s="6">
        <f t="shared" si="2"/>
        <v>1</v>
      </c>
      <c r="E39" s="6">
        <v>3</v>
      </c>
      <c r="F39" s="5"/>
      <c r="G39" s="77" t="s">
        <v>28</v>
      </c>
      <c r="H39" s="78"/>
      <c r="I39" s="78"/>
      <c r="J39" s="78"/>
      <c r="K39" s="79"/>
    </row>
    <row r="40" spans="1:21" x14ac:dyDescent="0.25">
      <c r="A40" s="7">
        <v>15</v>
      </c>
      <c r="B40" s="6">
        <f t="shared" si="0"/>
        <v>1</v>
      </c>
      <c r="C40" s="6">
        <f t="shared" si="1"/>
        <v>1</v>
      </c>
      <c r="D40" s="6">
        <f t="shared" si="2"/>
        <v>0</v>
      </c>
      <c r="E40" s="6">
        <v>3</v>
      </c>
      <c r="F40" s="5"/>
      <c r="G40" s="31" t="s">
        <v>19</v>
      </c>
      <c r="H40" s="30" t="s">
        <v>18</v>
      </c>
      <c r="I40" s="30" t="s">
        <v>17</v>
      </c>
      <c r="J40" s="30" t="s">
        <v>16</v>
      </c>
      <c r="K40" s="29" t="s">
        <v>15</v>
      </c>
    </row>
    <row r="41" spans="1:21" x14ac:dyDescent="0.25">
      <c r="A41" s="7">
        <v>16</v>
      </c>
      <c r="B41" s="6">
        <f t="shared" si="0"/>
        <v>3</v>
      </c>
      <c r="C41" s="6">
        <f t="shared" si="1"/>
        <v>1</v>
      </c>
      <c r="D41" s="6">
        <f t="shared" si="2"/>
        <v>2</v>
      </c>
      <c r="E41" s="6">
        <v>2</v>
      </c>
      <c r="F41" s="5"/>
      <c r="G41" s="47">
        <v>1</v>
      </c>
      <c r="H41" s="13">
        <f>H37</f>
        <v>0.9</v>
      </c>
      <c r="I41" s="13">
        <f>I37</f>
        <v>0.5</v>
      </c>
      <c r="J41" s="13">
        <f>J37</f>
        <v>0.2</v>
      </c>
      <c r="K41" s="12">
        <f>K37</f>
        <v>0.3</v>
      </c>
    </row>
    <row r="42" spans="1:21" x14ac:dyDescent="0.25">
      <c r="A42" s="7">
        <v>17</v>
      </c>
      <c r="B42" s="6">
        <f t="shared" si="0"/>
        <v>2</v>
      </c>
      <c r="C42" s="6">
        <f t="shared" si="1"/>
        <v>4</v>
      </c>
      <c r="D42" s="6">
        <f t="shared" si="2"/>
        <v>3</v>
      </c>
      <c r="E42" s="6">
        <v>1</v>
      </c>
      <c r="F42" s="5"/>
      <c r="G42" s="47">
        <v>2</v>
      </c>
      <c r="H42" s="13">
        <f>M33</f>
        <v>0</v>
      </c>
      <c r="I42" s="13">
        <f>N33</f>
        <v>0.16666666666666666</v>
      </c>
      <c r="J42" s="13">
        <f>O33</f>
        <v>1</v>
      </c>
      <c r="K42" s="12">
        <f>P33</f>
        <v>0.83333333333333337</v>
      </c>
    </row>
    <row r="43" spans="1:21" ht="15.75" thickBot="1" x14ac:dyDescent="0.3">
      <c r="A43" s="7">
        <v>18</v>
      </c>
      <c r="B43" s="6">
        <f t="shared" si="0"/>
        <v>2</v>
      </c>
      <c r="C43" s="6">
        <f t="shared" si="1"/>
        <v>2</v>
      </c>
      <c r="D43" s="6">
        <f t="shared" si="2"/>
        <v>1</v>
      </c>
      <c r="E43" s="6">
        <v>3</v>
      </c>
      <c r="F43" s="5"/>
      <c r="G43" s="46">
        <v>3</v>
      </c>
      <c r="H43" s="9">
        <f>R31</f>
        <v>0</v>
      </c>
      <c r="I43" s="9">
        <f>S31</f>
        <v>0.75</v>
      </c>
      <c r="J43" s="9">
        <f>T31</f>
        <v>0</v>
      </c>
      <c r="K43" s="8">
        <f>U31</f>
        <v>0.75</v>
      </c>
    </row>
    <row r="44" spans="1:21" x14ac:dyDescent="0.25">
      <c r="A44" s="7">
        <v>19</v>
      </c>
      <c r="B44" s="6">
        <f t="shared" si="0"/>
        <v>2</v>
      </c>
      <c r="C44" s="6">
        <f t="shared" si="1"/>
        <v>0</v>
      </c>
      <c r="D44" s="6">
        <f t="shared" si="2"/>
        <v>1</v>
      </c>
      <c r="E44" s="6">
        <v>2</v>
      </c>
      <c r="F44" s="5"/>
    </row>
    <row r="45" spans="1:21" ht="15.75" thickBot="1" x14ac:dyDescent="0.3">
      <c r="A45" s="4">
        <v>20</v>
      </c>
      <c r="B45" s="3">
        <f t="shared" si="0"/>
        <v>1</v>
      </c>
      <c r="C45" s="3">
        <f t="shared" si="1"/>
        <v>1</v>
      </c>
      <c r="D45" s="3">
        <f t="shared" si="2"/>
        <v>0</v>
      </c>
      <c r="E45" s="3">
        <v>3</v>
      </c>
      <c r="F45" s="2"/>
    </row>
    <row r="46" spans="1:21" ht="15.75" thickBot="1" x14ac:dyDescent="0.3"/>
    <row r="47" spans="1:21" ht="15.75" thickBot="1" x14ac:dyDescent="0.3">
      <c r="G47" s="73" t="s">
        <v>27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5"/>
    </row>
    <row r="48" spans="1:21" s="51" customFormat="1" x14ac:dyDescent="0.25">
      <c r="A48" s="28" t="s">
        <v>4</v>
      </c>
      <c r="B48" s="76" t="s">
        <v>14</v>
      </c>
      <c r="C48" s="76"/>
      <c r="D48" s="76"/>
      <c r="E48" s="55" t="s">
        <v>13</v>
      </c>
      <c r="F48" s="53"/>
      <c r="G48" s="70" t="s">
        <v>7</v>
      </c>
      <c r="H48" s="71"/>
      <c r="I48" s="71"/>
      <c r="J48" s="71"/>
      <c r="K48" s="72"/>
      <c r="L48" s="70" t="s">
        <v>6</v>
      </c>
      <c r="M48" s="71"/>
      <c r="N48" s="71"/>
      <c r="O48" s="71"/>
      <c r="P48" s="72"/>
      <c r="Q48" s="70" t="s">
        <v>5</v>
      </c>
      <c r="R48" s="71"/>
      <c r="S48" s="71"/>
      <c r="T48" s="71"/>
      <c r="U48" s="72"/>
    </row>
    <row r="49" spans="1:21" s="51" customFormat="1" x14ac:dyDescent="0.25">
      <c r="A49" s="26"/>
      <c r="B49" s="25" t="s">
        <v>11</v>
      </c>
      <c r="C49" s="25" t="s">
        <v>10</v>
      </c>
      <c r="D49" s="25" t="s">
        <v>9</v>
      </c>
      <c r="E49" s="54" t="s">
        <v>8</v>
      </c>
      <c r="F49" s="53"/>
      <c r="G49" s="52"/>
      <c r="H49" s="21">
        <v>1</v>
      </c>
      <c r="I49" s="21">
        <v>1</v>
      </c>
      <c r="J49" s="21">
        <v>0</v>
      </c>
      <c r="K49" s="20">
        <v>1</v>
      </c>
      <c r="L49" s="52"/>
      <c r="M49" s="21">
        <v>0</v>
      </c>
      <c r="N49" s="21">
        <v>1</v>
      </c>
      <c r="O49" s="21">
        <v>1</v>
      </c>
      <c r="P49" s="20">
        <v>1</v>
      </c>
      <c r="Q49" s="18"/>
      <c r="R49" s="21">
        <v>0</v>
      </c>
      <c r="S49" s="21">
        <v>1</v>
      </c>
      <c r="T49" s="21">
        <v>0</v>
      </c>
      <c r="U49" s="20">
        <v>1</v>
      </c>
    </row>
    <row r="50" spans="1:21" x14ac:dyDescent="0.25">
      <c r="A50" s="7">
        <v>1</v>
      </c>
      <c r="B50" s="6">
        <f t="shared" ref="B50:B69" si="3">(B3-$H$41)^2+(C3-$I$41)^2+(D3-$J$41)^2+(E3-$K$41)^2</f>
        <v>2.19</v>
      </c>
      <c r="C50" s="6">
        <f t="shared" ref="C50:C69" si="4">(B3-$H$42)^2+(C3-$I$42)^2+(D3-$J$42)^2+(E3-$K$42)^2</f>
        <v>5.5555555555555539E-2</v>
      </c>
      <c r="D50" s="6">
        <f t="shared" ref="D50:D69" si="5">(B3-$H$43)^2+(C3-$I$43)^2+(D3-$J$43)^2+(E3-$K$43)^2</f>
        <v>1.625</v>
      </c>
      <c r="E50" s="5">
        <v>2</v>
      </c>
      <c r="G50" s="18" t="s">
        <v>4</v>
      </c>
      <c r="H50" s="17" t="s">
        <v>3</v>
      </c>
      <c r="I50" s="17" t="s">
        <v>2</v>
      </c>
      <c r="J50" s="17" t="s">
        <v>1</v>
      </c>
      <c r="K50" s="16" t="s">
        <v>0</v>
      </c>
      <c r="L50" s="18" t="s">
        <v>4</v>
      </c>
      <c r="M50" s="17" t="s">
        <v>3</v>
      </c>
      <c r="N50" s="17" t="s">
        <v>2</v>
      </c>
      <c r="O50" s="17" t="s">
        <v>1</v>
      </c>
      <c r="P50" s="16" t="s">
        <v>0</v>
      </c>
      <c r="Q50" s="18" t="s">
        <v>4</v>
      </c>
      <c r="R50" s="17" t="s">
        <v>3</v>
      </c>
      <c r="S50" s="17" t="s">
        <v>2</v>
      </c>
      <c r="T50" s="17" t="s">
        <v>1</v>
      </c>
      <c r="U50" s="16" t="s">
        <v>0</v>
      </c>
    </row>
    <row r="51" spans="1:21" x14ac:dyDescent="0.25">
      <c r="A51" s="7">
        <v>2</v>
      </c>
      <c r="B51" s="6">
        <f t="shared" si="3"/>
        <v>1.59</v>
      </c>
      <c r="C51" s="6">
        <f t="shared" si="4"/>
        <v>1.7222222222222223</v>
      </c>
      <c r="D51" s="6">
        <f t="shared" si="5"/>
        <v>0.125</v>
      </c>
      <c r="E51" s="5">
        <v>3</v>
      </c>
      <c r="G51" s="14">
        <v>3</v>
      </c>
      <c r="H51" s="13">
        <v>1</v>
      </c>
      <c r="I51" s="13">
        <v>1</v>
      </c>
      <c r="J51" s="13">
        <v>0</v>
      </c>
      <c r="K51" s="12">
        <v>0</v>
      </c>
      <c r="L51" s="14">
        <v>1</v>
      </c>
      <c r="M51" s="13">
        <v>0</v>
      </c>
      <c r="N51" s="13">
        <v>0</v>
      </c>
      <c r="O51" s="13">
        <v>1</v>
      </c>
      <c r="P51" s="12">
        <v>1</v>
      </c>
      <c r="Q51" s="14">
        <v>2</v>
      </c>
      <c r="R51" s="13">
        <v>0</v>
      </c>
      <c r="S51" s="13">
        <v>1</v>
      </c>
      <c r="T51" s="13">
        <v>0</v>
      </c>
      <c r="U51" s="12">
        <v>1</v>
      </c>
    </row>
    <row r="52" spans="1:21" x14ac:dyDescent="0.25">
      <c r="A52" s="7">
        <v>3</v>
      </c>
      <c r="B52" s="6">
        <f t="shared" si="3"/>
        <v>0.39</v>
      </c>
      <c r="C52" s="6">
        <f t="shared" si="4"/>
        <v>3.3888888888888893</v>
      </c>
      <c r="D52" s="6">
        <f t="shared" si="5"/>
        <v>1.625</v>
      </c>
      <c r="E52" s="5">
        <v>1</v>
      </c>
      <c r="G52" s="14">
        <v>4</v>
      </c>
      <c r="H52" s="13">
        <v>1</v>
      </c>
      <c r="I52" s="13">
        <v>1</v>
      </c>
      <c r="J52" s="13">
        <v>0</v>
      </c>
      <c r="K52" s="12">
        <v>1</v>
      </c>
      <c r="L52" s="14">
        <v>6</v>
      </c>
      <c r="M52" s="13">
        <v>0</v>
      </c>
      <c r="N52" s="13">
        <v>0</v>
      </c>
      <c r="O52" s="13">
        <v>1</v>
      </c>
      <c r="P52" s="12">
        <v>0</v>
      </c>
      <c r="Q52" s="14">
        <v>14</v>
      </c>
      <c r="R52" s="13">
        <v>0</v>
      </c>
      <c r="S52" s="13">
        <v>1</v>
      </c>
      <c r="T52" s="13">
        <v>0</v>
      </c>
      <c r="U52" s="12">
        <v>0</v>
      </c>
    </row>
    <row r="53" spans="1:21" x14ac:dyDescent="0.25">
      <c r="A53" s="7">
        <v>4</v>
      </c>
      <c r="B53" s="6">
        <f t="shared" si="3"/>
        <v>0.79</v>
      </c>
      <c r="C53" s="6">
        <f t="shared" si="4"/>
        <v>2.7222222222222223</v>
      </c>
      <c r="D53" s="6">
        <f t="shared" si="5"/>
        <v>1.125</v>
      </c>
      <c r="E53" s="5">
        <v>1</v>
      </c>
      <c r="G53" s="14">
        <v>5</v>
      </c>
      <c r="H53" s="13">
        <v>1</v>
      </c>
      <c r="I53" s="13">
        <v>0</v>
      </c>
      <c r="J53" s="13">
        <v>0</v>
      </c>
      <c r="K53" s="12">
        <v>0</v>
      </c>
      <c r="L53" s="14">
        <v>7</v>
      </c>
      <c r="M53" s="13">
        <v>1</v>
      </c>
      <c r="N53" s="13">
        <v>0</v>
      </c>
      <c r="O53" s="13">
        <v>1</v>
      </c>
      <c r="P53" s="12">
        <v>1</v>
      </c>
      <c r="Q53" s="14">
        <v>15</v>
      </c>
      <c r="R53" s="13">
        <v>0</v>
      </c>
      <c r="S53" s="13">
        <v>1</v>
      </c>
      <c r="T53" s="13">
        <v>0</v>
      </c>
      <c r="U53" s="12">
        <v>1</v>
      </c>
    </row>
    <row r="54" spans="1:21" x14ac:dyDescent="0.25">
      <c r="A54" s="7">
        <v>5</v>
      </c>
      <c r="B54" s="6">
        <f t="shared" si="3"/>
        <v>0.39</v>
      </c>
      <c r="C54" s="6">
        <f t="shared" si="4"/>
        <v>2.7222222222222223</v>
      </c>
      <c r="D54" s="6">
        <f t="shared" si="5"/>
        <v>2.125</v>
      </c>
      <c r="E54" s="5">
        <v>1</v>
      </c>
      <c r="G54" s="14">
        <v>8</v>
      </c>
      <c r="H54" s="13">
        <v>1</v>
      </c>
      <c r="I54" s="13">
        <v>1</v>
      </c>
      <c r="J54" s="13">
        <v>0</v>
      </c>
      <c r="K54" s="12">
        <v>0</v>
      </c>
      <c r="L54" s="14">
        <v>10</v>
      </c>
      <c r="M54" s="13">
        <v>0</v>
      </c>
      <c r="N54" s="13">
        <v>0</v>
      </c>
      <c r="O54" s="13">
        <v>1</v>
      </c>
      <c r="P54" s="12">
        <v>1</v>
      </c>
      <c r="Q54" s="14">
        <v>18</v>
      </c>
      <c r="R54" s="13">
        <v>0</v>
      </c>
      <c r="S54" s="13">
        <v>0</v>
      </c>
      <c r="T54" s="13">
        <v>0</v>
      </c>
      <c r="U54" s="12">
        <v>1</v>
      </c>
    </row>
    <row r="55" spans="1:21" x14ac:dyDescent="0.25">
      <c r="A55" s="7">
        <v>6</v>
      </c>
      <c r="B55" s="6">
        <f t="shared" si="3"/>
        <v>1.7900000000000003</v>
      </c>
      <c r="C55" s="6">
        <f t="shared" si="4"/>
        <v>0.72222222222222232</v>
      </c>
      <c r="D55" s="6">
        <f t="shared" si="5"/>
        <v>2.125</v>
      </c>
      <c r="E55" s="5">
        <v>2</v>
      </c>
      <c r="G55" s="14">
        <v>9</v>
      </c>
      <c r="H55" s="13">
        <v>1</v>
      </c>
      <c r="I55" s="13">
        <v>0</v>
      </c>
      <c r="J55" s="13">
        <v>0</v>
      </c>
      <c r="K55" s="12">
        <v>0</v>
      </c>
      <c r="L55" s="14">
        <v>11</v>
      </c>
      <c r="M55" s="13">
        <v>0</v>
      </c>
      <c r="N55" s="13">
        <v>0</v>
      </c>
      <c r="O55" s="13">
        <v>1</v>
      </c>
      <c r="P55" s="12">
        <v>1</v>
      </c>
      <c r="Q55" s="14">
        <v>20</v>
      </c>
      <c r="R55" s="13">
        <v>0</v>
      </c>
      <c r="S55" s="13">
        <v>1</v>
      </c>
      <c r="T55" s="13">
        <v>0</v>
      </c>
      <c r="U55" s="12">
        <v>1</v>
      </c>
    </row>
    <row r="56" spans="1:21" ht="15.75" thickBot="1" x14ac:dyDescent="0.3">
      <c r="A56" s="7">
        <v>7</v>
      </c>
      <c r="B56" s="6">
        <f t="shared" si="3"/>
        <v>1.3900000000000001</v>
      </c>
      <c r="C56" s="6">
        <f t="shared" si="4"/>
        <v>1.0555555555555554</v>
      </c>
      <c r="D56" s="6">
        <f t="shared" si="5"/>
        <v>2.625</v>
      </c>
      <c r="E56" s="5">
        <v>2</v>
      </c>
      <c r="G56" s="14">
        <v>12</v>
      </c>
      <c r="H56" s="13">
        <v>1</v>
      </c>
      <c r="I56" s="13">
        <v>1</v>
      </c>
      <c r="J56" s="13">
        <v>0</v>
      </c>
      <c r="K56" s="12">
        <v>0</v>
      </c>
      <c r="L56" s="14">
        <v>16</v>
      </c>
      <c r="M56" s="13">
        <v>0</v>
      </c>
      <c r="N56" s="13">
        <v>0</v>
      </c>
      <c r="O56" s="13">
        <v>1</v>
      </c>
      <c r="P56" s="12">
        <v>1</v>
      </c>
      <c r="Q56" s="50" t="s">
        <v>26</v>
      </c>
      <c r="R56" s="49">
        <f>AVERAGE(R51:R55)</f>
        <v>0</v>
      </c>
      <c r="S56" s="49">
        <f>AVERAGE(S51:S55)</f>
        <v>0.8</v>
      </c>
      <c r="T56" s="49">
        <f>AVERAGE(T51:T55)</f>
        <v>0</v>
      </c>
      <c r="U56" s="48">
        <f>AVERAGE(U51:U55)</f>
        <v>0.8</v>
      </c>
    </row>
    <row r="57" spans="1:21" x14ac:dyDescent="0.25">
      <c r="A57" s="7">
        <v>8</v>
      </c>
      <c r="B57" s="6">
        <f t="shared" si="3"/>
        <v>0.39</v>
      </c>
      <c r="C57" s="6">
        <f t="shared" si="4"/>
        <v>3.3888888888888893</v>
      </c>
      <c r="D57" s="6">
        <f t="shared" si="5"/>
        <v>1.625</v>
      </c>
      <c r="E57" s="5">
        <v>1</v>
      </c>
      <c r="G57" s="14">
        <v>13</v>
      </c>
      <c r="H57" s="13">
        <v>1</v>
      </c>
      <c r="I57" s="13">
        <v>0</v>
      </c>
      <c r="J57" s="13">
        <v>1</v>
      </c>
      <c r="K57" s="12">
        <v>0</v>
      </c>
      <c r="L57" s="14">
        <v>19</v>
      </c>
      <c r="M57" s="13">
        <v>0</v>
      </c>
      <c r="N57" s="13">
        <v>1</v>
      </c>
      <c r="O57" s="13">
        <v>1</v>
      </c>
      <c r="P57" s="12">
        <v>1</v>
      </c>
    </row>
    <row r="58" spans="1:21" ht="15.75" thickBot="1" x14ac:dyDescent="0.3">
      <c r="A58" s="7">
        <v>9</v>
      </c>
      <c r="B58" s="6">
        <f t="shared" si="3"/>
        <v>0.39</v>
      </c>
      <c r="C58" s="6">
        <f t="shared" si="4"/>
        <v>2.7222222222222223</v>
      </c>
      <c r="D58" s="6">
        <f t="shared" si="5"/>
        <v>2.125</v>
      </c>
      <c r="E58" s="5">
        <v>1</v>
      </c>
      <c r="G58" s="14">
        <v>17</v>
      </c>
      <c r="H58" s="13">
        <v>1</v>
      </c>
      <c r="I58" s="13">
        <v>0</v>
      </c>
      <c r="J58" s="13">
        <v>0</v>
      </c>
      <c r="K58" s="12">
        <v>0</v>
      </c>
      <c r="L58" s="50" t="s">
        <v>25</v>
      </c>
      <c r="M58" s="49">
        <f>AVERAGE(M51:M57)</f>
        <v>0.14285714285714285</v>
      </c>
      <c r="N58" s="49">
        <f>AVERAGE(N51:N57)</f>
        <v>0.14285714285714285</v>
      </c>
      <c r="O58" s="49">
        <f>AVERAGE(O51:O57)</f>
        <v>1</v>
      </c>
      <c r="P58" s="48">
        <f>AVERAGE(P51:P57)</f>
        <v>0.8571428571428571</v>
      </c>
    </row>
    <row r="59" spans="1:21" ht="15.75" thickBot="1" x14ac:dyDescent="0.3">
      <c r="A59" s="7">
        <v>10</v>
      </c>
      <c r="B59" s="6">
        <f t="shared" si="3"/>
        <v>2.19</v>
      </c>
      <c r="C59" s="6">
        <f t="shared" si="4"/>
        <v>5.5555555555555539E-2</v>
      </c>
      <c r="D59" s="6">
        <f t="shared" si="5"/>
        <v>1.625</v>
      </c>
      <c r="E59" s="5">
        <v>2</v>
      </c>
      <c r="G59" s="50" t="s">
        <v>24</v>
      </c>
      <c r="H59" s="49">
        <f>AVERAGE(H51:H58)</f>
        <v>1</v>
      </c>
      <c r="I59" s="49">
        <f>AVERAGE(I51:I58)</f>
        <v>0.5</v>
      </c>
      <c r="J59" s="49">
        <f>AVERAGE(J51:J58)</f>
        <v>0.125</v>
      </c>
      <c r="K59" s="48">
        <f>AVERAGE(K51:K58)</f>
        <v>0.125</v>
      </c>
    </row>
    <row r="60" spans="1:21" x14ac:dyDescent="0.25">
      <c r="A60" s="7">
        <v>11</v>
      </c>
      <c r="B60" s="6">
        <f t="shared" si="3"/>
        <v>2.19</v>
      </c>
      <c r="C60" s="6">
        <f t="shared" si="4"/>
        <v>5.5555555555555539E-2</v>
      </c>
      <c r="D60" s="6">
        <f t="shared" si="5"/>
        <v>1.625</v>
      </c>
      <c r="E60" s="5">
        <v>2</v>
      </c>
    </row>
    <row r="61" spans="1:21" ht="15.75" thickBot="1" x14ac:dyDescent="0.3">
      <c r="A61" s="7">
        <v>12</v>
      </c>
      <c r="B61" s="6">
        <f t="shared" si="3"/>
        <v>0.39</v>
      </c>
      <c r="C61" s="6">
        <f t="shared" si="4"/>
        <v>3.3888888888888893</v>
      </c>
      <c r="D61" s="6">
        <f t="shared" si="5"/>
        <v>1.625</v>
      </c>
      <c r="E61" s="5">
        <v>1</v>
      </c>
    </row>
    <row r="62" spans="1:21" x14ac:dyDescent="0.25">
      <c r="A62" s="7">
        <v>13</v>
      </c>
      <c r="B62" s="6">
        <f t="shared" si="3"/>
        <v>0.9900000000000001</v>
      </c>
      <c r="C62" s="6">
        <f t="shared" si="4"/>
        <v>1.7222222222222223</v>
      </c>
      <c r="D62" s="6">
        <f t="shared" si="5"/>
        <v>3.125</v>
      </c>
      <c r="E62" s="5">
        <v>1</v>
      </c>
      <c r="G62" s="77" t="s">
        <v>23</v>
      </c>
      <c r="H62" s="78"/>
      <c r="I62" s="78"/>
      <c r="J62" s="78"/>
      <c r="K62" s="79"/>
    </row>
    <row r="63" spans="1:21" x14ac:dyDescent="0.25">
      <c r="A63" s="7">
        <v>14</v>
      </c>
      <c r="B63" s="6">
        <f t="shared" si="3"/>
        <v>1.1900000000000002</v>
      </c>
      <c r="C63" s="6">
        <f t="shared" si="4"/>
        <v>2.3888888888888893</v>
      </c>
      <c r="D63" s="6">
        <f t="shared" si="5"/>
        <v>0.625</v>
      </c>
      <c r="E63" s="5">
        <v>3</v>
      </c>
      <c r="G63" s="31" t="s">
        <v>19</v>
      </c>
      <c r="H63" s="30" t="s">
        <v>18</v>
      </c>
      <c r="I63" s="30" t="s">
        <v>17</v>
      </c>
      <c r="J63" s="30" t="s">
        <v>16</v>
      </c>
      <c r="K63" s="29" t="s">
        <v>15</v>
      </c>
    </row>
    <row r="64" spans="1:21" x14ac:dyDescent="0.25">
      <c r="A64" s="7">
        <v>15</v>
      </c>
      <c r="B64" s="6">
        <f t="shared" si="3"/>
        <v>1.59</v>
      </c>
      <c r="C64" s="6">
        <f t="shared" si="4"/>
        <v>1.7222222222222223</v>
      </c>
      <c r="D64" s="6">
        <f t="shared" si="5"/>
        <v>0.125</v>
      </c>
      <c r="E64" s="5">
        <v>3</v>
      </c>
      <c r="G64" s="47">
        <v>1</v>
      </c>
      <c r="H64" s="13">
        <f>H59</f>
        <v>1</v>
      </c>
      <c r="I64" s="13">
        <f>I59</f>
        <v>0.5</v>
      </c>
      <c r="J64" s="13">
        <f>J59</f>
        <v>0.125</v>
      </c>
      <c r="K64" s="12">
        <f>K59</f>
        <v>0.125</v>
      </c>
    </row>
    <row r="65" spans="1:21" x14ac:dyDescent="0.25">
      <c r="A65" s="7">
        <v>16</v>
      </c>
      <c r="B65" s="6">
        <f t="shared" si="3"/>
        <v>2.19</v>
      </c>
      <c r="C65" s="6">
        <f t="shared" si="4"/>
        <v>5.5555555555555539E-2</v>
      </c>
      <c r="D65" s="6">
        <f t="shared" si="5"/>
        <v>1.625</v>
      </c>
      <c r="E65" s="5">
        <v>2</v>
      </c>
      <c r="G65" s="47">
        <v>2</v>
      </c>
      <c r="H65" s="13">
        <f>M58</f>
        <v>0.14285714285714285</v>
      </c>
      <c r="I65" s="13">
        <f>N58</f>
        <v>0.14285714285714285</v>
      </c>
      <c r="J65" s="13">
        <f>O58</f>
        <v>1</v>
      </c>
      <c r="K65" s="12">
        <f>P58</f>
        <v>0.8571428571428571</v>
      </c>
    </row>
    <row r="66" spans="1:21" ht="15.75" thickBot="1" x14ac:dyDescent="0.3">
      <c r="A66" s="7">
        <v>17</v>
      </c>
      <c r="B66" s="6">
        <f t="shared" si="3"/>
        <v>0.39</v>
      </c>
      <c r="C66" s="6">
        <f t="shared" si="4"/>
        <v>2.7222222222222223</v>
      </c>
      <c r="D66" s="6">
        <f t="shared" si="5"/>
        <v>2.125</v>
      </c>
      <c r="E66" s="5">
        <v>1</v>
      </c>
      <c r="G66" s="46">
        <v>3</v>
      </c>
      <c r="H66" s="9">
        <f>R56</f>
        <v>0</v>
      </c>
      <c r="I66" s="9">
        <f>S56</f>
        <v>0.8</v>
      </c>
      <c r="J66" s="9">
        <f>T56</f>
        <v>0</v>
      </c>
      <c r="K66" s="8">
        <f>U56</f>
        <v>0.8</v>
      </c>
    </row>
    <row r="67" spans="1:21" x14ac:dyDescent="0.25">
      <c r="A67" s="7">
        <v>18</v>
      </c>
      <c r="B67" s="6">
        <f t="shared" si="3"/>
        <v>1.59</v>
      </c>
      <c r="C67" s="6">
        <f t="shared" si="4"/>
        <v>1.0555555555555554</v>
      </c>
      <c r="D67" s="6">
        <f t="shared" si="5"/>
        <v>0.625</v>
      </c>
      <c r="E67" s="5">
        <v>3</v>
      </c>
    </row>
    <row r="68" spans="1:21" x14ac:dyDescent="0.25">
      <c r="A68" s="7">
        <v>19</v>
      </c>
      <c r="B68" s="6">
        <f t="shared" si="3"/>
        <v>2.19</v>
      </c>
      <c r="C68" s="6">
        <f t="shared" si="4"/>
        <v>0.72222222222222232</v>
      </c>
      <c r="D68" s="6">
        <f t="shared" si="5"/>
        <v>1.125</v>
      </c>
      <c r="E68" s="5">
        <v>2</v>
      </c>
    </row>
    <row r="69" spans="1:21" ht="15.75" thickBot="1" x14ac:dyDescent="0.3">
      <c r="A69" s="4">
        <v>20</v>
      </c>
      <c r="B69" s="3">
        <f t="shared" si="3"/>
        <v>1.59</v>
      </c>
      <c r="C69" s="3">
        <f t="shared" si="4"/>
        <v>1.7222222222222223</v>
      </c>
      <c r="D69" s="3">
        <f t="shared" si="5"/>
        <v>0.125</v>
      </c>
      <c r="E69" s="2">
        <v>3</v>
      </c>
    </row>
    <row r="71" spans="1:21" ht="15.75" thickBot="1" x14ac:dyDescent="0.3"/>
    <row r="72" spans="1:21" ht="15.75" thickBot="1" x14ac:dyDescent="0.3">
      <c r="A72" s="28" t="s">
        <v>4</v>
      </c>
      <c r="B72" s="76" t="s">
        <v>14</v>
      </c>
      <c r="C72" s="76"/>
      <c r="D72" s="76"/>
      <c r="E72" s="27" t="s">
        <v>13</v>
      </c>
      <c r="F72" s="45"/>
      <c r="G72" s="73" t="s">
        <v>22</v>
      </c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5"/>
    </row>
    <row r="73" spans="1:21" ht="15.75" thickBot="1" x14ac:dyDescent="0.3">
      <c r="A73" s="44"/>
      <c r="B73" s="43" t="s">
        <v>11</v>
      </c>
      <c r="C73" s="43" t="s">
        <v>10</v>
      </c>
      <c r="D73" s="43" t="s">
        <v>9</v>
      </c>
      <c r="E73" s="42" t="s">
        <v>8</v>
      </c>
      <c r="F73" s="41"/>
      <c r="G73" s="70" t="s">
        <v>7</v>
      </c>
      <c r="H73" s="71"/>
      <c r="I73" s="71"/>
      <c r="J73" s="71"/>
      <c r="K73" s="72"/>
      <c r="L73" s="70" t="s">
        <v>6</v>
      </c>
      <c r="M73" s="71"/>
      <c r="N73" s="71"/>
      <c r="O73" s="71"/>
      <c r="P73" s="72"/>
      <c r="Q73" s="80" t="s">
        <v>5</v>
      </c>
      <c r="R73" s="71"/>
      <c r="S73" s="71"/>
      <c r="T73" s="71"/>
      <c r="U73" s="72"/>
    </row>
    <row r="74" spans="1:21" x14ac:dyDescent="0.25">
      <c r="A74" s="40">
        <v>1</v>
      </c>
      <c r="B74" s="39">
        <f t="shared" ref="B74:B93" si="6">(B3-$H$64)^2+(C3-$I$64)^2+(D3-$J$64)^2+(E3-$K$64)^2</f>
        <v>2.78125</v>
      </c>
      <c r="C74" s="39">
        <f t="shared" ref="C74:C93" si="7">(B3-$H$65)^2+(C3-$I$65)^2+(D3-$J$65)^2+(E3-$K$65)^2</f>
        <v>6.122448979591838E-2</v>
      </c>
      <c r="D74" s="39">
        <f t="shared" ref="D74:D93" si="8">(B3-$H$66)^2+(C3-$I$66)^2+(D3-$J$66)^2+(E3-$K$66)^2</f>
        <v>1.6800000000000002</v>
      </c>
      <c r="E74" s="38">
        <v>2</v>
      </c>
      <c r="G74" s="18"/>
      <c r="H74" s="21">
        <v>1</v>
      </c>
      <c r="I74" s="21">
        <v>1</v>
      </c>
      <c r="J74" s="21">
        <v>0</v>
      </c>
      <c r="K74" s="20">
        <v>1</v>
      </c>
      <c r="L74" s="18"/>
      <c r="M74" s="21">
        <v>0</v>
      </c>
      <c r="N74" s="21">
        <v>1</v>
      </c>
      <c r="O74" s="21">
        <v>1</v>
      </c>
      <c r="P74" s="20">
        <v>1</v>
      </c>
      <c r="Q74" s="37"/>
      <c r="R74" s="21">
        <v>0</v>
      </c>
      <c r="S74" s="21">
        <v>1</v>
      </c>
      <c r="T74" s="21">
        <v>0</v>
      </c>
      <c r="U74" s="20">
        <v>1</v>
      </c>
    </row>
    <row r="75" spans="1:21" x14ac:dyDescent="0.25">
      <c r="A75" s="7">
        <v>2</v>
      </c>
      <c r="B75" s="6">
        <f t="shared" si="6"/>
        <v>2.03125</v>
      </c>
      <c r="C75" s="6">
        <f t="shared" si="7"/>
        <v>1.7755102040816328</v>
      </c>
      <c r="D75" s="6">
        <f t="shared" si="8"/>
        <v>7.999999999999996E-2</v>
      </c>
      <c r="E75" s="5">
        <v>3</v>
      </c>
      <c r="G75" s="18" t="s">
        <v>4</v>
      </c>
      <c r="H75" s="17" t="s">
        <v>3</v>
      </c>
      <c r="I75" s="17" t="s">
        <v>2</v>
      </c>
      <c r="J75" s="17" t="s">
        <v>1</v>
      </c>
      <c r="K75" s="16" t="s">
        <v>0</v>
      </c>
      <c r="L75" s="18" t="s">
        <v>4</v>
      </c>
      <c r="M75" s="17" t="s">
        <v>3</v>
      </c>
      <c r="N75" s="17" t="s">
        <v>2</v>
      </c>
      <c r="O75" s="17" t="s">
        <v>1</v>
      </c>
      <c r="P75" s="16" t="s">
        <v>0</v>
      </c>
      <c r="Q75" s="37" t="s">
        <v>4</v>
      </c>
      <c r="R75" s="17" t="s">
        <v>3</v>
      </c>
      <c r="S75" s="17" t="s">
        <v>2</v>
      </c>
      <c r="T75" s="17" t="s">
        <v>1</v>
      </c>
      <c r="U75" s="16" t="s">
        <v>0</v>
      </c>
    </row>
    <row r="76" spans="1:21" x14ac:dyDescent="0.25">
      <c r="A76" s="7">
        <v>3</v>
      </c>
      <c r="B76" s="6">
        <f t="shared" si="6"/>
        <v>0.28125</v>
      </c>
      <c r="C76" s="6">
        <f t="shared" si="7"/>
        <v>3.2040816326530615</v>
      </c>
      <c r="D76" s="6">
        <f t="shared" si="8"/>
        <v>1.6800000000000002</v>
      </c>
      <c r="E76" s="5">
        <v>1</v>
      </c>
      <c r="G76" s="36">
        <v>3</v>
      </c>
      <c r="H76" s="13">
        <v>1</v>
      </c>
      <c r="I76" s="13">
        <v>1</v>
      </c>
      <c r="J76" s="13">
        <v>0</v>
      </c>
      <c r="K76" s="12">
        <v>0</v>
      </c>
      <c r="L76" s="14">
        <v>1</v>
      </c>
      <c r="M76" s="13">
        <v>0</v>
      </c>
      <c r="N76" s="13">
        <v>0</v>
      </c>
      <c r="O76" s="13">
        <v>1</v>
      </c>
      <c r="P76" s="12">
        <v>1</v>
      </c>
      <c r="Q76" s="36">
        <v>2</v>
      </c>
      <c r="R76" s="13">
        <v>0</v>
      </c>
      <c r="S76" s="13">
        <v>1</v>
      </c>
      <c r="T76" s="13">
        <v>0</v>
      </c>
      <c r="U76" s="12">
        <v>1</v>
      </c>
    </row>
    <row r="77" spans="1:21" x14ac:dyDescent="0.25">
      <c r="A77" s="7">
        <v>4</v>
      </c>
      <c r="B77" s="6">
        <f t="shared" si="6"/>
        <v>1.03125</v>
      </c>
      <c r="C77" s="6">
        <f t="shared" si="7"/>
        <v>2.489795918367347</v>
      </c>
      <c r="D77" s="6">
        <f t="shared" si="8"/>
        <v>1.08</v>
      </c>
      <c r="E77" s="5">
        <v>1</v>
      </c>
      <c r="G77" s="14">
        <v>4</v>
      </c>
      <c r="H77" s="13">
        <v>1</v>
      </c>
      <c r="I77" s="13">
        <v>1</v>
      </c>
      <c r="J77" s="13">
        <v>0</v>
      </c>
      <c r="K77" s="12">
        <v>1</v>
      </c>
      <c r="L77" s="14">
        <v>6</v>
      </c>
      <c r="M77" s="13">
        <v>0</v>
      </c>
      <c r="N77" s="13">
        <v>0</v>
      </c>
      <c r="O77" s="13">
        <v>1</v>
      </c>
      <c r="P77" s="12">
        <v>0</v>
      </c>
      <c r="Q77" s="36">
        <v>14</v>
      </c>
      <c r="R77" s="13">
        <v>0</v>
      </c>
      <c r="S77" s="13">
        <v>1</v>
      </c>
      <c r="T77" s="13">
        <v>0</v>
      </c>
      <c r="U77" s="12">
        <v>0</v>
      </c>
    </row>
    <row r="78" spans="1:21" x14ac:dyDescent="0.25">
      <c r="A78" s="7">
        <v>5</v>
      </c>
      <c r="B78" s="6">
        <f t="shared" si="6"/>
        <v>0.28125</v>
      </c>
      <c r="C78" s="6">
        <f t="shared" si="7"/>
        <v>2.489795918367347</v>
      </c>
      <c r="D78" s="6">
        <f t="shared" si="8"/>
        <v>2.2800000000000002</v>
      </c>
      <c r="E78" s="5">
        <v>1</v>
      </c>
      <c r="G78" s="14">
        <v>5</v>
      </c>
      <c r="H78" s="13">
        <v>1</v>
      </c>
      <c r="I78" s="13">
        <v>0</v>
      </c>
      <c r="J78" s="13">
        <v>0</v>
      </c>
      <c r="K78" s="12">
        <v>0</v>
      </c>
      <c r="L78" s="14">
        <v>7</v>
      </c>
      <c r="M78" s="13">
        <v>1</v>
      </c>
      <c r="N78" s="13">
        <v>0</v>
      </c>
      <c r="O78" s="13">
        <v>1</v>
      </c>
      <c r="P78" s="12">
        <v>1</v>
      </c>
      <c r="Q78" s="36">
        <v>15</v>
      </c>
      <c r="R78" s="13">
        <v>0</v>
      </c>
      <c r="S78" s="13">
        <v>1</v>
      </c>
      <c r="T78" s="13">
        <v>0</v>
      </c>
      <c r="U78" s="12">
        <v>1</v>
      </c>
    </row>
    <row r="79" spans="1:21" x14ac:dyDescent="0.25">
      <c r="A79" s="7">
        <v>6</v>
      </c>
      <c r="B79" s="6">
        <f t="shared" si="6"/>
        <v>2.03125</v>
      </c>
      <c r="C79" s="6">
        <f t="shared" si="7"/>
        <v>0.77551020408163263</v>
      </c>
      <c r="D79" s="6">
        <f t="shared" si="8"/>
        <v>2.2800000000000002</v>
      </c>
      <c r="E79" s="5">
        <v>2</v>
      </c>
      <c r="G79" s="14">
        <v>8</v>
      </c>
      <c r="H79" s="13">
        <v>1</v>
      </c>
      <c r="I79" s="13">
        <v>1</v>
      </c>
      <c r="J79" s="13">
        <v>0</v>
      </c>
      <c r="K79" s="12">
        <v>0</v>
      </c>
      <c r="L79" s="14">
        <v>10</v>
      </c>
      <c r="M79" s="13">
        <v>0</v>
      </c>
      <c r="N79" s="13">
        <v>0</v>
      </c>
      <c r="O79" s="13">
        <v>1</v>
      </c>
      <c r="P79" s="12">
        <v>1</v>
      </c>
      <c r="Q79" s="36">
        <v>18</v>
      </c>
      <c r="R79" s="13">
        <v>0</v>
      </c>
      <c r="S79" s="13">
        <v>0</v>
      </c>
      <c r="T79" s="13">
        <v>0</v>
      </c>
      <c r="U79" s="12">
        <v>1</v>
      </c>
    </row>
    <row r="80" spans="1:21" x14ac:dyDescent="0.25">
      <c r="A80" s="7">
        <v>7</v>
      </c>
      <c r="B80" s="6">
        <f t="shared" si="6"/>
        <v>1.78125</v>
      </c>
      <c r="C80" s="6">
        <f t="shared" si="7"/>
        <v>0.77551020408163285</v>
      </c>
      <c r="D80" s="6">
        <f t="shared" si="8"/>
        <v>2.68</v>
      </c>
      <c r="E80" s="5">
        <v>2</v>
      </c>
      <c r="G80" s="14">
        <v>9</v>
      </c>
      <c r="H80" s="13">
        <v>1</v>
      </c>
      <c r="I80" s="13">
        <v>0</v>
      </c>
      <c r="J80" s="13">
        <v>0</v>
      </c>
      <c r="K80" s="12">
        <v>0</v>
      </c>
      <c r="L80" s="14">
        <v>11</v>
      </c>
      <c r="M80" s="13">
        <v>0</v>
      </c>
      <c r="N80" s="13">
        <v>0</v>
      </c>
      <c r="O80" s="13">
        <v>1</v>
      </c>
      <c r="P80" s="12">
        <v>1</v>
      </c>
      <c r="Q80" s="36">
        <v>20</v>
      </c>
      <c r="R80" s="13">
        <v>0</v>
      </c>
      <c r="S80" s="13">
        <v>1</v>
      </c>
      <c r="T80" s="13">
        <v>0</v>
      </c>
      <c r="U80" s="12">
        <v>1</v>
      </c>
    </row>
    <row r="81" spans="1:21" ht="15.75" thickBot="1" x14ac:dyDescent="0.3">
      <c r="A81" s="7">
        <v>8</v>
      </c>
      <c r="B81" s="6">
        <f t="shared" si="6"/>
        <v>0.28125</v>
      </c>
      <c r="C81" s="6">
        <f t="shared" si="7"/>
        <v>3.2040816326530615</v>
      </c>
      <c r="D81" s="6">
        <f t="shared" si="8"/>
        <v>1.6800000000000002</v>
      </c>
      <c r="E81" s="5">
        <v>1</v>
      </c>
      <c r="G81" s="14">
        <v>12</v>
      </c>
      <c r="H81" s="13">
        <v>1</v>
      </c>
      <c r="I81" s="13">
        <v>1</v>
      </c>
      <c r="J81" s="13">
        <v>0</v>
      </c>
      <c r="K81" s="12">
        <v>0</v>
      </c>
      <c r="L81" s="14">
        <v>16</v>
      </c>
      <c r="M81" s="13">
        <v>0</v>
      </c>
      <c r="N81" s="13">
        <v>0</v>
      </c>
      <c r="O81" s="13">
        <v>1</v>
      </c>
      <c r="P81" s="12">
        <v>1</v>
      </c>
      <c r="Q81" s="35" t="s">
        <v>21</v>
      </c>
      <c r="R81" s="33">
        <f>AVERAGE(R76:R80)</f>
        <v>0</v>
      </c>
      <c r="S81" s="33">
        <f>AVERAGE(S76:S80)</f>
        <v>0.8</v>
      </c>
      <c r="T81" s="33">
        <f>AVERAGE(T76:T80)</f>
        <v>0</v>
      </c>
      <c r="U81" s="32">
        <f>AVERAGE(U76:U80)</f>
        <v>0.8</v>
      </c>
    </row>
    <row r="82" spans="1:21" x14ac:dyDescent="0.25">
      <c r="A82" s="7">
        <v>9</v>
      </c>
      <c r="B82" s="6">
        <f t="shared" si="6"/>
        <v>0.28125</v>
      </c>
      <c r="C82" s="6">
        <f t="shared" si="7"/>
        <v>2.489795918367347</v>
      </c>
      <c r="D82" s="6">
        <f t="shared" si="8"/>
        <v>2.2800000000000002</v>
      </c>
      <c r="E82" s="5">
        <v>1</v>
      </c>
      <c r="G82" s="14">
        <v>13</v>
      </c>
      <c r="H82" s="13">
        <v>1</v>
      </c>
      <c r="I82" s="13">
        <v>0</v>
      </c>
      <c r="J82" s="13">
        <v>1</v>
      </c>
      <c r="K82" s="12">
        <v>0</v>
      </c>
      <c r="L82" s="14">
        <v>19</v>
      </c>
      <c r="M82" s="13">
        <v>0</v>
      </c>
      <c r="N82" s="13">
        <v>1</v>
      </c>
      <c r="O82" s="13">
        <v>1</v>
      </c>
      <c r="P82" s="12">
        <v>1</v>
      </c>
    </row>
    <row r="83" spans="1:21" ht="15.75" thickBot="1" x14ac:dyDescent="0.3">
      <c r="A83" s="7">
        <v>10</v>
      </c>
      <c r="B83" s="6">
        <f t="shared" si="6"/>
        <v>2.78125</v>
      </c>
      <c r="C83" s="6">
        <f t="shared" si="7"/>
        <v>6.122448979591838E-2</v>
      </c>
      <c r="D83" s="6">
        <f t="shared" si="8"/>
        <v>1.6800000000000002</v>
      </c>
      <c r="E83" s="5">
        <v>2</v>
      </c>
      <c r="G83" s="14">
        <v>17</v>
      </c>
      <c r="H83" s="13">
        <v>1</v>
      </c>
      <c r="I83" s="13">
        <v>0</v>
      </c>
      <c r="J83" s="13">
        <v>0</v>
      </c>
      <c r="K83" s="12">
        <v>0</v>
      </c>
      <c r="L83" s="34" t="s">
        <v>21</v>
      </c>
      <c r="M83" s="33">
        <f>AVERAGE(M76:M82)</f>
        <v>0.14285714285714285</v>
      </c>
      <c r="N83" s="33">
        <f>AVERAGE(N76:N82)</f>
        <v>0.14285714285714285</v>
      </c>
      <c r="O83" s="33">
        <f>AVERAGE(O76:O82)</f>
        <v>1</v>
      </c>
      <c r="P83" s="32">
        <f>AVERAGE(P76:P82)</f>
        <v>0.8571428571428571</v>
      </c>
    </row>
    <row r="84" spans="1:21" ht="15.75" thickBot="1" x14ac:dyDescent="0.3">
      <c r="A84" s="7">
        <v>11</v>
      </c>
      <c r="B84" s="6">
        <f t="shared" si="6"/>
        <v>2.78125</v>
      </c>
      <c r="C84" s="6">
        <f t="shared" si="7"/>
        <v>6.122448979591838E-2</v>
      </c>
      <c r="D84" s="6">
        <f t="shared" si="8"/>
        <v>1.6800000000000002</v>
      </c>
      <c r="E84" s="5">
        <v>2</v>
      </c>
      <c r="G84" s="34" t="s">
        <v>21</v>
      </c>
      <c r="H84" s="33">
        <f>AVERAGE(H76:H83)</f>
        <v>1</v>
      </c>
      <c r="I84" s="33">
        <f>AVERAGE(I76:I83)</f>
        <v>0.5</v>
      </c>
      <c r="J84" s="33">
        <f>AVERAGE(J76:J83)</f>
        <v>0.125</v>
      </c>
      <c r="K84" s="32">
        <f>AVERAGE(K76:K83)</f>
        <v>0.125</v>
      </c>
    </row>
    <row r="85" spans="1:21" x14ac:dyDescent="0.25">
      <c r="A85" s="7">
        <v>12</v>
      </c>
      <c r="B85" s="6">
        <f t="shared" si="6"/>
        <v>0.28125</v>
      </c>
      <c r="C85" s="6">
        <f t="shared" si="7"/>
        <v>3.2040816326530615</v>
      </c>
      <c r="D85" s="6">
        <f t="shared" si="8"/>
        <v>1.6800000000000002</v>
      </c>
      <c r="E85" s="5">
        <v>1</v>
      </c>
    </row>
    <row r="86" spans="1:21" x14ac:dyDescent="0.25">
      <c r="A86" s="7">
        <v>13</v>
      </c>
      <c r="B86" s="6">
        <f t="shared" si="6"/>
        <v>1.03125</v>
      </c>
      <c r="C86" s="6">
        <f t="shared" si="7"/>
        <v>1.489795918367347</v>
      </c>
      <c r="D86" s="6">
        <f t="shared" si="8"/>
        <v>3.2800000000000002</v>
      </c>
      <c r="E86" s="5">
        <v>1</v>
      </c>
    </row>
    <row r="87" spans="1:21" ht="15.75" thickBot="1" x14ac:dyDescent="0.3">
      <c r="A87" s="7">
        <v>14</v>
      </c>
      <c r="B87" s="6">
        <f t="shared" si="6"/>
        <v>1.28125</v>
      </c>
      <c r="C87" s="6">
        <f t="shared" si="7"/>
        <v>2.489795918367347</v>
      </c>
      <c r="D87" s="6">
        <f t="shared" si="8"/>
        <v>0.68000000000000016</v>
      </c>
      <c r="E87" s="5">
        <v>3</v>
      </c>
    </row>
    <row r="88" spans="1:21" x14ac:dyDescent="0.25">
      <c r="A88" s="7">
        <v>15</v>
      </c>
      <c r="B88" s="6">
        <f t="shared" si="6"/>
        <v>2.03125</v>
      </c>
      <c r="C88" s="6">
        <f t="shared" si="7"/>
        <v>1.7755102040816328</v>
      </c>
      <c r="D88" s="6">
        <f t="shared" si="8"/>
        <v>7.999999999999996E-2</v>
      </c>
      <c r="E88" s="5">
        <v>3</v>
      </c>
      <c r="G88" s="77" t="s">
        <v>20</v>
      </c>
      <c r="H88" s="78"/>
      <c r="I88" s="78"/>
      <c r="J88" s="78"/>
      <c r="K88" s="79"/>
    </row>
    <row r="89" spans="1:21" x14ac:dyDescent="0.25">
      <c r="A89" s="7">
        <v>16</v>
      </c>
      <c r="B89" s="6">
        <f t="shared" si="6"/>
        <v>2.78125</v>
      </c>
      <c r="C89" s="6">
        <f t="shared" si="7"/>
        <v>6.122448979591838E-2</v>
      </c>
      <c r="D89" s="6">
        <f t="shared" si="8"/>
        <v>1.6800000000000002</v>
      </c>
      <c r="E89" s="5">
        <v>2</v>
      </c>
      <c r="G89" s="31" t="s">
        <v>19</v>
      </c>
      <c r="H89" s="30" t="s">
        <v>18</v>
      </c>
      <c r="I89" s="30" t="s">
        <v>17</v>
      </c>
      <c r="J89" s="30" t="s">
        <v>16</v>
      </c>
      <c r="K89" s="29" t="s">
        <v>15</v>
      </c>
    </row>
    <row r="90" spans="1:21" x14ac:dyDescent="0.25">
      <c r="A90" s="7">
        <v>17</v>
      </c>
      <c r="B90" s="6">
        <f t="shared" si="6"/>
        <v>0.28125</v>
      </c>
      <c r="C90" s="6">
        <f t="shared" si="7"/>
        <v>2.489795918367347</v>
      </c>
      <c r="D90" s="6">
        <f t="shared" si="8"/>
        <v>2.2800000000000002</v>
      </c>
      <c r="E90" s="5">
        <v>1</v>
      </c>
      <c r="G90" s="14">
        <v>1</v>
      </c>
      <c r="H90" s="6">
        <f>H84</f>
        <v>1</v>
      </c>
      <c r="I90" s="6">
        <f>I84</f>
        <v>0.5</v>
      </c>
      <c r="J90" s="6">
        <f>J84</f>
        <v>0.125</v>
      </c>
      <c r="K90" s="5">
        <f>K84</f>
        <v>0.125</v>
      </c>
    </row>
    <row r="91" spans="1:21" x14ac:dyDescent="0.25">
      <c r="A91" s="7">
        <v>18</v>
      </c>
      <c r="B91" s="6">
        <f t="shared" si="6"/>
        <v>2.03125</v>
      </c>
      <c r="C91" s="6">
        <f t="shared" si="7"/>
        <v>1.0612244897959184</v>
      </c>
      <c r="D91" s="6">
        <f t="shared" si="8"/>
        <v>0.68000000000000016</v>
      </c>
      <c r="E91" s="5">
        <v>3</v>
      </c>
      <c r="G91" s="14">
        <v>2</v>
      </c>
      <c r="H91" s="6">
        <f>M83</f>
        <v>0.14285714285714285</v>
      </c>
      <c r="I91" s="6">
        <f>N83</f>
        <v>0.14285714285714285</v>
      </c>
      <c r="J91" s="6">
        <f>O83</f>
        <v>1</v>
      </c>
      <c r="K91" s="5">
        <f>P83</f>
        <v>0.8571428571428571</v>
      </c>
    </row>
    <row r="92" spans="1:21" ht="15.75" thickBot="1" x14ac:dyDescent="0.3">
      <c r="A92" s="7">
        <v>19</v>
      </c>
      <c r="B92" s="6">
        <f t="shared" si="6"/>
        <v>2.78125</v>
      </c>
      <c r="C92" s="6">
        <f t="shared" si="7"/>
        <v>0.77551020408163285</v>
      </c>
      <c r="D92" s="6">
        <f t="shared" si="8"/>
        <v>1.08</v>
      </c>
      <c r="E92" s="5">
        <v>2</v>
      </c>
      <c r="G92" s="10">
        <v>3</v>
      </c>
      <c r="H92" s="3" cm="1">
        <f t="array" ref="H92:K92">R81:U81</f>
        <v>0</v>
      </c>
      <c r="I92" s="3">
        <v>0.8</v>
      </c>
      <c r="J92" s="3">
        <v>0</v>
      </c>
      <c r="K92" s="2">
        <v>0.8</v>
      </c>
    </row>
    <row r="93" spans="1:21" ht="15.75" thickBot="1" x14ac:dyDescent="0.3">
      <c r="A93" s="4">
        <v>20</v>
      </c>
      <c r="B93" s="3">
        <f t="shared" si="6"/>
        <v>2.03125</v>
      </c>
      <c r="C93" s="3">
        <f t="shared" si="7"/>
        <v>1.7755102040816328</v>
      </c>
      <c r="D93" s="3">
        <f t="shared" si="8"/>
        <v>7.999999999999996E-2</v>
      </c>
      <c r="E93" s="2">
        <v>3</v>
      </c>
    </row>
    <row r="95" spans="1:21" ht="15.75" thickBot="1" x14ac:dyDescent="0.3"/>
    <row r="96" spans="1:21" ht="15.75" thickBot="1" x14ac:dyDescent="0.3">
      <c r="A96" s="28" t="s">
        <v>4</v>
      </c>
      <c r="B96" s="76" t="s">
        <v>14</v>
      </c>
      <c r="C96" s="76"/>
      <c r="D96" s="76"/>
      <c r="E96" s="27" t="s">
        <v>13</v>
      </c>
      <c r="F96" s="23"/>
      <c r="G96" s="73" t="s">
        <v>12</v>
      </c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5"/>
    </row>
    <row r="97" spans="1:21" x14ac:dyDescent="0.25">
      <c r="A97" s="26"/>
      <c r="B97" s="25" t="s">
        <v>11</v>
      </c>
      <c r="C97" s="25" t="s">
        <v>10</v>
      </c>
      <c r="D97" s="25" t="s">
        <v>9</v>
      </c>
      <c r="E97" s="24" t="s">
        <v>8</v>
      </c>
      <c r="F97" s="23"/>
      <c r="G97" s="70" t="s">
        <v>7</v>
      </c>
      <c r="H97" s="71"/>
      <c r="I97" s="71"/>
      <c r="J97" s="71"/>
      <c r="K97" s="72"/>
      <c r="L97" s="70" t="s">
        <v>6</v>
      </c>
      <c r="M97" s="71"/>
      <c r="N97" s="71"/>
      <c r="O97" s="71"/>
      <c r="P97" s="81"/>
      <c r="Q97" s="70" t="s">
        <v>5</v>
      </c>
      <c r="R97" s="71"/>
      <c r="S97" s="71"/>
      <c r="T97" s="71"/>
      <c r="U97" s="72"/>
    </row>
    <row r="98" spans="1:21" x14ac:dyDescent="0.25">
      <c r="A98" s="7">
        <v>1</v>
      </c>
      <c r="B98" s="6">
        <f t="shared" ref="B98:B117" si="9">(B3-$H$90)^2+(C3-$I$90)^2+(D3-$J$90)^2+(E3-$K$90)^2</f>
        <v>2.78125</v>
      </c>
      <c r="C98" s="6">
        <f t="shared" ref="C98:C117" si="10">(B3-$H$91)^2+(C3-$I$91)^2+(D3-$J$91)^2+(E3-$K$91)^2</f>
        <v>6.122448979591838E-2</v>
      </c>
      <c r="D98" s="6">
        <f t="shared" ref="D98:D117" si="11">(B3-$H$92)^2+(C3-$I$92)^2+(D3-$J$92)^2+(E3-$K$92)^2</f>
        <v>1.6800000000000002</v>
      </c>
      <c r="E98" s="5">
        <v>2</v>
      </c>
      <c r="G98" s="18"/>
      <c r="H98" s="21">
        <v>1</v>
      </c>
      <c r="I98" s="21">
        <v>1</v>
      </c>
      <c r="J98" s="21">
        <v>0</v>
      </c>
      <c r="K98" s="20">
        <v>1</v>
      </c>
      <c r="L98" s="18"/>
      <c r="M98" s="21">
        <v>0</v>
      </c>
      <c r="N98" s="21">
        <v>1</v>
      </c>
      <c r="O98" s="21">
        <v>1</v>
      </c>
      <c r="P98" s="22">
        <v>1</v>
      </c>
      <c r="Q98" s="18"/>
      <c r="R98" s="21">
        <v>0</v>
      </c>
      <c r="S98" s="21">
        <v>1</v>
      </c>
      <c r="T98" s="21">
        <v>0</v>
      </c>
      <c r="U98" s="20">
        <v>1</v>
      </c>
    </row>
    <row r="99" spans="1:21" x14ac:dyDescent="0.25">
      <c r="A99" s="7">
        <v>2</v>
      </c>
      <c r="B99" s="6">
        <f t="shared" si="9"/>
        <v>2.03125</v>
      </c>
      <c r="C99" s="6">
        <f t="shared" si="10"/>
        <v>1.7755102040816328</v>
      </c>
      <c r="D99" s="6">
        <f t="shared" si="11"/>
        <v>7.999999999999996E-2</v>
      </c>
      <c r="E99" s="5">
        <v>3</v>
      </c>
      <c r="G99" s="18" t="s">
        <v>4</v>
      </c>
      <c r="H99" s="17" t="s">
        <v>3</v>
      </c>
      <c r="I99" s="17" t="s">
        <v>2</v>
      </c>
      <c r="J99" s="17" t="s">
        <v>1</v>
      </c>
      <c r="K99" s="16" t="s">
        <v>0</v>
      </c>
      <c r="L99" s="18" t="s">
        <v>4</v>
      </c>
      <c r="M99" s="17" t="s">
        <v>3</v>
      </c>
      <c r="N99" s="17" t="s">
        <v>2</v>
      </c>
      <c r="O99" s="17" t="s">
        <v>1</v>
      </c>
      <c r="P99" s="19" t="s">
        <v>0</v>
      </c>
      <c r="Q99" s="18" t="s">
        <v>4</v>
      </c>
      <c r="R99" s="17" t="s">
        <v>3</v>
      </c>
      <c r="S99" s="17" t="s">
        <v>2</v>
      </c>
      <c r="T99" s="17" t="s">
        <v>1</v>
      </c>
      <c r="U99" s="16" t="s">
        <v>0</v>
      </c>
    </row>
    <row r="100" spans="1:21" x14ac:dyDescent="0.25">
      <c r="A100" s="7">
        <v>3</v>
      </c>
      <c r="B100" s="6">
        <f t="shared" si="9"/>
        <v>0.28125</v>
      </c>
      <c r="C100" s="6">
        <f t="shared" si="10"/>
        <v>3.2040816326530615</v>
      </c>
      <c r="D100" s="6">
        <f t="shared" si="11"/>
        <v>1.6800000000000002</v>
      </c>
      <c r="E100" s="5">
        <v>1</v>
      </c>
      <c r="G100" s="14">
        <v>3</v>
      </c>
      <c r="H100" s="13">
        <v>1</v>
      </c>
      <c r="I100" s="13">
        <v>1</v>
      </c>
      <c r="J100" s="13">
        <v>0</v>
      </c>
      <c r="K100" s="12">
        <v>0</v>
      </c>
      <c r="L100" s="14">
        <v>1</v>
      </c>
      <c r="M100" s="13">
        <v>0</v>
      </c>
      <c r="N100" s="13">
        <v>0</v>
      </c>
      <c r="O100" s="13">
        <v>1</v>
      </c>
      <c r="P100" s="15">
        <v>1</v>
      </c>
      <c r="Q100" s="14">
        <v>2</v>
      </c>
      <c r="R100" s="13">
        <v>0</v>
      </c>
      <c r="S100" s="13">
        <v>1</v>
      </c>
      <c r="T100" s="13">
        <v>0</v>
      </c>
      <c r="U100" s="12">
        <v>1</v>
      </c>
    </row>
    <row r="101" spans="1:21" x14ac:dyDescent="0.25">
      <c r="A101" s="7">
        <v>4</v>
      </c>
      <c r="B101" s="6">
        <f t="shared" si="9"/>
        <v>1.03125</v>
      </c>
      <c r="C101" s="6">
        <f t="shared" si="10"/>
        <v>2.489795918367347</v>
      </c>
      <c r="D101" s="6">
        <f t="shared" si="11"/>
        <v>1.08</v>
      </c>
      <c r="E101" s="5">
        <v>1</v>
      </c>
      <c r="G101" s="14">
        <v>4</v>
      </c>
      <c r="H101" s="13">
        <v>1</v>
      </c>
      <c r="I101" s="13">
        <v>1</v>
      </c>
      <c r="J101" s="13">
        <v>0</v>
      </c>
      <c r="K101" s="12">
        <v>1</v>
      </c>
      <c r="L101" s="14">
        <v>6</v>
      </c>
      <c r="M101" s="13">
        <v>0</v>
      </c>
      <c r="N101" s="13">
        <v>0</v>
      </c>
      <c r="O101" s="13">
        <v>1</v>
      </c>
      <c r="P101" s="15">
        <v>0</v>
      </c>
      <c r="Q101" s="14">
        <v>14</v>
      </c>
      <c r="R101" s="13">
        <v>0</v>
      </c>
      <c r="S101" s="13">
        <v>1</v>
      </c>
      <c r="T101" s="13">
        <v>0</v>
      </c>
      <c r="U101" s="12">
        <v>0</v>
      </c>
    </row>
    <row r="102" spans="1:21" x14ac:dyDescent="0.25">
      <c r="A102" s="7">
        <v>5</v>
      </c>
      <c r="B102" s="6">
        <f t="shared" si="9"/>
        <v>0.28125</v>
      </c>
      <c r="C102" s="6">
        <f t="shared" si="10"/>
        <v>2.489795918367347</v>
      </c>
      <c r="D102" s="6">
        <f t="shared" si="11"/>
        <v>2.2800000000000002</v>
      </c>
      <c r="E102" s="5">
        <v>1</v>
      </c>
      <c r="G102" s="14">
        <v>5</v>
      </c>
      <c r="H102" s="13">
        <v>1</v>
      </c>
      <c r="I102" s="13">
        <v>0</v>
      </c>
      <c r="J102" s="13">
        <v>0</v>
      </c>
      <c r="K102" s="12">
        <v>0</v>
      </c>
      <c r="L102" s="14">
        <v>7</v>
      </c>
      <c r="M102" s="13">
        <v>1</v>
      </c>
      <c r="N102" s="13">
        <v>0</v>
      </c>
      <c r="O102" s="13">
        <v>1</v>
      </c>
      <c r="P102" s="15">
        <v>1</v>
      </c>
      <c r="Q102" s="14">
        <v>15</v>
      </c>
      <c r="R102" s="13">
        <v>0</v>
      </c>
      <c r="S102" s="13">
        <v>1</v>
      </c>
      <c r="T102" s="13">
        <v>0</v>
      </c>
      <c r="U102" s="12">
        <v>1</v>
      </c>
    </row>
    <row r="103" spans="1:21" x14ac:dyDescent="0.25">
      <c r="A103" s="7">
        <v>6</v>
      </c>
      <c r="B103" s="6">
        <f t="shared" si="9"/>
        <v>2.03125</v>
      </c>
      <c r="C103" s="6">
        <f t="shared" si="10"/>
        <v>0.77551020408163263</v>
      </c>
      <c r="D103" s="6">
        <f t="shared" si="11"/>
        <v>2.2800000000000002</v>
      </c>
      <c r="E103" s="5">
        <v>2</v>
      </c>
      <c r="G103" s="14">
        <v>8</v>
      </c>
      <c r="H103" s="13">
        <v>1</v>
      </c>
      <c r="I103" s="13">
        <v>1</v>
      </c>
      <c r="J103" s="13">
        <v>0</v>
      </c>
      <c r="K103" s="12">
        <v>0</v>
      </c>
      <c r="L103" s="14">
        <v>10</v>
      </c>
      <c r="M103" s="13">
        <v>0</v>
      </c>
      <c r="N103" s="13">
        <v>0</v>
      </c>
      <c r="O103" s="13">
        <v>1</v>
      </c>
      <c r="P103" s="15">
        <v>1</v>
      </c>
      <c r="Q103" s="14">
        <v>18</v>
      </c>
      <c r="R103" s="13">
        <v>0</v>
      </c>
      <c r="S103" s="13">
        <v>0</v>
      </c>
      <c r="T103" s="13">
        <v>0</v>
      </c>
      <c r="U103" s="12">
        <v>1</v>
      </c>
    </row>
    <row r="104" spans="1:21" ht="15.75" thickBot="1" x14ac:dyDescent="0.3">
      <c r="A104" s="7">
        <v>7</v>
      </c>
      <c r="B104" s="6">
        <f t="shared" si="9"/>
        <v>1.78125</v>
      </c>
      <c r="C104" s="6">
        <f t="shared" si="10"/>
        <v>0.77551020408163285</v>
      </c>
      <c r="D104" s="6">
        <f t="shared" si="11"/>
        <v>2.68</v>
      </c>
      <c r="E104" s="5">
        <v>2</v>
      </c>
      <c r="G104" s="14">
        <v>9</v>
      </c>
      <c r="H104" s="13">
        <v>1</v>
      </c>
      <c r="I104" s="13">
        <v>0</v>
      </c>
      <c r="J104" s="13">
        <v>0</v>
      </c>
      <c r="K104" s="12">
        <v>0</v>
      </c>
      <c r="L104" s="14">
        <v>11</v>
      </c>
      <c r="M104" s="13">
        <v>0</v>
      </c>
      <c r="N104" s="13">
        <v>0</v>
      </c>
      <c r="O104" s="13">
        <v>1</v>
      </c>
      <c r="P104" s="15">
        <v>1</v>
      </c>
      <c r="Q104" s="10">
        <v>20</v>
      </c>
      <c r="R104" s="9">
        <v>0</v>
      </c>
      <c r="S104" s="9">
        <v>1</v>
      </c>
      <c r="T104" s="9">
        <v>0</v>
      </c>
      <c r="U104" s="8">
        <v>1</v>
      </c>
    </row>
    <row r="105" spans="1:21" x14ac:dyDescent="0.25">
      <c r="A105" s="7">
        <v>8</v>
      </c>
      <c r="B105" s="6">
        <f t="shared" si="9"/>
        <v>0.28125</v>
      </c>
      <c r="C105" s="6">
        <f t="shared" si="10"/>
        <v>3.2040816326530615</v>
      </c>
      <c r="D105" s="6">
        <f t="shared" si="11"/>
        <v>1.6800000000000002</v>
      </c>
      <c r="E105" s="5">
        <v>1</v>
      </c>
      <c r="G105" s="14">
        <v>12</v>
      </c>
      <c r="H105" s="13">
        <v>1</v>
      </c>
      <c r="I105" s="13">
        <v>1</v>
      </c>
      <c r="J105" s="13">
        <v>0</v>
      </c>
      <c r="K105" s="12">
        <v>0</v>
      </c>
      <c r="L105" s="14">
        <v>16</v>
      </c>
      <c r="M105" s="13">
        <v>0</v>
      </c>
      <c r="N105" s="13">
        <v>0</v>
      </c>
      <c r="O105" s="13">
        <v>1</v>
      </c>
      <c r="P105" s="15">
        <v>1</v>
      </c>
    </row>
    <row r="106" spans="1:21" ht="15.75" thickBot="1" x14ac:dyDescent="0.3">
      <c r="A106" s="7">
        <v>9</v>
      </c>
      <c r="B106" s="6">
        <f t="shared" si="9"/>
        <v>0.28125</v>
      </c>
      <c r="C106" s="6">
        <f t="shared" si="10"/>
        <v>2.489795918367347</v>
      </c>
      <c r="D106" s="6">
        <f t="shared" si="11"/>
        <v>2.2800000000000002</v>
      </c>
      <c r="E106" s="5">
        <v>1</v>
      </c>
      <c r="G106" s="14">
        <v>13</v>
      </c>
      <c r="H106" s="13">
        <v>1</v>
      </c>
      <c r="I106" s="13">
        <v>0</v>
      </c>
      <c r="J106" s="13">
        <v>1</v>
      </c>
      <c r="K106" s="12">
        <v>0</v>
      </c>
      <c r="L106" s="10">
        <v>19</v>
      </c>
      <c r="M106" s="9">
        <v>0</v>
      </c>
      <c r="N106" s="9">
        <v>1</v>
      </c>
      <c r="O106" s="9">
        <v>1</v>
      </c>
      <c r="P106" s="11">
        <v>1</v>
      </c>
    </row>
    <row r="107" spans="1:21" ht="15.75" thickBot="1" x14ac:dyDescent="0.3">
      <c r="A107" s="7">
        <v>10</v>
      </c>
      <c r="B107" s="6">
        <f t="shared" si="9"/>
        <v>2.78125</v>
      </c>
      <c r="C107" s="6">
        <f t="shared" si="10"/>
        <v>6.122448979591838E-2</v>
      </c>
      <c r="D107" s="6">
        <f t="shared" si="11"/>
        <v>1.6800000000000002</v>
      </c>
      <c r="E107" s="5">
        <v>2</v>
      </c>
      <c r="G107" s="10">
        <v>17</v>
      </c>
      <c r="H107" s="9">
        <v>1</v>
      </c>
      <c r="I107" s="9">
        <v>0</v>
      </c>
      <c r="J107" s="9">
        <v>0</v>
      </c>
      <c r="K107" s="8">
        <v>0</v>
      </c>
      <c r="L107"/>
      <c r="Q107"/>
    </row>
    <row r="108" spans="1:21" x14ac:dyDescent="0.25">
      <c r="A108" s="7">
        <v>11</v>
      </c>
      <c r="B108" s="6">
        <f t="shared" si="9"/>
        <v>2.78125</v>
      </c>
      <c r="C108" s="6">
        <f t="shared" si="10"/>
        <v>6.122448979591838E-2</v>
      </c>
      <c r="D108" s="6">
        <f t="shared" si="11"/>
        <v>1.6800000000000002</v>
      </c>
      <c r="E108" s="5">
        <v>2</v>
      </c>
      <c r="G108"/>
      <c r="L108"/>
      <c r="Q108"/>
    </row>
    <row r="109" spans="1:21" x14ac:dyDescent="0.25">
      <c r="A109" s="7">
        <v>12</v>
      </c>
      <c r="B109" s="6">
        <f t="shared" si="9"/>
        <v>0.28125</v>
      </c>
      <c r="C109" s="6">
        <f t="shared" si="10"/>
        <v>3.2040816326530615</v>
      </c>
      <c r="D109" s="6">
        <f t="shared" si="11"/>
        <v>1.6800000000000002</v>
      </c>
      <c r="E109" s="5">
        <v>1</v>
      </c>
      <c r="G109"/>
      <c r="L109"/>
      <c r="Q109"/>
    </row>
    <row r="110" spans="1:21" x14ac:dyDescent="0.25">
      <c r="A110" s="7">
        <v>13</v>
      </c>
      <c r="B110" s="6">
        <f t="shared" si="9"/>
        <v>1.03125</v>
      </c>
      <c r="C110" s="6">
        <f t="shared" si="10"/>
        <v>1.489795918367347</v>
      </c>
      <c r="D110" s="6">
        <f t="shared" si="11"/>
        <v>3.2800000000000002</v>
      </c>
      <c r="E110" s="5">
        <v>1</v>
      </c>
      <c r="G110"/>
      <c r="L110"/>
      <c r="Q110"/>
    </row>
    <row r="111" spans="1:21" x14ac:dyDescent="0.25">
      <c r="A111" s="7">
        <v>14</v>
      </c>
      <c r="B111" s="6">
        <f t="shared" si="9"/>
        <v>1.28125</v>
      </c>
      <c r="C111" s="6">
        <f t="shared" si="10"/>
        <v>2.489795918367347</v>
      </c>
      <c r="D111" s="6">
        <f t="shared" si="11"/>
        <v>0.68000000000000016</v>
      </c>
      <c r="E111" s="5">
        <v>3</v>
      </c>
      <c r="G111"/>
      <c r="L111"/>
      <c r="Q111"/>
    </row>
    <row r="112" spans="1:21" x14ac:dyDescent="0.25">
      <c r="A112" s="7">
        <v>15</v>
      </c>
      <c r="B112" s="6">
        <f t="shared" si="9"/>
        <v>2.03125</v>
      </c>
      <c r="C112" s="6">
        <f t="shared" si="10"/>
        <v>1.7755102040816328</v>
      </c>
      <c r="D112" s="6">
        <f t="shared" si="11"/>
        <v>7.999999999999996E-2</v>
      </c>
      <c r="E112" s="5">
        <v>3</v>
      </c>
      <c r="G112"/>
      <c r="L112"/>
      <c r="Q112"/>
    </row>
    <row r="113" spans="1:17" x14ac:dyDescent="0.25">
      <c r="A113" s="7">
        <v>16</v>
      </c>
      <c r="B113" s="6">
        <f t="shared" si="9"/>
        <v>2.78125</v>
      </c>
      <c r="C113" s="6">
        <f t="shared" si="10"/>
        <v>6.122448979591838E-2</v>
      </c>
      <c r="D113" s="6">
        <f t="shared" si="11"/>
        <v>1.6800000000000002</v>
      </c>
      <c r="E113" s="5">
        <v>2</v>
      </c>
      <c r="G113"/>
      <c r="L113"/>
      <c r="Q113"/>
    </row>
    <row r="114" spans="1:17" x14ac:dyDescent="0.25">
      <c r="A114" s="7">
        <v>17</v>
      </c>
      <c r="B114" s="6">
        <f t="shared" si="9"/>
        <v>0.28125</v>
      </c>
      <c r="C114" s="6">
        <f t="shared" si="10"/>
        <v>2.489795918367347</v>
      </c>
      <c r="D114" s="6">
        <f t="shared" si="11"/>
        <v>2.2800000000000002</v>
      </c>
      <c r="E114" s="5">
        <v>1</v>
      </c>
    </row>
    <row r="115" spans="1:17" x14ac:dyDescent="0.25">
      <c r="A115" s="7">
        <v>18</v>
      </c>
      <c r="B115" s="6">
        <f t="shared" si="9"/>
        <v>2.03125</v>
      </c>
      <c r="C115" s="6">
        <f t="shared" si="10"/>
        <v>1.0612244897959184</v>
      </c>
      <c r="D115" s="6">
        <f t="shared" si="11"/>
        <v>0.68000000000000016</v>
      </c>
      <c r="E115" s="5">
        <v>3</v>
      </c>
    </row>
    <row r="116" spans="1:17" x14ac:dyDescent="0.25">
      <c r="A116" s="7">
        <v>19</v>
      </c>
      <c r="B116" s="6">
        <f t="shared" si="9"/>
        <v>2.78125</v>
      </c>
      <c r="C116" s="6">
        <f t="shared" si="10"/>
        <v>0.77551020408163285</v>
      </c>
      <c r="D116" s="6">
        <f t="shared" si="11"/>
        <v>1.08</v>
      </c>
      <c r="E116" s="5">
        <v>2</v>
      </c>
    </row>
    <row r="117" spans="1:17" ht="15.75" thickBot="1" x14ac:dyDescent="0.3">
      <c r="A117" s="4">
        <v>20</v>
      </c>
      <c r="B117" s="3">
        <f t="shared" si="9"/>
        <v>2.03125</v>
      </c>
      <c r="C117" s="3">
        <f t="shared" si="10"/>
        <v>1.7755102040816328</v>
      </c>
      <c r="D117" s="3">
        <f t="shared" si="11"/>
        <v>7.999999999999996E-2</v>
      </c>
      <c r="E117" s="2">
        <v>3</v>
      </c>
    </row>
  </sheetData>
  <mergeCells count="24">
    <mergeCell ref="G88:K88"/>
    <mergeCell ref="B96:D96"/>
    <mergeCell ref="G96:U96"/>
    <mergeCell ref="G97:K97"/>
    <mergeCell ref="L97:P97"/>
    <mergeCell ref="Q97:U97"/>
    <mergeCell ref="G62:K62"/>
    <mergeCell ref="B72:D72"/>
    <mergeCell ref="G72:U72"/>
    <mergeCell ref="G73:K73"/>
    <mergeCell ref="L73:P73"/>
    <mergeCell ref="Q73:U73"/>
    <mergeCell ref="G39:K39"/>
    <mergeCell ref="G47:U47"/>
    <mergeCell ref="B48:D48"/>
    <mergeCell ref="G48:K48"/>
    <mergeCell ref="L48:P48"/>
    <mergeCell ref="Q48:U48"/>
    <mergeCell ref="G1:K1"/>
    <mergeCell ref="G23:U23"/>
    <mergeCell ref="B24:D24"/>
    <mergeCell ref="G24:K24"/>
    <mergeCell ref="L24:P24"/>
    <mergeCell ref="Q24:U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</dc:creator>
  <cp:lastModifiedBy>shephali jain</cp:lastModifiedBy>
  <dcterms:created xsi:type="dcterms:W3CDTF">2022-03-17T21:07:30Z</dcterms:created>
  <dcterms:modified xsi:type="dcterms:W3CDTF">2022-04-22T08:53:10Z</dcterms:modified>
</cp:coreProperties>
</file>