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6915" windowHeight="62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8" i="1"/>
  <c r="F8" s="1"/>
  <c r="F12"/>
  <c r="E12"/>
  <c r="F6"/>
  <c r="E6"/>
  <c r="F5"/>
  <c r="E5"/>
  <c r="F9"/>
  <c r="F10"/>
  <c r="F11"/>
  <c r="E9"/>
  <c r="E10"/>
  <c r="E11"/>
  <c r="E25"/>
  <c r="F25" s="1"/>
  <c r="E24"/>
  <c r="F24" s="1"/>
  <c r="E23"/>
  <c r="D22"/>
  <c r="E22" s="1"/>
  <c r="F22" s="1"/>
  <c r="E21"/>
  <c r="F21" s="1"/>
  <c r="E20"/>
  <c r="F20" s="1"/>
  <c r="E19"/>
  <c r="F19" s="1"/>
  <c r="E18"/>
  <c r="F18" s="1"/>
  <c r="E17"/>
  <c r="F17" s="1"/>
  <c r="E16"/>
  <c r="F16" s="1"/>
  <c r="F14"/>
  <c r="E15"/>
  <c r="F15" s="1"/>
  <c r="E13"/>
  <c r="F13" s="1"/>
  <c r="E14"/>
  <c r="E7"/>
  <c r="F7" s="1"/>
  <c r="E4"/>
  <c r="F4" s="1"/>
  <c r="E26" l="1"/>
  <c r="F23"/>
  <c r="F26" s="1"/>
</calcChain>
</file>

<file path=xl/sharedStrings.xml><?xml version="1.0" encoding="utf-8"?>
<sst xmlns="http://schemas.openxmlformats.org/spreadsheetml/2006/main" count="107" uniqueCount="39">
  <si>
    <t>Nro</t>
  </si>
  <si>
    <t>Cantidad</t>
  </si>
  <si>
    <t>Precio</t>
  </si>
  <si>
    <t>Total</t>
  </si>
  <si>
    <t>Papel bond carta - 500 h 75 gr. Blanco</t>
  </si>
  <si>
    <t>Boligrafo - azul, Pointec Transparente</t>
  </si>
  <si>
    <t>Boligrafo - rojo, Pointec Transparente</t>
  </si>
  <si>
    <t>Boligrafo - negro, Pointec Transparente</t>
  </si>
  <si>
    <t>Total (bs)</t>
  </si>
  <si>
    <t>Pegamento - barra 40 gr stick</t>
  </si>
  <si>
    <t xml:space="preserve">Engrampadora mediana - 12 cm metal </t>
  </si>
  <si>
    <t>Perforadora pequeña - Ne c/Plomo</t>
  </si>
  <si>
    <t>Tijera grande</t>
  </si>
  <si>
    <t>Portamina - metal</t>
  </si>
  <si>
    <t>Minas negras</t>
  </si>
  <si>
    <t>Hojas carta 300 hojas a color</t>
  </si>
  <si>
    <t>Cartapacio - 3 anilla carta c/visor 200 h, 29 cm Blanco</t>
  </si>
  <si>
    <t>Resaltador grueso amarillo</t>
  </si>
  <si>
    <t>Categoria</t>
  </si>
  <si>
    <t>Primer lugar</t>
  </si>
  <si>
    <t>Premio</t>
  </si>
  <si>
    <t>Segundo lugar</t>
  </si>
  <si>
    <t>Tercer lugar</t>
  </si>
  <si>
    <t>Premios por categoria</t>
  </si>
  <si>
    <t>Presupuesto de armado de ''Juego estudiantil''</t>
  </si>
  <si>
    <t>Diseño planificado según proforma de la libreria Pruden</t>
  </si>
  <si>
    <t>Total(Sus) 6,86</t>
  </si>
  <si>
    <t>Descripción del producto</t>
  </si>
  <si>
    <t>Detalle</t>
  </si>
  <si>
    <t>CUADRICULADO 100 H. ESPIRAL ARAÑA - carta</t>
  </si>
  <si>
    <t>ESPIRAL METALICO CUADRICULADO 100H. EAC -1/2 oficio</t>
  </si>
  <si>
    <t>ESPIRAL, CUADRICULADO 100H - oficio</t>
  </si>
  <si>
    <t>TRAPPER CUADR. PQTE. 200 H. COLOR ABC</t>
  </si>
  <si>
    <t>Perforadora grande - 40 HJS. METAL IDEAL</t>
  </si>
  <si>
    <t>Papel Bond Oficio - 500 H. 75 GR. BLANCO</t>
  </si>
  <si>
    <t>Estuche - GEOMETRICO 30 CM. 4PZAS</t>
  </si>
  <si>
    <t>Mochilas</t>
  </si>
  <si>
    <t>Bloc adhesivo mediano - 76*76 fluorescente amarillo</t>
  </si>
  <si>
    <t>Hojas - CARPETA CUADRIC. 3 PERF. 100H.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</si>
</sst>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 applyAlignment="1">
      <alignment horizontal="left" vertical="center"/>
    </xf>
    <xf numFmtId="0" fontId="1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0" borderId="1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8"/>
  <sheetViews>
    <sheetView tabSelected="1" workbookViewId="0">
      <selection activeCell="E31" sqref="E31"/>
    </sheetView>
  </sheetViews>
  <sheetFormatPr baseColWidth="10" defaultRowHeight="15"/>
  <cols>
    <col min="1" max="1" width="4.28515625" customWidth="1"/>
    <col min="2" max="2" width="14" customWidth="1"/>
    <col min="3" max="3" width="51.42578125" bestFit="1" customWidth="1"/>
    <col min="6" max="6" width="13.85546875" bestFit="1" customWidth="1"/>
  </cols>
  <sheetData>
    <row r="2" spans="1:7" ht="18.75">
      <c r="A2" s="14" t="s">
        <v>24</v>
      </c>
      <c r="B2" s="15"/>
      <c r="C2" s="15"/>
      <c r="D2" s="15"/>
      <c r="E2" s="15"/>
      <c r="F2" s="15"/>
      <c r="G2" s="15"/>
    </row>
    <row r="3" spans="1:7">
      <c r="A3" s="4" t="s">
        <v>0</v>
      </c>
      <c r="B3" s="4" t="s">
        <v>1</v>
      </c>
      <c r="C3" s="4" t="s">
        <v>27</v>
      </c>
      <c r="D3" s="4" t="s">
        <v>2</v>
      </c>
      <c r="E3" s="4" t="s">
        <v>8</v>
      </c>
      <c r="F3" s="4" t="s">
        <v>26</v>
      </c>
      <c r="G3" s="9" t="s">
        <v>28</v>
      </c>
    </row>
    <row r="4" spans="1:7">
      <c r="A4" s="1">
        <v>1</v>
      </c>
      <c r="B4" s="3">
        <v>30</v>
      </c>
      <c r="C4" s="1" t="s">
        <v>16</v>
      </c>
      <c r="D4" s="1">
        <v>26.4</v>
      </c>
      <c r="E4" s="1">
        <f>D4*B4</f>
        <v>792</v>
      </c>
      <c r="F4" s="2">
        <f>E4/6.86</f>
        <v>115.45189504373177</v>
      </c>
      <c r="G4" s="1" t="s">
        <v>20</v>
      </c>
    </row>
    <row r="5" spans="1:7">
      <c r="A5" s="1">
        <v>2</v>
      </c>
      <c r="B5" s="5">
        <v>15</v>
      </c>
      <c r="C5" s="1" t="s">
        <v>32</v>
      </c>
      <c r="D5" s="1">
        <v>17</v>
      </c>
      <c r="E5" s="1">
        <f>D5*B5</f>
        <v>255</v>
      </c>
      <c r="F5" s="2">
        <f>E5/6.86</f>
        <v>37.172011661807581</v>
      </c>
      <c r="G5" s="1" t="s">
        <v>20</v>
      </c>
    </row>
    <row r="6" spans="1:7">
      <c r="A6" s="1">
        <v>3</v>
      </c>
      <c r="B6" s="5">
        <v>45</v>
      </c>
      <c r="C6" s="1" t="s">
        <v>34</v>
      </c>
      <c r="D6" s="1">
        <v>38.299999999999997</v>
      </c>
      <c r="E6" s="1">
        <f>D6*B6</f>
        <v>1723.4999999999998</v>
      </c>
      <c r="F6" s="2">
        <f>E6/6.86</f>
        <v>251.23906705539355</v>
      </c>
      <c r="G6" s="1" t="s">
        <v>20</v>
      </c>
    </row>
    <row r="7" spans="1:7">
      <c r="A7" s="1">
        <v>4</v>
      </c>
      <c r="B7" s="3">
        <v>45</v>
      </c>
      <c r="C7" s="1" t="s">
        <v>4</v>
      </c>
      <c r="D7" s="1">
        <v>37</v>
      </c>
      <c r="E7" s="1">
        <f>D7*B7</f>
        <v>1665</v>
      </c>
      <c r="F7" s="2">
        <f t="shared" ref="F7:F25" si="0">E7/6.86</f>
        <v>242.71137026239066</v>
      </c>
      <c r="G7" s="1" t="s">
        <v>20</v>
      </c>
    </row>
    <row r="8" spans="1:7">
      <c r="A8" s="1">
        <v>5</v>
      </c>
      <c r="B8" s="5">
        <v>45</v>
      </c>
      <c r="C8" s="1" t="s">
        <v>38</v>
      </c>
      <c r="D8" s="1">
        <v>5.7</v>
      </c>
      <c r="E8" s="1">
        <f>D8*B8</f>
        <v>256.5</v>
      </c>
      <c r="F8" s="2">
        <f t="shared" si="0"/>
        <v>37.390670553935855</v>
      </c>
      <c r="G8" s="1" t="s">
        <v>20</v>
      </c>
    </row>
    <row r="9" spans="1:7">
      <c r="A9" s="1">
        <v>6</v>
      </c>
      <c r="B9" s="5">
        <v>45</v>
      </c>
      <c r="C9" s="1" t="s">
        <v>29</v>
      </c>
      <c r="D9" s="1">
        <v>14.18</v>
      </c>
      <c r="E9" s="1">
        <f t="shared" ref="E9:E12" si="1">D9*B9</f>
        <v>638.1</v>
      </c>
      <c r="F9" s="2">
        <f t="shared" si="0"/>
        <v>93.017492711370267</v>
      </c>
      <c r="G9" s="1" t="s">
        <v>20</v>
      </c>
    </row>
    <row r="10" spans="1:7">
      <c r="A10" s="1">
        <v>7</v>
      </c>
      <c r="B10" s="5">
        <v>30</v>
      </c>
      <c r="C10" s="1" t="s">
        <v>30</v>
      </c>
      <c r="D10" s="1">
        <v>7.4</v>
      </c>
      <c r="E10" s="1">
        <f t="shared" si="1"/>
        <v>222</v>
      </c>
      <c r="F10" s="2">
        <f t="shared" si="0"/>
        <v>32.361516034985421</v>
      </c>
      <c r="G10" s="1" t="s">
        <v>20</v>
      </c>
    </row>
    <row r="11" spans="1:7">
      <c r="A11" s="1">
        <v>8</v>
      </c>
      <c r="B11" s="5">
        <v>15</v>
      </c>
      <c r="C11" s="1" t="s">
        <v>31</v>
      </c>
      <c r="D11" s="1">
        <v>14.97</v>
      </c>
      <c r="E11" s="1">
        <f t="shared" si="1"/>
        <v>224.55</v>
      </c>
      <c r="F11" s="2">
        <f t="shared" si="0"/>
        <v>32.733236151603499</v>
      </c>
      <c r="G11" s="1" t="s">
        <v>20</v>
      </c>
    </row>
    <row r="12" spans="1:7">
      <c r="A12" s="1">
        <v>9</v>
      </c>
      <c r="B12" s="5">
        <v>45</v>
      </c>
      <c r="C12" s="1" t="s">
        <v>35</v>
      </c>
      <c r="D12" s="1">
        <v>7.9</v>
      </c>
      <c r="E12" s="1">
        <f t="shared" si="1"/>
        <v>355.5</v>
      </c>
      <c r="F12" s="2">
        <f t="shared" si="0"/>
        <v>51.822157434402328</v>
      </c>
      <c r="G12" s="1" t="s">
        <v>20</v>
      </c>
    </row>
    <row r="13" spans="1:7">
      <c r="A13" s="1">
        <v>10</v>
      </c>
      <c r="B13" s="3">
        <v>45</v>
      </c>
      <c r="C13" s="1" t="s">
        <v>5</v>
      </c>
      <c r="D13" s="1">
        <v>2.1</v>
      </c>
      <c r="E13" s="1">
        <f t="shared" ref="E13:E21" si="2">D13*B13</f>
        <v>94.5</v>
      </c>
      <c r="F13" s="2">
        <f t="shared" si="0"/>
        <v>13.775510204081632</v>
      </c>
      <c r="G13" s="1" t="s">
        <v>20</v>
      </c>
    </row>
    <row r="14" spans="1:7">
      <c r="A14" s="1">
        <v>11</v>
      </c>
      <c r="B14" s="3">
        <v>45</v>
      </c>
      <c r="C14" s="1" t="s">
        <v>6</v>
      </c>
      <c r="D14" s="1">
        <v>2.1</v>
      </c>
      <c r="E14" s="1">
        <f t="shared" si="2"/>
        <v>94.5</v>
      </c>
      <c r="F14" s="2">
        <f t="shared" si="0"/>
        <v>13.775510204081632</v>
      </c>
      <c r="G14" s="1" t="s">
        <v>20</v>
      </c>
    </row>
    <row r="15" spans="1:7">
      <c r="A15" s="1">
        <v>12</v>
      </c>
      <c r="B15" s="3">
        <v>45</v>
      </c>
      <c r="C15" s="1" t="s">
        <v>7</v>
      </c>
      <c r="D15" s="1">
        <v>2.1</v>
      </c>
      <c r="E15" s="1">
        <f t="shared" si="2"/>
        <v>94.5</v>
      </c>
      <c r="F15" s="2">
        <f t="shared" si="0"/>
        <v>13.775510204081632</v>
      </c>
      <c r="G15" s="1" t="s">
        <v>20</v>
      </c>
    </row>
    <row r="16" spans="1:7">
      <c r="A16" s="1">
        <v>13</v>
      </c>
      <c r="B16" s="3">
        <v>30</v>
      </c>
      <c r="C16" s="1" t="s">
        <v>9</v>
      </c>
      <c r="D16" s="1">
        <v>22.5</v>
      </c>
      <c r="E16" s="1">
        <f t="shared" si="2"/>
        <v>675</v>
      </c>
      <c r="F16" s="2">
        <f t="shared" si="0"/>
        <v>98.396501457725947</v>
      </c>
      <c r="G16" s="1" t="s">
        <v>20</v>
      </c>
    </row>
    <row r="17" spans="1:7">
      <c r="A17" s="1">
        <v>14</v>
      </c>
      <c r="B17" s="3">
        <v>15</v>
      </c>
      <c r="C17" s="1" t="s">
        <v>10</v>
      </c>
      <c r="D17" s="1">
        <v>35.9</v>
      </c>
      <c r="E17" s="1">
        <f t="shared" si="2"/>
        <v>538.5</v>
      </c>
      <c r="F17" s="2">
        <f t="shared" si="0"/>
        <v>78.498542274052468</v>
      </c>
      <c r="G17" s="1" t="s">
        <v>20</v>
      </c>
    </row>
    <row r="18" spans="1:7">
      <c r="A18" s="1">
        <v>15</v>
      </c>
      <c r="B18" s="3">
        <v>30</v>
      </c>
      <c r="C18" s="1" t="s">
        <v>33</v>
      </c>
      <c r="D18" s="1">
        <v>62</v>
      </c>
      <c r="E18" s="1">
        <f t="shared" si="2"/>
        <v>1860</v>
      </c>
      <c r="F18" s="2">
        <f t="shared" si="0"/>
        <v>271.13702623906704</v>
      </c>
      <c r="G18" s="1" t="s">
        <v>20</v>
      </c>
    </row>
    <row r="19" spans="1:7">
      <c r="A19" s="1">
        <v>16</v>
      </c>
      <c r="B19" s="3">
        <v>30</v>
      </c>
      <c r="C19" s="1" t="s">
        <v>12</v>
      </c>
      <c r="D19" s="1">
        <v>15</v>
      </c>
      <c r="E19" s="1">
        <f t="shared" si="2"/>
        <v>450</v>
      </c>
      <c r="F19" s="2">
        <f t="shared" si="0"/>
        <v>65.597667638483955</v>
      </c>
      <c r="G19" s="1" t="s">
        <v>20</v>
      </c>
    </row>
    <row r="20" spans="1:7">
      <c r="A20" s="1">
        <v>17</v>
      </c>
      <c r="B20" s="3">
        <v>15</v>
      </c>
      <c r="C20" s="1" t="s">
        <v>13</v>
      </c>
      <c r="D20" s="1">
        <v>14.8</v>
      </c>
      <c r="E20" s="1">
        <f t="shared" si="2"/>
        <v>222</v>
      </c>
      <c r="F20" s="2">
        <f t="shared" si="0"/>
        <v>32.361516034985421</v>
      </c>
      <c r="G20" s="1" t="s">
        <v>20</v>
      </c>
    </row>
    <row r="21" spans="1:7">
      <c r="A21" s="1">
        <v>18</v>
      </c>
      <c r="B21" s="3">
        <v>15</v>
      </c>
      <c r="C21" s="1" t="s">
        <v>14</v>
      </c>
      <c r="D21" s="1">
        <v>3.3</v>
      </c>
      <c r="E21" s="1">
        <f t="shared" si="2"/>
        <v>49.5</v>
      </c>
      <c r="F21" s="2">
        <f t="shared" si="0"/>
        <v>7.2157434402332354</v>
      </c>
      <c r="G21" s="1" t="s">
        <v>20</v>
      </c>
    </row>
    <row r="22" spans="1:7">
      <c r="A22" s="1">
        <v>19</v>
      </c>
      <c r="B22" s="3">
        <v>15</v>
      </c>
      <c r="C22" s="1" t="s">
        <v>15</v>
      </c>
      <c r="D22" s="1">
        <f>300*0.25</f>
        <v>75</v>
      </c>
      <c r="E22" s="1">
        <f>D22*B22</f>
        <v>1125</v>
      </c>
      <c r="F22" s="2">
        <f t="shared" si="0"/>
        <v>163.9941690962099</v>
      </c>
      <c r="G22" s="1" t="s">
        <v>20</v>
      </c>
    </row>
    <row r="23" spans="1:7">
      <c r="A23" s="1">
        <v>20</v>
      </c>
      <c r="B23" s="3">
        <v>45</v>
      </c>
      <c r="C23" s="1" t="s">
        <v>17</v>
      </c>
      <c r="D23" s="1">
        <v>4.2</v>
      </c>
      <c r="E23" s="1">
        <f>D23*B23</f>
        <v>189</v>
      </c>
      <c r="F23" s="2">
        <f t="shared" si="0"/>
        <v>27.551020408163264</v>
      </c>
      <c r="G23" s="1" t="s">
        <v>20</v>
      </c>
    </row>
    <row r="24" spans="1:7">
      <c r="A24" s="1">
        <v>21</v>
      </c>
      <c r="B24" s="3">
        <v>45</v>
      </c>
      <c r="C24" s="1" t="s">
        <v>37</v>
      </c>
      <c r="D24" s="1">
        <v>6.8</v>
      </c>
      <c r="E24" s="1">
        <f>D24*B24</f>
        <v>306</v>
      </c>
      <c r="F24" s="2">
        <f t="shared" si="0"/>
        <v>44.606413994169095</v>
      </c>
      <c r="G24" s="1" t="s">
        <v>20</v>
      </c>
    </row>
    <row r="25" spans="1:7">
      <c r="A25" s="1">
        <v>22</v>
      </c>
      <c r="B25" s="3">
        <v>15</v>
      </c>
      <c r="C25" s="1" t="s">
        <v>36</v>
      </c>
      <c r="D25" s="1">
        <v>125</v>
      </c>
      <c r="E25" s="1">
        <f>D25*B25</f>
        <v>1875</v>
      </c>
      <c r="F25" s="2">
        <f t="shared" si="0"/>
        <v>273.32361516034985</v>
      </c>
      <c r="G25" s="1" t="s">
        <v>20</v>
      </c>
    </row>
    <row r="26" spans="1:7" ht="15.75">
      <c r="A26" s="11" t="s">
        <v>3</v>
      </c>
      <c r="B26" s="12"/>
      <c r="C26" s="12"/>
      <c r="D26" s="13"/>
      <c r="E26" s="4">
        <f>SUM(E4:E25)</f>
        <v>13705.650000000001</v>
      </c>
      <c r="F26" s="18">
        <f>SUM(F4:F25)</f>
        <v>1997.9081632653063</v>
      </c>
    </row>
    <row r="27" spans="1:7" ht="15.75">
      <c r="A27" s="8" t="s">
        <v>25</v>
      </c>
      <c r="B27" s="6"/>
      <c r="C27" s="6"/>
      <c r="D27" s="6"/>
      <c r="E27" s="7"/>
      <c r="F27" s="7"/>
    </row>
    <row r="28" spans="1:7" ht="15.75">
      <c r="A28" s="6"/>
      <c r="B28" s="6"/>
      <c r="C28" s="6"/>
      <c r="D28" s="6"/>
      <c r="E28" s="7"/>
      <c r="F28" s="7"/>
    </row>
    <row r="29" spans="1:7" ht="15.75">
      <c r="A29" s="6"/>
      <c r="B29" s="6"/>
      <c r="C29" s="6"/>
      <c r="D29" s="6"/>
      <c r="E29" s="7"/>
      <c r="F29" s="7"/>
    </row>
    <row r="31" spans="1:7" ht="18.75">
      <c r="A31" s="10" t="s">
        <v>23</v>
      </c>
      <c r="B31" s="10"/>
      <c r="C31" s="10"/>
    </row>
    <row r="32" spans="1:7">
      <c r="A32" s="4" t="s">
        <v>0</v>
      </c>
      <c r="B32" s="4" t="s">
        <v>18</v>
      </c>
      <c r="C32" s="4" t="s">
        <v>20</v>
      </c>
    </row>
    <row r="33" spans="1:3">
      <c r="A33" s="17">
        <v>1</v>
      </c>
      <c r="B33" s="16" t="s">
        <v>19</v>
      </c>
      <c r="C33" s="1" t="s">
        <v>16</v>
      </c>
    </row>
    <row r="34" spans="1:3">
      <c r="A34" s="17"/>
      <c r="B34" s="16"/>
      <c r="C34" s="1" t="s">
        <v>32</v>
      </c>
    </row>
    <row r="35" spans="1:3">
      <c r="A35" s="17"/>
      <c r="B35" s="16"/>
      <c r="C35" s="1" t="s">
        <v>34</v>
      </c>
    </row>
    <row r="36" spans="1:3">
      <c r="A36" s="17"/>
      <c r="B36" s="16"/>
      <c r="C36" s="1" t="s">
        <v>4</v>
      </c>
    </row>
    <row r="37" spans="1:3">
      <c r="A37" s="17"/>
      <c r="B37" s="16"/>
      <c r="C37" s="1" t="s">
        <v>38</v>
      </c>
    </row>
    <row r="38" spans="1:3">
      <c r="A38" s="17"/>
      <c r="B38" s="16"/>
      <c r="C38" s="1" t="s">
        <v>29</v>
      </c>
    </row>
    <row r="39" spans="1:3">
      <c r="A39" s="17"/>
      <c r="B39" s="16"/>
      <c r="C39" s="1" t="s">
        <v>30</v>
      </c>
    </row>
    <row r="40" spans="1:3">
      <c r="A40" s="17"/>
      <c r="B40" s="16"/>
      <c r="C40" s="1" t="s">
        <v>31</v>
      </c>
    </row>
    <row r="41" spans="1:3">
      <c r="A41" s="17"/>
      <c r="B41" s="16"/>
      <c r="C41" s="1" t="s">
        <v>35</v>
      </c>
    </row>
    <row r="42" spans="1:3">
      <c r="A42" s="17"/>
      <c r="B42" s="16"/>
      <c r="C42" s="1" t="s">
        <v>5</v>
      </c>
    </row>
    <row r="43" spans="1:3">
      <c r="A43" s="17"/>
      <c r="B43" s="16"/>
      <c r="C43" s="1" t="s">
        <v>6</v>
      </c>
    </row>
    <row r="44" spans="1:3">
      <c r="A44" s="17"/>
      <c r="B44" s="16"/>
      <c r="C44" s="1" t="s">
        <v>7</v>
      </c>
    </row>
    <row r="45" spans="1:3">
      <c r="A45" s="17"/>
      <c r="B45" s="16"/>
      <c r="C45" s="1" t="s">
        <v>9</v>
      </c>
    </row>
    <row r="46" spans="1:3">
      <c r="A46" s="17"/>
      <c r="B46" s="16"/>
      <c r="C46" s="1" t="s">
        <v>10</v>
      </c>
    </row>
    <row r="47" spans="1:3">
      <c r="A47" s="17"/>
      <c r="B47" s="16"/>
      <c r="C47" s="1" t="s">
        <v>11</v>
      </c>
    </row>
    <row r="48" spans="1:3">
      <c r="A48" s="17"/>
      <c r="B48" s="16"/>
      <c r="C48" s="1" t="s">
        <v>12</v>
      </c>
    </row>
    <row r="49" spans="1:3">
      <c r="A49" s="17"/>
      <c r="B49" s="16"/>
      <c r="C49" s="1" t="s">
        <v>13</v>
      </c>
    </row>
    <row r="50" spans="1:3">
      <c r="A50" s="17"/>
      <c r="B50" s="16"/>
      <c r="C50" s="1" t="s">
        <v>14</v>
      </c>
    </row>
    <row r="51" spans="1:3">
      <c r="A51" s="17"/>
      <c r="B51" s="16"/>
      <c r="C51" s="1" t="s">
        <v>15</v>
      </c>
    </row>
    <row r="52" spans="1:3">
      <c r="A52" s="17"/>
      <c r="B52" s="16"/>
      <c r="C52" s="1" t="s">
        <v>17</v>
      </c>
    </row>
    <row r="53" spans="1:3">
      <c r="A53" s="17"/>
      <c r="B53" s="16"/>
      <c r="C53" s="1" t="s">
        <v>37</v>
      </c>
    </row>
    <row r="54" spans="1:3">
      <c r="A54" s="19">
        <v>2</v>
      </c>
      <c r="B54" s="22" t="s">
        <v>21</v>
      </c>
      <c r="C54" s="1" t="s">
        <v>16</v>
      </c>
    </row>
    <row r="55" spans="1:3">
      <c r="A55" s="20"/>
      <c r="B55" s="23"/>
      <c r="C55" s="1" t="s">
        <v>34</v>
      </c>
    </row>
    <row r="56" spans="1:3">
      <c r="A56" s="20"/>
      <c r="B56" s="23"/>
      <c r="C56" s="1" t="s">
        <v>4</v>
      </c>
    </row>
    <row r="57" spans="1:3">
      <c r="A57" s="20"/>
      <c r="B57" s="23"/>
      <c r="C57" s="1" t="s">
        <v>38</v>
      </c>
    </row>
    <row r="58" spans="1:3">
      <c r="A58" s="20"/>
      <c r="B58" s="23"/>
      <c r="C58" s="1" t="s">
        <v>29</v>
      </c>
    </row>
    <row r="59" spans="1:3">
      <c r="A59" s="20"/>
      <c r="B59" s="23"/>
      <c r="C59" s="1" t="s">
        <v>30</v>
      </c>
    </row>
    <row r="60" spans="1:3">
      <c r="A60" s="20"/>
      <c r="B60" s="23"/>
      <c r="C60" s="1" t="s">
        <v>35</v>
      </c>
    </row>
    <row r="61" spans="1:3">
      <c r="A61" s="20"/>
      <c r="B61" s="23"/>
      <c r="C61" s="1" t="s">
        <v>5</v>
      </c>
    </row>
    <row r="62" spans="1:3">
      <c r="A62" s="20"/>
      <c r="B62" s="23"/>
      <c r="C62" s="1" t="s">
        <v>6</v>
      </c>
    </row>
    <row r="63" spans="1:3">
      <c r="A63" s="20"/>
      <c r="B63" s="23"/>
      <c r="C63" s="1" t="s">
        <v>7</v>
      </c>
    </row>
    <row r="64" spans="1:3">
      <c r="A64" s="20"/>
      <c r="B64" s="23"/>
      <c r="C64" s="1" t="s">
        <v>9</v>
      </c>
    </row>
    <row r="65" spans="1:3">
      <c r="A65" s="20"/>
      <c r="B65" s="23"/>
      <c r="C65" s="1" t="s">
        <v>33</v>
      </c>
    </row>
    <row r="66" spans="1:3">
      <c r="A66" s="20"/>
      <c r="B66" s="23"/>
      <c r="C66" s="1" t="s">
        <v>12</v>
      </c>
    </row>
    <row r="67" spans="1:3">
      <c r="A67" s="20"/>
      <c r="B67" s="23"/>
      <c r="C67" s="1" t="s">
        <v>17</v>
      </c>
    </row>
    <row r="68" spans="1:3">
      <c r="A68" s="21"/>
      <c r="B68" s="24"/>
      <c r="C68" s="1" t="s">
        <v>37</v>
      </c>
    </row>
    <row r="69" spans="1:3">
      <c r="A69" s="19">
        <v>3</v>
      </c>
      <c r="B69" s="19" t="s">
        <v>22</v>
      </c>
      <c r="C69" s="1" t="s">
        <v>34</v>
      </c>
    </row>
    <row r="70" spans="1:3">
      <c r="A70" s="20"/>
      <c r="B70" s="20"/>
      <c r="C70" s="1" t="s">
        <v>4</v>
      </c>
    </row>
    <row r="71" spans="1:3">
      <c r="A71" s="20"/>
      <c r="B71" s="20"/>
      <c r="C71" s="1" t="s">
        <v>38</v>
      </c>
    </row>
    <row r="72" spans="1:3">
      <c r="A72" s="20"/>
      <c r="B72" s="20"/>
      <c r="C72" s="1" t="s">
        <v>29</v>
      </c>
    </row>
    <row r="73" spans="1:3">
      <c r="A73" s="20"/>
      <c r="B73" s="20"/>
      <c r="C73" s="1" t="s">
        <v>35</v>
      </c>
    </row>
    <row r="74" spans="1:3">
      <c r="A74" s="20"/>
      <c r="B74" s="20"/>
      <c r="C74" s="1" t="s">
        <v>5</v>
      </c>
    </row>
    <row r="75" spans="1:3">
      <c r="A75" s="20"/>
      <c r="B75" s="20"/>
      <c r="C75" s="1" t="s">
        <v>6</v>
      </c>
    </row>
    <row r="76" spans="1:3">
      <c r="A76" s="20"/>
      <c r="B76" s="20"/>
      <c r="C76" s="1" t="s">
        <v>7</v>
      </c>
    </row>
    <row r="77" spans="1:3">
      <c r="A77" s="20"/>
      <c r="B77" s="20"/>
      <c r="C77" s="1" t="s">
        <v>17</v>
      </c>
    </row>
    <row r="78" spans="1:3">
      <c r="A78" s="21"/>
      <c r="B78" s="21"/>
      <c r="C78" s="1" t="s">
        <v>37</v>
      </c>
    </row>
  </sheetData>
  <mergeCells count="9">
    <mergeCell ref="A54:A68"/>
    <mergeCell ref="B54:B68"/>
    <mergeCell ref="B69:B78"/>
    <mergeCell ref="A69:A78"/>
    <mergeCell ref="A31:C31"/>
    <mergeCell ref="A26:D26"/>
    <mergeCell ref="A2:G2"/>
    <mergeCell ref="B33:B53"/>
    <mergeCell ref="A33:A5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2018-05-21T14:47:05Z</dcterms:created>
  <dcterms:modified xsi:type="dcterms:W3CDTF">2018-05-30T22:14:21Z</dcterms:modified>
</cp:coreProperties>
</file>