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ridan\Desktop\Code\Electoral\"/>
    </mc:Choice>
  </mc:AlternateContent>
  <bookViews>
    <workbookView xWindow="0" yWindow="0" windowWidth="24000" windowHeight="9735"/>
  </bookViews>
  <sheets>
    <sheet name="data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D2" i="2"/>
  <c r="C2" i="2"/>
  <c r="B2" i="2"/>
  <c r="A2" i="2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0" i="1"/>
  <c r="O9" i="1"/>
  <c r="O8" i="1"/>
  <c r="O7" i="1"/>
  <c r="O6" i="1"/>
  <c r="O5" i="1"/>
  <c r="O4" i="1"/>
  <c r="O3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<sst xmlns="http://schemas.openxmlformats.org/spreadsheetml/2006/main" count="176" uniqueCount="167">
  <si>
    <t>State</t>
  </si>
  <si>
    <t>Number of Electoral Votes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</si>
  <si>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</si>
  <si>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</si>
  <si>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</si>
  <si>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</si>
  <si>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</si>
  <si>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</si>
  <si>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</si>
  <si>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</si>
  <si>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</si>
  <si>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</si>
  <si>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</si>
  <si>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</si>
  <si>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</si>
  <si>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</si>
  <si>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</si>
  <si>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</si>
  <si>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</si>
  <si>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</si>
  <si>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</si>
  <si>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</si>
  <si>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</si>
  <si>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</si>
  <si>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</si>
  <si>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</si>
  <si>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</si>
  <si>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</si>
  <si>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</si>
  <si>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</si>
  <si>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</si>
  <si>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</si>
  <si>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</si>
  <si>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</si>
  <si>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</si>
  <si>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</si>
  <si>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</si>
  <si>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</si>
  <si>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</si>
  <si>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</si>
  <si>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</si>
  <si>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</si>
  <si>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</si>
  <si>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</si>
  <si>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</si>
  <si>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</si>
  <si>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</si>
  <si>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</si>
  <si>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</si>
  <si>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</si>
  <si>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</si>
  <si>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</si>
  <si>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</si>
  <si>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State</t>
  </si>
  <si>
    <t>Apportionment Population</t>
  </si>
  <si>
    <t>Number of Apportioned Representatives Based on Census 2000</t>
  </si>
  <si>
    <t>Change From 1990 Census Apportionment</t>
  </si>
  <si>
    <t xml:space="preserve">    Alabama</t>
  </si>
  <si>
    <t xml:space="preserve">    Alaska</t>
  </si>
  <si>
    <t xml:space="preserve">    Arizona</t>
  </si>
  <si>
    <t>+2</t>
  </si>
  <si>
    <t xml:space="preserve">    Arkansas</t>
  </si>
  <si>
    <t xml:space="preserve">    California</t>
  </si>
  <si>
    <t>+1</t>
  </si>
  <si>
    <t xml:space="preserve">    Colorado</t>
  </si>
  <si>
    <t xml:space="preserve">    Connecticut</t>
  </si>
  <si>
    <t xml:space="preserve">    Delaware</t>
  </si>
  <si>
    <t xml:space="preserve">    Florida</t>
  </si>
  <si>
    <t xml:space="preserve">    Georgia</t>
  </si>
  <si>
    <t xml:space="preserve">    Hawaii</t>
  </si>
  <si>
    <t xml:space="preserve">    Idaho</t>
  </si>
  <si>
    <t xml:space="preserve">    Illinois</t>
  </si>
  <si>
    <t xml:space="preserve">    Indiana</t>
  </si>
  <si>
    <t xml:space="preserve">    Iowa</t>
  </si>
  <si>
    <t xml:space="preserve">    Kansas</t>
  </si>
  <si>
    <t xml:space="preserve">    Kentucky</t>
  </si>
  <si>
    <t xml:space="preserve">    Louisiana</t>
  </si>
  <si>
    <t xml:space="preserve">    Maine</t>
  </si>
  <si>
    <t xml:space="preserve">    Maryland</t>
  </si>
  <si>
    <t xml:space="preserve">    Massachusetts</t>
  </si>
  <si>
    <t xml:space="preserve">    Michigan</t>
  </si>
  <si>
    <t xml:space="preserve">    Minnesota</t>
  </si>
  <si>
    <t xml:space="preserve">    Mississippi</t>
  </si>
  <si>
    <t xml:space="preserve">    Missouri</t>
  </si>
  <si>
    <t xml:space="preserve">    Montana</t>
  </si>
  <si>
    <t xml:space="preserve">    Nebraska</t>
  </si>
  <si>
    <t xml:space="preserve">    Nevada</t>
  </si>
  <si>
    <t xml:space="preserve">    New Hampshire</t>
  </si>
  <si>
    <t xml:space="preserve">    New Jersey</t>
  </si>
  <si>
    <t xml:space="preserve">    New Mexico</t>
  </si>
  <si>
    <t xml:space="preserve">    New York</t>
  </si>
  <si>
    <t xml:space="preserve">    North Carolina</t>
  </si>
  <si>
    <t xml:space="preserve">    North Dakota</t>
  </si>
  <si>
    <t xml:space="preserve">    Ohio</t>
  </si>
  <si>
    <t xml:space="preserve">    Oklahoma</t>
  </si>
  <si>
    <t xml:space="preserve">    Oregon</t>
  </si>
  <si>
    <t xml:space="preserve">    Pennsylvania</t>
  </si>
  <si>
    <t xml:space="preserve">    Rhode Island</t>
  </si>
  <si>
    <t xml:space="preserve">    South Carolina</t>
  </si>
  <si>
    <t xml:space="preserve">    South Dakota</t>
  </si>
  <si>
    <t xml:space="preserve">    Tennessee</t>
  </si>
  <si>
    <t xml:space="preserve">    Texas</t>
  </si>
  <si>
    <t xml:space="preserve">    Utah</t>
  </si>
  <si>
    <t xml:space="preserve">    Vermont</t>
  </si>
  <si>
    <t xml:space="preserve">    Virginia</t>
  </si>
  <si>
    <t xml:space="preserve">    Washington</t>
  </si>
  <si>
    <t xml:space="preserve">    West Virginia</t>
  </si>
  <si>
    <t xml:space="preserve">    Wisconsin</t>
  </si>
  <si>
    <t xml:space="preserve">    Wyoming</t>
  </si>
  <si>
    <t>electoral votes</t>
  </si>
  <si>
    <t xml:space="preserve">States   </t>
  </si>
  <si>
    <t>Size of State</t>
  </si>
  <si>
    <t>Apportionment</t>
  </si>
  <si>
    <t>United States</t>
  </si>
  <si>
    <t>Alabama……………………………………..</t>
  </si>
  <si>
    <t>Alaska……………………………………..</t>
  </si>
  <si>
    <t>Arizona……………………………………..</t>
  </si>
  <si>
    <t>Arkansas……………………………………..</t>
  </si>
  <si>
    <t>California……………………………………..</t>
  </si>
  <si>
    <t>Colorado……………………………………..</t>
  </si>
  <si>
    <t>Connecticut……………………………………..</t>
  </si>
  <si>
    <t>Delaware……………………………………..</t>
  </si>
  <si>
    <t>District of Columbia……………………………………..</t>
  </si>
  <si>
    <t>...</t>
  </si>
  <si>
    <t>…</t>
  </si>
  <si>
    <t>Florida……………………………………..</t>
  </si>
  <si>
    <t>Georgia……………………………………..</t>
  </si>
  <si>
    <t>Hawaii……………………………………..</t>
  </si>
  <si>
    <t>Idaho……………………………………..</t>
  </si>
  <si>
    <t>Illinois……………………………………..</t>
  </si>
  <si>
    <t>Indiana……………………………………..</t>
  </si>
  <si>
    <t>Iowa……………………………………..</t>
  </si>
  <si>
    <t>Kansas……………………………………..</t>
  </si>
  <si>
    <t>Kentucky……………………………………..</t>
  </si>
  <si>
    <t>Louisiana……………………………………..</t>
  </si>
  <si>
    <t>Maine……………………………………..</t>
  </si>
  <si>
    <t>Maryland……………………………………..</t>
  </si>
  <si>
    <t>Massachusetts……………………………………..</t>
  </si>
  <si>
    <t>Michigan……………………………………..</t>
  </si>
  <si>
    <t>Minnesota……………………………………..</t>
  </si>
  <si>
    <t>Mississippi……………………………………..</t>
  </si>
  <si>
    <t>Missouri……………………………………..</t>
  </si>
  <si>
    <t>Montana……………………………………..</t>
  </si>
  <si>
    <t>Nebraska……………………………………..</t>
  </si>
  <si>
    <t>Nevada……………………………………..</t>
  </si>
  <si>
    <t>New Hampshire……………………………………..</t>
  </si>
  <si>
    <t>New Jersey……………………………………..</t>
  </si>
  <si>
    <t>New Mexico……………………………………..</t>
  </si>
  <si>
    <t>New York……………………………………..</t>
  </si>
  <si>
    <t>North Carolina……………………………………..</t>
  </si>
  <si>
    <t>North Dakota……………………………………..</t>
  </si>
  <si>
    <t>Ohio……………………………………..</t>
  </si>
  <si>
    <t>Oklahoma……………………………………..</t>
  </si>
  <si>
    <t>Oregon……………………………………..</t>
  </si>
  <si>
    <t>Pennsylvania……………………………………..</t>
  </si>
  <si>
    <t>Rhode Island……………………………………..</t>
  </si>
  <si>
    <t>South Carolina……………………………………..</t>
  </si>
  <si>
    <t>South Dakota……………………………………..</t>
  </si>
  <si>
    <t>Tennessee……………………………………..</t>
  </si>
  <si>
    <t>Texas……………………………………..</t>
  </si>
  <si>
    <t>Utah……………………………………..</t>
  </si>
  <si>
    <t>Vermont……………………………………..</t>
  </si>
  <si>
    <t>Virginia……………………………………..</t>
  </si>
  <si>
    <t>Washington……………………………………..</t>
  </si>
  <si>
    <t>West Virginia……………………………………..</t>
  </si>
  <si>
    <t>Wisconsin……………………………………..</t>
  </si>
  <si>
    <t>Wyoming……………………………………..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</si>
</sst>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4" fillId="0" borderId="0" xfId="1" applyFont="1" applyBorder="1"/>
    <xf numFmtId="0" fontId="3" fillId="0" borderId="0" xfId="1" applyBorder="1"/>
    <xf numFmtId="0" fontId="1" fillId="2" borderId="0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1" applyBorder="1" applyAlignment="1">
      <alignment horizontal="right"/>
    </xf>
    <xf numFmtId="3" fontId="3" fillId="0" borderId="0" xfId="1" applyNumberFormat="1" applyBorder="1"/>
    <xf numFmtId="3" fontId="4" fillId="0" borderId="0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0" xfId="1" quotePrefix="1" applyFont="1" applyBorder="1" applyAlignment="1">
      <alignment horizontal="right"/>
    </xf>
    <xf numFmtId="0" fontId="3" fillId="0" borderId="0" xfId="1" applyFill="1" applyBorder="1" applyAlignment="1">
      <alignment horizontal="right"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>
        <v>1991</v>
      </c>
      <c r="C1">
        <v>2001</v>
      </c>
      <c r="D1">
        <v>2011</v>
      </c>
    </row>
    <row r="2" spans="1:4" x14ac:dyDescent="0.25">
      <c r="A2" t="str">
        <f>Sheet1!A3</f>
        <v>Alabama</v>
      </c>
      <c r="B2">
        <f>Sheet1!O3</f>
        <v>9</v>
      </c>
      <c r="C2">
        <f>Sheet1!H3</f>
        <v>9</v>
      </c>
      <c r="D2">
        <f>Sheet1!B3</f>
        <v>9</v>
      </c>
    </row>
    <row r="3" spans="1:4" x14ac:dyDescent="0.25">
      <c r="A3" t="str">
        <f>Sheet1!A4</f>
        <v>Alaska</v>
      </c>
      <c r="B3">
        <f>Sheet1!O4</f>
        <v>3</v>
      </c>
      <c r="C3">
        <f>Sheet1!H4</f>
        <v>3</v>
      </c>
      <c r="D3">
        <f>Sheet1!B4</f>
        <v>3</v>
      </c>
    </row>
    <row r="4" spans="1:4" x14ac:dyDescent="0.25">
      <c r="A4" t="str">
        <f>Sheet1!A5</f>
        <v>Arizona</v>
      </c>
      <c r="B4">
        <f>Sheet1!O5</f>
        <v>8</v>
      </c>
      <c r="C4">
        <f>Sheet1!H5</f>
        <v>10</v>
      </c>
      <c r="D4">
        <f>Sheet1!B5</f>
        <v>11</v>
      </c>
    </row>
    <row r="5" spans="1:4" x14ac:dyDescent="0.25">
      <c r="A5" t="str">
        <f>Sheet1!A6</f>
        <v>Arkansas</v>
      </c>
      <c r="B5">
        <f>Sheet1!O6</f>
        <v>6</v>
      </c>
      <c r="C5">
        <f>Sheet1!H6</f>
        <v>6</v>
      </c>
      <c r="D5">
        <f>Sheet1!B6</f>
        <v>6</v>
      </c>
    </row>
    <row r="6" spans="1:4" x14ac:dyDescent="0.25">
      <c r="A6" t="str">
        <f>Sheet1!A7</f>
        <v>California</v>
      </c>
      <c r="B6">
        <f>Sheet1!O7</f>
        <v>54</v>
      </c>
      <c r="C6">
        <f>Sheet1!H7</f>
        <v>55</v>
      </c>
      <c r="D6">
        <f>Sheet1!B7</f>
        <v>55</v>
      </c>
    </row>
    <row r="7" spans="1:4" x14ac:dyDescent="0.25">
      <c r="A7" t="str">
        <f>Sheet1!A8</f>
        <v>Colorado</v>
      </c>
      <c r="B7">
        <f>Sheet1!O8</f>
        <v>8</v>
      </c>
      <c r="C7">
        <f>Sheet1!H8</f>
        <v>9</v>
      </c>
      <c r="D7">
        <f>Sheet1!B8</f>
        <v>9</v>
      </c>
    </row>
    <row r="8" spans="1:4" x14ac:dyDescent="0.25">
      <c r="A8" t="str">
        <f>Sheet1!A9</f>
        <v>Connecticut</v>
      </c>
      <c r="B8">
        <f>Sheet1!O9</f>
        <v>8</v>
      </c>
      <c r="C8">
        <f>Sheet1!H9</f>
        <v>7</v>
      </c>
      <c r="D8">
        <f>Sheet1!B9</f>
        <v>7</v>
      </c>
    </row>
    <row r="9" spans="1:4" x14ac:dyDescent="0.25">
      <c r="A9" t="str">
        <f>Sheet1!A10</f>
        <v>Delaware</v>
      </c>
      <c r="B9">
        <f>Sheet1!O10</f>
        <v>3</v>
      </c>
      <c r="C9">
        <f>Sheet1!H10</f>
        <v>3</v>
      </c>
      <c r="D9">
        <f>Sheet1!B10</f>
        <v>3</v>
      </c>
    </row>
    <row r="10" spans="1:4" x14ac:dyDescent="0.25">
      <c r="A10" t="str">
        <f>Sheet1!A11</f>
        <v>District of Columbia</v>
      </c>
      <c r="B10">
        <f>Sheet1!O11</f>
        <v>3</v>
      </c>
      <c r="C10">
        <f>Sheet1!H11</f>
        <v>3</v>
      </c>
      <c r="D10">
        <f>Sheet1!B11</f>
        <v>3</v>
      </c>
    </row>
    <row r="11" spans="1:4" x14ac:dyDescent="0.25">
      <c r="A11" t="str">
        <f>Sheet1!A12</f>
        <v>Florida</v>
      </c>
      <c r="B11">
        <f>Sheet1!O12</f>
        <v>25</v>
      </c>
      <c r="C11">
        <f>Sheet1!H12</f>
        <v>27</v>
      </c>
      <c r="D11">
        <f>Sheet1!B12</f>
        <v>29</v>
      </c>
    </row>
    <row r="12" spans="1:4" x14ac:dyDescent="0.25">
      <c r="A12" t="str">
        <f>Sheet1!A13</f>
        <v>Georgia</v>
      </c>
      <c r="B12">
        <f>Sheet1!O13</f>
        <v>13</v>
      </c>
      <c r="C12">
        <f>Sheet1!H13</f>
        <v>15</v>
      </c>
      <c r="D12">
        <f>Sheet1!B13</f>
        <v>16</v>
      </c>
    </row>
    <row r="13" spans="1:4" x14ac:dyDescent="0.25">
      <c r="A13" t="str">
        <f>Sheet1!A14</f>
        <v>Hawaii</v>
      </c>
      <c r="B13">
        <f>Sheet1!O14</f>
        <v>4</v>
      </c>
      <c r="C13">
        <f>Sheet1!H14</f>
        <v>4</v>
      </c>
      <c r="D13">
        <f>Sheet1!B14</f>
        <v>4</v>
      </c>
    </row>
    <row r="14" spans="1:4" x14ac:dyDescent="0.25">
      <c r="A14" t="str">
        <f>Sheet1!A15</f>
        <v>Idaho</v>
      </c>
      <c r="B14">
        <f>Sheet1!O15</f>
        <v>4</v>
      </c>
      <c r="C14">
        <f>Sheet1!H15</f>
        <v>4</v>
      </c>
      <c r="D14">
        <f>Sheet1!B15</f>
        <v>4</v>
      </c>
    </row>
    <row r="15" spans="1:4" x14ac:dyDescent="0.25">
      <c r="A15" t="str">
        <f>Sheet1!A16</f>
        <v>Illinois</v>
      </c>
      <c r="B15">
        <f>Sheet1!O16</f>
        <v>22</v>
      </c>
      <c r="C15">
        <f>Sheet1!H16</f>
        <v>21</v>
      </c>
      <c r="D15">
        <f>Sheet1!B16</f>
        <v>20</v>
      </c>
    </row>
    <row r="16" spans="1:4" x14ac:dyDescent="0.25">
      <c r="A16" t="str">
        <f>Sheet1!A17</f>
        <v>Indiana</v>
      </c>
      <c r="B16">
        <f>Sheet1!O17</f>
        <v>12</v>
      </c>
      <c r="C16">
        <f>Sheet1!H17</f>
        <v>11</v>
      </c>
      <c r="D16">
        <f>Sheet1!B17</f>
        <v>11</v>
      </c>
    </row>
    <row r="17" spans="1:4" x14ac:dyDescent="0.25">
      <c r="A17" t="str">
        <f>Sheet1!A18</f>
        <v>Iowa</v>
      </c>
      <c r="B17">
        <f>Sheet1!O18</f>
        <v>7</v>
      </c>
      <c r="C17">
        <f>Sheet1!H18</f>
        <v>7</v>
      </c>
      <c r="D17">
        <f>Sheet1!B18</f>
        <v>6</v>
      </c>
    </row>
    <row r="18" spans="1:4" x14ac:dyDescent="0.25">
      <c r="A18" t="str">
        <f>Sheet1!A19</f>
        <v>Kansas</v>
      </c>
      <c r="B18">
        <f>Sheet1!O19</f>
        <v>6</v>
      </c>
      <c r="C18">
        <f>Sheet1!H19</f>
        <v>6</v>
      </c>
      <c r="D18">
        <f>Sheet1!B19</f>
        <v>6</v>
      </c>
    </row>
    <row r="19" spans="1:4" x14ac:dyDescent="0.25">
      <c r="A19" t="str">
        <f>Sheet1!A20</f>
        <v>Kentucky</v>
      </c>
      <c r="B19">
        <f>Sheet1!O20</f>
        <v>8</v>
      </c>
      <c r="C19">
        <f>Sheet1!H20</f>
        <v>8</v>
      </c>
      <c r="D19">
        <f>Sheet1!B20</f>
        <v>8</v>
      </c>
    </row>
    <row r="20" spans="1:4" x14ac:dyDescent="0.25">
      <c r="A20" t="str">
        <f>Sheet1!A21</f>
        <v>Louisiana</v>
      </c>
      <c r="B20">
        <f>Sheet1!O21</f>
        <v>9</v>
      </c>
      <c r="C20">
        <f>Sheet1!H21</f>
        <v>9</v>
      </c>
      <c r="D20">
        <f>Sheet1!B21</f>
        <v>8</v>
      </c>
    </row>
    <row r="21" spans="1:4" x14ac:dyDescent="0.25">
      <c r="A21" t="str">
        <f>Sheet1!A22</f>
        <v>Maine</v>
      </c>
      <c r="B21">
        <f>Sheet1!O22</f>
        <v>4</v>
      </c>
      <c r="C21">
        <f>Sheet1!H22</f>
        <v>4</v>
      </c>
      <c r="D21">
        <f>Sheet1!B22</f>
        <v>4</v>
      </c>
    </row>
    <row r="22" spans="1:4" x14ac:dyDescent="0.25">
      <c r="A22" t="str">
        <f>Sheet1!A23</f>
        <v>Maryland</v>
      </c>
      <c r="B22">
        <f>Sheet1!O23</f>
        <v>10</v>
      </c>
      <c r="C22">
        <f>Sheet1!H23</f>
        <v>10</v>
      </c>
      <c r="D22">
        <f>Sheet1!B23</f>
        <v>10</v>
      </c>
    </row>
    <row r="23" spans="1:4" x14ac:dyDescent="0.25">
      <c r="A23" t="str">
        <f>Sheet1!A24</f>
        <v>Massachusetts</v>
      </c>
      <c r="B23">
        <f>Sheet1!O24</f>
        <v>12</v>
      </c>
      <c r="C23">
        <f>Sheet1!H24</f>
        <v>12</v>
      </c>
      <c r="D23">
        <f>Sheet1!B24</f>
        <v>11</v>
      </c>
    </row>
    <row r="24" spans="1:4" x14ac:dyDescent="0.25">
      <c r="A24" t="str">
        <f>Sheet1!A25</f>
        <v>Michigan</v>
      </c>
      <c r="B24">
        <f>Sheet1!O25</f>
        <v>18</v>
      </c>
      <c r="C24">
        <f>Sheet1!H25</f>
        <v>17</v>
      </c>
      <c r="D24">
        <f>Sheet1!B25</f>
        <v>16</v>
      </c>
    </row>
    <row r="25" spans="1:4" x14ac:dyDescent="0.25">
      <c r="A25" t="str">
        <f>Sheet1!A26</f>
        <v>Minnesota</v>
      </c>
      <c r="B25">
        <f>Sheet1!O26</f>
        <v>10</v>
      </c>
      <c r="C25">
        <f>Sheet1!H26</f>
        <v>10</v>
      </c>
      <c r="D25">
        <f>Sheet1!B26</f>
        <v>10</v>
      </c>
    </row>
    <row r="26" spans="1:4" x14ac:dyDescent="0.25">
      <c r="A26" t="str">
        <f>Sheet1!A27</f>
        <v>Mississippi</v>
      </c>
      <c r="B26">
        <f>Sheet1!O27</f>
        <v>7</v>
      </c>
      <c r="C26">
        <f>Sheet1!H27</f>
        <v>6</v>
      </c>
      <c r="D26">
        <f>Sheet1!B27</f>
        <v>6</v>
      </c>
    </row>
    <row r="27" spans="1:4" x14ac:dyDescent="0.25">
      <c r="A27" t="str">
        <f>Sheet1!A28</f>
        <v>Missouri</v>
      </c>
      <c r="B27">
        <f>Sheet1!O28</f>
        <v>11</v>
      </c>
      <c r="C27">
        <f>Sheet1!H28</f>
        <v>11</v>
      </c>
      <c r="D27">
        <f>Sheet1!B28</f>
        <v>10</v>
      </c>
    </row>
    <row r="28" spans="1:4" x14ac:dyDescent="0.25">
      <c r="A28" t="str">
        <f>Sheet1!A29</f>
        <v>Montana</v>
      </c>
      <c r="B28">
        <f>Sheet1!O29</f>
        <v>3</v>
      </c>
      <c r="C28">
        <f>Sheet1!H29</f>
        <v>3</v>
      </c>
      <c r="D28">
        <f>Sheet1!B29</f>
        <v>3</v>
      </c>
    </row>
    <row r="29" spans="1:4" x14ac:dyDescent="0.25">
      <c r="A29" t="str">
        <f>Sheet1!A30</f>
        <v>Nebraska</v>
      </c>
      <c r="B29">
        <f>Sheet1!O30</f>
        <v>5</v>
      </c>
      <c r="C29">
        <f>Sheet1!H30</f>
        <v>5</v>
      </c>
      <c r="D29">
        <f>Sheet1!B30</f>
        <v>5</v>
      </c>
    </row>
    <row r="30" spans="1:4" x14ac:dyDescent="0.25">
      <c r="A30" t="str">
        <f>Sheet1!A31</f>
        <v>Nevada</v>
      </c>
      <c r="B30">
        <f>Sheet1!O31</f>
        <v>4</v>
      </c>
      <c r="C30">
        <f>Sheet1!H31</f>
        <v>5</v>
      </c>
      <c r="D30">
        <f>Sheet1!B31</f>
        <v>6</v>
      </c>
    </row>
    <row r="31" spans="1:4" x14ac:dyDescent="0.25">
      <c r="A31" t="str">
        <f>Sheet1!A32</f>
        <v>New Hampshire</v>
      </c>
      <c r="B31">
        <f>Sheet1!O32</f>
        <v>4</v>
      </c>
      <c r="C31">
        <f>Sheet1!H32</f>
        <v>4</v>
      </c>
      <c r="D31">
        <f>Sheet1!B32</f>
        <v>4</v>
      </c>
    </row>
    <row r="32" spans="1:4" x14ac:dyDescent="0.25">
      <c r="A32" t="str">
        <f>Sheet1!A33</f>
        <v>New Jersey</v>
      </c>
      <c r="B32">
        <f>Sheet1!O33</f>
        <v>15</v>
      </c>
      <c r="C32">
        <f>Sheet1!H33</f>
        <v>15</v>
      </c>
      <c r="D32">
        <f>Sheet1!B33</f>
        <v>14</v>
      </c>
    </row>
    <row r="33" spans="1:4" x14ac:dyDescent="0.25">
      <c r="A33" t="str">
        <f>Sheet1!A34</f>
        <v>New Mexico</v>
      </c>
      <c r="B33">
        <f>Sheet1!O34</f>
        <v>5</v>
      </c>
      <c r="C33">
        <f>Sheet1!H34</f>
        <v>5</v>
      </c>
      <c r="D33">
        <f>Sheet1!B34</f>
        <v>5</v>
      </c>
    </row>
    <row r="34" spans="1:4" x14ac:dyDescent="0.25">
      <c r="A34" t="str">
        <f>Sheet1!A35</f>
        <v>New York</v>
      </c>
      <c r="B34">
        <f>Sheet1!O35</f>
        <v>33</v>
      </c>
      <c r="C34">
        <f>Sheet1!H35</f>
        <v>31</v>
      </c>
      <c r="D34">
        <f>Sheet1!B35</f>
        <v>29</v>
      </c>
    </row>
    <row r="35" spans="1:4" x14ac:dyDescent="0.25">
      <c r="A35" t="str">
        <f>Sheet1!A36</f>
        <v>North Carolina</v>
      </c>
      <c r="B35">
        <f>Sheet1!O36</f>
        <v>14</v>
      </c>
      <c r="C35">
        <f>Sheet1!H36</f>
        <v>15</v>
      </c>
      <c r="D35">
        <f>Sheet1!B36</f>
        <v>15</v>
      </c>
    </row>
    <row r="36" spans="1:4" x14ac:dyDescent="0.25">
      <c r="A36" t="str">
        <f>Sheet1!A37</f>
        <v>North Dakota</v>
      </c>
      <c r="B36">
        <f>Sheet1!O37</f>
        <v>3</v>
      </c>
      <c r="C36">
        <f>Sheet1!H37</f>
        <v>3</v>
      </c>
      <c r="D36">
        <f>Sheet1!B37</f>
        <v>3</v>
      </c>
    </row>
    <row r="37" spans="1:4" x14ac:dyDescent="0.25">
      <c r="A37" t="str">
        <f>Sheet1!A38</f>
        <v>Ohio</v>
      </c>
      <c r="B37">
        <f>Sheet1!O38</f>
        <v>21</v>
      </c>
      <c r="C37">
        <f>Sheet1!H38</f>
        <v>20</v>
      </c>
      <c r="D37">
        <f>Sheet1!B38</f>
        <v>18</v>
      </c>
    </row>
    <row r="38" spans="1:4" x14ac:dyDescent="0.25">
      <c r="A38" t="str">
        <f>Sheet1!A39</f>
        <v>Oklahoma</v>
      </c>
      <c r="B38">
        <f>Sheet1!O39</f>
        <v>8</v>
      </c>
      <c r="C38">
        <f>Sheet1!H39</f>
        <v>7</v>
      </c>
      <c r="D38">
        <f>Sheet1!B39</f>
        <v>7</v>
      </c>
    </row>
    <row r="39" spans="1:4" x14ac:dyDescent="0.25">
      <c r="A39" t="str">
        <f>Sheet1!A40</f>
        <v>Oregon</v>
      </c>
      <c r="B39">
        <f>Sheet1!O40</f>
        <v>7</v>
      </c>
      <c r="C39">
        <f>Sheet1!H40</f>
        <v>7</v>
      </c>
      <c r="D39">
        <f>Sheet1!B40</f>
        <v>7</v>
      </c>
    </row>
    <row r="40" spans="1:4" x14ac:dyDescent="0.25">
      <c r="A40" t="str">
        <f>Sheet1!A41</f>
        <v>Pennsylvania</v>
      </c>
      <c r="B40">
        <f>Sheet1!O41</f>
        <v>23</v>
      </c>
      <c r="C40">
        <f>Sheet1!H41</f>
        <v>21</v>
      </c>
      <c r="D40">
        <f>Sheet1!B41</f>
        <v>20</v>
      </c>
    </row>
    <row r="41" spans="1:4" x14ac:dyDescent="0.25">
      <c r="A41" t="str">
        <f>Sheet1!A42</f>
        <v>Rhode Island</v>
      </c>
      <c r="B41">
        <f>Sheet1!O42</f>
        <v>4</v>
      </c>
      <c r="C41">
        <f>Sheet1!H42</f>
        <v>4</v>
      </c>
      <c r="D41">
        <f>Sheet1!B42</f>
        <v>4</v>
      </c>
    </row>
    <row r="42" spans="1:4" x14ac:dyDescent="0.25">
      <c r="A42" t="str">
        <f>Sheet1!A43</f>
        <v>South Carolina</v>
      </c>
      <c r="B42">
        <f>Sheet1!O43</f>
        <v>8</v>
      </c>
      <c r="C42">
        <f>Sheet1!H43</f>
        <v>8</v>
      </c>
      <c r="D42">
        <f>Sheet1!B43</f>
        <v>9</v>
      </c>
    </row>
    <row r="43" spans="1:4" x14ac:dyDescent="0.25">
      <c r="A43" t="str">
        <f>Sheet1!A44</f>
        <v>South Dakota</v>
      </c>
      <c r="B43">
        <f>Sheet1!O44</f>
        <v>3</v>
      </c>
      <c r="C43">
        <f>Sheet1!H44</f>
        <v>3</v>
      </c>
      <c r="D43">
        <f>Sheet1!B44</f>
        <v>3</v>
      </c>
    </row>
    <row r="44" spans="1:4" x14ac:dyDescent="0.25">
      <c r="A44" t="str">
        <f>Sheet1!A45</f>
        <v>Tennessee</v>
      </c>
      <c r="B44">
        <f>Sheet1!O45</f>
        <v>11</v>
      </c>
      <c r="C44">
        <f>Sheet1!H45</f>
        <v>11</v>
      </c>
      <c r="D44">
        <f>Sheet1!B45</f>
        <v>11</v>
      </c>
    </row>
    <row r="45" spans="1:4" x14ac:dyDescent="0.25">
      <c r="A45" t="str">
        <f>Sheet1!A46</f>
        <v>Texas</v>
      </c>
      <c r="B45">
        <f>Sheet1!O46</f>
        <v>32</v>
      </c>
      <c r="C45">
        <f>Sheet1!H46</f>
        <v>34</v>
      </c>
      <c r="D45">
        <f>Sheet1!B46</f>
        <v>38</v>
      </c>
    </row>
    <row r="46" spans="1:4" x14ac:dyDescent="0.25">
      <c r="A46" t="str">
        <f>Sheet1!A47</f>
        <v>Utah</v>
      </c>
      <c r="B46">
        <f>Sheet1!O47</f>
        <v>5</v>
      </c>
      <c r="C46">
        <f>Sheet1!H47</f>
        <v>5</v>
      </c>
      <c r="D46">
        <f>Sheet1!B47</f>
        <v>6</v>
      </c>
    </row>
    <row r="47" spans="1:4" x14ac:dyDescent="0.25">
      <c r="A47" t="str">
        <f>Sheet1!A48</f>
        <v>Vermont</v>
      </c>
      <c r="B47">
        <f>Sheet1!O48</f>
        <v>3</v>
      </c>
      <c r="C47">
        <f>Sheet1!H48</f>
        <v>3</v>
      </c>
      <c r="D47">
        <f>Sheet1!B48</f>
        <v>3</v>
      </c>
    </row>
    <row r="48" spans="1:4" x14ac:dyDescent="0.25">
      <c r="A48" t="str">
        <f>Sheet1!A49</f>
        <v>Virginia</v>
      </c>
      <c r="B48">
        <f>Sheet1!O49</f>
        <v>13</v>
      </c>
      <c r="C48">
        <f>Sheet1!H49</f>
        <v>13</v>
      </c>
      <c r="D48">
        <f>Sheet1!B49</f>
        <v>13</v>
      </c>
    </row>
    <row r="49" spans="1:4" x14ac:dyDescent="0.25">
      <c r="A49" t="str">
        <f>Sheet1!A50</f>
        <v>Washington</v>
      </c>
      <c r="B49">
        <f>Sheet1!O50</f>
        <v>11</v>
      </c>
      <c r="C49">
        <f>Sheet1!H50</f>
        <v>11</v>
      </c>
      <c r="D49">
        <f>Sheet1!B50</f>
        <v>12</v>
      </c>
    </row>
    <row r="50" spans="1:4" x14ac:dyDescent="0.25">
      <c r="A50" t="str">
        <f>Sheet1!A51</f>
        <v>West Virginia</v>
      </c>
      <c r="B50">
        <f>Sheet1!O51</f>
        <v>5</v>
      </c>
      <c r="C50">
        <f>Sheet1!H51</f>
        <v>5</v>
      </c>
      <c r="D50">
        <f>Sheet1!B51</f>
        <v>5</v>
      </c>
    </row>
    <row r="51" spans="1:4" x14ac:dyDescent="0.25">
      <c r="A51" t="str">
        <f>Sheet1!A52</f>
        <v>Wisconsin</v>
      </c>
      <c r="B51">
        <f>Sheet1!O52</f>
        <v>11</v>
      </c>
      <c r="C51">
        <f>Sheet1!H52</f>
        <v>10</v>
      </c>
      <c r="D51">
        <f>Sheet1!B52</f>
        <v>10</v>
      </c>
    </row>
    <row r="52" spans="1:4" x14ac:dyDescent="0.25">
      <c r="A52" t="str">
        <f>Sheet1!A53</f>
        <v>Wyoming</v>
      </c>
      <c r="B52">
        <f>Sheet1!O53</f>
        <v>3</v>
      </c>
      <c r="C52">
        <f>Sheet1!H53</f>
        <v>3</v>
      </c>
      <c r="D52">
        <f>Sheet1!B53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/>
  </sheetViews>
  <sheetFormatPr defaultRowHeight="15" x14ac:dyDescent="0.25"/>
  <cols>
    <col min="1" max="16384" width="9.140625" style="7"/>
  </cols>
  <sheetData>
    <row r="1" spans="1:15" x14ac:dyDescent="0.25">
      <c r="A1" s="7">
        <v>2011</v>
      </c>
      <c r="D1" s="7">
        <v>2001</v>
      </c>
      <c r="J1" s="7">
        <v>1991</v>
      </c>
    </row>
    <row r="2" spans="1:15" ht="78.75" x14ac:dyDescent="0.25">
      <c r="A2" s="3" t="s">
        <v>0</v>
      </c>
      <c r="B2" s="3" t="s">
        <v>1</v>
      </c>
      <c r="D2" s="4" t="s">
        <v>53</v>
      </c>
      <c r="E2" s="5" t="s">
        <v>54</v>
      </c>
      <c r="F2" s="5" t="s">
        <v>55</v>
      </c>
      <c r="G2" s="5" t="s">
        <v>56</v>
      </c>
      <c r="H2" s="14" t="s">
        <v>109</v>
      </c>
      <c r="J2" s="2" t="s">
        <v>110</v>
      </c>
      <c r="K2" s="8" t="s">
        <v>111</v>
      </c>
      <c r="L2" s="8" t="s">
        <v>112</v>
      </c>
      <c r="M2" s="8"/>
      <c r="N2" s="8" t="s">
        <v>113</v>
      </c>
      <c r="O2" s="13" t="s">
        <v>109</v>
      </c>
    </row>
    <row r="3" spans="1:15" x14ac:dyDescent="0.25">
      <c r="A3" s="6" t="s">
        <v>2</v>
      </c>
      <c r="B3" s="6">
        <v>9</v>
      </c>
      <c r="D3" s="1" t="s">
        <v>57</v>
      </c>
      <c r="E3" s="10">
        <v>4461130</v>
      </c>
      <c r="F3" s="1">
        <v>7</v>
      </c>
      <c r="G3" s="11">
        <v>0</v>
      </c>
      <c r="H3" s="7">
        <f>F3+2</f>
        <v>9</v>
      </c>
      <c r="J3" s="2" t="s">
        <v>114</v>
      </c>
      <c r="K3" s="2">
        <v>7</v>
      </c>
      <c r="L3" s="9">
        <v>4062608</v>
      </c>
      <c r="M3" s="9">
        <v>4040587</v>
      </c>
      <c r="N3" s="9">
        <v>22021</v>
      </c>
      <c r="O3" s="7">
        <f>K3+2</f>
        <v>9</v>
      </c>
    </row>
    <row r="4" spans="1:15" x14ac:dyDescent="0.25">
      <c r="A4" s="6" t="s">
        <v>3</v>
      </c>
      <c r="B4" s="6">
        <v>3</v>
      </c>
      <c r="D4" s="1" t="s">
        <v>58</v>
      </c>
      <c r="E4" s="10">
        <v>628933</v>
      </c>
      <c r="F4" s="1">
        <v>1</v>
      </c>
      <c r="G4" s="11">
        <v>0</v>
      </c>
      <c r="H4" s="7">
        <f t="shared" ref="H4:H53" si="0">F4+2</f>
        <v>3</v>
      </c>
      <c r="J4" s="2" t="s">
        <v>115</v>
      </c>
      <c r="K4" s="2">
        <v>1</v>
      </c>
      <c r="L4" s="9">
        <v>551947</v>
      </c>
      <c r="M4" s="9">
        <v>550043</v>
      </c>
      <c r="N4" s="9">
        <v>1904</v>
      </c>
      <c r="O4" s="7">
        <f>K4+2</f>
        <v>3</v>
      </c>
    </row>
    <row r="5" spans="1:15" x14ac:dyDescent="0.25">
      <c r="A5" s="6" t="s">
        <v>4</v>
      </c>
      <c r="B5" s="6">
        <v>11</v>
      </c>
      <c r="D5" s="1" t="s">
        <v>59</v>
      </c>
      <c r="E5" s="10">
        <v>5140683</v>
      </c>
      <c r="F5" s="1">
        <v>8</v>
      </c>
      <c r="G5" s="12" t="s">
        <v>60</v>
      </c>
      <c r="H5" s="7">
        <f t="shared" si="0"/>
        <v>10</v>
      </c>
      <c r="J5" s="2" t="s">
        <v>116</v>
      </c>
      <c r="K5" s="2">
        <v>6</v>
      </c>
      <c r="L5" s="9">
        <v>3677985</v>
      </c>
      <c r="M5" s="9">
        <v>3665228</v>
      </c>
      <c r="N5" s="9">
        <v>12757</v>
      </c>
      <c r="O5" s="7">
        <f>K5+2</f>
        <v>8</v>
      </c>
    </row>
    <row r="6" spans="1:15" x14ac:dyDescent="0.25">
      <c r="A6" s="6" t="s">
        <v>5</v>
      </c>
      <c r="B6" s="6">
        <v>6</v>
      </c>
      <c r="D6" s="1" t="s">
        <v>61</v>
      </c>
      <c r="E6" s="10">
        <v>2679733</v>
      </c>
      <c r="F6" s="1">
        <v>4</v>
      </c>
      <c r="G6" s="11">
        <v>0</v>
      </c>
      <c r="H6" s="7">
        <f t="shared" si="0"/>
        <v>6</v>
      </c>
      <c r="J6" s="2" t="s">
        <v>117</v>
      </c>
      <c r="K6" s="2">
        <v>4</v>
      </c>
      <c r="L6" s="9">
        <v>2362239</v>
      </c>
      <c r="M6" s="9">
        <v>2350725</v>
      </c>
      <c r="N6" s="9">
        <v>11514</v>
      </c>
      <c r="O6" s="7">
        <f>K6+2</f>
        <v>6</v>
      </c>
    </row>
    <row r="7" spans="1:15" x14ac:dyDescent="0.25">
      <c r="A7" s="6" t="s">
        <v>6</v>
      </c>
      <c r="B7" s="6">
        <v>55</v>
      </c>
      <c r="D7" s="1" t="s">
        <v>62</v>
      </c>
      <c r="E7" s="10">
        <v>33930798</v>
      </c>
      <c r="F7" s="1">
        <v>53</v>
      </c>
      <c r="G7" s="12" t="s">
        <v>63</v>
      </c>
      <c r="H7" s="7">
        <f t="shared" si="0"/>
        <v>55</v>
      </c>
      <c r="J7" s="2" t="s">
        <v>118</v>
      </c>
      <c r="K7" s="2">
        <v>52</v>
      </c>
      <c r="L7" s="9">
        <v>29839250</v>
      </c>
      <c r="M7" s="9">
        <v>29760021</v>
      </c>
      <c r="N7" s="9">
        <v>79229</v>
      </c>
      <c r="O7" s="7">
        <f>K7+2</f>
        <v>54</v>
      </c>
    </row>
    <row r="8" spans="1:15" x14ac:dyDescent="0.25">
      <c r="A8" s="6" t="s">
        <v>7</v>
      </c>
      <c r="B8" s="6">
        <v>9</v>
      </c>
      <c r="D8" s="1" t="s">
        <v>64</v>
      </c>
      <c r="E8" s="10">
        <v>4311882</v>
      </c>
      <c r="F8" s="1">
        <v>7</v>
      </c>
      <c r="G8" s="12" t="s">
        <v>63</v>
      </c>
      <c r="H8" s="7">
        <f t="shared" si="0"/>
        <v>9</v>
      </c>
      <c r="J8" s="2" t="s">
        <v>119</v>
      </c>
      <c r="K8" s="2">
        <v>6</v>
      </c>
      <c r="L8" s="9">
        <v>3307912</v>
      </c>
      <c r="M8" s="9">
        <v>3294394</v>
      </c>
      <c r="N8" s="9">
        <v>13518</v>
      </c>
      <c r="O8" s="7">
        <f>K8+2</f>
        <v>8</v>
      </c>
    </row>
    <row r="9" spans="1:15" ht="24" x14ac:dyDescent="0.25">
      <c r="A9" s="6" t="s">
        <v>8</v>
      </c>
      <c r="B9" s="6">
        <v>7</v>
      </c>
      <c r="D9" s="1" t="s">
        <v>65</v>
      </c>
      <c r="E9" s="10">
        <v>3409535</v>
      </c>
      <c r="F9" s="1">
        <v>5</v>
      </c>
      <c r="G9" s="11">
        <v>-1</v>
      </c>
      <c r="H9" s="7">
        <f t="shared" si="0"/>
        <v>7</v>
      </c>
      <c r="J9" s="2" t="s">
        <v>120</v>
      </c>
      <c r="K9" s="2">
        <v>6</v>
      </c>
      <c r="L9" s="9">
        <v>3295669</v>
      </c>
      <c r="M9" s="9">
        <v>3287116</v>
      </c>
      <c r="N9" s="9">
        <v>8553</v>
      </c>
      <c r="O9" s="7">
        <f>K9+2</f>
        <v>8</v>
      </c>
    </row>
    <row r="10" spans="1:15" x14ac:dyDescent="0.25">
      <c r="A10" s="6" t="s">
        <v>9</v>
      </c>
      <c r="B10" s="6">
        <v>3</v>
      </c>
      <c r="D10" s="1" t="s">
        <v>66</v>
      </c>
      <c r="E10" s="10">
        <v>785068</v>
      </c>
      <c r="F10" s="1">
        <v>1</v>
      </c>
      <c r="G10" s="11">
        <v>0</v>
      </c>
      <c r="H10" s="7">
        <f t="shared" si="0"/>
        <v>3</v>
      </c>
      <c r="J10" s="2" t="s">
        <v>121</v>
      </c>
      <c r="K10" s="2">
        <v>1</v>
      </c>
      <c r="L10" s="9">
        <v>668696</v>
      </c>
      <c r="M10" s="9">
        <v>666168</v>
      </c>
      <c r="N10" s="9">
        <v>2528</v>
      </c>
      <c r="O10" s="7">
        <f>K10+2</f>
        <v>3</v>
      </c>
    </row>
    <row r="11" spans="1:15" ht="24" x14ac:dyDescent="0.25">
      <c r="A11" s="6" t="s">
        <v>10</v>
      </c>
      <c r="B11" s="6">
        <v>3</v>
      </c>
      <c r="D11" s="6" t="s">
        <v>10</v>
      </c>
      <c r="E11" s="10"/>
      <c r="F11" s="1"/>
      <c r="G11" s="11"/>
      <c r="H11" s="7">
        <v>3</v>
      </c>
      <c r="J11" s="2" t="s">
        <v>122</v>
      </c>
      <c r="K11" s="8" t="s">
        <v>123</v>
      </c>
      <c r="L11" s="8" t="s">
        <v>124</v>
      </c>
      <c r="M11" s="9">
        <v>606900</v>
      </c>
      <c r="N11" s="9">
        <v>3009</v>
      </c>
      <c r="O11" s="7">
        <v>3</v>
      </c>
    </row>
    <row r="12" spans="1:15" x14ac:dyDescent="0.25">
      <c r="A12" s="6" t="s">
        <v>11</v>
      </c>
      <c r="B12" s="6">
        <v>29</v>
      </c>
      <c r="D12" s="1" t="s">
        <v>67</v>
      </c>
      <c r="E12" s="10">
        <v>16028890</v>
      </c>
      <c r="F12" s="1">
        <v>25</v>
      </c>
      <c r="G12" s="12" t="s">
        <v>60</v>
      </c>
      <c r="H12" s="7">
        <f t="shared" si="0"/>
        <v>27</v>
      </c>
      <c r="J12" s="2" t="s">
        <v>125</v>
      </c>
      <c r="K12" s="2">
        <v>23</v>
      </c>
      <c r="L12" s="9">
        <v>13003362</v>
      </c>
      <c r="M12" s="9">
        <v>12937926</v>
      </c>
      <c r="N12" s="9">
        <v>65436</v>
      </c>
      <c r="O12" s="7">
        <f>K12+2</f>
        <v>25</v>
      </c>
    </row>
    <row r="13" spans="1:15" x14ac:dyDescent="0.25">
      <c r="A13" s="6" t="s">
        <v>12</v>
      </c>
      <c r="B13" s="6">
        <v>16</v>
      </c>
      <c r="D13" s="1" t="s">
        <v>68</v>
      </c>
      <c r="E13" s="10">
        <v>8206975</v>
      </c>
      <c r="F13" s="1">
        <v>13</v>
      </c>
      <c r="G13" s="12" t="s">
        <v>60</v>
      </c>
      <c r="H13" s="7">
        <f t="shared" si="0"/>
        <v>15</v>
      </c>
      <c r="J13" s="2" t="s">
        <v>126</v>
      </c>
      <c r="K13" s="2">
        <v>11</v>
      </c>
      <c r="L13" s="9">
        <v>6508419</v>
      </c>
      <c r="M13" s="9">
        <v>6478216</v>
      </c>
      <c r="N13" s="9">
        <v>30203</v>
      </c>
      <c r="O13" s="7">
        <f>K13+2</f>
        <v>13</v>
      </c>
    </row>
    <row r="14" spans="1:15" x14ac:dyDescent="0.25">
      <c r="A14" s="6" t="s">
        <v>13</v>
      </c>
      <c r="B14" s="6">
        <v>4</v>
      </c>
      <c r="D14" s="1" t="s">
        <v>69</v>
      </c>
      <c r="E14" s="10">
        <v>1216642</v>
      </c>
      <c r="F14" s="1">
        <v>2</v>
      </c>
      <c r="G14" s="11">
        <v>0</v>
      </c>
      <c r="H14" s="7">
        <f t="shared" si="0"/>
        <v>4</v>
      </c>
      <c r="J14" s="2" t="s">
        <v>127</v>
      </c>
      <c r="K14" s="2">
        <v>2</v>
      </c>
      <c r="L14" s="9">
        <v>1115274</v>
      </c>
      <c r="M14" s="9">
        <v>1108229</v>
      </c>
      <c r="N14" s="9">
        <v>7045</v>
      </c>
      <c r="O14" s="7">
        <f>K14+2</f>
        <v>4</v>
      </c>
    </row>
    <row r="15" spans="1:15" x14ac:dyDescent="0.25">
      <c r="A15" s="6" t="s">
        <v>14</v>
      </c>
      <c r="B15" s="6">
        <v>4</v>
      </c>
      <c r="D15" s="1" t="s">
        <v>70</v>
      </c>
      <c r="E15" s="10">
        <v>1297274</v>
      </c>
      <c r="F15" s="1">
        <v>2</v>
      </c>
      <c r="G15" s="11">
        <v>0</v>
      </c>
      <c r="H15" s="7">
        <f t="shared" si="0"/>
        <v>4</v>
      </c>
      <c r="J15" s="2" t="s">
        <v>128</v>
      </c>
      <c r="K15" s="2">
        <v>2</v>
      </c>
      <c r="L15" s="9">
        <v>1011986</v>
      </c>
      <c r="M15" s="9">
        <v>1006749</v>
      </c>
      <c r="N15" s="9">
        <v>5237</v>
      </c>
      <c r="O15" s="7">
        <f>K15+2</f>
        <v>4</v>
      </c>
    </row>
    <row r="16" spans="1:15" x14ac:dyDescent="0.25">
      <c r="A16" s="6" t="s">
        <v>15</v>
      </c>
      <c r="B16" s="6">
        <v>20</v>
      </c>
      <c r="D16" s="1" t="s">
        <v>71</v>
      </c>
      <c r="E16" s="10">
        <v>12439042</v>
      </c>
      <c r="F16" s="1">
        <v>19</v>
      </c>
      <c r="G16" s="11">
        <v>-1</v>
      </c>
      <c r="H16" s="7">
        <f t="shared" si="0"/>
        <v>21</v>
      </c>
      <c r="J16" s="2" t="s">
        <v>129</v>
      </c>
      <c r="K16" s="2">
        <v>20</v>
      </c>
      <c r="L16" s="9">
        <v>11466682</v>
      </c>
      <c r="M16" s="9">
        <v>11430602</v>
      </c>
      <c r="N16" s="9">
        <v>36080</v>
      </c>
      <c r="O16" s="7">
        <f>K16+2</f>
        <v>22</v>
      </c>
    </row>
    <row r="17" spans="1:15" x14ac:dyDescent="0.25">
      <c r="A17" s="6" t="s">
        <v>16</v>
      </c>
      <c r="B17" s="6">
        <v>11</v>
      </c>
      <c r="D17" s="1" t="s">
        <v>72</v>
      </c>
      <c r="E17" s="10">
        <v>6090782</v>
      </c>
      <c r="F17" s="1">
        <v>9</v>
      </c>
      <c r="G17" s="11">
        <v>-1</v>
      </c>
      <c r="H17" s="7">
        <f t="shared" si="0"/>
        <v>11</v>
      </c>
      <c r="J17" s="2" t="s">
        <v>130</v>
      </c>
      <c r="K17" s="2">
        <v>10</v>
      </c>
      <c r="L17" s="9">
        <v>5564228</v>
      </c>
      <c r="M17" s="9">
        <v>5544159</v>
      </c>
      <c r="N17" s="9">
        <v>20069</v>
      </c>
      <c r="O17" s="7">
        <f>K17+2</f>
        <v>12</v>
      </c>
    </row>
    <row r="18" spans="1:15" x14ac:dyDescent="0.25">
      <c r="A18" s="6" t="s">
        <v>17</v>
      </c>
      <c r="B18" s="6">
        <v>6</v>
      </c>
      <c r="D18" s="1" t="s">
        <v>73</v>
      </c>
      <c r="E18" s="10">
        <v>2931923</v>
      </c>
      <c r="F18" s="1">
        <v>5</v>
      </c>
      <c r="G18" s="11">
        <v>0</v>
      </c>
      <c r="H18" s="7">
        <f t="shared" si="0"/>
        <v>7</v>
      </c>
      <c r="J18" s="2" t="s">
        <v>131</v>
      </c>
      <c r="K18" s="2">
        <v>5</v>
      </c>
      <c r="L18" s="9">
        <v>2787424</v>
      </c>
      <c r="M18" s="9">
        <v>2776755</v>
      </c>
      <c r="N18" s="9">
        <v>10669</v>
      </c>
      <c r="O18" s="7">
        <f>K18+2</f>
        <v>7</v>
      </c>
    </row>
    <row r="19" spans="1:15" x14ac:dyDescent="0.25">
      <c r="A19" s="6" t="s">
        <v>18</v>
      </c>
      <c r="B19" s="6">
        <v>6</v>
      </c>
      <c r="D19" s="1" t="s">
        <v>74</v>
      </c>
      <c r="E19" s="10">
        <v>2693824</v>
      </c>
      <c r="F19" s="1">
        <v>4</v>
      </c>
      <c r="G19" s="11">
        <v>0</v>
      </c>
      <c r="H19" s="7">
        <f t="shared" si="0"/>
        <v>6</v>
      </c>
      <c r="J19" s="2" t="s">
        <v>132</v>
      </c>
      <c r="K19" s="2">
        <v>4</v>
      </c>
      <c r="L19" s="9">
        <v>2485600</v>
      </c>
      <c r="M19" s="9">
        <v>2477574</v>
      </c>
      <c r="N19" s="9">
        <v>8026</v>
      </c>
      <c r="O19" s="7">
        <f>K19+2</f>
        <v>6</v>
      </c>
    </row>
    <row r="20" spans="1:15" x14ac:dyDescent="0.25">
      <c r="A20" s="6" t="s">
        <v>19</v>
      </c>
      <c r="B20" s="6">
        <v>8</v>
      </c>
      <c r="D20" s="1" t="s">
        <v>75</v>
      </c>
      <c r="E20" s="10">
        <v>4049431</v>
      </c>
      <c r="F20" s="1">
        <v>6</v>
      </c>
      <c r="G20" s="11">
        <v>0</v>
      </c>
      <c r="H20" s="7">
        <f t="shared" si="0"/>
        <v>8</v>
      </c>
      <c r="J20" s="2" t="s">
        <v>133</v>
      </c>
      <c r="K20" s="2">
        <v>6</v>
      </c>
      <c r="L20" s="9">
        <v>3698969</v>
      </c>
      <c r="M20" s="9">
        <v>3685296</v>
      </c>
      <c r="N20" s="9">
        <v>13673</v>
      </c>
      <c r="O20" s="7">
        <f>K20+2</f>
        <v>8</v>
      </c>
    </row>
    <row r="21" spans="1:15" x14ac:dyDescent="0.25">
      <c r="A21" s="6" t="s">
        <v>20</v>
      </c>
      <c r="B21" s="6">
        <v>8</v>
      </c>
      <c r="D21" s="1" t="s">
        <v>76</v>
      </c>
      <c r="E21" s="10">
        <v>4480271</v>
      </c>
      <c r="F21" s="1">
        <v>7</v>
      </c>
      <c r="G21" s="11">
        <v>0</v>
      </c>
      <c r="H21" s="7">
        <f t="shared" si="0"/>
        <v>9</v>
      </c>
      <c r="J21" s="2" t="s">
        <v>134</v>
      </c>
      <c r="K21" s="2">
        <v>7</v>
      </c>
      <c r="L21" s="9">
        <v>4238216</v>
      </c>
      <c r="M21" s="9">
        <v>4219973</v>
      </c>
      <c r="N21" s="9">
        <v>18243</v>
      </c>
      <c r="O21" s="7">
        <f>K21+2</f>
        <v>9</v>
      </c>
    </row>
    <row r="22" spans="1:15" x14ac:dyDescent="0.25">
      <c r="A22" s="6" t="s">
        <v>21</v>
      </c>
      <c r="B22" s="6">
        <v>4</v>
      </c>
      <c r="D22" s="1" t="s">
        <v>77</v>
      </c>
      <c r="E22" s="10">
        <v>1277731</v>
      </c>
      <c r="F22" s="1">
        <v>2</v>
      </c>
      <c r="G22" s="11">
        <v>0</v>
      </c>
      <c r="H22" s="7">
        <f t="shared" si="0"/>
        <v>4</v>
      </c>
      <c r="J22" s="2" t="s">
        <v>135</v>
      </c>
      <c r="K22" s="2">
        <v>2</v>
      </c>
      <c r="L22" s="9">
        <v>1233223</v>
      </c>
      <c r="M22" s="9">
        <v>1227928</v>
      </c>
      <c r="N22" s="9">
        <v>5295</v>
      </c>
      <c r="O22" s="7">
        <f>K22+2</f>
        <v>4</v>
      </c>
    </row>
    <row r="23" spans="1:15" x14ac:dyDescent="0.25">
      <c r="A23" s="6" t="s">
        <v>22</v>
      </c>
      <c r="B23" s="6">
        <v>10</v>
      </c>
      <c r="D23" s="1" t="s">
        <v>78</v>
      </c>
      <c r="E23" s="10">
        <v>5307886</v>
      </c>
      <c r="F23" s="1">
        <v>8</v>
      </c>
      <c r="G23" s="11">
        <v>0</v>
      </c>
      <c r="H23" s="7">
        <f t="shared" si="0"/>
        <v>10</v>
      </c>
      <c r="J23" s="2" t="s">
        <v>136</v>
      </c>
      <c r="K23" s="2">
        <v>8</v>
      </c>
      <c r="L23" s="9">
        <v>4798622</v>
      </c>
      <c r="M23" s="9">
        <v>4781468</v>
      </c>
      <c r="N23" s="9">
        <v>17154</v>
      </c>
      <c r="O23" s="7">
        <f>K23+2</f>
        <v>10</v>
      </c>
    </row>
    <row r="24" spans="1:15" ht="24" x14ac:dyDescent="0.25">
      <c r="A24" s="6" t="s">
        <v>23</v>
      </c>
      <c r="B24" s="6">
        <v>11</v>
      </c>
      <c r="D24" s="1" t="s">
        <v>79</v>
      </c>
      <c r="E24" s="10">
        <v>6355568</v>
      </c>
      <c r="F24" s="1">
        <v>10</v>
      </c>
      <c r="G24" s="11">
        <v>0</v>
      </c>
      <c r="H24" s="7">
        <f t="shared" si="0"/>
        <v>12</v>
      </c>
      <c r="J24" s="2" t="s">
        <v>137</v>
      </c>
      <c r="K24" s="2">
        <v>10</v>
      </c>
      <c r="L24" s="9">
        <v>6029051</v>
      </c>
      <c r="M24" s="9">
        <v>6016425</v>
      </c>
      <c r="N24" s="9">
        <v>12626</v>
      </c>
      <c r="O24" s="7">
        <f>K24+2</f>
        <v>12</v>
      </c>
    </row>
    <row r="25" spans="1:15" x14ac:dyDescent="0.25">
      <c r="A25" s="6" t="s">
        <v>24</v>
      </c>
      <c r="B25" s="6">
        <v>16</v>
      </c>
      <c r="D25" s="1" t="s">
        <v>80</v>
      </c>
      <c r="E25" s="10">
        <v>9955829</v>
      </c>
      <c r="F25" s="1">
        <v>15</v>
      </c>
      <c r="G25" s="11">
        <v>-1</v>
      </c>
      <c r="H25" s="7">
        <f t="shared" si="0"/>
        <v>17</v>
      </c>
      <c r="J25" s="2" t="s">
        <v>138</v>
      </c>
      <c r="K25" s="2">
        <v>16</v>
      </c>
      <c r="L25" s="9">
        <v>9328784</v>
      </c>
      <c r="M25" s="9">
        <v>9295297</v>
      </c>
      <c r="N25" s="9">
        <v>33487</v>
      </c>
      <c r="O25" s="7">
        <f>K25+2</f>
        <v>18</v>
      </c>
    </row>
    <row r="26" spans="1:15" x14ac:dyDescent="0.25">
      <c r="A26" s="6" t="s">
        <v>25</v>
      </c>
      <c r="B26" s="6">
        <v>10</v>
      </c>
      <c r="D26" s="1" t="s">
        <v>81</v>
      </c>
      <c r="E26" s="10">
        <v>4925670</v>
      </c>
      <c r="F26" s="1">
        <v>8</v>
      </c>
      <c r="G26" s="11">
        <v>0</v>
      </c>
      <c r="H26" s="7">
        <f t="shared" si="0"/>
        <v>10</v>
      </c>
      <c r="J26" s="2" t="s">
        <v>139</v>
      </c>
      <c r="K26" s="2">
        <v>8</v>
      </c>
      <c r="L26" s="9">
        <v>4387029</v>
      </c>
      <c r="M26" s="9">
        <v>4375099</v>
      </c>
      <c r="N26" s="9">
        <v>11930</v>
      </c>
      <c r="O26" s="7">
        <f>K26+2</f>
        <v>10</v>
      </c>
    </row>
    <row r="27" spans="1:15" ht="24" x14ac:dyDescent="0.25">
      <c r="A27" s="6" t="s">
        <v>26</v>
      </c>
      <c r="B27" s="6">
        <v>6</v>
      </c>
      <c r="D27" s="1" t="s">
        <v>82</v>
      </c>
      <c r="E27" s="10">
        <v>2852927</v>
      </c>
      <c r="F27" s="1">
        <v>4</v>
      </c>
      <c r="G27" s="11">
        <v>-1</v>
      </c>
      <c r="H27" s="7">
        <f t="shared" si="0"/>
        <v>6</v>
      </c>
      <c r="J27" s="2" t="s">
        <v>140</v>
      </c>
      <c r="K27" s="2">
        <v>5</v>
      </c>
      <c r="L27" s="9">
        <v>2586443</v>
      </c>
      <c r="M27" s="9">
        <v>2573216</v>
      </c>
      <c r="N27" s="9">
        <v>13227</v>
      </c>
      <c r="O27" s="7">
        <f>K27+2</f>
        <v>7</v>
      </c>
    </row>
    <row r="28" spans="1:15" x14ac:dyDescent="0.25">
      <c r="A28" s="6" t="s">
        <v>27</v>
      </c>
      <c r="B28" s="6">
        <v>10</v>
      </c>
      <c r="D28" s="1" t="s">
        <v>83</v>
      </c>
      <c r="E28" s="10">
        <v>5606260</v>
      </c>
      <c r="F28" s="1">
        <v>9</v>
      </c>
      <c r="G28" s="11">
        <v>0</v>
      </c>
      <c r="H28" s="7">
        <f t="shared" si="0"/>
        <v>11</v>
      </c>
      <c r="J28" s="2" t="s">
        <v>141</v>
      </c>
      <c r="K28" s="2">
        <v>9</v>
      </c>
      <c r="L28" s="9">
        <v>5137804</v>
      </c>
      <c r="M28" s="9">
        <v>5117073</v>
      </c>
      <c r="N28" s="9">
        <v>20731</v>
      </c>
      <c r="O28" s="7">
        <f>K28+2</f>
        <v>11</v>
      </c>
    </row>
    <row r="29" spans="1:15" x14ac:dyDescent="0.25">
      <c r="A29" s="6" t="s">
        <v>28</v>
      </c>
      <c r="B29" s="6">
        <v>3</v>
      </c>
      <c r="D29" s="1" t="s">
        <v>84</v>
      </c>
      <c r="E29" s="10">
        <v>905316</v>
      </c>
      <c r="F29" s="1">
        <v>1</v>
      </c>
      <c r="G29" s="11">
        <v>0</v>
      </c>
      <c r="H29" s="7">
        <f t="shared" si="0"/>
        <v>3</v>
      </c>
      <c r="J29" s="2" t="s">
        <v>142</v>
      </c>
      <c r="K29" s="2">
        <v>1</v>
      </c>
      <c r="L29" s="9">
        <v>803655</v>
      </c>
      <c r="M29" s="9">
        <v>799065</v>
      </c>
      <c r="N29" s="9">
        <v>4590</v>
      </c>
      <c r="O29" s="7">
        <f>K29+2</f>
        <v>3</v>
      </c>
    </row>
    <row r="30" spans="1:15" x14ac:dyDescent="0.25">
      <c r="A30" s="6" t="s">
        <v>29</v>
      </c>
      <c r="B30" s="6">
        <v>5</v>
      </c>
      <c r="D30" s="1" t="s">
        <v>85</v>
      </c>
      <c r="E30" s="10">
        <v>1715369</v>
      </c>
      <c r="F30" s="1">
        <v>3</v>
      </c>
      <c r="G30" s="11">
        <v>0</v>
      </c>
      <c r="H30" s="7">
        <f t="shared" si="0"/>
        <v>5</v>
      </c>
      <c r="J30" s="2" t="s">
        <v>143</v>
      </c>
      <c r="K30" s="2">
        <v>3</v>
      </c>
      <c r="L30" s="9">
        <v>1584617</v>
      </c>
      <c r="M30" s="9">
        <v>1578385</v>
      </c>
      <c r="N30" s="9">
        <v>6232</v>
      </c>
      <c r="O30" s="7">
        <f>K30+2</f>
        <v>5</v>
      </c>
    </row>
    <row r="31" spans="1:15" x14ac:dyDescent="0.25">
      <c r="A31" s="6" t="s">
        <v>30</v>
      </c>
      <c r="B31" s="6">
        <v>6</v>
      </c>
      <c r="D31" s="1" t="s">
        <v>86</v>
      </c>
      <c r="E31" s="10">
        <v>2002032</v>
      </c>
      <c r="F31" s="1">
        <v>3</v>
      </c>
      <c r="G31" s="12" t="s">
        <v>63</v>
      </c>
      <c r="H31" s="7">
        <f t="shared" si="0"/>
        <v>5</v>
      </c>
      <c r="J31" s="2" t="s">
        <v>144</v>
      </c>
      <c r="K31" s="2">
        <v>2</v>
      </c>
      <c r="L31" s="9">
        <v>1206152</v>
      </c>
      <c r="M31" s="9">
        <v>1201833</v>
      </c>
      <c r="N31" s="9">
        <v>4319</v>
      </c>
      <c r="O31" s="7">
        <f>K31+2</f>
        <v>4</v>
      </c>
    </row>
    <row r="32" spans="1:15" ht="36" x14ac:dyDescent="0.25">
      <c r="A32" s="6" t="s">
        <v>31</v>
      </c>
      <c r="B32" s="6">
        <v>4</v>
      </c>
      <c r="D32" s="1" t="s">
        <v>87</v>
      </c>
      <c r="E32" s="10">
        <v>1238415</v>
      </c>
      <c r="F32" s="1">
        <v>2</v>
      </c>
      <c r="G32" s="11">
        <v>0</v>
      </c>
      <c r="H32" s="7">
        <f t="shared" si="0"/>
        <v>4</v>
      </c>
      <c r="J32" s="2" t="s">
        <v>145</v>
      </c>
      <c r="K32" s="2">
        <v>2</v>
      </c>
      <c r="L32" s="9">
        <v>1113915</v>
      </c>
      <c r="M32" s="9">
        <v>1109252</v>
      </c>
      <c r="N32" s="9">
        <v>4663</v>
      </c>
      <c r="O32" s="7">
        <f>K32+2</f>
        <v>4</v>
      </c>
    </row>
    <row r="33" spans="1:15" ht="24" x14ac:dyDescent="0.25">
      <c r="A33" s="6" t="s">
        <v>32</v>
      </c>
      <c r="B33" s="6">
        <v>14</v>
      </c>
      <c r="D33" s="1" t="s">
        <v>88</v>
      </c>
      <c r="E33" s="10">
        <v>8424354</v>
      </c>
      <c r="F33" s="1">
        <v>13</v>
      </c>
      <c r="G33" s="11">
        <v>0</v>
      </c>
      <c r="H33" s="7">
        <f t="shared" si="0"/>
        <v>15</v>
      </c>
      <c r="J33" s="2" t="s">
        <v>146</v>
      </c>
      <c r="K33" s="2">
        <v>13</v>
      </c>
      <c r="L33" s="9">
        <v>7748634</v>
      </c>
      <c r="M33" s="9">
        <v>7730188</v>
      </c>
      <c r="N33" s="9">
        <v>18446</v>
      </c>
      <c r="O33" s="7">
        <f>K33+2</f>
        <v>15</v>
      </c>
    </row>
    <row r="34" spans="1:15" ht="24" x14ac:dyDescent="0.25">
      <c r="A34" s="6" t="s">
        <v>33</v>
      </c>
      <c r="B34" s="6">
        <v>5</v>
      </c>
      <c r="D34" s="1" t="s">
        <v>89</v>
      </c>
      <c r="E34" s="10">
        <v>1823821</v>
      </c>
      <c r="F34" s="1">
        <v>3</v>
      </c>
      <c r="G34" s="11">
        <v>0</v>
      </c>
      <c r="H34" s="7">
        <f t="shared" si="0"/>
        <v>5</v>
      </c>
      <c r="J34" s="2" t="s">
        <v>147</v>
      </c>
      <c r="K34" s="2">
        <v>3</v>
      </c>
      <c r="L34" s="9">
        <v>1521779</v>
      </c>
      <c r="M34" s="9">
        <v>1515069</v>
      </c>
      <c r="N34" s="9">
        <v>6710</v>
      </c>
      <c r="O34" s="7">
        <f>K34+2</f>
        <v>5</v>
      </c>
    </row>
    <row r="35" spans="1:15" x14ac:dyDescent="0.25">
      <c r="A35" s="6" t="s">
        <v>34</v>
      </c>
      <c r="B35" s="6">
        <v>29</v>
      </c>
      <c r="D35" s="1" t="s">
        <v>90</v>
      </c>
      <c r="E35" s="10">
        <v>19004973</v>
      </c>
      <c r="F35" s="1">
        <v>29</v>
      </c>
      <c r="G35" s="11">
        <v>-2</v>
      </c>
      <c r="H35" s="7">
        <f t="shared" si="0"/>
        <v>31</v>
      </c>
      <c r="J35" s="2" t="s">
        <v>148</v>
      </c>
      <c r="K35" s="2">
        <v>31</v>
      </c>
      <c r="L35" s="9">
        <v>18044505</v>
      </c>
      <c r="M35" s="9">
        <v>17990455</v>
      </c>
      <c r="N35" s="9">
        <v>54050</v>
      </c>
      <c r="O35" s="7">
        <f>K35+2</f>
        <v>33</v>
      </c>
    </row>
    <row r="36" spans="1:15" ht="24" x14ac:dyDescent="0.25">
      <c r="A36" s="6" t="s">
        <v>35</v>
      </c>
      <c r="B36" s="6">
        <v>15</v>
      </c>
      <c r="D36" s="1" t="s">
        <v>91</v>
      </c>
      <c r="E36" s="10">
        <v>8067673</v>
      </c>
      <c r="F36" s="1">
        <v>13</v>
      </c>
      <c r="G36" s="12" t="s">
        <v>63</v>
      </c>
      <c r="H36" s="7">
        <f t="shared" si="0"/>
        <v>15</v>
      </c>
      <c r="J36" s="2" t="s">
        <v>149</v>
      </c>
      <c r="K36" s="2">
        <v>12</v>
      </c>
      <c r="L36" s="9">
        <v>6657630</v>
      </c>
      <c r="M36" s="9">
        <v>6628637</v>
      </c>
      <c r="N36" s="9">
        <v>28993</v>
      </c>
      <c r="O36" s="7">
        <f>K36+2</f>
        <v>14</v>
      </c>
    </row>
    <row r="37" spans="1:15" ht="24" x14ac:dyDescent="0.25">
      <c r="A37" s="6" t="s">
        <v>36</v>
      </c>
      <c r="B37" s="6">
        <v>3</v>
      </c>
      <c r="D37" s="1" t="s">
        <v>92</v>
      </c>
      <c r="E37" s="10">
        <v>643756</v>
      </c>
      <c r="F37" s="1">
        <v>1</v>
      </c>
      <c r="G37" s="11">
        <v>0</v>
      </c>
      <c r="H37" s="7">
        <f t="shared" si="0"/>
        <v>3</v>
      </c>
      <c r="J37" s="2" t="s">
        <v>150</v>
      </c>
      <c r="K37" s="2">
        <v>1</v>
      </c>
      <c r="L37" s="9">
        <v>641364</v>
      </c>
      <c r="M37" s="9">
        <v>638800</v>
      </c>
      <c r="N37" s="9">
        <v>2564</v>
      </c>
      <c r="O37" s="7">
        <f>K37+2</f>
        <v>3</v>
      </c>
    </row>
    <row r="38" spans="1:15" x14ac:dyDescent="0.25">
      <c r="A38" s="6" t="s">
        <v>37</v>
      </c>
      <c r="B38" s="6">
        <v>18</v>
      </c>
      <c r="D38" s="1" t="s">
        <v>93</v>
      </c>
      <c r="E38" s="10">
        <v>11374540</v>
      </c>
      <c r="F38" s="1">
        <v>18</v>
      </c>
      <c r="G38" s="11">
        <v>-1</v>
      </c>
      <c r="H38" s="7">
        <f t="shared" si="0"/>
        <v>20</v>
      </c>
      <c r="J38" s="2" t="s">
        <v>151</v>
      </c>
      <c r="K38" s="2">
        <v>19</v>
      </c>
      <c r="L38" s="9">
        <v>10887325</v>
      </c>
      <c r="M38" s="9">
        <v>10847115</v>
      </c>
      <c r="N38" s="9">
        <v>40210</v>
      </c>
      <c r="O38" s="7">
        <f>K38+2</f>
        <v>21</v>
      </c>
    </row>
    <row r="39" spans="1:15" x14ac:dyDescent="0.25">
      <c r="A39" s="6" t="s">
        <v>38</v>
      </c>
      <c r="B39" s="6">
        <v>7</v>
      </c>
      <c r="D39" s="1" t="s">
        <v>94</v>
      </c>
      <c r="E39" s="10">
        <v>3458819</v>
      </c>
      <c r="F39" s="1">
        <v>5</v>
      </c>
      <c r="G39" s="11">
        <v>-1</v>
      </c>
      <c r="H39" s="7">
        <f t="shared" si="0"/>
        <v>7</v>
      </c>
      <c r="J39" s="2" t="s">
        <v>152</v>
      </c>
      <c r="K39" s="2">
        <v>6</v>
      </c>
      <c r="L39" s="9">
        <v>3157604</v>
      </c>
      <c r="M39" s="9">
        <v>3145585</v>
      </c>
      <c r="N39" s="9">
        <v>12019</v>
      </c>
      <c r="O39" s="7">
        <f>K39+2</f>
        <v>8</v>
      </c>
    </row>
    <row r="40" spans="1:15" x14ac:dyDescent="0.25">
      <c r="A40" s="6" t="s">
        <v>39</v>
      </c>
      <c r="B40" s="6">
        <v>7</v>
      </c>
      <c r="D40" s="1" t="s">
        <v>95</v>
      </c>
      <c r="E40" s="10">
        <v>3428543</v>
      </c>
      <c r="F40" s="1">
        <v>5</v>
      </c>
      <c r="G40" s="11">
        <v>0</v>
      </c>
      <c r="H40" s="7">
        <f t="shared" si="0"/>
        <v>7</v>
      </c>
      <c r="J40" s="2" t="s">
        <v>153</v>
      </c>
      <c r="K40" s="2">
        <v>5</v>
      </c>
      <c r="L40" s="9">
        <v>2853733</v>
      </c>
      <c r="M40" s="9">
        <v>2842321</v>
      </c>
      <c r="N40" s="9">
        <v>11412</v>
      </c>
      <c r="O40" s="7">
        <f>K40+2</f>
        <v>7</v>
      </c>
    </row>
    <row r="41" spans="1:15" ht="24" x14ac:dyDescent="0.25">
      <c r="A41" s="6" t="s">
        <v>40</v>
      </c>
      <c r="B41" s="6">
        <v>20</v>
      </c>
      <c r="D41" s="1" t="s">
        <v>96</v>
      </c>
      <c r="E41" s="10">
        <v>12300670</v>
      </c>
      <c r="F41" s="1">
        <v>19</v>
      </c>
      <c r="G41" s="11">
        <v>-2</v>
      </c>
      <c r="H41" s="7">
        <f t="shared" si="0"/>
        <v>21</v>
      </c>
      <c r="J41" s="2" t="s">
        <v>154</v>
      </c>
      <c r="K41" s="2">
        <v>21</v>
      </c>
      <c r="L41" s="9">
        <v>11924710</v>
      </c>
      <c r="M41" s="9">
        <v>11881643</v>
      </c>
      <c r="N41" s="9">
        <v>43067</v>
      </c>
      <c r="O41" s="7">
        <f>K41+2</f>
        <v>23</v>
      </c>
    </row>
    <row r="42" spans="1:15" ht="24" x14ac:dyDescent="0.25">
      <c r="A42" s="6" t="s">
        <v>41</v>
      </c>
      <c r="B42" s="6">
        <v>4</v>
      </c>
      <c r="D42" s="1" t="s">
        <v>97</v>
      </c>
      <c r="E42" s="10">
        <v>1049662</v>
      </c>
      <c r="F42" s="1">
        <v>2</v>
      </c>
      <c r="G42" s="11">
        <v>0</v>
      </c>
      <c r="H42" s="7">
        <f t="shared" si="0"/>
        <v>4</v>
      </c>
      <c r="J42" s="2" t="s">
        <v>155</v>
      </c>
      <c r="K42" s="2">
        <v>2</v>
      </c>
      <c r="L42" s="9">
        <v>1005984</v>
      </c>
      <c r="M42" s="9">
        <v>1003464</v>
      </c>
      <c r="N42" s="9">
        <v>2520</v>
      </c>
      <c r="O42" s="7">
        <f>K42+2</f>
        <v>4</v>
      </c>
    </row>
    <row r="43" spans="1:15" ht="24" x14ac:dyDescent="0.25">
      <c r="A43" s="6" t="s">
        <v>42</v>
      </c>
      <c r="B43" s="6">
        <v>9</v>
      </c>
      <c r="D43" s="1" t="s">
        <v>98</v>
      </c>
      <c r="E43" s="10">
        <v>4025061</v>
      </c>
      <c r="F43" s="1">
        <v>6</v>
      </c>
      <c r="G43" s="11">
        <v>0</v>
      </c>
      <c r="H43" s="7">
        <f t="shared" si="0"/>
        <v>8</v>
      </c>
      <c r="J43" s="2" t="s">
        <v>156</v>
      </c>
      <c r="K43" s="2">
        <v>6</v>
      </c>
      <c r="L43" s="9">
        <v>3505707</v>
      </c>
      <c r="M43" s="9">
        <v>3486703</v>
      </c>
      <c r="N43" s="9">
        <v>19004</v>
      </c>
      <c r="O43" s="7">
        <f>K43+2</f>
        <v>8</v>
      </c>
    </row>
    <row r="44" spans="1:15" ht="24" x14ac:dyDescent="0.25">
      <c r="A44" s="6" t="s">
        <v>43</v>
      </c>
      <c r="B44" s="6">
        <v>3</v>
      </c>
      <c r="D44" s="1" t="s">
        <v>99</v>
      </c>
      <c r="E44" s="10">
        <v>756874</v>
      </c>
      <c r="F44" s="1">
        <v>1</v>
      </c>
      <c r="G44" s="11">
        <v>0</v>
      </c>
      <c r="H44" s="7">
        <f t="shared" si="0"/>
        <v>3</v>
      </c>
      <c r="J44" s="2" t="s">
        <v>157</v>
      </c>
      <c r="K44" s="2">
        <v>1</v>
      </c>
      <c r="L44" s="9">
        <v>699999</v>
      </c>
      <c r="M44" s="9">
        <v>696004</v>
      </c>
      <c r="N44" s="9">
        <v>3995</v>
      </c>
      <c r="O44" s="7">
        <f>K44+2</f>
        <v>3</v>
      </c>
    </row>
    <row r="45" spans="1:15" ht="24" x14ac:dyDescent="0.25">
      <c r="A45" s="6" t="s">
        <v>44</v>
      </c>
      <c r="B45" s="6">
        <v>11</v>
      </c>
      <c r="D45" s="1" t="s">
        <v>100</v>
      </c>
      <c r="E45" s="10">
        <v>5700037</v>
      </c>
      <c r="F45" s="1">
        <v>9</v>
      </c>
      <c r="G45" s="11">
        <v>0</v>
      </c>
      <c r="H45" s="7">
        <f t="shared" si="0"/>
        <v>11</v>
      </c>
      <c r="J45" s="2" t="s">
        <v>158</v>
      </c>
      <c r="K45" s="2">
        <v>9</v>
      </c>
      <c r="L45" s="9">
        <v>4896641</v>
      </c>
      <c r="M45" s="9">
        <v>4877185</v>
      </c>
      <c r="N45" s="9">
        <v>19456</v>
      </c>
      <c r="O45" s="7">
        <f>K45+2</f>
        <v>11</v>
      </c>
    </row>
    <row r="46" spans="1:15" x14ac:dyDescent="0.25">
      <c r="A46" s="6" t="s">
        <v>45</v>
      </c>
      <c r="B46" s="6">
        <v>38</v>
      </c>
      <c r="D46" s="1" t="s">
        <v>101</v>
      </c>
      <c r="E46" s="10">
        <v>20903994</v>
      </c>
      <c r="F46" s="1">
        <v>32</v>
      </c>
      <c r="G46" s="12" t="s">
        <v>60</v>
      </c>
      <c r="H46" s="7">
        <f t="shared" si="0"/>
        <v>34</v>
      </c>
      <c r="J46" s="2" t="s">
        <v>159</v>
      </c>
      <c r="K46" s="2">
        <v>30</v>
      </c>
      <c r="L46" s="9">
        <v>17059805</v>
      </c>
      <c r="M46" s="9">
        <v>16986510</v>
      </c>
      <c r="N46" s="9">
        <v>73295</v>
      </c>
      <c r="O46" s="7">
        <f>K46+2</f>
        <v>32</v>
      </c>
    </row>
    <row r="47" spans="1:15" x14ac:dyDescent="0.25">
      <c r="A47" s="6" t="s">
        <v>46</v>
      </c>
      <c r="B47" s="6">
        <v>6</v>
      </c>
      <c r="D47" s="1" t="s">
        <v>102</v>
      </c>
      <c r="E47" s="10">
        <v>2236714</v>
      </c>
      <c r="F47" s="1">
        <v>3</v>
      </c>
      <c r="G47" s="11">
        <v>0</v>
      </c>
      <c r="H47" s="7">
        <f t="shared" si="0"/>
        <v>5</v>
      </c>
      <c r="J47" s="2" t="s">
        <v>160</v>
      </c>
      <c r="K47" s="2">
        <v>3</v>
      </c>
      <c r="L47" s="9">
        <v>1727784</v>
      </c>
      <c r="M47" s="9">
        <v>1722850</v>
      </c>
      <c r="N47" s="9">
        <v>4934</v>
      </c>
      <c r="O47" s="7">
        <f>K47+2</f>
        <v>5</v>
      </c>
    </row>
    <row r="48" spans="1:15" x14ac:dyDescent="0.25">
      <c r="A48" s="6" t="s">
        <v>47</v>
      </c>
      <c r="B48" s="6">
        <v>3</v>
      </c>
      <c r="D48" s="1" t="s">
        <v>103</v>
      </c>
      <c r="E48" s="10">
        <v>609890</v>
      </c>
      <c r="F48" s="1">
        <v>1</v>
      </c>
      <c r="G48" s="11">
        <v>0</v>
      </c>
      <c r="H48" s="7">
        <f t="shared" si="0"/>
        <v>3</v>
      </c>
      <c r="J48" s="2" t="s">
        <v>161</v>
      </c>
      <c r="K48" s="2">
        <v>1</v>
      </c>
      <c r="L48" s="9">
        <v>564964</v>
      </c>
      <c r="M48" s="9">
        <v>562758</v>
      </c>
      <c r="N48" s="9">
        <v>2206</v>
      </c>
      <c r="O48" s="7">
        <f>K48+2</f>
        <v>3</v>
      </c>
    </row>
    <row r="49" spans="1:15" x14ac:dyDescent="0.25">
      <c r="A49" s="6" t="s">
        <v>48</v>
      </c>
      <c r="B49" s="6">
        <v>13</v>
      </c>
      <c r="D49" s="1" t="s">
        <v>104</v>
      </c>
      <c r="E49" s="10">
        <v>7100702</v>
      </c>
      <c r="F49" s="1">
        <v>11</v>
      </c>
      <c r="G49" s="11">
        <v>0</v>
      </c>
      <c r="H49" s="7">
        <f t="shared" si="0"/>
        <v>13</v>
      </c>
      <c r="J49" s="2" t="s">
        <v>162</v>
      </c>
      <c r="K49" s="2">
        <v>11</v>
      </c>
      <c r="L49" s="9">
        <v>6216568</v>
      </c>
      <c r="M49" s="9">
        <v>6187358</v>
      </c>
      <c r="N49" s="9">
        <v>29210</v>
      </c>
      <c r="O49" s="7">
        <f>K49+2</f>
        <v>13</v>
      </c>
    </row>
    <row r="50" spans="1:15" ht="24" x14ac:dyDescent="0.25">
      <c r="A50" s="6" t="s">
        <v>49</v>
      </c>
      <c r="B50" s="6">
        <v>12</v>
      </c>
      <c r="D50" s="1" t="s">
        <v>105</v>
      </c>
      <c r="E50" s="10">
        <v>5908684</v>
      </c>
      <c r="F50" s="1">
        <v>9</v>
      </c>
      <c r="G50" s="11">
        <v>0</v>
      </c>
      <c r="H50" s="7">
        <f t="shared" si="0"/>
        <v>11</v>
      </c>
      <c r="J50" s="2" t="s">
        <v>163</v>
      </c>
      <c r="K50" s="2">
        <v>9</v>
      </c>
      <c r="L50" s="9">
        <v>4887941</v>
      </c>
      <c r="M50" s="9">
        <v>4866692</v>
      </c>
      <c r="N50" s="9">
        <v>21249</v>
      </c>
      <c r="O50" s="7">
        <f>K50+2</f>
        <v>11</v>
      </c>
    </row>
    <row r="51" spans="1:15" ht="24" x14ac:dyDescent="0.25">
      <c r="A51" s="6" t="s">
        <v>50</v>
      </c>
      <c r="B51" s="6">
        <v>5</v>
      </c>
      <c r="D51" s="1" t="s">
        <v>106</v>
      </c>
      <c r="E51" s="10">
        <v>1813077</v>
      </c>
      <c r="F51" s="1">
        <v>3</v>
      </c>
      <c r="G51" s="11">
        <v>0</v>
      </c>
      <c r="H51" s="7">
        <f t="shared" si="0"/>
        <v>5</v>
      </c>
      <c r="J51" s="2" t="s">
        <v>164</v>
      </c>
      <c r="K51" s="2">
        <v>3</v>
      </c>
      <c r="L51" s="9">
        <v>1801625</v>
      </c>
      <c r="M51" s="9">
        <v>1793477</v>
      </c>
      <c r="N51" s="9">
        <v>8148</v>
      </c>
      <c r="O51" s="7">
        <f>K51+2</f>
        <v>5</v>
      </c>
    </row>
    <row r="52" spans="1:15" ht="24" x14ac:dyDescent="0.25">
      <c r="A52" s="6" t="s">
        <v>51</v>
      </c>
      <c r="B52" s="6">
        <v>10</v>
      </c>
      <c r="D52" s="1" t="s">
        <v>107</v>
      </c>
      <c r="E52" s="10">
        <v>5371210</v>
      </c>
      <c r="F52" s="1">
        <v>8</v>
      </c>
      <c r="G52" s="11">
        <v>-1</v>
      </c>
      <c r="H52" s="7">
        <f t="shared" si="0"/>
        <v>10</v>
      </c>
      <c r="J52" s="2" t="s">
        <v>165</v>
      </c>
      <c r="K52" s="2">
        <v>9</v>
      </c>
      <c r="L52" s="9">
        <v>4906745</v>
      </c>
      <c r="M52" s="9">
        <v>4891769</v>
      </c>
      <c r="N52" s="9">
        <v>14976</v>
      </c>
      <c r="O52" s="7">
        <f>K52+2</f>
        <v>11</v>
      </c>
    </row>
    <row r="53" spans="1:15" x14ac:dyDescent="0.25">
      <c r="A53" s="6" t="s">
        <v>52</v>
      </c>
      <c r="B53" s="6">
        <v>3</v>
      </c>
      <c r="D53" s="1" t="s">
        <v>108</v>
      </c>
      <c r="E53" s="10">
        <v>495304</v>
      </c>
      <c r="F53" s="1">
        <v>1</v>
      </c>
      <c r="G53" s="11">
        <v>0</v>
      </c>
      <c r="H53" s="7">
        <f t="shared" si="0"/>
        <v>3</v>
      </c>
      <c r="J53" s="2" t="s">
        <v>166</v>
      </c>
      <c r="K53" s="2">
        <v>1</v>
      </c>
      <c r="L53" s="9">
        <v>455975</v>
      </c>
      <c r="M53" s="9">
        <v>453588</v>
      </c>
      <c r="N53" s="9">
        <v>2387</v>
      </c>
      <c r="O53" s="7">
        <f>K53+2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</dc:creator>
  <cp:lastModifiedBy>Sheridan</cp:lastModifiedBy>
  <dcterms:created xsi:type="dcterms:W3CDTF">2016-12-22T21:50:51Z</dcterms:created>
  <dcterms:modified xsi:type="dcterms:W3CDTF">2016-12-23T08:57:32Z</dcterms:modified>
</cp:coreProperties>
</file>